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A:\Carol\FINANCEIRO\Saldos Bancarios\"/>
    </mc:Choice>
  </mc:AlternateContent>
  <xr:revisionPtr revIDLastSave="0" documentId="8_{EB859FF4-E229-4A2F-A06C-00589C9F84C4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ÍNDICE" sheetId="1" r:id="rId1"/>
    <sheet name="01_07" sheetId="2" r:id="rId2"/>
    <sheet name="02_07" sheetId="3" r:id="rId3"/>
    <sheet name="03_07" sheetId="4" r:id="rId4"/>
    <sheet name="06_07" sheetId="5" r:id="rId5"/>
    <sheet name="07_07" sheetId="6" r:id="rId6"/>
    <sheet name="08_07" sheetId="7" r:id="rId7"/>
    <sheet name="09_07" sheetId="8" r:id="rId8"/>
    <sheet name="10_07" sheetId="9" r:id="rId9"/>
    <sheet name="13_07" sheetId="10" r:id="rId10"/>
    <sheet name="14_07" sheetId="11" r:id="rId11"/>
    <sheet name="15_07" sheetId="12" r:id="rId12"/>
    <sheet name="16_07" sheetId="13" r:id="rId13"/>
    <sheet name="17_07" sheetId="14" r:id="rId14"/>
    <sheet name="20_07" sheetId="15" r:id="rId15"/>
    <sheet name="21_07" sheetId="16" r:id="rId16"/>
    <sheet name="22_07" sheetId="17" r:id="rId17"/>
    <sheet name="23_07" sheetId="18" r:id="rId18"/>
    <sheet name="24_07" sheetId="19" r:id="rId19"/>
    <sheet name="27_07" sheetId="20" r:id="rId20"/>
    <sheet name="28_07" sheetId="21" r:id="rId21"/>
    <sheet name="29_07" sheetId="22" r:id="rId22"/>
    <sheet name="30_07" sheetId="23" r:id="rId23"/>
    <sheet name="31_07" sheetId="24" r:id="rId24"/>
    <sheet name="03_08" sheetId="25" r:id="rId25"/>
    <sheet name="04_08" sheetId="26" r:id="rId26"/>
    <sheet name="05_08" sheetId="27" r:id="rId27"/>
    <sheet name="06_08" sheetId="28" r:id="rId28"/>
    <sheet name="07_08" sheetId="29" r:id="rId29"/>
    <sheet name="10_08" sheetId="30" r:id="rId30"/>
    <sheet name="11_08" sheetId="31" r:id="rId31"/>
    <sheet name="12_08" sheetId="32" r:id="rId32"/>
    <sheet name="13_08" sheetId="33" r:id="rId33"/>
    <sheet name="14_08" sheetId="34" r:id="rId34"/>
    <sheet name="17_08" sheetId="35" r:id="rId35"/>
    <sheet name="18_08" sheetId="36" r:id="rId36"/>
    <sheet name="19_08" sheetId="37" r:id="rId37"/>
    <sheet name="20_08" sheetId="38" r:id="rId38"/>
    <sheet name="21_08" sheetId="39" r:id="rId39"/>
    <sheet name="24_08" sheetId="40" r:id="rId40"/>
    <sheet name="25_08" sheetId="41" r:id="rId41"/>
    <sheet name="26_08" sheetId="42" r:id="rId42"/>
    <sheet name="27_08" sheetId="43" r:id="rId43"/>
    <sheet name="28_08" sheetId="44" r:id="rId44"/>
    <sheet name="31_08" sheetId="45" r:id="rId45"/>
    <sheet name="01_09" sheetId="46" r:id="rId46"/>
    <sheet name="02_09" sheetId="47" r:id="rId47"/>
    <sheet name="03_09" sheetId="48" r:id="rId48"/>
    <sheet name="04_09" sheetId="49" r:id="rId49"/>
    <sheet name="07_09" sheetId="50" r:id="rId50"/>
    <sheet name="08_09" sheetId="51" r:id="rId51"/>
    <sheet name="09_09" sheetId="52" r:id="rId52"/>
    <sheet name="10_09" sheetId="53" r:id="rId53"/>
    <sheet name="11_09" sheetId="54" r:id="rId54"/>
    <sheet name="14_09" sheetId="55" r:id="rId55"/>
    <sheet name="15_09" sheetId="56" r:id="rId56"/>
    <sheet name="16_09" sheetId="57" r:id="rId57"/>
    <sheet name="17_09" sheetId="58" r:id="rId58"/>
    <sheet name="18_09" sheetId="59" r:id="rId59"/>
    <sheet name="21_09" sheetId="60" r:id="rId60"/>
    <sheet name="22_09" sheetId="61" r:id="rId61"/>
    <sheet name="23_09" sheetId="62" r:id="rId62"/>
    <sheet name="24_09" sheetId="63" r:id="rId63"/>
    <sheet name="25_09" sheetId="64" r:id="rId64"/>
    <sheet name="28_09" sheetId="65" r:id="rId65"/>
    <sheet name="29_09" sheetId="66" r:id="rId66"/>
    <sheet name="30_09" sheetId="67" r:id="rId67"/>
    <sheet name="01_10" sheetId="68" r:id="rId68"/>
    <sheet name="02_10" sheetId="69" r:id="rId69"/>
    <sheet name="05_10" sheetId="70" r:id="rId70"/>
    <sheet name="06_10" sheetId="71" r:id="rId71"/>
    <sheet name="07_10" sheetId="72" r:id="rId72"/>
    <sheet name="08_10" sheetId="73" r:id="rId73"/>
    <sheet name="09_10" sheetId="74" r:id="rId74"/>
    <sheet name="12_10" sheetId="75" r:id="rId75"/>
    <sheet name="13_10" sheetId="76" r:id="rId76"/>
    <sheet name="14_10" sheetId="77" r:id="rId77"/>
    <sheet name="15_10" sheetId="78" r:id="rId78"/>
    <sheet name="16_10" sheetId="79" r:id="rId79"/>
    <sheet name="19_10" sheetId="80" r:id="rId80"/>
    <sheet name="20_10" sheetId="81" r:id="rId81"/>
    <sheet name="21_10" sheetId="82" r:id="rId82"/>
    <sheet name="22_10" sheetId="83" r:id="rId83"/>
    <sheet name="23_10" sheetId="84" r:id="rId84"/>
    <sheet name="26_10" sheetId="85" r:id="rId85"/>
    <sheet name="27_10" sheetId="86" r:id="rId86"/>
    <sheet name="28_10" sheetId="87" r:id="rId87"/>
    <sheet name="29_10" sheetId="88" r:id="rId88"/>
    <sheet name="30_10" sheetId="89" r:id="rId89"/>
    <sheet name="02_11" sheetId="90" r:id="rId90"/>
    <sheet name="03_11" sheetId="91" r:id="rId91"/>
    <sheet name="04_11" sheetId="92" r:id="rId92"/>
    <sheet name="05_11" sheetId="93" r:id="rId93"/>
    <sheet name="06_11" sheetId="94" r:id="rId94"/>
    <sheet name="09_11" sheetId="95" r:id="rId95"/>
    <sheet name="10_11" sheetId="96" r:id="rId96"/>
    <sheet name="11_11" sheetId="97" r:id="rId97"/>
    <sheet name="12_11" sheetId="98" r:id="rId98"/>
    <sheet name="13_11" sheetId="99" r:id="rId99"/>
    <sheet name="16_11" sheetId="100" r:id="rId100"/>
    <sheet name="17_11" sheetId="101" r:id="rId101"/>
    <sheet name="18_11" sheetId="102" r:id="rId102"/>
    <sheet name="19_11" sheetId="103" r:id="rId103"/>
    <sheet name="20_11" sheetId="104" r:id="rId104"/>
    <sheet name="23_11" sheetId="105" r:id="rId105"/>
    <sheet name="24_11" sheetId="106" r:id="rId106"/>
    <sheet name="25_11" sheetId="107" r:id="rId107"/>
    <sheet name="26_11" sheetId="108" r:id="rId108"/>
    <sheet name="27_11" sheetId="109" r:id="rId109"/>
    <sheet name="30_11" sheetId="110" r:id="rId110"/>
    <sheet name="01_12" sheetId="111" r:id="rId111"/>
    <sheet name="02_12" sheetId="112" r:id="rId112"/>
    <sheet name="03_12" sheetId="113" r:id="rId113"/>
    <sheet name="04_12" sheetId="114" r:id="rId114"/>
    <sheet name="07_12" sheetId="115" r:id="rId115"/>
    <sheet name="08_12" sheetId="116" r:id="rId116"/>
    <sheet name="09_12" sheetId="117" r:id="rId117"/>
    <sheet name="10_12" sheetId="118" r:id="rId118"/>
    <sheet name="11_12" sheetId="119" r:id="rId119"/>
    <sheet name="14_12" sheetId="120" r:id="rId120"/>
    <sheet name="15_12" sheetId="121" r:id="rId121"/>
    <sheet name="16_12" sheetId="122" r:id="rId122"/>
    <sheet name="17_12" sheetId="123" r:id="rId123"/>
    <sheet name="18_12" sheetId="124" r:id="rId124"/>
    <sheet name="21_12" sheetId="125" r:id="rId125"/>
    <sheet name="22_12" sheetId="126" r:id="rId126"/>
    <sheet name="23_12" sheetId="127" r:id="rId127"/>
    <sheet name="24_12" sheetId="128" r:id="rId128"/>
    <sheet name="25_12" sheetId="129" r:id="rId129"/>
    <sheet name="28_12" sheetId="130" r:id="rId130"/>
    <sheet name="29_12" sheetId="131" r:id="rId131"/>
    <sheet name="30_12" sheetId="132" r:id="rId132"/>
    <sheet name="31_12" sheetId="133" r:id="rId13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64" i="133" l="1"/>
  <c r="F64" i="133"/>
  <c r="E64" i="133"/>
  <c r="D64" i="133"/>
  <c r="C64" i="133"/>
  <c r="K63" i="133"/>
  <c r="J62" i="133"/>
  <c r="J64" i="133" s="1"/>
  <c r="I62" i="133"/>
  <c r="I64" i="133" s="1"/>
  <c r="G62" i="133"/>
  <c r="G64" i="133" s="1"/>
  <c r="H56" i="133"/>
  <c r="F56" i="133"/>
  <c r="E56" i="133"/>
  <c r="D56" i="133"/>
  <c r="C56" i="133"/>
  <c r="K55" i="133"/>
  <c r="K54" i="133"/>
  <c r="I54" i="133"/>
  <c r="G54" i="133"/>
  <c r="K53" i="133"/>
  <c r="I53" i="133"/>
  <c r="G53" i="133"/>
  <c r="I52" i="133"/>
  <c r="K52" i="133" s="1"/>
  <c r="G52" i="133"/>
  <c r="J51" i="133"/>
  <c r="J56" i="133" s="1"/>
  <c r="I51" i="133"/>
  <c r="K51" i="133" s="1"/>
  <c r="G51" i="133"/>
  <c r="G56" i="133" s="1"/>
  <c r="J45" i="133"/>
  <c r="H45" i="133"/>
  <c r="F45" i="133"/>
  <c r="E45" i="133"/>
  <c r="D45" i="133"/>
  <c r="C45" i="133"/>
  <c r="B45" i="133"/>
  <c r="K45" i="133" s="1"/>
  <c r="K48" i="133" s="1"/>
  <c r="K44" i="133"/>
  <c r="I43" i="133"/>
  <c r="K43" i="133" s="1"/>
  <c r="G43" i="133"/>
  <c r="I42" i="133"/>
  <c r="K42" i="133" s="1"/>
  <c r="G42" i="133"/>
  <c r="K41" i="133"/>
  <c r="J41" i="133"/>
  <c r="I41" i="133"/>
  <c r="I45" i="133" s="1"/>
  <c r="G41" i="133"/>
  <c r="G45" i="133" s="1"/>
  <c r="J35" i="133"/>
  <c r="H35" i="133"/>
  <c r="F35" i="133"/>
  <c r="E35" i="133"/>
  <c r="D35" i="133"/>
  <c r="C35" i="133"/>
  <c r="K34" i="133"/>
  <c r="K33" i="133"/>
  <c r="I33" i="133"/>
  <c r="G33" i="133"/>
  <c r="K32" i="133"/>
  <c r="I32" i="133"/>
  <c r="G32" i="133"/>
  <c r="I31" i="133"/>
  <c r="K31" i="133" s="1"/>
  <c r="G31" i="133"/>
  <c r="K30" i="133"/>
  <c r="I30" i="133"/>
  <c r="G30" i="133"/>
  <c r="K29" i="133"/>
  <c r="J29" i="133"/>
  <c r="I29" i="133"/>
  <c r="G29" i="133"/>
  <c r="G35" i="133" s="1"/>
  <c r="H23" i="133"/>
  <c r="F23" i="133"/>
  <c r="E23" i="133"/>
  <c r="D23" i="133"/>
  <c r="C23" i="133"/>
  <c r="K22" i="133"/>
  <c r="K21" i="133"/>
  <c r="I21" i="133"/>
  <c r="G21" i="133"/>
  <c r="I20" i="133"/>
  <c r="K20" i="133" s="1"/>
  <c r="G20" i="133"/>
  <c r="I19" i="133"/>
  <c r="K19" i="133" s="1"/>
  <c r="G19" i="133"/>
  <c r="J18" i="133"/>
  <c r="J23" i="133" s="1"/>
  <c r="I18" i="133"/>
  <c r="K18" i="133" s="1"/>
  <c r="G18" i="133"/>
  <c r="G23" i="133" s="1"/>
  <c r="H12" i="133"/>
  <c r="K74" i="133" s="1"/>
  <c r="F12" i="133"/>
  <c r="K73" i="133" s="1"/>
  <c r="E12" i="133"/>
  <c r="D12" i="133"/>
  <c r="K72" i="133" s="1"/>
  <c r="C12" i="133"/>
  <c r="K11" i="133"/>
  <c r="I10" i="133"/>
  <c r="K10" i="133" s="1"/>
  <c r="G10" i="133"/>
  <c r="K9" i="133"/>
  <c r="I9" i="133"/>
  <c r="G9" i="133"/>
  <c r="K8" i="133"/>
  <c r="I8" i="133"/>
  <c r="G8" i="133"/>
  <c r="I7" i="133"/>
  <c r="K7" i="133" s="1"/>
  <c r="G7" i="133"/>
  <c r="I6" i="133"/>
  <c r="K6" i="133" s="1"/>
  <c r="G6" i="133"/>
  <c r="G12" i="133" s="1"/>
  <c r="J64" i="132"/>
  <c r="I64" i="132"/>
  <c r="H64" i="132"/>
  <c r="F64" i="132"/>
  <c r="E64" i="132"/>
  <c r="D64" i="132"/>
  <c r="C64" i="132"/>
  <c r="K63" i="132"/>
  <c r="K62" i="132"/>
  <c r="J62" i="132"/>
  <c r="I62" i="132"/>
  <c r="B64" i="133" s="1"/>
  <c r="K64" i="133" s="1"/>
  <c r="K67" i="133" s="1"/>
  <c r="G62" i="132"/>
  <c r="G64" i="132" s="1"/>
  <c r="J56" i="132"/>
  <c r="H56" i="132"/>
  <c r="F56" i="132"/>
  <c r="E56" i="132"/>
  <c r="D56" i="132"/>
  <c r="C56" i="132"/>
  <c r="K55" i="132"/>
  <c r="K54" i="132"/>
  <c r="I54" i="132"/>
  <c r="G54" i="132"/>
  <c r="I53" i="132"/>
  <c r="K53" i="132" s="1"/>
  <c r="G53" i="132"/>
  <c r="I52" i="132"/>
  <c r="K52" i="132" s="1"/>
  <c r="G52" i="132"/>
  <c r="J51" i="132"/>
  <c r="I51" i="132"/>
  <c r="B56" i="133" s="1"/>
  <c r="K56" i="133" s="1"/>
  <c r="K59" i="133" s="1"/>
  <c r="G51" i="132"/>
  <c r="G56" i="132" s="1"/>
  <c r="I45" i="132"/>
  <c r="H45" i="132"/>
  <c r="F45" i="132"/>
  <c r="E45" i="132"/>
  <c r="D45" i="132"/>
  <c r="C45" i="132"/>
  <c r="K44" i="132"/>
  <c r="I43" i="132"/>
  <c r="K43" i="132" s="1"/>
  <c r="G43" i="132"/>
  <c r="K42" i="132"/>
  <c r="I42" i="132"/>
  <c r="G42" i="132"/>
  <c r="K41" i="132"/>
  <c r="J41" i="132"/>
  <c r="J45" i="132" s="1"/>
  <c r="I41" i="132"/>
  <c r="G41" i="132"/>
  <c r="G45" i="132" s="1"/>
  <c r="H35" i="132"/>
  <c r="F35" i="132"/>
  <c r="E35" i="132"/>
  <c r="D35" i="132"/>
  <c r="C35" i="132"/>
  <c r="K34" i="132"/>
  <c r="I33" i="132"/>
  <c r="K33" i="132" s="1"/>
  <c r="G33" i="132"/>
  <c r="I32" i="132"/>
  <c r="K32" i="132" s="1"/>
  <c r="G32" i="132"/>
  <c r="G35" i="132" s="1"/>
  <c r="I31" i="132"/>
  <c r="I35" i="132" s="1"/>
  <c r="G31" i="132"/>
  <c r="K30" i="132"/>
  <c r="I30" i="132"/>
  <c r="G30" i="132"/>
  <c r="K29" i="132"/>
  <c r="J29" i="132"/>
  <c r="J35" i="132" s="1"/>
  <c r="I29" i="132"/>
  <c r="B35" i="133" s="1"/>
  <c r="K35" i="133" s="1"/>
  <c r="K38" i="133" s="1"/>
  <c r="G29" i="132"/>
  <c r="H23" i="132"/>
  <c r="G23" i="132"/>
  <c r="F23" i="132"/>
  <c r="E23" i="132"/>
  <c r="D23" i="132"/>
  <c r="C23" i="132"/>
  <c r="K22" i="132"/>
  <c r="I21" i="132"/>
  <c r="K21" i="132" s="1"/>
  <c r="G21" i="132"/>
  <c r="I20" i="132"/>
  <c r="K20" i="132" s="1"/>
  <c r="G20" i="132"/>
  <c r="I19" i="132"/>
  <c r="K19" i="132" s="1"/>
  <c r="G19" i="132"/>
  <c r="K18" i="132"/>
  <c r="J18" i="132"/>
  <c r="J23" i="132" s="1"/>
  <c r="I18" i="132"/>
  <c r="B23" i="133" s="1"/>
  <c r="K23" i="133" s="1"/>
  <c r="K26" i="133" s="1"/>
  <c r="G18" i="132"/>
  <c r="H12" i="132"/>
  <c r="K74" i="132" s="1"/>
  <c r="F12" i="132"/>
  <c r="K73" i="132" s="1"/>
  <c r="E12" i="132"/>
  <c r="D12" i="132"/>
  <c r="C12" i="132"/>
  <c r="K11" i="132"/>
  <c r="K10" i="132"/>
  <c r="I10" i="132"/>
  <c r="G10" i="132"/>
  <c r="I9" i="132"/>
  <c r="K9" i="132" s="1"/>
  <c r="G9" i="132"/>
  <c r="I8" i="132"/>
  <c r="G8" i="132"/>
  <c r="I7" i="132"/>
  <c r="K7" i="132" s="1"/>
  <c r="G7" i="132"/>
  <c r="I6" i="132"/>
  <c r="K6" i="132" s="1"/>
  <c r="G6" i="132"/>
  <c r="G12" i="132" s="1"/>
  <c r="H64" i="131"/>
  <c r="G64" i="131"/>
  <c r="F64" i="131"/>
  <c r="E64" i="131"/>
  <c r="D64" i="131"/>
  <c r="C64" i="131"/>
  <c r="K63" i="131"/>
  <c r="K62" i="131"/>
  <c r="J62" i="131"/>
  <c r="J64" i="131" s="1"/>
  <c r="I62" i="131"/>
  <c r="B64" i="132" s="1"/>
  <c r="K64" i="132" s="1"/>
  <c r="G62" i="131"/>
  <c r="H56" i="131"/>
  <c r="F56" i="131"/>
  <c r="E56" i="131"/>
  <c r="D56" i="131"/>
  <c r="C56" i="131"/>
  <c r="K55" i="131"/>
  <c r="I54" i="131"/>
  <c r="K54" i="131" s="1"/>
  <c r="G54" i="131"/>
  <c r="I53" i="131"/>
  <c r="K53" i="131" s="1"/>
  <c r="G53" i="131"/>
  <c r="K52" i="131"/>
  <c r="I52" i="131"/>
  <c r="G52" i="131"/>
  <c r="K51" i="131"/>
  <c r="J51" i="131"/>
  <c r="J56" i="131" s="1"/>
  <c r="I51" i="131"/>
  <c r="G51" i="131"/>
  <c r="H45" i="131"/>
  <c r="F45" i="131"/>
  <c r="E45" i="131"/>
  <c r="D45" i="131"/>
  <c r="C45" i="131"/>
  <c r="K44" i="131"/>
  <c r="K43" i="131"/>
  <c r="I43" i="131"/>
  <c r="G43" i="131"/>
  <c r="I42" i="131"/>
  <c r="K42" i="131" s="1"/>
  <c r="G42" i="131"/>
  <c r="J41" i="131"/>
  <c r="J45" i="131" s="1"/>
  <c r="I41" i="131"/>
  <c r="K41" i="131" s="1"/>
  <c r="G41" i="131"/>
  <c r="G45" i="131" s="1"/>
  <c r="H35" i="131"/>
  <c r="F35" i="131"/>
  <c r="E35" i="131"/>
  <c r="D35" i="131"/>
  <c r="C35" i="131"/>
  <c r="K34" i="131"/>
  <c r="I33" i="131"/>
  <c r="K33" i="131" s="1"/>
  <c r="G33" i="131"/>
  <c r="I32" i="131"/>
  <c r="K32" i="131" s="1"/>
  <c r="G32" i="131"/>
  <c r="G35" i="131" s="1"/>
  <c r="K31" i="131"/>
  <c r="I31" i="131"/>
  <c r="G31" i="131"/>
  <c r="I30" i="131"/>
  <c r="K30" i="131" s="1"/>
  <c r="G30" i="131"/>
  <c r="J29" i="131"/>
  <c r="J35" i="131" s="1"/>
  <c r="I29" i="131"/>
  <c r="G29" i="131"/>
  <c r="H23" i="131"/>
  <c r="F23" i="131"/>
  <c r="K73" i="131" s="1"/>
  <c r="E23" i="131"/>
  <c r="D23" i="131"/>
  <c r="C23" i="131"/>
  <c r="K22" i="131"/>
  <c r="I21" i="131"/>
  <c r="K21" i="131" s="1"/>
  <c r="G21" i="131"/>
  <c r="G23" i="131" s="1"/>
  <c r="I20" i="131"/>
  <c r="K20" i="131" s="1"/>
  <c r="G20" i="131"/>
  <c r="K19" i="131"/>
  <c r="I19" i="131"/>
  <c r="G19" i="131"/>
  <c r="K18" i="131"/>
  <c r="J18" i="131"/>
  <c r="J23" i="131" s="1"/>
  <c r="I18" i="131"/>
  <c r="G18" i="131"/>
  <c r="H12" i="131"/>
  <c r="K74" i="131" s="1"/>
  <c r="F12" i="131"/>
  <c r="E12" i="131"/>
  <c r="D12" i="131"/>
  <c r="C12" i="131"/>
  <c r="K11" i="131"/>
  <c r="I10" i="131"/>
  <c r="K10" i="131" s="1"/>
  <c r="G10" i="131"/>
  <c r="I9" i="131"/>
  <c r="K9" i="131" s="1"/>
  <c r="G9" i="131"/>
  <c r="I8" i="131"/>
  <c r="G8" i="131"/>
  <c r="G12" i="131" s="1"/>
  <c r="K7" i="131"/>
  <c r="I7" i="131"/>
  <c r="G7" i="131"/>
  <c r="K6" i="131"/>
  <c r="I6" i="131"/>
  <c r="G6" i="131"/>
  <c r="J64" i="130"/>
  <c r="H64" i="130"/>
  <c r="G64" i="130"/>
  <c r="F64" i="130"/>
  <c r="E64" i="130"/>
  <c r="D64" i="130"/>
  <c r="C64" i="130"/>
  <c r="B64" i="130"/>
  <c r="K64" i="130" s="1"/>
  <c r="K67" i="130" s="1"/>
  <c r="K63" i="130"/>
  <c r="J62" i="130"/>
  <c r="I62" i="130"/>
  <c r="K62" i="130" s="1"/>
  <c r="G62" i="130"/>
  <c r="J56" i="130"/>
  <c r="H56" i="130"/>
  <c r="F56" i="130"/>
  <c r="E56" i="130"/>
  <c r="D56" i="130"/>
  <c r="C56" i="130"/>
  <c r="K55" i="130"/>
  <c r="I54" i="130"/>
  <c r="K54" i="130" s="1"/>
  <c r="G54" i="130"/>
  <c r="I53" i="130"/>
  <c r="K53" i="130" s="1"/>
  <c r="G53" i="130"/>
  <c r="K52" i="130"/>
  <c r="I52" i="130"/>
  <c r="G52" i="130"/>
  <c r="K51" i="130"/>
  <c r="J51" i="130"/>
  <c r="I51" i="130"/>
  <c r="B56" i="131" s="1"/>
  <c r="K56" i="131" s="1"/>
  <c r="K59" i="131" s="1"/>
  <c r="G51" i="130"/>
  <c r="G56" i="130" s="1"/>
  <c r="H45" i="130"/>
  <c r="F45" i="130"/>
  <c r="E45" i="130"/>
  <c r="D45" i="130"/>
  <c r="K72" i="130" s="1"/>
  <c r="C45" i="130"/>
  <c r="K44" i="130"/>
  <c r="I43" i="130"/>
  <c r="K43" i="130" s="1"/>
  <c r="G43" i="130"/>
  <c r="I42" i="130"/>
  <c r="K42" i="130" s="1"/>
  <c r="G42" i="130"/>
  <c r="J41" i="130"/>
  <c r="J45" i="130" s="1"/>
  <c r="I41" i="130"/>
  <c r="B45" i="131" s="1"/>
  <c r="K45" i="131" s="1"/>
  <c r="K48" i="131" s="1"/>
  <c r="G41" i="130"/>
  <c r="G45" i="130" s="1"/>
  <c r="J35" i="130"/>
  <c r="H35" i="130"/>
  <c r="F35" i="130"/>
  <c r="E35" i="130"/>
  <c r="D35" i="130"/>
  <c r="C35" i="130"/>
  <c r="B35" i="130"/>
  <c r="K35" i="130" s="1"/>
  <c r="K38" i="130" s="1"/>
  <c r="K34" i="130"/>
  <c r="I33" i="130"/>
  <c r="K33" i="130" s="1"/>
  <c r="G33" i="130"/>
  <c r="K32" i="130"/>
  <c r="I32" i="130"/>
  <c r="G32" i="130"/>
  <c r="I31" i="130"/>
  <c r="G31" i="130"/>
  <c r="I30" i="130"/>
  <c r="K30" i="130" s="1"/>
  <c r="G30" i="130"/>
  <c r="J29" i="130"/>
  <c r="I29" i="130"/>
  <c r="K29" i="130" s="1"/>
  <c r="G29" i="130"/>
  <c r="G35" i="130" s="1"/>
  <c r="H23" i="130"/>
  <c r="F23" i="130"/>
  <c r="E23" i="130"/>
  <c r="D23" i="130"/>
  <c r="C23" i="130"/>
  <c r="K22" i="130"/>
  <c r="I21" i="130"/>
  <c r="K21" i="130" s="1"/>
  <c r="G21" i="130"/>
  <c r="G23" i="130" s="1"/>
  <c r="K20" i="130"/>
  <c r="I20" i="130"/>
  <c r="G20" i="130"/>
  <c r="I19" i="130"/>
  <c r="K19" i="130" s="1"/>
  <c r="G19" i="130"/>
  <c r="J18" i="130"/>
  <c r="J23" i="130" s="1"/>
  <c r="I18" i="130"/>
  <c r="G18" i="130"/>
  <c r="H12" i="130"/>
  <c r="K74" i="130" s="1"/>
  <c r="G12" i="130"/>
  <c r="F12" i="130"/>
  <c r="E12" i="130"/>
  <c r="D12" i="130"/>
  <c r="C12" i="130"/>
  <c r="K11" i="130"/>
  <c r="I10" i="130"/>
  <c r="K10" i="130" s="1"/>
  <c r="G10" i="130"/>
  <c r="I9" i="130"/>
  <c r="K9" i="130" s="1"/>
  <c r="G9" i="130"/>
  <c r="I8" i="130"/>
  <c r="K8" i="130" s="1"/>
  <c r="G8" i="130"/>
  <c r="K7" i="130"/>
  <c r="I7" i="130"/>
  <c r="G7" i="130"/>
  <c r="I6" i="130"/>
  <c r="K6" i="130" s="1"/>
  <c r="G6" i="130"/>
  <c r="J64" i="129"/>
  <c r="I64" i="129"/>
  <c r="H64" i="129"/>
  <c r="F64" i="129"/>
  <c r="E64" i="129"/>
  <c r="D64" i="129"/>
  <c r="C64" i="129"/>
  <c r="B64" i="129"/>
  <c r="K64" i="129" s="1"/>
  <c r="K67" i="129" s="1"/>
  <c r="K63" i="129"/>
  <c r="J62" i="129"/>
  <c r="I62" i="129"/>
  <c r="K62" i="129" s="1"/>
  <c r="G62" i="129"/>
  <c r="G64" i="129" s="1"/>
  <c r="J56" i="129"/>
  <c r="I56" i="129"/>
  <c r="H56" i="129"/>
  <c r="F56" i="129"/>
  <c r="E56" i="129"/>
  <c r="D56" i="129"/>
  <c r="C56" i="129"/>
  <c r="K55" i="129"/>
  <c r="I54" i="129"/>
  <c r="K54" i="129" s="1"/>
  <c r="G54" i="129"/>
  <c r="I53" i="129"/>
  <c r="K53" i="129" s="1"/>
  <c r="G53" i="129"/>
  <c r="K52" i="129"/>
  <c r="I52" i="129"/>
  <c r="B56" i="130" s="1"/>
  <c r="K56" i="130" s="1"/>
  <c r="K59" i="130" s="1"/>
  <c r="G52" i="129"/>
  <c r="J51" i="129"/>
  <c r="I51" i="129"/>
  <c r="K51" i="129" s="1"/>
  <c r="G51" i="129"/>
  <c r="G56" i="129" s="1"/>
  <c r="K45" i="129"/>
  <c r="K48" i="129" s="1"/>
  <c r="J45" i="129"/>
  <c r="H45" i="129"/>
  <c r="F45" i="129"/>
  <c r="E45" i="129"/>
  <c r="D45" i="129"/>
  <c r="C45" i="129"/>
  <c r="B45" i="129"/>
  <c r="K44" i="129"/>
  <c r="I43" i="129"/>
  <c r="K43" i="129" s="1"/>
  <c r="G43" i="129"/>
  <c r="I42" i="129"/>
  <c r="K42" i="129" s="1"/>
  <c r="G42" i="129"/>
  <c r="K41" i="129"/>
  <c r="J41" i="129"/>
  <c r="I41" i="129"/>
  <c r="B45" i="130" s="1"/>
  <c r="K45" i="130" s="1"/>
  <c r="G41" i="129"/>
  <c r="G45" i="129" s="1"/>
  <c r="J35" i="129"/>
  <c r="H35" i="129"/>
  <c r="F35" i="129"/>
  <c r="E35" i="129"/>
  <c r="D35" i="129"/>
  <c r="C35" i="129"/>
  <c r="K34" i="129"/>
  <c r="K33" i="129"/>
  <c r="I33" i="129"/>
  <c r="G33" i="129"/>
  <c r="I32" i="129"/>
  <c r="K32" i="129" s="1"/>
  <c r="G32" i="129"/>
  <c r="I31" i="129"/>
  <c r="K31" i="129" s="1"/>
  <c r="G31" i="129"/>
  <c r="I30" i="129"/>
  <c r="K30" i="129" s="1"/>
  <c r="G30" i="129"/>
  <c r="J29" i="129"/>
  <c r="I29" i="129"/>
  <c r="K29" i="129" s="1"/>
  <c r="G29" i="129"/>
  <c r="H23" i="129"/>
  <c r="F23" i="129"/>
  <c r="E23" i="129"/>
  <c r="D23" i="129"/>
  <c r="C23" i="129"/>
  <c r="K22" i="129"/>
  <c r="I21" i="129"/>
  <c r="K21" i="129" s="1"/>
  <c r="G21" i="129"/>
  <c r="I20" i="129"/>
  <c r="K20" i="129" s="1"/>
  <c r="G20" i="129"/>
  <c r="I19" i="129"/>
  <c r="K19" i="129" s="1"/>
  <c r="G19" i="129"/>
  <c r="J18" i="129"/>
  <c r="J23" i="129" s="1"/>
  <c r="I18" i="129"/>
  <c r="G18" i="129"/>
  <c r="G23" i="129" s="1"/>
  <c r="H12" i="129"/>
  <c r="K74" i="129" s="1"/>
  <c r="F12" i="129"/>
  <c r="K73" i="129" s="1"/>
  <c r="E12" i="129"/>
  <c r="D12" i="129"/>
  <c r="K72" i="129" s="1"/>
  <c r="C12" i="129"/>
  <c r="K11" i="129"/>
  <c r="I10" i="129"/>
  <c r="K10" i="129" s="1"/>
  <c r="G10" i="129"/>
  <c r="K9" i="129"/>
  <c r="I9" i="129"/>
  <c r="G9" i="129"/>
  <c r="I8" i="129"/>
  <c r="K8" i="129" s="1"/>
  <c r="G8" i="129"/>
  <c r="I7" i="129"/>
  <c r="G7" i="129"/>
  <c r="I6" i="129"/>
  <c r="K6" i="129" s="1"/>
  <c r="G6" i="129"/>
  <c r="J64" i="128"/>
  <c r="I64" i="128"/>
  <c r="H64" i="128"/>
  <c r="F64" i="128"/>
  <c r="E64" i="128"/>
  <c r="D64" i="128"/>
  <c r="C64" i="128"/>
  <c r="B64" i="128"/>
  <c r="K64" i="128" s="1"/>
  <c r="K67" i="128" s="1"/>
  <c r="K63" i="128"/>
  <c r="K62" i="128"/>
  <c r="J62" i="128"/>
  <c r="I62" i="128"/>
  <c r="G62" i="128"/>
  <c r="G64" i="128" s="1"/>
  <c r="J56" i="128"/>
  <c r="I56" i="128"/>
  <c r="H56" i="128"/>
  <c r="K74" i="128" s="1"/>
  <c r="F56" i="128"/>
  <c r="E56" i="128"/>
  <c r="D56" i="128"/>
  <c r="C56" i="128"/>
  <c r="K55" i="128"/>
  <c r="K54" i="128"/>
  <c r="I54" i="128"/>
  <c r="G54" i="128"/>
  <c r="I53" i="128"/>
  <c r="K53" i="128" s="1"/>
  <c r="G53" i="128"/>
  <c r="I52" i="128"/>
  <c r="K52" i="128" s="1"/>
  <c r="G52" i="128"/>
  <c r="J51" i="128"/>
  <c r="I51" i="128"/>
  <c r="K51" i="128" s="1"/>
  <c r="G51" i="128"/>
  <c r="G56" i="128" s="1"/>
  <c r="J45" i="128"/>
  <c r="I45" i="128"/>
  <c r="H45" i="128"/>
  <c r="F45" i="128"/>
  <c r="E45" i="128"/>
  <c r="D45" i="128"/>
  <c r="C45" i="128"/>
  <c r="B45" i="128"/>
  <c r="K45" i="128" s="1"/>
  <c r="K48" i="128" s="1"/>
  <c r="K44" i="128"/>
  <c r="I43" i="128"/>
  <c r="K43" i="128" s="1"/>
  <c r="G43" i="128"/>
  <c r="I42" i="128"/>
  <c r="K42" i="128" s="1"/>
  <c r="G42" i="128"/>
  <c r="K41" i="128"/>
  <c r="J41" i="128"/>
  <c r="I41" i="128"/>
  <c r="G41" i="128"/>
  <c r="G45" i="128" s="1"/>
  <c r="J35" i="128"/>
  <c r="H35" i="128"/>
  <c r="F35" i="128"/>
  <c r="E35" i="128"/>
  <c r="D35" i="128"/>
  <c r="C35" i="128"/>
  <c r="K34" i="128"/>
  <c r="K33" i="128"/>
  <c r="I33" i="128"/>
  <c r="G33" i="128"/>
  <c r="I32" i="128"/>
  <c r="K32" i="128" s="1"/>
  <c r="G32" i="128"/>
  <c r="I31" i="128"/>
  <c r="K31" i="128" s="1"/>
  <c r="G31" i="128"/>
  <c r="G35" i="128" s="1"/>
  <c r="K30" i="128"/>
  <c r="I30" i="128"/>
  <c r="G30" i="128"/>
  <c r="J29" i="128"/>
  <c r="I29" i="128"/>
  <c r="K29" i="128" s="1"/>
  <c r="G29" i="128"/>
  <c r="H23" i="128"/>
  <c r="F23" i="128"/>
  <c r="E23" i="128"/>
  <c r="D23" i="128"/>
  <c r="C23" i="128"/>
  <c r="K22" i="128"/>
  <c r="I21" i="128"/>
  <c r="K21" i="128" s="1"/>
  <c r="G21" i="128"/>
  <c r="I20" i="128"/>
  <c r="K20" i="128" s="1"/>
  <c r="G20" i="128"/>
  <c r="K19" i="128"/>
  <c r="I19" i="128"/>
  <c r="G19" i="128"/>
  <c r="J18" i="128"/>
  <c r="J23" i="128" s="1"/>
  <c r="I18" i="128"/>
  <c r="G18" i="128"/>
  <c r="H12" i="128"/>
  <c r="F12" i="128"/>
  <c r="K73" i="128" s="1"/>
  <c r="E12" i="128"/>
  <c r="D12" i="128"/>
  <c r="K72" i="128" s="1"/>
  <c r="C12" i="128"/>
  <c r="K11" i="128"/>
  <c r="I10" i="128"/>
  <c r="K10" i="128" s="1"/>
  <c r="G10" i="128"/>
  <c r="K9" i="128"/>
  <c r="I9" i="128"/>
  <c r="G9" i="128"/>
  <c r="I8" i="128"/>
  <c r="K8" i="128" s="1"/>
  <c r="G8" i="128"/>
  <c r="I7" i="128"/>
  <c r="K7" i="128" s="1"/>
  <c r="G7" i="128"/>
  <c r="K6" i="128"/>
  <c r="I6" i="128"/>
  <c r="B12" i="129" s="1"/>
  <c r="G6" i="128"/>
  <c r="I64" i="127"/>
  <c r="H64" i="127"/>
  <c r="G64" i="127"/>
  <c r="F64" i="127"/>
  <c r="E64" i="127"/>
  <c r="D64" i="127"/>
  <c r="C64" i="127"/>
  <c r="K63" i="127"/>
  <c r="K62" i="127"/>
  <c r="J62" i="127"/>
  <c r="J64" i="127" s="1"/>
  <c r="I62" i="127"/>
  <c r="G62" i="127"/>
  <c r="J56" i="127"/>
  <c r="H56" i="127"/>
  <c r="F56" i="127"/>
  <c r="E56" i="127"/>
  <c r="D56" i="127"/>
  <c r="C56" i="127"/>
  <c r="K55" i="127"/>
  <c r="I54" i="127"/>
  <c r="K54" i="127" s="1"/>
  <c r="G54" i="127"/>
  <c r="I53" i="127"/>
  <c r="K53" i="127" s="1"/>
  <c r="G53" i="127"/>
  <c r="I52" i="127"/>
  <c r="K52" i="127" s="1"/>
  <c r="G52" i="127"/>
  <c r="K51" i="127"/>
  <c r="J51" i="127"/>
  <c r="I51" i="127"/>
  <c r="G51" i="127"/>
  <c r="G56" i="127" s="1"/>
  <c r="H45" i="127"/>
  <c r="F45" i="127"/>
  <c r="E45" i="127"/>
  <c r="D45" i="127"/>
  <c r="C45" i="127"/>
  <c r="K44" i="127"/>
  <c r="K43" i="127"/>
  <c r="I43" i="127"/>
  <c r="G43" i="127"/>
  <c r="K42" i="127"/>
  <c r="I42" i="127"/>
  <c r="G42" i="127"/>
  <c r="J41" i="127"/>
  <c r="J45" i="127" s="1"/>
  <c r="I41" i="127"/>
  <c r="G41" i="127"/>
  <c r="G45" i="127" s="1"/>
  <c r="H35" i="127"/>
  <c r="F35" i="127"/>
  <c r="K73" i="127" s="1"/>
  <c r="E35" i="127"/>
  <c r="D35" i="127"/>
  <c r="C35" i="127"/>
  <c r="K34" i="127"/>
  <c r="I33" i="127"/>
  <c r="K33" i="127" s="1"/>
  <c r="G33" i="127"/>
  <c r="I32" i="127"/>
  <c r="K32" i="127" s="1"/>
  <c r="G32" i="127"/>
  <c r="G35" i="127" s="1"/>
  <c r="I31" i="127"/>
  <c r="K31" i="127" s="1"/>
  <c r="G31" i="127"/>
  <c r="K30" i="127"/>
  <c r="I30" i="127"/>
  <c r="I35" i="127" s="1"/>
  <c r="G30" i="127"/>
  <c r="J29" i="127"/>
  <c r="J35" i="127" s="1"/>
  <c r="I29" i="127"/>
  <c r="K29" i="127" s="1"/>
  <c r="G29" i="127"/>
  <c r="J23" i="127"/>
  <c r="H23" i="127"/>
  <c r="G23" i="127"/>
  <c r="F23" i="127"/>
  <c r="E23" i="127"/>
  <c r="D23" i="127"/>
  <c r="C23" i="127"/>
  <c r="K22" i="127"/>
  <c r="I21" i="127"/>
  <c r="K21" i="127" s="1"/>
  <c r="G21" i="127"/>
  <c r="I20" i="127"/>
  <c r="K20" i="127" s="1"/>
  <c r="G20" i="127"/>
  <c r="K19" i="127"/>
  <c r="I19" i="127"/>
  <c r="G19" i="127"/>
  <c r="K18" i="127"/>
  <c r="J18" i="127"/>
  <c r="I18" i="127"/>
  <c r="B23" i="128" s="1"/>
  <c r="K23" i="128" s="1"/>
  <c r="K26" i="128" s="1"/>
  <c r="G18" i="127"/>
  <c r="H12" i="127"/>
  <c r="F12" i="127"/>
  <c r="E12" i="127"/>
  <c r="D12" i="127"/>
  <c r="C12" i="127"/>
  <c r="K11" i="127"/>
  <c r="K10" i="127"/>
  <c r="I10" i="127"/>
  <c r="G10" i="127"/>
  <c r="I9" i="127"/>
  <c r="K9" i="127" s="1"/>
  <c r="G9" i="127"/>
  <c r="I8" i="127"/>
  <c r="K8" i="127" s="1"/>
  <c r="G8" i="127"/>
  <c r="I7" i="127"/>
  <c r="K7" i="127" s="1"/>
  <c r="G7" i="127"/>
  <c r="G12" i="127" s="1"/>
  <c r="K6" i="127"/>
  <c r="I6" i="127"/>
  <c r="B12" i="128" s="1"/>
  <c r="G6" i="127"/>
  <c r="K73" i="126"/>
  <c r="H64" i="126"/>
  <c r="G64" i="126"/>
  <c r="F64" i="126"/>
  <c r="E64" i="126"/>
  <c r="D64" i="126"/>
  <c r="C64" i="126"/>
  <c r="K63" i="126"/>
  <c r="J62" i="126"/>
  <c r="J64" i="126" s="1"/>
  <c r="I62" i="126"/>
  <c r="G62" i="126"/>
  <c r="H56" i="126"/>
  <c r="F56" i="126"/>
  <c r="E56" i="126"/>
  <c r="D56" i="126"/>
  <c r="C56" i="126"/>
  <c r="K55" i="126"/>
  <c r="I54" i="126"/>
  <c r="K54" i="126" s="1"/>
  <c r="G54" i="126"/>
  <c r="I53" i="126"/>
  <c r="K53" i="126" s="1"/>
  <c r="G53" i="126"/>
  <c r="G56" i="126" s="1"/>
  <c r="I52" i="126"/>
  <c r="K52" i="126" s="1"/>
  <c r="G52" i="126"/>
  <c r="K51" i="126"/>
  <c r="J51" i="126"/>
  <c r="J56" i="126" s="1"/>
  <c r="I51" i="126"/>
  <c r="G51" i="126"/>
  <c r="H45" i="126"/>
  <c r="K74" i="126" s="1"/>
  <c r="G45" i="126"/>
  <c r="F45" i="126"/>
  <c r="E45" i="126"/>
  <c r="D45" i="126"/>
  <c r="K72" i="126" s="1"/>
  <c r="C45" i="126"/>
  <c r="K44" i="126"/>
  <c r="I43" i="126"/>
  <c r="K43" i="126" s="1"/>
  <c r="G43" i="126"/>
  <c r="I42" i="126"/>
  <c r="K42" i="126" s="1"/>
  <c r="G42" i="126"/>
  <c r="J41" i="126"/>
  <c r="J45" i="126" s="1"/>
  <c r="I41" i="126"/>
  <c r="G41" i="126"/>
  <c r="J35" i="126"/>
  <c r="H35" i="126"/>
  <c r="F35" i="126"/>
  <c r="E35" i="126"/>
  <c r="D35" i="126"/>
  <c r="C35" i="126"/>
  <c r="B35" i="126"/>
  <c r="K35" i="126" s="1"/>
  <c r="K38" i="126" s="1"/>
  <c r="K34" i="126"/>
  <c r="I33" i="126"/>
  <c r="K33" i="126" s="1"/>
  <c r="G33" i="126"/>
  <c r="K32" i="126"/>
  <c r="I32" i="126"/>
  <c r="G32" i="126"/>
  <c r="K31" i="126"/>
  <c r="I31" i="126"/>
  <c r="G31" i="126"/>
  <c r="I30" i="126"/>
  <c r="K30" i="126" s="1"/>
  <c r="G30" i="126"/>
  <c r="G35" i="126" s="1"/>
  <c r="J29" i="126"/>
  <c r="I29" i="126"/>
  <c r="G29" i="126"/>
  <c r="I23" i="126"/>
  <c r="H23" i="126"/>
  <c r="F23" i="126"/>
  <c r="E23" i="126"/>
  <c r="D23" i="126"/>
  <c r="C23" i="126"/>
  <c r="K22" i="126"/>
  <c r="I21" i="126"/>
  <c r="K21" i="126" s="1"/>
  <c r="G21" i="126"/>
  <c r="I20" i="126"/>
  <c r="K20" i="126" s="1"/>
  <c r="G20" i="126"/>
  <c r="I19" i="126"/>
  <c r="B23" i="127" s="1"/>
  <c r="K23" i="127" s="1"/>
  <c r="K26" i="127" s="1"/>
  <c r="G19" i="126"/>
  <c r="J18" i="126"/>
  <c r="J23" i="126" s="1"/>
  <c r="I18" i="126"/>
  <c r="K18" i="126" s="1"/>
  <c r="G18" i="126"/>
  <c r="G23" i="126" s="1"/>
  <c r="H12" i="126"/>
  <c r="F12" i="126"/>
  <c r="E12" i="126"/>
  <c r="D12" i="126"/>
  <c r="C12" i="126"/>
  <c r="K11" i="126"/>
  <c r="I10" i="126"/>
  <c r="K10" i="126" s="1"/>
  <c r="G10" i="126"/>
  <c r="I9" i="126"/>
  <c r="K9" i="126" s="1"/>
  <c r="G9" i="126"/>
  <c r="G12" i="126" s="1"/>
  <c r="K8" i="126"/>
  <c r="I8" i="126"/>
  <c r="G8" i="126"/>
  <c r="I7" i="126"/>
  <c r="K7" i="126" s="1"/>
  <c r="G7" i="126"/>
  <c r="I6" i="126"/>
  <c r="G6" i="126"/>
  <c r="J64" i="125"/>
  <c r="H64" i="125"/>
  <c r="F64" i="125"/>
  <c r="E64" i="125"/>
  <c r="D64" i="125"/>
  <c r="C64" i="125"/>
  <c r="K63" i="125"/>
  <c r="J62" i="125"/>
  <c r="I62" i="125"/>
  <c r="G62" i="125"/>
  <c r="G64" i="125" s="1"/>
  <c r="H56" i="125"/>
  <c r="F56" i="125"/>
  <c r="E56" i="125"/>
  <c r="D56" i="125"/>
  <c r="C56" i="125"/>
  <c r="K55" i="125"/>
  <c r="I54" i="125"/>
  <c r="K54" i="125" s="1"/>
  <c r="G54" i="125"/>
  <c r="G56" i="125" s="1"/>
  <c r="K53" i="125"/>
  <c r="I53" i="125"/>
  <c r="G53" i="125"/>
  <c r="K52" i="125"/>
  <c r="I52" i="125"/>
  <c r="G52" i="125"/>
  <c r="J51" i="125"/>
  <c r="J56" i="125" s="1"/>
  <c r="I51" i="125"/>
  <c r="G51" i="125"/>
  <c r="H45" i="125"/>
  <c r="F45" i="125"/>
  <c r="E45" i="125"/>
  <c r="D45" i="125"/>
  <c r="C45" i="125"/>
  <c r="K44" i="125"/>
  <c r="I43" i="125"/>
  <c r="K43" i="125" s="1"/>
  <c r="G43" i="125"/>
  <c r="I42" i="125"/>
  <c r="K42" i="125" s="1"/>
  <c r="G42" i="125"/>
  <c r="J41" i="125"/>
  <c r="J45" i="125" s="1"/>
  <c r="I41" i="125"/>
  <c r="K41" i="125" s="1"/>
  <c r="G41" i="125"/>
  <c r="G45" i="125" s="1"/>
  <c r="J35" i="125"/>
  <c r="H35" i="125"/>
  <c r="F35" i="125"/>
  <c r="E35" i="125"/>
  <c r="D35" i="125"/>
  <c r="K72" i="125" s="1"/>
  <c r="C35" i="125"/>
  <c r="K34" i="125"/>
  <c r="I33" i="125"/>
  <c r="K33" i="125" s="1"/>
  <c r="G33" i="125"/>
  <c r="I32" i="125"/>
  <c r="K32" i="125" s="1"/>
  <c r="G32" i="125"/>
  <c r="I31" i="125"/>
  <c r="G31" i="125"/>
  <c r="I30" i="125"/>
  <c r="K30" i="125" s="1"/>
  <c r="G30" i="125"/>
  <c r="K29" i="125"/>
  <c r="J29" i="125"/>
  <c r="I29" i="125"/>
  <c r="G29" i="125"/>
  <c r="G35" i="125" s="1"/>
  <c r="J23" i="125"/>
  <c r="H23" i="125"/>
  <c r="K74" i="125" s="1"/>
  <c r="F23" i="125"/>
  <c r="E23" i="125"/>
  <c r="D23" i="125"/>
  <c r="C23" i="125"/>
  <c r="K22" i="125"/>
  <c r="K21" i="125"/>
  <c r="I21" i="125"/>
  <c r="G21" i="125"/>
  <c r="K20" i="125"/>
  <c r="I20" i="125"/>
  <c r="G20" i="125"/>
  <c r="I19" i="125"/>
  <c r="K19" i="125" s="1"/>
  <c r="G19" i="125"/>
  <c r="J18" i="125"/>
  <c r="I18" i="125"/>
  <c r="G18" i="125"/>
  <c r="G23" i="125" s="1"/>
  <c r="H12" i="125"/>
  <c r="F12" i="125"/>
  <c r="E12" i="125"/>
  <c r="D12" i="125"/>
  <c r="C12" i="125"/>
  <c r="K11" i="125"/>
  <c r="I10" i="125"/>
  <c r="K10" i="125" s="1"/>
  <c r="G10" i="125"/>
  <c r="I9" i="125"/>
  <c r="K9" i="125" s="1"/>
  <c r="G9" i="125"/>
  <c r="K8" i="125"/>
  <c r="I8" i="125"/>
  <c r="G8" i="125"/>
  <c r="K7" i="125"/>
  <c r="I7" i="125"/>
  <c r="G7" i="125"/>
  <c r="I6" i="125"/>
  <c r="G6" i="125"/>
  <c r="G12" i="125" s="1"/>
  <c r="H64" i="124"/>
  <c r="F64" i="124"/>
  <c r="E64" i="124"/>
  <c r="D64" i="124"/>
  <c r="C64" i="124"/>
  <c r="K63" i="124"/>
  <c r="J62" i="124"/>
  <c r="J64" i="124" s="1"/>
  <c r="I62" i="124"/>
  <c r="G62" i="124"/>
  <c r="G64" i="124" s="1"/>
  <c r="H56" i="124"/>
  <c r="F56" i="124"/>
  <c r="E56" i="124"/>
  <c r="D56" i="124"/>
  <c r="C56" i="124"/>
  <c r="K55" i="124"/>
  <c r="I54" i="124"/>
  <c r="K54" i="124" s="1"/>
  <c r="G54" i="124"/>
  <c r="I53" i="124"/>
  <c r="K53" i="124" s="1"/>
  <c r="G53" i="124"/>
  <c r="I52" i="124"/>
  <c r="K52" i="124" s="1"/>
  <c r="G52" i="124"/>
  <c r="J51" i="124"/>
  <c r="J56" i="124" s="1"/>
  <c r="I51" i="124"/>
  <c r="K51" i="124" s="1"/>
  <c r="G51" i="124"/>
  <c r="G56" i="124" s="1"/>
  <c r="J45" i="124"/>
  <c r="H45" i="124"/>
  <c r="F45" i="124"/>
  <c r="E45" i="124"/>
  <c r="D45" i="124"/>
  <c r="C45" i="124"/>
  <c r="K44" i="124"/>
  <c r="I43" i="124"/>
  <c r="K43" i="124" s="1"/>
  <c r="G43" i="124"/>
  <c r="K42" i="124"/>
  <c r="I42" i="124"/>
  <c r="G42" i="124"/>
  <c r="K41" i="124"/>
  <c r="J41" i="124"/>
  <c r="I41" i="124"/>
  <c r="B45" i="125" s="1"/>
  <c r="K45" i="125" s="1"/>
  <c r="G41" i="124"/>
  <c r="G45" i="124" s="1"/>
  <c r="H35" i="124"/>
  <c r="F35" i="124"/>
  <c r="K73" i="124" s="1"/>
  <c r="E35" i="124"/>
  <c r="D35" i="124"/>
  <c r="C35" i="124"/>
  <c r="K34" i="124"/>
  <c r="I33" i="124"/>
  <c r="K33" i="124" s="1"/>
  <c r="G33" i="124"/>
  <c r="I32" i="124"/>
  <c r="K32" i="124" s="1"/>
  <c r="G32" i="124"/>
  <c r="I31" i="124"/>
  <c r="K31" i="124" s="1"/>
  <c r="G31" i="124"/>
  <c r="I30" i="124"/>
  <c r="G30" i="124"/>
  <c r="K29" i="124"/>
  <c r="J29" i="124"/>
  <c r="J35" i="124" s="1"/>
  <c r="I29" i="124"/>
  <c r="B35" i="125" s="1"/>
  <c r="K35" i="125" s="1"/>
  <c r="K38" i="125" s="1"/>
  <c r="G29" i="124"/>
  <c r="J23" i="124"/>
  <c r="H23" i="124"/>
  <c r="F23" i="124"/>
  <c r="E23" i="124"/>
  <c r="D23" i="124"/>
  <c r="K72" i="124" s="1"/>
  <c r="C23" i="124"/>
  <c r="K22" i="124"/>
  <c r="I21" i="124"/>
  <c r="K21" i="124" s="1"/>
  <c r="G21" i="124"/>
  <c r="I20" i="124"/>
  <c r="K20" i="124" s="1"/>
  <c r="G20" i="124"/>
  <c r="I19" i="124"/>
  <c r="G19" i="124"/>
  <c r="K18" i="124"/>
  <c r="J18" i="124"/>
  <c r="I18" i="124"/>
  <c r="G18" i="124"/>
  <c r="H12" i="124"/>
  <c r="K74" i="124" s="1"/>
  <c r="F12" i="124"/>
  <c r="E12" i="124"/>
  <c r="D12" i="124"/>
  <c r="C12" i="124"/>
  <c r="K11" i="124"/>
  <c r="K10" i="124"/>
  <c r="I10" i="124"/>
  <c r="G10" i="124"/>
  <c r="I9" i="124"/>
  <c r="K9" i="124" s="1"/>
  <c r="G9" i="124"/>
  <c r="I8" i="124"/>
  <c r="K8" i="124" s="1"/>
  <c r="G8" i="124"/>
  <c r="I7" i="124"/>
  <c r="K7" i="124" s="1"/>
  <c r="G7" i="124"/>
  <c r="I6" i="124"/>
  <c r="G6" i="124"/>
  <c r="H64" i="123"/>
  <c r="F64" i="123"/>
  <c r="E64" i="123"/>
  <c r="D64" i="123"/>
  <c r="C64" i="123"/>
  <c r="K63" i="123"/>
  <c r="K62" i="123"/>
  <c r="J62" i="123"/>
  <c r="J64" i="123" s="1"/>
  <c r="I62" i="123"/>
  <c r="G62" i="123"/>
  <c r="G64" i="123" s="1"/>
  <c r="H56" i="123"/>
  <c r="F56" i="123"/>
  <c r="E56" i="123"/>
  <c r="D56" i="123"/>
  <c r="C56" i="123"/>
  <c r="K55" i="123"/>
  <c r="K54" i="123"/>
  <c r="I54" i="123"/>
  <c r="G54" i="123"/>
  <c r="G56" i="123" s="1"/>
  <c r="K53" i="123"/>
  <c r="I53" i="123"/>
  <c r="G53" i="123"/>
  <c r="K52" i="123"/>
  <c r="I52" i="123"/>
  <c r="G52" i="123"/>
  <c r="J51" i="123"/>
  <c r="J56" i="123" s="1"/>
  <c r="I51" i="123"/>
  <c r="G51" i="123"/>
  <c r="I45" i="123"/>
  <c r="H45" i="123"/>
  <c r="F45" i="123"/>
  <c r="E45" i="123"/>
  <c r="D45" i="123"/>
  <c r="C45" i="123"/>
  <c r="K44" i="123"/>
  <c r="I43" i="123"/>
  <c r="K43" i="123" s="1"/>
  <c r="G43" i="123"/>
  <c r="K42" i="123"/>
  <c r="I42" i="123"/>
  <c r="G42" i="123"/>
  <c r="J41" i="123"/>
  <c r="J45" i="123" s="1"/>
  <c r="I41" i="123"/>
  <c r="K41" i="123" s="1"/>
  <c r="G41" i="123"/>
  <c r="G45" i="123" s="1"/>
  <c r="H35" i="123"/>
  <c r="F35" i="123"/>
  <c r="E35" i="123"/>
  <c r="D35" i="123"/>
  <c r="K72" i="123" s="1"/>
  <c r="C35" i="123"/>
  <c r="K34" i="123"/>
  <c r="I33" i="123"/>
  <c r="K33" i="123" s="1"/>
  <c r="G33" i="123"/>
  <c r="K32" i="123"/>
  <c r="I32" i="123"/>
  <c r="G32" i="123"/>
  <c r="K31" i="123"/>
  <c r="I31" i="123"/>
  <c r="G31" i="123"/>
  <c r="I30" i="123"/>
  <c r="K30" i="123" s="1"/>
  <c r="G30" i="123"/>
  <c r="J29" i="123"/>
  <c r="J35" i="123" s="1"/>
  <c r="I29" i="123"/>
  <c r="G29" i="123"/>
  <c r="G35" i="123" s="1"/>
  <c r="H23" i="123"/>
  <c r="F23" i="123"/>
  <c r="E23" i="123"/>
  <c r="D23" i="123"/>
  <c r="C23" i="123"/>
  <c r="K22" i="123"/>
  <c r="I21" i="123"/>
  <c r="K21" i="123" s="1"/>
  <c r="G21" i="123"/>
  <c r="G23" i="123" s="1"/>
  <c r="K20" i="123"/>
  <c r="I20" i="123"/>
  <c r="G20" i="123"/>
  <c r="I19" i="123"/>
  <c r="K19" i="123" s="1"/>
  <c r="G19" i="123"/>
  <c r="K18" i="123"/>
  <c r="J18" i="123"/>
  <c r="J23" i="123" s="1"/>
  <c r="I18" i="123"/>
  <c r="G18" i="123"/>
  <c r="H12" i="123"/>
  <c r="K74" i="123" s="1"/>
  <c r="F12" i="123"/>
  <c r="K73" i="123" s="1"/>
  <c r="E12" i="123"/>
  <c r="D12" i="123"/>
  <c r="C12" i="123"/>
  <c r="K11" i="123"/>
  <c r="I10" i="123"/>
  <c r="K10" i="123" s="1"/>
  <c r="G10" i="123"/>
  <c r="I9" i="123"/>
  <c r="K9" i="123" s="1"/>
  <c r="G9" i="123"/>
  <c r="G12" i="123" s="1"/>
  <c r="K8" i="123"/>
  <c r="I8" i="123"/>
  <c r="G8" i="123"/>
  <c r="K7" i="123"/>
  <c r="I7" i="123"/>
  <c r="G7" i="123"/>
  <c r="I6" i="123"/>
  <c r="G6" i="123"/>
  <c r="J64" i="122"/>
  <c r="I64" i="122"/>
  <c r="H64" i="122"/>
  <c r="F64" i="122"/>
  <c r="E64" i="122"/>
  <c r="D64" i="122"/>
  <c r="C64" i="122"/>
  <c r="B64" i="122"/>
  <c r="K64" i="122" s="1"/>
  <c r="K67" i="122" s="1"/>
  <c r="K63" i="122"/>
  <c r="J62" i="122"/>
  <c r="I62" i="122"/>
  <c r="G62" i="122"/>
  <c r="G64" i="122" s="1"/>
  <c r="J56" i="122"/>
  <c r="I56" i="122"/>
  <c r="H56" i="122"/>
  <c r="F56" i="122"/>
  <c r="E56" i="122"/>
  <c r="D56" i="122"/>
  <c r="C56" i="122"/>
  <c r="K55" i="122"/>
  <c r="K54" i="122"/>
  <c r="I54" i="122"/>
  <c r="G54" i="122"/>
  <c r="I53" i="122"/>
  <c r="K53" i="122" s="1"/>
  <c r="G53" i="122"/>
  <c r="I52" i="122"/>
  <c r="K52" i="122" s="1"/>
  <c r="G52" i="122"/>
  <c r="J51" i="122"/>
  <c r="I51" i="122"/>
  <c r="G51" i="122"/>
  <c r="J45" i="122"/>
  <c r="H45" i="122"/>
  <c r="F45" i="122"/>
  <c r="E45" i="122"/>
  <c r="D45" i="122"/>
  <c r="C45" i="122"/>
  <c r="B45" i="122"/>
  <c r="K45" i="122" s="1"/>
  <c r="K48" i="122" s="1"/>
  <c r="K44" i="122"/>
  <c r="I43" i="122"/>
  <c r="K43" i="122" s="1"/>
  <c r="G43" i="122"/>
  <c r="I42" i="122"/>
  <c r="K42" i="122" s="1"/>
  <c r="G42" i="122"/>
  <c r="K41" i="122"/>
  <c r="J41" i="122"/>
  <c r="I41" i="122"/>
  <c r="G41" i="122"/>
  <c r="G45" i="122" s="1"/>
  <c r="H35" i="122"/>
  <c r="F35" i="122"/>
  <c r="E35" i="122"/>
  <c r="D35" i="122"/>
  <c r="C35" i="122"/>
  <c r="K34" i="122"/>
  <c r="K33" i="122"/>
  <c r="I33" i="122"/>
  <c r="G33" i="122"/>
  <c r="I32" i="122"/>
  <c r="K32" i="122" s="1"/>
  <c r="G32" i="122"/>
  <c r="I31" i="122"/>
  <c r="K31" i="122" s="1"/>
  <c r="G31" i="122"/>
  <c r="I30" i="122"/>
  <c r="K30" i="122" s="1"/>
  <c r="G30" i="122"/>
  <c r="J29" i="122"/>
  <c r="J35" i="122" s="1"/>
  <c r="I29" i="122"/>
  <c r="G29" i="122"/>
  <c r="H23" i="122"/>
  <c r="F23" i="122"/>
  <c r="E23" i="122"/>
  <c r="D23" i="122"/>
  <c r="K72" i="122" s="1"/>
  <c r="C23" i="122"/>
  <c r="K22" i="122"/>
  <c r="I21" i="122"/>
  <c r="K21" i="122" s="1"/>
  <c r="G21" i="122"/>
  <c r="G23" i="122" s="1"/>
  <c r="I20" i="122"/>
  <c r="K20" i="122" s="1"/>
  <c r="G20" i="122"/>
  <c r="I19" i="122"/>
  <c r="K19" i="122" s="1"/>
  <c r="G19" i="122"/>
  <c r="J18" i="122"/>
  <c r="J23" i="122" s="1"/>
  <c r="I18" i="122"/>
  <c r="G18" i="122"/>
  <c r="I12" i="122"/>
  <c r="H12" i="122"/>
  <c r="F12" i="122"/>
  <c r="E12" i="122"/>
  <c r="D12" i="122"/>
  <c r="C12" i="122"/>
  <c r="K11" i="122"/>
  <c r="K10" i="122"/>
  <c r="I10" i="122"/>
  <c r="G10" i="122"/>
  <c r="K9" i="122"/>
  <c r="I9" i="122"/>
  <c r="G9" i="122"/>
  <c r="K8" i="122"/>
  <c r="I8" i="122"/>
  <c r="G8" i="122"/>
  <c r="I7" i="122"/>
  <c r="K7" i="122" s="1"/>
  <c r="G7" i="122"/>
  <c r="I6" i="122"/>
  <c r="K6" i="122" s="1"/>
  <c r="G6" i="122"/>
  <c r="G12" i="122" s="1"/>
  <c r="J64" i="121"/>
  <c r="I64" i="121"/>
  <c r="H64" i="121"/>
  <c r="F64" i="121"/>
  <c r="E64" i="121"/>
  <c r="D64" i="121"/>
  <c r="C64" i="121"/>
  <c r="B64" i="121"/>
  <c r="K64" i="121" s="1"/>
  <c r="K67" i="121" s="1"/>
  <c r="K63" i="121"/>
  <c r="K62" i="121"/>
  <c r="J62" i="121"/>
  <c r="I62" i="121"/>
  <c r="G62" i="121"/>
  <c r="G64" i="121" s="1"/>
  <c r="J56" i="121"/>
  <c r="I56" i="121"/>
  <c r="H56" i="121"/>
  <c r="F56" i="121"/>
  <c r="E56" i="121"/>
  <c r="D56" i="121"/>
  <c r="C56" i="121"/>
  <c r="K55" i="121"/>
  <c r="K54" i="121"/>
  <c r="I54" i="121"/>
  <c r="G54" i="121"/>
  <c r="I53" i="121"/>
  <c r="K53" i="121" s="1"/>
  <c r="G53" i="121"/>
  <c r="K52" i="121"/>
  <c r="I52" i="121"/>
  <c r="G52" i="121"/>
  <c r="J51" i="121"/>
  <c r="I51" i="121"/>
  <c r="K51" i="121" s="1"/>
  <c r="G51" i="121"/>
  <c r="I45" i="121"/>
  <c r="H45" i="121"/>
  <c r="F45" i="121"/>
  <c r="E45" i="121"/>
  <c r="D45" i="121"/>
  <c r="C45" i="121"/>
  <c r="K44" i="121"/>
  <c r="I43" i="121"/>
  <c r="K43" i="121" s="1"/>
  <c r="G43" i="121"/>
  <c r="K42" i="121"/>
  <c r="I42" i="121"/>
  <c r="G42" i="121"/>
  <c r="K41" i="121"/>
  <c r="J41" i="121"/>
  <c r="J45" i="121" s="1"/>
  <c r="I41" i="121"/>
  <c r="G41" i="121"/>
  <c r="H35" i="121"/>
  <c r="F35" i="121"/>
  <c r="E35" i="121"/>
  <c r="D35" i="121"/>
  <c r="C35" i="121"/>
  <c r="K34" i="121"/>
  <c r="I33" i="121"/>
  <c r="K33" i="121" s="1"/>
  <c r="G33" i="121"/>
  <c r="I32" i="121"/>
  <c r="K32" i="121" s="1"/>
  <c r="G32" i="121"/>
  <c r="G35" i="121" s="1"/>
  <c r="K31" i="121"/>
  <c r="I31" i="121"/>
  <c r="G31" i="121"/>
  <c r="K30" i="121"/>
  <c r="I30" i="121"/>
  <c r="G30" i="121"/>
  <c r="J29" i="121"/>
  <c r="J35" i="121" s="1"/>
  <c r="I29" i="121"/>
  <c r="G29" i="121"/>
  <c r="H23" i="121"/>
  <c r="F23" i="121"/>
  <c r="E23" i="121"/>
  <c r="D23" i="121"/>
  <c r="C23" i="121"/>
  <c r="K22" i="121"/>
  <c r="I21" i="121"/>
  <c r="K21" i="121" s="1"/>
  <c r="G21" i="121"/>
  <c r="I20" i="121"/>
  <c r="K20" i="121" s="1"/>
  <c r="G20" i="121"/>
  <c r="K19" i="121"/>
  <c r="I19" i="121"/>
  <c r="G19" i="121"/>
  <c r="K18" i="121"/>
  <c r="J18" i="121"/>
  <c r="J23" i="121" s="1"/>
  <c r="I18" i="121"/>
  <c r="G18" i="121"/>
  <c r="H12" i="121"/>
  <c r="K74" i="121" s="1"/>
  <c r="F12" i="121"/>
  <c r="E12" i="121"/>
  <c r="D12" i="121"/>
  <c r="C12" i="121"/>
  <c r="K11" i="121"/>
  <c r="I10" i="121"/>
  <c r="K10" i="121" s="1"/>
  <c r="G10" i="121"/>
  <c r="K9" i="121"/>
  <c r="I9" i="121"/>
  <c r="G9" i="121"/>
  <c r="I8" i="121"/>
  <c r="G8" i="121"/>
  <c r="I7" i="121"/>
  <c r="G7" i="121"/>
  <c r="K6" i="121"/>
  <c r="I6" i="121"/>
  <c r="G6" i="121"/>
  <c r="G12" i="121" s="1"/>
  <c r="J64" i="120"/>
  <c r="I64" i="120"/>
  <c r="H64" i="120"/>
  <c r="G64" i="120"/>
  <c r="F64" i="120"/>
  <c r="E64" i="120"/>
  <c r="D64" i="120"/>
  <c r="C64" i="120"/>
  <c r="B64" i="120"/>
  <c r="K64" i="120" s="1"/>
  <c r="K67" i="120" s="1"/>
  <c r="K63" i="120"/>
  <c r="K62" i="120"/>
  <c r="J62" i="120"/>
  <c r="I62" i="120"/>
  <c r="G62" i="120"/>
  <c r="J56" i="120"/>
  <c r="I56" i="120"/>
  <c r="H56" i="120"/>
  <c r="F56" i="120"/>
  <c r="E56" i="120"/>
  <c r="D56" i="120"/>
  <c r="C56" i="120"/>
  <c r="K55" i="120"/>
  <c r="K54" i="120"/>
  <c r="I54" i="120"/>
  <c r="G54" i="120"/>
  <c r="I53" i="120"/>
  <c r="K53" i="120" s="1"/>
  <c r="G53" i="120"/>
  <c r="I52" i="120"/>
  <c r="G52" i="120"/>
  <c r="K51" i="120"/>
  <c r="J51" i="120"/>
  <c r="I51" i="120"/>
  <c r="G51" i="120"/>
  <c r="G56" i="120" s="1"/>
  <c r="H45" i="120"/>
  <c r="F45" i="120"/>
  <c r="E45" i="120"/>
  <c r="D45" i="120"/>
  <c r="C45" i="120"/>
  <c r="K44" i="120"/>
  <c r="K43" i="120"/>
  <c r="I43" i="120"/>
  <c r="G43" i="120"/>
  <c r="I42" i="120"/>
  <c r="K42" i="120" s="1"/>
  <c r="G42" i="120"/>
  <c r="J41" i="120"/>
  <c r="J45" i="120" s="1"/>
  <c r="I41" i="120"/>
  <c r="G41" i="120"/>
  <c r="I35" i="120"/>
  <c r="H35" i="120"/>
  <c r="F35" i="120"/>
  <c r="E35" i="120"/>
  <c r="D35" i="120"/>
  <c r="C35" i="120"/>
  <c r="K34" i="120"/>
  <c r="K33" i="120"/>
  <c r="I33" i="120"/>
  <c r="G33" i="120"/>
  <c r="I32" i="120"/>
  <c r="K32" i="120" s="1"/>
  <c r="G32" i="120"/>
  <c r="K31" i="120"/>
  <c r="I31" i="120"/>
  <c r="G31" i="120"/>
  <c r="G35" i="120" s="1"/>
  <c r="K30" i="120"/>
  <c r="I30" i="120"/>
  <c r="G30" i="120"/>
  <c r="J29" i="120"/>
  <c r="J35" i="120" s="1"/>
  <c r="I29" i="120"/>
  <c r="K29" i="120" s="1"/>
  <c r="G29" i="120"/>
  <c r="H23" i="120"/>
  <c r="G23" i="120"/>
  <c r="F23" i="120"/>
  <c r="K73" i="120" s="1"/>
  <c r="E23" i="120"/>
  <c r="D23" i="120"/>
  <c r="C23" i="120"/>
  <c r="K22" i="120"/>
  <c r="I21" i="120"/>
  <c r="K21" i="120" s="1"/>
  <c r="G21" i="120"/>
  <c r="K20" i="120"/>
  <c r="I20" i="120"/>
  <c r="G20" i="120"/>
  <c r="K19" i="120"/>
  <c r="I19" i="120"/>
  <c r="G19" i="120"/>
  <c r="J18" i="120"/>
  <c r="J23" i="120" s="1"/>
  <c r="I18" i="120"/>
  <c r="G18" i="120"/>
  <c r="H12" i="120"/>
  <c r="K74" i="120" s="1"/>
  <c r="F12" i="120"/>
  <c r="E12" i="120"/>
  <c r="D12" i="120"/>
  <c r="K72" i="120" s="1"/>
  <c r="C12" i="120"/>
  <c r="K11" i="120"/>
  <c r="I10" i="120"/>
  <c r="K10" i="120" s="1"/>
  <c r="G10" i="120"/>
  <c r="I9" i="120"/>
  <c r="K9" i="120" s="1"/>
  <c r="G9" i="120"/>
  <c r="I8" i="120"/>
  <c r="K8" i="120" s="1"/>
  <c r="G8" i="120"/>
  <c r="I7" i="120"/>
  <c r="K7" i="120" s="1"/>
  <c r="G7" i="120"/>
  <c r="G12" i="120" s="1"/>
  <c r="K6" i="120"/>
  <c r="I6" i="120"/>
  <c r="G6" i="120"/>
  <c r="J64" i="119"/>
  <c r="H64" i="119"/>
  <c r="G64" i="119"/>
  <c r="F64" i="119"/>
  <c r="E64" i="119"/>
  <c r="D64" i="119"/>
  <c r="C64" i="119"/>
  <c r="B64" i="119"/>
  <c r="K64" i="119" s="1"/>
  <c r="K67" i="119" s="1"/>
  <c r="K63" i="119"/>
  <c r="J62" i="119"/>
  <c r="I62" i="119"/>
  <c r="I64" i="119" s="1"/>
  <c r="G62" i="119"/>
  <c r="J56" i="119"/>
  <c r="I56" i="119"/>
  <c r="H56" i="119"/>
  <c r="F56" i="119"/>
  <c r="E56" i="119"/>
  <c r="D56" i="119"/>
  <c r="C56" i="119"/>
  <c r="B56" i="119"/>
  <c r="K56" i="119" s="1"/>
  <c r="K59" i="119" s="1"/>
  <c r="K55" i="119"/>
  <c r="K54" i="119"/>
  <c r="I54" i="119"/>
  <c r="G54" i="119"/>
  <c r="I53" i="119"/>
  <c r="K53" i="119" s="1"/>
  <c r="G53" i="119"/>
  <c r="I52" i="119"/>
  <c r="K52" i="119" s="1"/>
  <c r="G52" i="119"/>
  <c r="G56" i="119" s="1"/>
  <c r="K51" i="119"/>
  <c r="J51" i="119"/>
  <c r="I51" i="119"/>
  <c r="G51" i="119"/>
  <c r="H45" i="119"/>
  <c r="F45" i="119"/>
  <c r="E45" i="119"/>
  <c r="D45" i="119"/>
  <c r="C45" i="119"/>
  <c r="B45" i="119"/>
  <c r="K45" i="119" s="1"/>
  <c r="K48" i="119" s="1"/>
  <c r="K44" i="119"/>
  <c r="K43" i="119"/>
  <c r="I43" i="119"/>
  <c r="G43" i="119"/>
  <c r="I42" i="119"/>
  <c r="K42" i="119" s="1"/>
  <c r="G42" i="119"/>
  <c r="J41" i="119"/>
  <c r="J45" i="119" s="1"/>
  <c r="I41" i="119"/>
  <c r="I45" i="119" s="1"/>
  <c r="G41" i="119"/>
  <c r="G45" i="119" s="1"/>
  <c r="J35" i="119"/>
  <c r="H35" i="119"/>
  <c r="K74" i="119" s="1"/>
  <c r="F35" i="119"/>
  <c r="E35" i="119"/>
  <c r="D35" i="119"/>
  <c r="C35" i="119"/>
  <c r="K34" i="119"/>
  <c r="K33" i="119"/>
  <c r="I33" i="119"/>
  <c r="G33" i="119"/>
  <c r="K32" i="119"/>
  <c r="I32" i="119"/>
  <c r="G32" i="119"/>
  <c r="K31" i="119"/>
  <c r="I31" i="119"/>
  <c r="G31" i="119"/>
  <c r="K30" i="119"/>
  <c r="I30" i="119"/>
  <c r="G30" i="119"/>
  <c r="G35" i="119" s="1"/>
  <c r="J29" i="119"/>
  <c r="I29" i="119"/>
  <c r="K29" i="119" s="1"/>
  <c r="G29" i="119"/>
  <c r="H23" i="119"/>
  <c r="F23" i="119"/>
  <c r="E23" i="119"/>
  <c r="D23" i="119"/>
  <c r="C23" i="119"/>
  <c r="K22" i="119"/>
  <c r="K21" i="119"/>
  <c r="I21" i="119"/>
  <c r="G21" i="119"/>
  <c r="K20" i="119"/>
  <c r="I20" i="119"/>
  <c r="G20" i="119"/>
  <c r="K19" i="119"/>
  <c r="I19" i="119"/>
  <c r="G19" i="119"/>
  <c r="J18" i="119"/>
  <c r="J23" i="119" s="1"/>
  <c r="I18" i="119"/>
  <c r="G18" i="119"/>
  <c r="H12" i="119"/>
  <c r="F12" i="119"/>
  <c r="E12" i="119"/>
  <c r="D12" i="119"/>
  <c r="K72" i="119" s="1"/>
  <c r="C12" i="119"/>
  <c r="K11" i="119"/>
  <c r="I10" i="119"/>
  <c r="K10" i="119" s="1"/>
  <c r="G10" i="119"/>
  <c r="I9" i="119"/>
  <c r="K9" i="119" s="1"/>
  <c r="G9" i="119"/>
  <c r="K8" i="119"/>
  <c r="I8" i="119"/>
  <c r="G8" i="119"/>
  <c r="K7" i="119"/>
  <c r="I7" i="119"/>
  <c r="G7" i="119"/>
  <c r="G12" i="119" s="1"/>
  <c r="K6" i="119"/>
  <c r="I6" i="119"/>
  <c r="G6" i="119"/>
  <c r="K72" i="118"/>
  <c r="H64" i="118"/>
  <c r="G64" i="118"/>
  <c r="F64" i="118"/>
  <c r="E64" i="118"/>
  <c r="D64" i="118"/>
  <c r="C64" i="118"/>
  <c r="K63" i="118"/>
  <c r="J62" i="118"/>
  <c r="J64" i="118" s="1"/>
  <c r="I62" i="118"/>
  <c r="I64" i="118" s="1"/>
  <c r="G62" i="118"/>
  <c r="J56" i="118"/>
  <c r="I56" i="118"/>
  <c r="H56" i="118"/>
  <c r="F56" i="118"/>
  <c r="E56" i="118"/>
  <c r="D56" i="118"/>
  <c r="C56" i="118"/>
  <c r="B56" i="118"/>
  <c r="K56" i="118" s="1"/>
  <c r="K59" i="118" s="1"/>
  <c r="K55" i="118"/>
  <c r="K54" i="118"/>
  <c r="I54" i="118"/>
  <c r="G54" i="118"/>
  <c r="K53" i="118"/>
  <c r="I53" i="118"/>
  <c r="G53" i="118"/>
  <c r="K52" i="118"/>
  <c r="I52" i="118"/>
  <c r="G52" i="118"/>
  <c r="G56" i="118" s="1"/>
  <c r="J51" i="118"/>
  <c r="I51" i="118"/>
  <c r="K51" i="118" s="1"/>
  <c r="G51" i="118"/>
  <c r="I45" i="118"/>
  <c r="H45" i="118"/>
  <c r="F45" i="118"/>
  <c r="E45" i="118"/>
  <c r="D45" i="118"/>
  <c r="C45" i="118"/>
  <c r="B45" i="118"/>
  <c r="K45" i="118" s="1"/>
  <c r="K48" i="118" s="1"/>
  <c r="K44" i="118"/>
  <c r="K43" i="118"/>
  <c r="I43" i="118"/>
  <c r="G43" i="118"/>
  <c r="K42" i="118"/>
  <c r="I42" i="118"/>
  <c r="G42" i="118"/>
  <c r="K41" i="118"/>
  <c r="J41" i="118"/>
  <c r="J45" i="118" s="1"/>
  <c r="I41" i="118"/>
  <c r="G41" i="118"/>
  <c r="G45" i="118" s="1"/>
  <c r="H35" i="118"/>
  <c r="F35" i="118"/>
  <c r="E35" i="118"/>
  <c r="D35" i="118"/>
  <c r="C35" i="118"/>
  <c r="K34" i="118"/>
  <c r="K33" i="118"/>
  <c r="I33" i="118"/>
  <c r="G33" i="118"/>
  <c r="I32" i="118"/>
  <c r="I35" i="118" s="1"/>
  <c r="G32" i="118"/>
  <c r="I31" i="118"/>
  <c r="K31" i="118" s="1"/>
  <c r="G31" i="118"/>
  <c r="K30" i="118"/>
  <c r="I30" i="118"/>
  <c r="G30" i="118"/>
  <c r="K29" i="118"/>
  <c r="J29" i="118"/>
  <c r="J35" i="118" s="1"/>
  <c r="I29" i="118"/>
  <c r="G29" i="118"/>
  <c r="G35" i="118" s="1"/>
  <c r="J23" i="118"/>
  <c r="H23" i="118"/>
  <c r="K74" i="118" s="1"/>
  <c r="F23" i="118"/>
  <c r="E23" i="118"/>
  <c r="D23" i="118"/>
  <c r="C23" i="118"/>
  <c r="K22" i="118"/>
  <c r="K21" i="118"/>
  <c r="I21" i="118"/>
  <c r="G21" i="118"/>
  <c r="K20" i="118"/>
  <c r="I20" i="118"/>
  <c r="G20" i="118"/>
  <c r="K19" i="118"/>
  <c r="I19" i="118"/>
  <c r="G19" i="118"/>
  <c r="J18" i="118"/>
  <c r="I18" i="118"/>
  <c r="G18" i="118"/>
  <c r="G23" i="118" s="1"/>
  <c r="H12" i="118"/>
  <c r="F12" i="118"/>
  <c r="K73" i="118" s="1"/>
  <c r="E12" i="118"/>
  <c r="D12" i="118"/>
  <c r="C12" i="118"/>
  <c r="K11" i="118"/>
  <c r="K10" i="118"/>
  <c r="I10" i="118"/>
  <c r="G10" i="118"/>
  <c r="K9" i="118"/>
  <c r="I9" i="118"/>
  <c r="G9" i="118"/>
  <c r="K8" i="118"/>
  <c r="I8" i="118"/>
  <c r="G8" i="118"/>
  <c r="K7" i="118"/>
  <c r="I7" i="118"/>
  <c r="I12" i="118" s="1"/>
  <c r="G7" i="118"/>
  <c r="K6" i="118"/>
  <c r="I6" i="118"/>
  <c r="B12" i="119" s="1"/>
  <c r="G6" i="118"/>
  <c r="K73" i="117"/>
  <c r="H64" i="117"/>
  <c r="F64" i="117"/>
  <c r="E64" i="117"/>
  <c r="D64" i="117"/>
  <c r="C64" i="117"/>
  <c r="K63" i="117"/>
  <c r="J62" i="117"/>
  <c r="J64" i="117" s="1"/>
  <c r="I62" i="117"/>
  <c r="B64" i="118" s="1"/>
  <c r="K64" i="118" s="1"/>
  <c r="K67" i="118" s="1"/>
  <c r="G62" i="117"/>
  <c r="G64" i="117" s="1"/>
  <c r="I56" i="117"/>
  <c r="H56" i="117"/>
  <c r="F56" i="117"/>
  <c r="E56" i="117"/>
  <c r="D56" i="117"/>
  <c r="C56" i="117"/>
  <c r="K55" i="117"/>
  <c r="K54" i="117"/>
  <c r="I54" i="117"/>
  <c r="G54" i="117"/>
  <c r="I53" i="117"/>
  <c r="K53" i="117" s="1"/>
  <c r="G53" i="117"/>
  <c r="I52" i="117"/>
  <c r="K52" i="117" s="1"/>
  <c r="G52" i="117"/>
  <c r="G56" i="117" s="1"/>
  <c r="K51" i="117"/>
  <c r="J51" i="117"/>
  <c r="J56" i="117" s="1"/>
  <c r="I51" i="117"/>
  <c r="G51" i="117"/>
  <c r="J45" i="117"/>
  <c r="H45" i="117"/>
  <c r="G45" i="117"/>
  <c r="F45" i="117"/>
  <c r="E45" i="117"/>
  <c r="D45" i="117"/>
  <c r="C45" i="117"/>
  <c r="K44" i="117"/>
  <c r="I43" i="117"/>
  <c r="K43" i="117" s="1"/>
  <c r="G43" i="117"/>
  <c r="K42" i="117"/>
  <c r="I42" i="117"/>
  <c r="G42" i="117"/>
  <c r="K41" i="117"/>
  <c r="J41" i="117"/>
  <c r="I41" i="117"/>
  <c r="I45" i="117" s="1"/>
  <c r="G41" i="117"/>
  <c r="H35" i="117"/>
  <c r="F35" i="117"/>
  <c r="E35" i="117"/>
  <c r="D35" i="117"/>
  <c r="C35" i="117"/>
  <c r="K34" i="117"/>
  <c r="K33" i="117"/>
  <c r="I33" i="117"/>
  <c r="G33" i="117"/>
  <c r="K32" i="117"/>
  <c r="I32" i="117"/>
  <c r="G32" i="117"/>
  <c r="K31" i="117"/>
  <c r="I31" i="117"/>
  <c r="G31" i="117"/>
  <c r="K30" i="117"/>
  <c r="I30" i="117"/>
  <c r="G30" i="117"/>
  <c r="G35" i="117" s="1"/>
  <c r="K29" i="117"/>
  <c r="J29" i="117"/>
  <c r="J35" i="117" s="1"/>
  <c r="I29" i="117"/>
  <c r="B35" i="118" s="1"/>
  <c r="K35" i="118" s="1"/>
  <c r="K38" i="118" s="1"/>
  <c r="G29" i="117"/>
  <c r="J23" i="117"/>
  <c r="H23" i="117"/>
  <c r="F23" i="117"/>
  <c r="E23" i="117"/>
  <c r="D23" i="117"/>
  <c r="C23" i="117"/>
  <c r="K22" i="117"/>
  <c r="K21" i="117"/>
  <c r="I21" i="117"/>
  <c r="G21" i="117"/>
  <c r="I20" i="117"/>
  <c r="G20" i="117"/>
  <c r="K19" i="117"/>
  <c r="I19" i="117"/>
  <c r="G19" i="117"/>
  <c r="K18" i="117"/>
  <c r="J18" i="117"/>
  <c r="I18" i="117"/>
  <c r="G18" i="117"/>
  <c r="G23" i="117" s="1"/>
  <c r="H12" i="117"/>
  <c r="K74" i="117" s="1"/>
  <c r="F12" i="117"/>
  <c r="E12" i="117"/>
  <c r="D12" i="117"/>
  <c r="K72" i="117" s="1"/>
  <c r="C12" i="117"/>
  <c r="K11" i="117"/>
  <c r="K10" i="117"/>
  <c r="I10" i="117"/>
  <c r="G10" i="117"/>
  <c r="K9" i="117"/>
  <c r="I9" i="117"/>
  <c r="G9" i="117"/>
  <c r="I8" i="117"/>
  <c r="K8" i="117" s="1"/>
  <c r="G8" i="117"/>
  <c r="I7" i="117"/>
  <c r="K7" i="117" s="1"/>
  <c r="G7" i="117"/>
  <c r="K6" i="117"/>
  <c r="I6" i="117"/>
  <c r="B12" i="118" s="1"/>
  <c r="K12" i="118" s="1"/>
  <c r="G6" i="117"/>
  <c r="K74" i="116"/>
  <c r="H64" i="116"/>
  <c r="G64" i="116"/>
  <c r="F64" i="116"/>
  <c r="E64" i="116"/>
  <c r="D64" i="116"/>
  <c r="C64" i="116"/>
  <c r="K63" i="116"/>
  <c r="J62" i="116"/>
  <c r="J64" i="116" s="1"/>
  <c r="I62" i="116"/>
  <c r="G62" i="116"/>
  <c r="H56" i="116"/>
  <c r="F56" i="116"/>
  <c r="E56" i="116"/>
  <c r="D56" i="116"/>
  <c r="C56" i="116"/>
  <c r="B56" i="116"/>
  <c r="K56" i="116" s="1"/>
  <c r="K59" i="116" s="1"/>
  <c r="K55" i="116"/>
  <c r="K54" i="116"/>
  <c r="I54" i="116"/>
  <c r="G54" i="116"/>
  <c r="K53" i="116"/>
  <c r="I53" i="116"/>
  <c r="G53" i="116"/>
  <c r="K52" i="116"/>
  <c r="I52" i="116"/>
  <c r="G52" i="116"/>
  <c r="J51" i="116"/>
  <c r="J56" i="116" s="1"/>
  <c r="I51" i="116"/>
  <c r="G51" i="116"/>
  <c r="K45" i="116"/>
  <c r="K48" i="116" s="1"/>
  <c r="J45" i="116"/>
  <c r="H45" i="116"/>
  <c r="F45" i="116"/>
  <c r="E45" i="116"/>
  <c r="D45" i="116"/>
  <c r="C45" i="116"/>
  <c r="K44" i="116"/>
  <c r="I43" i="116"/>
  <c r="K43" i="116" s="1"/>
  <c r="G43" i="116"/>
  <c r="I42" i="116"/>
  <c r="G42" i="116"/>
  <c r="K41" i="116"/>
  <c r="J41" i="116"/>
  <c r="I41" i="116"/>
  <c r="G41" i="116"/>
  <c r="J35" i="116"/>
  <c r="H35" i="116"/>
  <c r="F35" i="116"/>
  <c r="E35" i="116"/>
  <c r="D35" i="116"/>
  <c r="C35" i="116"/>
  <c r="K34" i="116"/>
  <c r="K33" i="116"/>
  <c r="I33" i="116"/>
  <c r="G33" i="116"/>
  <c r="K32" i="116"/>
  <c r="I32" i="116"/>
  <c r="G32" i="116"/>
  <c r="I31" i="116"/>
  <c r="G31" i="116"/>
  <c r="K30" i="116"/>
  <c r="I30" i="116"/>
  <c r="G30" i="116"/>
  <c r="J29" i="116"/>
  <c r="I29" i="116"/>
  <c r="G29" i="116"/>
  <c r="G35" i="116" s="1"/>
  <c r="H23" i="116"/>
  <c r="F23" i="116"/>
  <c r="E23" i="116"/>
  <c r="D23" i="116"/>
  <c r="C23" i="116"/>
  <c r="K22" i="116"/>
  <c r="K21" i="116"/>
  <c r="I21" i="116"/>
  <c r="G21" i="116"/>
  <c r="K20" i="116"/>
  <c r="I20" i="116"/>
  <c r="G20" i="116"/>
  <c r="I19" i="116"/>
  <c r="K19" i="116" s="1"/>
  <c r="G19" i="116"/>
  <c r="J18" i="116"/>
  <c r="J23" i="116" s="1"/>
  <c r="I18" i="116"/>
  <c r="G18" i="116"/>
  <c r="G23" i="116" s="1"/>
  <c r="H12" i="116"/>
  <c r="F12" i="116"/>
  <c r="E12" i="116"/>
  <c r="D12" i="116"/>
  <c r="K72" i="116" s="1"/>
  <c r="C12" i="116"/>
  <c r="K11" i="116"/>
  <c r="I10" i="116"/>
  <c r="K10" i="116" s="1"/>
  <c r="G10" i="116"/>
  <c r="G12" i="116" s="1"/>
  <c r="K9" i="116"/>
  <c r="I9" i="116"/>
  <c r="G9" i="116"/>
  <c r="K8" i="116"/>
  <c r="I8" i="116"/>
  <c r="G8" i="116"/>
  <c r="K7" i="116"/>
  <c r="I7" i="116"/>
  <c r="G7" i="116"/>
  <c r="I6" i="116"/>
  <c r="G6" i="116"/>
  <c r="J64" i="115"/>
  <c r="I64" i="115"/>
  <c r="H64" i="115"/>
  <c r="F64" i="115"/>
  <c r="E64" i="115"/>
  <c r="D64" i="115"/>
  <c r="C64" i="115"/>
  <c r="B64" i="115"/>
  <c r="K64" i="115" s="1"/>
  <c r="K67" i="115" s="1"/>
  <c r="K63" i="115"/>
  <c r="K62" i="115"/>
  <c r="J62" i="115"/>
  <c r="I62" i="115"/>
  <c r="B64" i="116" s="1"/>
  <c r="K64" i="116" s="1"/>
  <c r="K67" i="116" s="1"/>
  <c r="G62" i="115"/>
  <c r="G64" i="115" s="1"/>
  <c r="J56" i="115"/>
  <c r="I56" i="115"/>
  <c r="H56" i="115"/>
  <c r="F56" i="115"/>
  <c r="E56" i="115"/>
  <c r="D56" i="115"/>
  <c r="C56" i="115"/>
  <c r="B56" i="115"/>
  <c r="K56" i="115" s="1"/>
  <c r="K59" i="115" s="1"/>
  <c r="K55" i="115"/>
  <c r="K54" i="115"/>
  <c r="I54" i="115"/>
  <c r="G54" i="115"/>
  <c r="K53" i="115"/>
  <c r="I53" i="115"/>
  <c r="G53" i="115"/>
  <c r="K52" i="115"/>
  <c r="I52" i="115"/>
  <c r="G52" i="115"/>
  <c r="J51" i="115"/>
  <c r="I51" i="115"/>
  <c r="K51" i="115" s="1"/>
  <c r="G51" i="115"/>
  <c r="G56" i="115" s="1"/>
  <c r="J45" i="115"/>
  <c r="I45" i="115"/>
  <c r="H45" i="115"/>
  <c r="F45" i="115"/>
  <c r="E45" i="115"/>
  <c r="D45" i="115"/>
  <c r="C45" i="115"/>
  <c r="B45" i="115"/>
  <c r="K45" i="115" s="1"/>
  <c r="K48" i="115" s="1"/>
  <c r="K44" i="115"/>
  <c r="K43" i="115"/>
  <c r="I43" i="115"/>
  <c r="G43" i="115"/>
  <c r="K42" i="115"/>
  <c r="I42" i="115"/>
  <c r="G42" i="115"/>
  <c r="K41" i="115"/>
  <c r="J41" i="115"/>
  <c r="I41" i="115"/>
  <c r="B45" i="116" s="1"/>
  <c r="G41" i="115"/>
  <c r="H35" i="115"/>
  <c r="F35" i="115"/>
  <c r="E35" i="115"/>
  <c r="D35" i="115"/>
  <c r="C35" i="115"/>
  <c r="K34" i="115"/>
  <c r="K33" i="115"/>
  <c r="I33" i="115"/>
  <c r="G33" i="115"/>
  <c r="I32" i="115"/>
  <c r="K32" i="115" s="1"/>
  <c r="G32" i="115"/>
  <c r="I31" i="115"/>
  <c r="G31" i="115"/>
  <c r="K30" i="115"/>
  <c r="I30" i="115"/>
  <c r="G30" i="115"/>
  <c r="K29" i="115"/>
  <c r="J29" i="115"/>
  <c r="J35" i="115" s="1"/>
  <c r="I29" i="115"/>
  <c r="G29" i="115"/>
  <c r="G35" i="115" s="1"/>
  <c r="H23" i="115"/>
  <c r="F23" i="115"/>
  <c r="E23" i="115"/>
  <c r="D23" i="115"/>
  <c r="C23" i="115"/>
  <c r="K22" i="115"/>
  <c r="K21" i="115"/>
  <c r="I21" i="115"/>
  <c r="G21" i="115"/>
  <c r="I20" i="115"/>
  <c r="K20" i="115" s="1"/>
  <c r="G20" i="115"/>
  <c r="K19" i="115"/>
  <c r="I19" i="115"/>
  <c r="G19" i="115"/>
  <c r="J18" i="115"/>
  <c r="J23" i="115" s="1"/>
  <c r="I18" i="115"/>
  <c r="G18" i="115"/>
  <c r="G23" i="115" s="1"/>
  <c r="H12" i="115"/>
  <c r="F12" i="115"/>
  <c r="K73" i="115" s="1"/>
  <c r="E12" i="115"/>
  <c r="D12" i="115"/>
  <c r="K72" i="115" s="1"/>
  <c r="C12" i="115"/>
  <c r="K11" i="115"/>
  <c r="K10" i="115"/>
  <c r="I10" i="115"/>
  <c r="G10" i="115"/>
  <c r="K9" i="115"/>
  <c r="I9" i="115"/>
  <c r="G9" i="115"/>
  <c r="I8" i="115"/>
  <c r="K8" i="115" s="1"/>
  <c r="G8" i="115"/>
  <c r="K7" i="115"/>
  <c r="I7" i="115"/>
  <c r="I12" i="115" s="1"/>
  <c r="G7" i="115"/>
  <c r="K6" i="115"/>
  <c r="I6" i="115"/>
  <c r="B12" i="116" s="1"/>
  <c r="K12" i="116" s="1"/>
  <c r="G6" i="115"/>
  <c r="G12" i="115" s="1"/>
  <c r="I64" i="114"/>
  <c r="H64" i="114"/>
  <c r="F64" i="114"/>
  <c r="E64" i="114"/>
  <c r="D64" i="114"/>
  <c r="C64" i="114"/>
  <c r="K63" i="114"/>
  <c r="K62" i="114"/>
  <c r="J62" i="114"/>
  <c r="J64" i="114" s="1"/>
  <c r="I62" i="114"/>
  <c r="G62" i="114"/>
  <c r="G64" i="114" s="1"/>
  <c r="I56" i="114"/>
  <c r="H56" i="114"/>
  <c r="F56" i="114"/>
  <c r="E56" i="114"/>
  <c r="D56" i="114"/>
  <c r="C56" i="114"/>
  <c r="K55" i="114"/>
  <c r="K54" i="114"/>
  <c r="I54" i="114"/>
  <c r="G54" i="114"/>
  <c r="I53" i="114"/>
  <c r="K53" i="114" s="1"/>
  <c r="G53" i="114"/>
  <c r="I52" i="114"/>
  <c r="K52" i="114" s="1"/>
  <c r="G52" i="114"/>
  <c r="J51" i="114"/>
  <c r="J56" i="114" s="1"/>
  <c r="I51" i="114"/>
  <c r="K51" i="114" s="1"/>
  <c r="G51" i="114"/>
  <c r="G56" i="114" s="1"/>
  <c r="I45" i="114"/>
  <c r="H45" i="114"/>
  <c r="F45" i="114"/>
  <c r="E45" i="114"/>
  <c r="D45" i="114"/>
  <c r="C45" i="114"/>
  <c r="B45" i="114"/>
  <c r="K45" i="114" s="1"/>
  <c r="K48" i="114" s="1"/>
  <c r="K44" i="114"/>
  <c r="K43" i="114"/>
  <c r="I43" i="114"/>
  <c r="G43" i="114"/>
  <c r="K42" i="114"/>
  <c r="I42" i="114"/>
  <c r="G42" i="114"/>
  <c r="K41" i="114"/>
  <c r="J41" i="114"/>
  <c r="J45" i="114" s="1"/>
  <c r="I41" i="114"/>
  <c r="G41" i="114"/>
  <c r="G45" i="114" s="1"/>
  <c r="H35" i="114"/>
  <c r="K74" i="114" s="1"/>
  <c r="F35" i="114"/>
  <c r="E35" i="114"/>
  <c r="D35" i="114"/>
  <c r="C35" i="114"/>
  <c r="K34" i="114"/>
  <c r="K33" i="114"/>
  <c r="I33" i="114"/>
  <c r="G33" i="114"/>
  <c r="I32" i="114"/>
  <c r="K32" i="114" s="1"/>
  <c r="G32" i="114"/>
  <c r="K31" i="114"/>
  <c r="I31" i="114"/>
  <c r="G31" i="114"/>
  <c r="G35" i="114" s="1"/>
  <c r="K30" i="114"/>
  <c r="I30" i="114"/>
  <c r="G30" i="114"/>
  <c r="K29" i="114"/>
  <c r="J29" i="114"/>
  <c r="J35" i="114" s="1"/>
  <c r="I29" i="114"/>
  <c r="B35" i="115" s="1"/>
  <c r="K35" i="115" s="1"/>
  <c r="K38" i="115" s="1"/>
  <c r="G29" i="114"/>
  <c r="K23" i="114"/>
  <c r="K26" i="114" s="1"/>
  <c r="H23" i="114"/>
  <c r="F23" i="114"/>
  <c r="E23" i="114"/>
  <c r="D23" i="114"/>
  <c r="C23" i="114"/>
  <c r="K22" i="114"/>
  <c r="I21" i="114"/>
  <c r="K21" i="114" s="1"/>
  <c r="G21" i="114"/>
  <c r="I20" i="114"/>
  <c r="K20" i="114" s="1"/>
  <c r="G20" i="114"/>
  <c r="K19" i="114"/>
  <c r="I19" i="114"/>
  <c r="G19" i="114"/>
  <c r="K18" i="114"/>
  <c r="J18" i="114"/>
  <c r="J23" i="114" s="1"/>
  <c r="I18" i="114"/>
  <c r="B23" i="115" s="1"/>
  <c r="K23" i="115" s="1"/>
  <c r="K26" i="115" s="1"/>
  <c r="G18" i="114"/>
  <c r="H12" i="114"/>
  <c r="F12" i="114"/>
  <c r="K73" i="114" s="1"/>
  <c r="E12" i="114"/>
  <c r="D12" i="114"/>
  <c r="C12" i="114"/>
  <c r="K11" i="114"/>
  <c r="K10" i="114"/>
  <c r="I10" i="114"/>
  <c r="G10" i="114"/>
  <c r="I9" i="114"/>
  <c r="K9" i="114" s="1"/>
  <c r="G9" i="114"/>
  <c r="I8" i="114"/>
  <c r="K8" i="114" s="1"/>
  <c r="G8" i="114"/>
  <c r="I7" i="114"/>
  <c r="G7" i="114"/>
  <c r="K6" i="114"/>
  <c r="I6" i="114"/>
  <c r="G6" i="114"/>
  <c r="G12" i="114" s="1"/>
  <c r="H64" i="113"/>
  <c r="G64" i="113"/>
  <c r="F64" i="113"/>
  <c r="E64" i="113"/>
  <c r="D64" i="113"/>
  <c r="C64" i="113"/>
  <c r="K63" i="113"/>
  <c r="K62" i="113"/>
  <c r="J62" i="113"/>
  <c r="J64" i="113" s="1"/>
  <c r="I62" i="113"/>
  <c r="B64" i="114" s="1"/>
  <c r="K64" i="114" s="1"/>
  <c r="K67" i="114" s="1"/>
  <c r="G62" i="113"/>
  <c r="H56" i="113"/>
  <c r="F56" i="113"/>
  <c r="E56" i="113"/>
  <c r="D56" i="113"/>
  <c r="C56" i="113"/>
  <c r="K55" i="113"/>
  <c r="K54" i="113"/>
  <c r="I54" i="113"/>
  <c r="G54" i="113"/>
  <c r="I53" i="113"/>
  <c r="K53" i="113" s="1"/>
  <c r="G53" i="113"/>
  <c r="K52" i="113"/>
  <c r="I52" i="113"/>
  <c r="G52" i="113"/>
  <c r="G56" i="113" s="1"/>
  <c r="K51" i="113"/>
  <c r="J51" i="113"/>
  <c r="J56" i="113" s="1"/>
  <c r="I51" i="113"/>
  <c r="B56" i="114" s="1"/>
  <c r="K56" i="114" s="1"/>
  <c r="K59" i="114" s="1"/>
  <c r="G51" i="113"/>
  <c r="H45" i="113"/>
  <c r="F45" i="113"/>
  <c r="E45" i="113"/>
  <c r="D45" i="113"/>
  <c r="C45" i="113"/>
  <c r="K44" i="113"/>
  <c r="K43" i="113"/>
  <c r="I43" i="113"/>
  <c r="G43" i="113"/>
  <c r="K42" i="113"/>
  <c r="I42" i="113"/>
  <c r="G42" i="113"/>
  <c r="J41" i="113"/>
  <c r="J45" i="113" s="1"/>
  <c r="I41" i="113"/>
  <c r="K41" i="113" s="1"/>
  <c r="G41" i="113"/>
  <c r="G45" i="113" s="1"/>
  <c r="H35" i="113"/>
  <c r="G35" i="113"/>
  <c r="F35" i="113"/>
  <c r="K73" i="113" s="1"/>
  <c r="E35" i="113"/>
  <c r="D35" i="113"/>
  <c r="C35" i="113"/>
  <c r="K34" i="113"/>
  <c r="I33" i="113"/>
  <c r="K33" i="113" s="1"/>
  <c r="G33" i="113"/>
  <c r="I32" i="113"/>
  <c r="K32" i="113" s="1"/>
  <c r="G32" i="113"/>
  <c r="K31" i="113"/>
  <c r="I31" i="113"/>
  <c r="G31" i="113"/>
  <c r="I30" i="113"/>
  <c r="K30" i="113" s="1"/>
  <c r="G30" i="113"/>
  <c r="K29" i="113"/>
  <c r="J29" i="113"/>
  <c r="J35" i="113" s="1"/>
  <c r="I29" i="113"/>
  <c r="G29" i="113"/>
  <c r="J23" i="113"/>
  <c r="H23" i="113"/>
  <c r="F23" i="113"/>
  <c r="E23" i="113"/>
  <c r="D23" i="113"/>
  <c r="C23" i="113"/>
  <c r="K22" i="113"/>
  <c r="I21" i="113"/>
  <c r="K21" i="113" s="1"/>
  <c r="G21" i="113"/>
  <c r="K20" i="113"/>
  <c r="I20" i="113"/>
  <c r="G20" i="113"/>
  <c r="K19" i="113"/>
  <c r="I19" i="113"/>
  <c r="G19" i="113"/>
  <c r="K18" i="113"/>
  <c r="J18" i="113"/>
  <c r="I18" i="113"/>
  <c r="B23" i="114" s="1"/>
  <c r="G18" i="113"/>
  <c r="H12" i="113"/>
  <c r="F12" i="113"/>
  <c r="E12" i="113"/>
  <c r="D12" i="113"/>
  <c r="K72" i="113" s="1"/>
  <c r="C12" i="113"/>
  <c r="K11" i="113"/>
  <c r="K10" i="113"/>
  <c r="I10" i="113"/>
  <c r="G10" i="113"/>
  <c r="I9" i="113"/>
  <c r="K9" i="113" s="1"/>
  <c r="G9" i="113"/>
  <c r="I8" i="113"/>
  <c r="K8" i="113" s="1"/>
  <c r="G8" i="113"/>
  <c r="K7" i="113"/>
  <c r="I7" i="113"/>
  <c r="G7" i="113"/>
  <c r="K6" i="113"/>
  <c r="I6" i="113"/>
  <c r="B12" i="114" s="1"/>
  <c r="G6" i="113"/>
  <c r="G12" i="113" s="1"/>
  <c r="H64" i="112"/>
  <c r="G64" i="112"/>
  <c r="F64" i="112"/>
  <c r="E64" i="112"/>
  <c r="D64" i="112"/>
  <c r="C64" i="112"/>
  <c r="B64" i="112"/>
  <c r="K64" i="112" s="1"/>
  <c r="K67" i="112" s="1"/>
  <c r="K63" i="112"/>
  <c r="J62" i="112"/>
  <c r="J64" i="112" s="1"/>
  <c r="I62" i="112"/>
  <c r="G62" i="112"/>
  <c r="H56" i="112"/>
  <c r="F56" i="112"/>
  <c r="E56" i="112"/>
  <c r="D56" i="112"/>
  <c r="C56" i="112"/>
  <c r="K55" i="112"/>
  <c r="K54" i="112"/>
  <c r="I54" i="112"/>
  <c r="G54" i="112"/>
  <c r="K53" i="112"/>
  <c r="I53" i="112"/>
  <c r="G53" i="112"/>
  <c r="I52" i="112"/>
  <c r="K52" i="112" s="1"/>
  <c r="G52" i="112"/>
  <c r="J51" i="112"/>
  <c r="J56" i="112" s="1"/>
  <c r="I51" i="112"/>
  <c r="G51" i="112"/>
  <c r="G56" i="112" s="1"/>
  <c r="H45" i="112"/>
  <c r="G45" i="112"/>
  <c r="F45" i="112"/>
  <c r="E45" i="112"/>
  <c r="D45" i="112"/>
  <c r="C45" i="112"/>
  <c r="K44" i="112"/>
  <c r="I43" i="112"/>
  <c r="G43" i="112"/>
  <c r="I42" i="112"/>
  <c r="K42" i="112" s="1"/>
  <c r="G42" i="112"/>
  <c r="K41" i="112"/>
  <c r="J41" i="112"/>
  <c r="J45" i="112" s="1"/>
  <c r="I41" i="112"/>
  <c r="G41" i="112"/>
  <c r="K38" i="112"/>
  <c r="J35" i="112"/>
  <c r="H35" i="112"/>
  <c r="F35" i="112"/>
  <c r="E35" i="112"/>
  <c r="D35" i="112"/>
  <c r="C35" i="112"/>
  <c r="K34" i="112"/>
  <c r="I33" i="112"/>
  <c r="K33" i="112" s="1"/>
  <c r="G33" i="112"/>
  <c r="K32" i="112"/>
  <c r="I32" i="112"/>
  <c r="G32" i="112"/>
  <c r="K31" i="112"/>
  <c r="I31" i="112"/>
  <c r="G31" i="112"/>
  <c r="K30" i="112"/>
  <c r="I30" i="112"/>
  <c r="G30" i="112"/>
  <c r="G35" i="112" s="1"/>
  <c r="K29" i="112"/>
  <c r="J29" i="112"/>
  <c r="I29" i="112"/>
  <c r="G29" i="112"/>
  <c r="I23" i="112"/>
  <c r="H23" i="112"/>
  <c r="F23" i="112"/>
  <c r="E23" i="112"/>
  <c r="D23" i="112"/>
  <c r="C23" i="112"/>
  <c r="K22" i="112"/>
  <c r="K21" i="112"/>
  <c r="I21" i="112"/>
  <c r="G21" i="112"/>
  <c r="I20" i="112"/>
  <c r="K20" i="112" s="1"/>
  <c r="G20" i="112"/>
  <c r="I19" i="112"/>
  <c r="G19" i="112"/>
  <c r="K18" i="112"/>
  <c r="J18" i="112"/>
  <c r="J23" i="112" s="1"/>
  <c r="I18" i="112"/>
  <c r="G18" i="112"/>
  <c r="G23" i="112" s="1"/>
  <c r="I12" i="112"/>
  <c r="H12" i="112"/>
  <c r="F12" i="112"/>
  <c r="E12" i="112"/>
  <c r="D12" i="112"/>
  <c r="K72" i="112" s="1"/>
  <c r="C12" i="112"/>
  <c r="K11" i="112"/>
  <c r="I10" i="112"/>
  <c r="K10" i="112" s="1"/>
  <c r="G10" i="112"/>
  <c r="I9" i="112"/>
  <c r="K9" i="112" s="1"/>
  <c r="G9" i="112"/>
  <c r="K8" i="112"/>
  <c r="I8" i="112"/>
  <c r="G8" i="112"/>
  <c r="I7" i="112"/>
  <c r="K7" i="112" s="1"/>
  <c r="G7" i="112"/>
  <c r="I6" i="112"/>
  <c r="G6" i="112"/>
  <c r="G12" i="112" s="1"/>
  <c r="K67" i="111"/>
  <c r="H64" i="111"/>
  <c r="F64" i="111"/>
  <c r="E64" i="111"/>
  <c r="D64" i="111"/>
  <c r="C64" i="111"/>
  <c r="K63" i="111"/>
  <c r="K62" i="111"/>
  <c r="J62" i="111"/>
  <c r="J64" i="111" s="1"/>
  <c r="I62" i="111"/>
  <c r="I64" i="111" s="1"/>
  <c r="G62" i="111"/>
  <c r="G64" i="111" s="1"/>
  <c r="J56" i="111"/>
  <c r="H56" i="111"/>
  <c r="F56" i="111"/>
  <c r="E56" i="111"/>
  <c r="D56" i="111"/>
  <c r="C56" i="111"/>
  <c r="K55" i="111"/>
  <c r="I54" i="111"/>
  <c r="K54" i="111" s="1"/>
  <c r="G54" i="111"/>
  <c r="K53" i="111"/>
  <c r="I53" i="111"/>
  <c r="G53" i="111"/>
  <c r="K52" i="111"/>
  <c r="I52" i="111"/>
  <c r="G52" i="111"/>
  <c r="J51" i="111"/>
  <c r="I51" i="111"/>
  <c r="G51" i="111"/>
  <c r="G56" i="111" s="1"/>
  <c r="H45" i="111"/>
  <c r="F45" i="111"/>
  <c r="E45" i="111"/>
  <c r="D45" i="111"/>
  <c r="C45" i="111"/>
  <c r="K44" i="111"/>
  <c r="K43" i="111"/>
  <c r="I43" i="111"/>
  <c r="G43" i="111"/>
  <c r="K42" i="111"/>
  <c r="I42" i="111"/>
  <c r="G42" i="111"/>
  <c r="J41" i="111"/>
  <c r="J45" i="111" s="1"/>
  <c r="I41" i="111"/>
  <c r="K41" i="111" s="1"/>
  <c r="G41" i="111"/>
  <c r="G45" i="111" s="1"/>
  <c r="H35" i="111"/>
  <c r="F35" i="111"/>
  <c r="K73" i="111" s="1"/>
  <c r="E35" i="111"/>
  <c r="D35" i="111"/>
  <c r="C35" i="111"/>
  <c r="K34" i="111"/>
  <c r="I33" i="111"/>
  <c r="K33" i="111" s="1"/>
  <c r="G33" i="111"/>
  <c r="I32" i="111"/>
  <c r="K32" i="111" s="1"/>
  <c r="G32" i="111"/>
  <c r="I31" i="111"/>
  <c r="K31" i="111" s="1"/>
  <c r="G31" i="111"/>
  <c r="I30" i="111"/>
  <c r="I35" i="111" s="1"/>
  <c r="G30" i="111"/>
  <c r="K29" i="111"/>
  <c r="J29" i="111"/>
  <c r="J35" i="111" s="1"/>
  <c r="I29" i="111"/>
  <c r="B35" i="112" s="1"/>
  <c r="K35" i="112" s="1"/>
  <c r="G29" i="111"/>
  <c r="G35" i="111" s="1"/>
  <c r="J23" i="111"/>
  <c r="H23" i="111"/>
  <c r="G23" i="111"/>
  <c r="F23" i="111"/>
  <c r="E23" i="111"/>
  <c r="D23" i="111"/>
  <c r="C23" i="111"/>
  <c r="K22" i="111"/>
  <c r="I21" i="111"/>
  <c r="K21" i="111" s="1"/>
  <c r="G21" i="111"/>
  <c r="K20" i="111"/>
  <c r="I20" i="111"/>
  <c r="G20" i="111"/>
  <c r="K19" i="111"/>
  <c r="I19" i="111"/>
  <c r="G19" i="111"/>
  <c r="K18" i="111"/>
  <c r="J18" i="111"/>
  <c r="I18" i="111"/>
  <c r="G18" i="111"/>
  <c r="H12" i="111"/>
  <c r="F12" i="111"/>
  <c r="E12" i="111"/>
  <c r="D12" i="111"/>
  <c r="K72" i="111" s="1"/>
  <c r="C12" i="111"/>
  <c r="K11" i="111"/>
  <c r="K10" i="111"/>
  <c r="I10" i="111"/>
  <c r="G10" i="111"/>
  <c r="I9" i="111"/>
  <c r="K9" i="111" s="1"/>
  <c r="G9" i="111"/>
  <c r="I8" i="111"/>
  <c r="G8" i="111"/>
  <c r="K7" i="111"/>
  <c r="I7" i="111"/>
  <c r="G7" i="111"/>
  <c r="K6" i="111"/>
  <c r="I6" i="111"/>
  <c r="G6" i="111"/>
  <c r="G12" i="111" s="1"/>
  <c r="H64" i="110"/>
  <c r="G64" i="110"/>
  <c r="F64" i="110"/>
  <c r="E64" i="110"/>
  <c r="D64" i="110"/>
  <c r="C64" i="110"/>
  <c r="K63" i="110"/>
  <c r="J62" i="110"/>
  <c r="J64" i="110" s="1"/>
  <c r="I62" i="110"/>
  <c r="B64" i="111" s="1"/>
  <c r="K64" i="111" s="1"/>
  <c r="G62" i="110"/>
  <c r="K56" i="110"/>
  <c r="K59" i="110" s="1"/>
  <c r="H56" i="110"/>
  <c r="F56" i="110"/>
  <c r="E56" i="110"/>
  <c r="D56" i="110"/>
  <c r="C56" i="110"/>
  <c r="K55" i="110"/>
  <c r="I54" i="110"/>
  <c r="K54" i="110" s="1"/>
  <c r="G54" i="110"/>
  <c r="I53" i="110"/>
  <c r="K53" i="110" s="1"/>
  <c r="G53" i="110"/>
  <c r="I52" i="110"/>
  <c r="K52" i="110" s="1"/>
  <c r="G52" i="110"/>
  <c r="K51" i="110"/>
  <c r="J51" i="110"/>
  <c r="J56" i="110" s="1"/>
  <c r="I51" i="110"/>
  <c r="G51" i="110"/>
  <c r="J45" i="110"/>
  <c r="H45" i="110"/>
  <c r="F45" i="110"/>
  <c r="E45" i="110"/>
  <c r="D45" i="110"/>
  <c r="C45" i="110"/>
  <c r="K44" i="110"/>
  <c r="I43" i="110"/>
  <c r="K43" i="110" s="1"/>
  <c r="G43" i="110"/>
  <c r="K42" i="110"/>
  <c r="I42" i="110"/>
  <c r="G42" i="110"/>
  <c r="K41" i="110"/>
  <c r="J41" i="110"/>
  <c r="I41" i="110"/>
  <c r="B45" i="111" s="1"/>
  <c r="K45" i="111" s="1"/>
  <c r="K48" i="111" s="1"/>
  <c r="G41" i="110"/>
  <c r="G45" i="110" s="1"/>
  <c r="K35" i="110"/>
  <c r="K38" i="110" s="1"/>
  <c r="H35" i="110"/>
  <c r="F35" i="110"/>
  <c r="E35" i="110"/>
  <c r="D35" i="110"/>
  <c r="C35" i="110"/>
  <c r="B35" i="110"/>
  <c r="K34" i="110"/>
  <c r="K33" i="110"/>
  <c r="I33" i="110"/>
  <c r="G33" i="110"/>
  <c r="K32" i="110"/>
  <c r="I32" i="110"/>
  <c r="G32" i="110"/>
  <c r="K31" i="110"/>
  <c r="I31" i="110"/>
  <c r="G31" i="110"/>
  <c r="I30" i="110"/>
  <c r="K30" i="110" s="1"/>
  <c r="G30" i="110"/>
  <c r="J29" i="110"/>
  <c r="J35" i="110" s="1"/>
  <c r="I29" i="110"/>
  <c r="G29" i="110"/>
  <c r="G35" i="110" s="1"/>
  <c r="H23" i="110"/>
  <c r="G23" i="110"/>
  <c r="F23" i="110"/>
  <c r="E23" i="110"/>
  <c r="D23" i="110"/>
  <c r="C23" i="110"/>
  <c r="K22" i="110"/>
  <c r="I21" i="110"/>
  <c r="K21" i="110" s="1"/>
  <c r="G21" i="110"/>
  <c r="I20" i="110"/>
  <c r="K20" i="110" s="1"/>
  <c r="G20" i="110"/>
  <c r="I19" i="110"/>
  <c r="K19" i="110" s="1"/>
  <c r="G19" i="110"/>
  <c r="K18" i="110"/>
  <c r="J18" i="110"/>
  <c r="J23" i="110" s="1"/>
  <c r="I18" i="110"/>
  <c r="G18" i="110"/>
  <c r="H12" i="110"/>
  <c r="K74" i="110" s="1"/>
  <c r="F12" i="110"/>
  <c r="E12" i="110"/>
  <c r="D12" i="110"/>
  <c r="C12" i="110"/>
  <c r="K11" i="110"/>
  <c r="I10" i="110"/>
  <c r="K10" i="110" s="1"/>
  <c r="G10" i="110"/>
  <c r="K9" i="110"/>
  <c r="I9" i="110"/>
  <c r="G9" i="110"/>
  <c r="I8" i="110"/>
  <c r="K8" i="110" s="1"/>
  <c r="G8" i="110"/>
  <c r="G12" i="110" s="1"/>
  <c r="I7" i="110"/>
  <c r="K7" i="110" s="1"/>
  <c r="G7" i="110"/>
  <c r="I6" i="110"/>
  <c r="K6" i="110" s="1"/>
  <c r="G6" i="110"/>
  <c r="K64" i="109"/>
  <c r="K67" i="109" s="1"/>
  <c r="J64" i="109"/>
  <c r="H64" i="109"/>
  <c r="F64" i="109"/>
  <c r="E64" i="109"/>
  <c r="D64" i="109"/>
  <c r="C64" i="109"/>
  <c r="B64" i="109"/>
  <c r="K63" i="109"/>
  <c r="K62" i="109"/>
  <c r="J62" i="109"/>
  <c r="I62" i="109"/>
  <c r="B64" i="110" s="1"/>
  <c r="K64" i="110" s="1"/>
  <c r="K67" i="110" s="1"/>
  <c r="G62" i="109"/>
  <c r="G64" i="109" s="1"/>
  <c r="J56" i="109"/>
  <c r="H56" i="109"/>
  <c r="F56" i="109"/>
  <c r="E56" i="109"/>
  <c r="D56" i="109"/>
  <c r="C56" i="109"/>
  <c r="K55" i="109"/>
  <c r="K54" i="109"/>
  <c r="I54" i="109"/>
  <c r="G54" i="109"/>
  <c r="K53" i="109"/>
  <c r="I53" i="109"/>
  <c r="G53" i="109"/>
  <c r="K52" i="109"/>
  <c r="I52" i="109"/>
  <c r="G52" i="109"/>
  <c r="J51" i="109"/>
  <c r="I51" i="109"/>
  <c r="B56" i="110" s="1"/>
  <c r="G51" i="109"/>
  <c r="K45" i="109"/>
  <c r="K48" i="109" s="1"/>
  <c r="H45" i="109"/>
  <c r="F45" i="109"/>
  <c r="E45" i="109"/>
  <c r="D45" i="109"/>
  <c r="C45" i="109"/>
  <c r="K44" i="109"/>
  <c r="I43" i="109"/>
  <c r="K43" i="109" s="1"/>
  <c r="G43" i="109"/>
  <c r="I42" i="109"/>
  <c r="G42" i="109"/>
  <c r="K41" i="109"/>
  <c r="J41" i="109"/>
  <c r="J45" i="109" s="1"/>
  <c r="I41" i="109"/>
  <c r="G41" i="109"/>
  <c r="G45" i="109" s="1"/>
  <c r="J35" i="109"/>
  <c r="I35" i="109"/>
  <c r="H35" i="109"/>
  <c r="F35" i="109"/>
  <c r="E35" i="109"/>
  <c r="D35" i="109"/>
  <c r="C35" i="109"/>
  <c r="B35" i="109"/>
  <c r="K35" i="109" s="1"/>
  <c r="K38" i="109" s="1"/>
  <c r="K34" i="109"/>
  <c r="I33" i="109"/>
  <c r="K33" i="109" s="1"/>
  <c r="G33" i="109"/>
  <c r="I32" i="109"/>
  <c r="K32" i="109" s="1"/>
  <c r="G32" i="109"/>
  <c r="I31" i="109"/>
  <c r="K31" i="109" s="1"/>
  <c r="G31" i="109"/>
  <c r="K30" i="109"/>
  <c r="I30" i="109"/>
  <c r="G30" i="109"/>
  <c r="J29" i="109"/>
  <c r="I29" i="109"/>
  <c r="K29" i="109" s="1"/>
  <c r="G29" i="109"/>
  <c r="G35" i="109" s="1"/>
  <c r="H23" i="109"/>
  <c r="K74" i="109" s="1"/>
  <c r="F23" i="109"/>
  <c r="E23" i="109"/>
  <c r="D23" i="109"/>
  <c r="C23" i="109"/>
  <c r="K22" i="109"/>
  <c r="K21" i="109"/>
  <c r="I21" i="109"/>
  <c r="G21" i="109"/>
  <c r="K20" i="109"/>
  <c r="I20" i="109"/>
  <c r="G20" i="109"/>
  <c r="I19" i="109"/>
  <c r="K19" i="109" s="1"/>
  <c r="G19" i="109"/>
  <c r="J18" i="109"/>
  <c r="J23" i="109" s="1"/>
  <c r="I18" i="109"/>
  <c r="G18" i="109"/>
  <c r="G23" i="109" s="1"/>
  <c r="H12" i="109"/>
  <c r="G12" i="109"/>
  <c r="F12" i="109"/>
  <c r="K73" i="109" s="1"/>
  <c r="E12" i="109"/>
  <c r="D12" i="109"/>
  <c r="C12" i="109"/>
  <c r="K11" i="109"/>
  <c r="I10" i="109"/>
  <c r="G10" i="109"/>
  <c r="I9" i="109"/>
  <c r="K9" i="109" s="1"/>
  <c r="G9" i="109"/>
  <c r="K8" i="109"/>
  <c r="I8" i="109"/>
  <c r="G8" i="109"/>
  <c r="K7" i="109"/>
  <c r="I7" i="109"/>
  <c r="G7" i="109"/>
  <c r="I6" i="109"/>
  <c r="K6" i="109" s="1"/>
  <c r="G6" i="109"/>
  <c r="J64" i="108"/>
  <c r="I64" i="108"/>
  <c r="H64" i="108"/>
  <c r="G64" i="108"/>
  <c r="F64" i="108"/>
  <c r="E64" i="108"/>
  <c r="D64" i="108"/>
  <c r="C64" i="108"/>
  <c r="B64" i="108"/>
  <c r="K64" i="108" s="1"/>
  <c r="K67" i="108" s="1"/>
  <c r="K63" i="108"/>
  <c r="K62" i="108"/>
  <c r="J62" i="108"/>
  <c r="I62" i="108"/>
  <c r="G62" i="108"/>
  <c r="J56" i="108"/>
  <c r="H56" i="108"/>
  <c r="F56" i="108"/>
  <c r="E56" i="108"/>
  <c r="D56" i="108"/>
  <c r="C56" i="108"/>
  <c r="B56" i="108"/>
  <c r="K56" i="108" s="1"/>
  <c r="K59" i="108" s="1"/>
  <c r="K55" i="108"/>
  <c r="I54" i="108"/>
  <c r="K54" i="108" s="1"/>
  <c r="G54" i="108"/>
  <c r="I53" i="108"/>
  <c r="K53" i="108" s="1"/>
  <c r="G53" i="108"/>
  <c r="I52" i="108"/>
  <c r="G52" i="108"/>
  <c r="K51" i="108"/>
  <c r="J51" i="108"/>
  <c r="I51" i="108"/>
  <c r="G51" i="108"/>
  <c r="G56" i="108" s="1"/>
  <c r="K45" i="108"/>
  <c r="K48" i="108" s="1"/>
  <c r="J45" i="108"/>
  <c r="H45" i="108"/>
  <c r="F45" i="108"/>
  <c r="E45" i="108"/>
  <c r="D45" i="108"/>
  <c r="C45" i="108"/>
  <c r="B45" i="108"/>
  <c r="K44" i="108"/>
  <c r="K43" i="108"/>
  <c r="I43" i="108"/>
  <c r="G43" i="108"/>
  <c r="K42" i="108"/>
  <c r="I42" i="108"/>
  <c r="G42" i="108"/>
  <c r="K41" i="108"/>
  <c r="J41" i="108"/>
  <c r="I41" i="108"/>
  <c r="B45" i="109" s="1"/>
  <c r="G41" i="108"/>
  <c r="G45" i="108" s="1"/>
  <c r="I35" i="108"/>
  <c r="H35" i="108"/>
  <c r="F35" i="108"/>
  <c r="E35" i="108"/>
  <c r="D35" i="108"/>
  <c r="C35" i="108"/>
  <c r="K34" i="108"/>
  <c r="K33" i="108"/>
  <c r="I33" i="108"/>
  <c r="G33" i="108"/>
  <c r="I32" i="108"/>
  <c r="K32" i="108" s="1"/>
  <c r="G32" i="108"/>
  <c r="I31" i="108"/>
  <c r="K31" i="108" s="1"/>
  <c r="G31" i="108"/>
  <c r="I30" i="108"/>
  <c r="K30" i="108" s="1"/>
  <c r="G30" i="108"/>
  <c r="K29" i="108"/>
  <c r="J29" i="108"/>
  <c r="J35" i="108" s="1"/>
  <c r="I29" i="108"/>
  <c r="G29" i="108"/>
  <c r="J23" i="108"/>
  <c r="H23" i="108"/>
  <c r="F23" i="108"/>
  <c r="E23" i="108"/>
  <c r="D23" i="108"/>
  <c r="C23" i="108"/>
  <c r="K22" i="108"/>
  <c r="I21" i="108"/>
  <c r="K21" i="108" s="1"/>
  <c r="G21" i="108"/>
  <c r="I20" i="108"/>
  <c r="K20" i="108" s="1"/>
  <c r="G20" i="108"/>
  <c r="K19" i="108"/>
  <c r="I19" i="108"/>
  <c r="G19" i="108"/>
  <c r="J18" i="108"/>
  <c r="I18" i="108"/>
  <c r="G18" i="108"/>
  <c r="G23" i="108" s="1"/>
  <c r="H12" i="108"/>
  <c r="K74" i="108" s="1"/>
  <c r="F12" i="108"/>
  <c r="K73" i="108" s="1"/>
  <c r="E12" i="108"/>
  <c r="D12" i="108"/>
  <c r="C12" i="108"/>
  <c r="K11" i="108"/>
  <c r="K10" i="108"/>
  <c r="I10" i="108"/>
  <c r="G10" i="108"/>
  <c r="K9" i="108"/>
  <c r="I9" i="108"/>
  <c r="G9" i="108"/>
  <c r="I8" i="108"/>
  <c r="K8" i="108" s="1"/>
  <c r="G8" i="108"/>
  <c r="I7" i="108"/>
  <c r="G7" i="108"/>
  <c r="K6" i="108"/>
  <c r="I6" i="108"/>
  <c r="G6" i="108"/>
  <c r="I64" i="107"/>
  <c r="H64" i="107"/>
  <c r="G64" i="107"/>
  <c r="F64" i="107"/>
  <c r="E64" i="107"/>
  <c r="D64" i="107"/>
  <c r="C64" i="107"/>
  <c r="K63" i="107"/>
  <c r="K62" i="107"/>
  <c r="J62" i="107"/>
  <c r="J64" i="107" s="1"/>
  <c r="I62" i="107"/>
  <c r="G62" i="107"/>
  <c r="H56" i="107"/>
  <c r="F56" i="107"/>
  <c r="E56" i="107"/>
  <c r="D56" i="107"/>
  <c r="C56" i="107"/>
  <c r="K55" i="107"/>
  <c r="K54" i="107"/>
  <c r="I54" i="107"/>
  <c r="G54" i="107"/>
  <c r="I53" i="107"/>
  <c r="K53" i="107" s="1"/>
  <c r="G53" i="107"/>
  <c r="I52" i="107"/>
  <c r="K52" i="107" s="1"/>
  <c r="G52" i="107"/>
  <c r="K51" i="107"/>
  <c r="J51" i="107"/>
  <c r="J56" i="107" s="1"/>
  <c r="I51" i="107"/>
  <c r="G51" i="107"/>
  <c r="J45" i="107"/>
  <c r="I45" i="107"/>
  <c r="H45" i="107"/>
  <c r="F45" i="107"/>
  <c r="E45" i="107"/>
  <c r="D45" i="107"/>
  <c r="C45" i="107"/>
  <c r="K44" i="107"/>
  <c r="I43" i="107"/>
  <c r="K43" i="107" s="1"/>
  <c r="G43" i="107"/>
  <c r="I42" i="107"/>
  <c r="K42" i="107" s="1"/>
  <c r="G42" i="107"/>
  <c r="K41" i="107"/>
  <c r="J41" i="107"/>
  <c r="I41" i="107"/>
  <c r="G41" i="107"/>
  <c r="G45" i="107" s="1"/>
  <c r="J35" i="107"/>
  <c r="H35" i="107"/>
  <c r="K74" i="107" s="1"/>
  <c r="G35" i="107"/>
  <c r="F35" i="107"/>
  <c r="E35" i="107"/>
  <c r="D35" i="107"/>
  <c r="C35" i="107"/>
  <c r="K34" i="107"/>
  <c r="I33" i="107"/>
  <c r="K33" i="107" s="1"/>
  <c r="G33" i="107"/>
  <c r="K32" i="107"/>
  <c r="I32" i="107"/>
  <c r="G32" i="107"/>
  <c r="K31" i="107"/>
  <c r="I31" i="107"/>
  <c r="G31" i="107"/>
  <c r="K30" i="107"/>
  <c r="I30" i="107"/>
  <c r="G30" i="107"/>
  <c r="J29" i="107"/>
  <c r="I29" i="107"/>
  <c r="K29" i="107" s="1"/>
  <c r="G29" i="107"/>
  <c r="H23" i="107"/>
  <c r="F23" i="107"/>
  <c r="K73" i="107" s="1"/>
  <c r="E23" i="107"/>
  <c r="D23" i="107"/>
  <c r="C23" i="107"/>
  <c r="K22" i="107"/>
  <c r="I21" i="107"/>
  <c r="K21" i="107" s="1"/>
  <c r="G21" i="107"/>
  <c r="I20" i="107"/>
  <c r="K20" i="107" s="1"/>
  <c r="G20" i="107"/>
  <c r="I19" i="107"/>
  <c r="K19" i="107" s="1"/>
  <c r="G19" i="107"/>
  <c r="K18" i="107"/>
  <c r="J18" i="107"/>
  <c r="J23" i="107" s="1"/>
  <c r="I18" i="107"/>
  <c r="G18" i="107"/>
  <c r="H12" i="107"/>
  <c r="F12" i="107"/>
  <c r="E12" i="107"/>
  <c r="D12" i="107"/>
  <c r="C12" i="107"/>
  <c r="K11" i="107"/>
  <c r="I10" i="107"/>
  <c r="K10" i="107" s="1"/>
  <c r="G10" i="107"/>
  <c r="I9" i="107"/>
  <c r="K9" i="107" s="1"/>
  <c r="G9" i="107"/>
  <c r="K8" i="107"/>
  <c r="I8" i="107"/>
  <c r="G8" i="107"/>
  <c r="I7" i="107"/>
  <c r="K7" i="107" s="1"/>
  <c r="G7" i="107"/>
  <c r="G12" i="107" s="1"/>
  <c r="I6" i="107"/>
  <c r="K6" i="107" s="1"/>
  <c r="G6" i="107"/>
  <c r="K74" i="106"/>
  <c r="H64" i="106"/>
  <c r="G64" i="106"/>
  <c r="F64" i="106"/>
  <c r="E64" i="106"/>
  <c r="D64" i="106"/>
  <c r="C64" i="106"/>
  <c r="K63" i="106"/>
  <c r="K62" i="106"/>
  <c r="J62" i="106"/>
  <c r="J64" i="106" s="1"/>
  <c r="I62" i="106"/>
  <c r="B64" i="107" s="1"/>
  <c r="K64" i="107" s="1"/>
  <c r="K67" i="107" s="1"/>
  <c r="G62" i="106"/>
  <c r="J56" i="106"/>
  <c r="H56" i="106"/>
  <c r="G56" i="106"/>
  <c r="F56" i="106"/>
  <c r="E56" i="106"/>
  <c r="D56" i="106"/>
  <c r="C56" i="106"/>
  <c r="K55" i="106"/>
  <c r="I54" i="106"/>
  <c r="K54" i="106" s="1"/>
  <c r="G54" i="106"/>
  <c r="K53" i="106"/>
  <c r="I53" i="106"/>
  <c r="G53" i="106"/>
  <c r="K52" i="106"/>
  <c r="I52" i="106"/>
  <c r="G52" i="106"/>
  <c r="K51" i="106"/>
  <c r="J51" i="106"/>
  <c r="I51" i="106"/>
  <c r="B56" i="107" s="1"/>
  <c r="K56" i="107" s="1"/>
  <c r="K59" i="107" s="1"/>
  <c r="G51" i="106"/>
  <c r="H45" i="106"/>
  <c r="F45" i="106"/>
  <c r="E45" i="106"/>
  <c r="D45" i="106"/>
  <c r="C45" i="106"/>
  <c r="K44" i="106"/>
  <c r="K43" i="106"/>
  <c r="I43" i="106"/>
  <c r="G43" i="106"/>
  <c r="I42" i="106"/>
  <c r="K42" i="106" s="1"/>
  <c r="G42" i="106"/>
  <c r="J41" i="106"/>
  <c r="J45" i="106" s="1"/>
  <c r="I41" i="106"/>
  <c r="G41" i="106"/>
  <c r="G45" i="106" s="1"/>
  <c r="J35" i="106"/>
  <c r="H35" i="106"/>
  <c r="G35" i="106"/>
  <c r="F35" i="106"/>
  <c r="K73" i="106" s="1"/>
  <c r="E35" i="106"/>
  <c r="D35" i="106"/>
  <c r="C35" i="106"/>
  <c r="K34" i="106"/>
  <c r="I33" i="106"/>
  <c r="K33" i="106" s="1"/>
  <c r="G33" i="106"/>
  <c r="I32" i="106"/>
  <c r="K32" i="106" s="1"/>
  <c r="G32" i="106"/>
  <c r="I31" i="106"/>
  <c r="K31" i="106" s="1"/>
  <c r="G31" i="106"/>
  <c r="I30" i="106"/>
  <c r="G30" i="106"/>
  <c r="K29" i="106"/>
  <c r="J29" i="106"/>
  <c r="I29" i="106"/>
  <c r="G29" i="106"/>
  <c r="J23" i="106"/>
  <c r="H23" i="106"/>
  <c r="F23" i="106"/>
  <c r="E23" i="106"/>
  <c r="D23" i="106"/>
  <c r="C23" i="106"/>
  <c r="K22" i="106"/>
  <c r="K21" i="106"/>
  <c r="I21" i="106"/>
  <c r="G21" i="106"/>
  <c r="K20" i="106"/>
  <c r="I20" i="106"/>
  <c r="G20" i="106"/>
  <c r="K19" i="106"/>
  <c r="I19" i="106"/>
  <c r="G19" i="106"/>
  <c r="J18" i="106"/>
  <c r="I18" i="106"/>
  <c r="B23" i="107" s="1"/>
  <c r="K23" i="107" s="1"/>
  <c r="G18" i="106"/>
  <c r="H12" i="106"/>
  <c r="F12" i="106"/>
  <c r="E12" i="106"/>
  <c r="D12" i="106"/>
  <c r="K72" i="106" s="1"/>
  <c r="C12" i="106"/>
  <c r="K11" i="106"/>
  <c r="I10" i="106"/>
  <c r="K10" i="106" s="1"/>
  <c r="G10" i="106"/>
  <c r="I9" i="106"/>
  <c r="G9" i="106"/>
  <c r="K8" i="106"/>
  <c r="I8" i="106"/>
  <c r="G8" i="106"/>
  <c r="K7" i="106"/>
  <c r="I7" i="106"/>
  <c r="G7" i="106"/>
  <c r="K6" i="106"/>
  <c r="I6" i="106"/>
  <c r="B12" i="107" s="1"/>
  <c r="G6" i="106"/>
  <c r="G12" i="106" s="1"/>
  <c r="I64" i="105"/>
  <c r="H64" i="105"/>
  <c r="G64" i="105"/>
  <c r="F64" i="105"/>
  <c r="E64" i="105"/>
  <c r="D64" i="105"/>
  <c r="C64" i="105"/>
  <c r="K63" i="105"/>
  <c r="J62" i="105"/>
  <c r="J64" i="105" s="1"/>
  <c r="I62" i="105"/>
  <c r="G62" i="105"/>
  <c r="H56" i="105"/>
  <c r="G56" i="105"/>
  <c r="F56" i="105"/>
  <c r="K73" i="105" s="1"/>
  <c r="E56" i="105"/>
  <c r="D56" i="105"/>
  <c r="C56" i="105"/>
  <c r="K55" i="105"/>
  <c r="I54" i="105"/>
  <c r="K54" i="105" s="1"/>
  <c r="G54" i="105"/>
  <c r="I53" i="105"/>
  <c r="K53" i="105" s="1"/>
  <c r="G53" i="105"/>
  <c r="I52" i="105"/>
  <c r="G52" i="105"/>
  <c r="K51" i="105"/>
  <c r="J51" i="105"/>
  <c r="J56" i="105" s="1"/>
  <c r="I51" i="105"/>
  <c r="G51" i="105"/>
  <c r="J45" i="105"/>
  <c r="H45" i="105"/>
  <c r="F45" i="105"/>
  <c r="E45" i="105"/>
  <c r="D45" i="105"/>
  <c r="C45" i="105"/>
  <c r="B45" i="105"/>
  <c r="K45" i="105" s="1"/>
  <c r="K48" i="105" s="1"/>
  <c r="K44" i="105"/>
  <c r="K43" i="105"/>
  <c r="I43" i="105"/>
  <c r="G43" i="105"/>
  <c r="K42" i="105"/>
  <c r="I42" i="105"/>
  <c r="G42" i="105"/>
  <c r="K41" i="105"/>
  <c r="J41" i="105"/>
  <c r="I41" i="105"/>
  <c r="G41" i="105"/>
  <c r="G45" i="105" s="1"/>
  <c r="H35" i="105"/>
  <c r="F35" i="105"/>
  <c r="E35" i="105"/>
  <c r="D35" i="105"/>
  <c r="C35" i="105"/>
  <c r="K34" i="105"/>
  <c r="K33" i="105"/>
  <c r="I33" i="105"/>
  <c r="G33" i="105"/>
  <c r="K32" i="105"/>
  <c r="I32" i="105"/>
  <c r="G32" i="105"/>
  <c r="I31" i="105"/>
  <c r="K31" i="105" s="1"/>
  <c r="G31" i="105"/>
  <c r="I30" i="105"/>
  <c r="G30" i="105"/>
  <c r="K29" i="105"/>
  <c r="J29" i="105"/>
  <c r="J35" i="105" s="1"/>
  <c r="I29" i="105"/>
  <c r="G29" i="105"/>
  <c r="J23" i="105"/>
  <c r="H23" i="105"/>
  <c r="F23" i="105"/>
  <c r="E23" i="105"/>
  <c r="D23" i="105"/>
  <c r="K72" i="105" s="1"/>
  <c r="C23" i="105"/>
  <c r="B23" i="105"/>
  <c r="K23" i="105" s="1"/>
  <c r="K26" i="105" s="1"/>
  <c r="K22" i="105"/>
  <c r="I21" i="105"/>
  <c r="K21" i="105" s="1"/>
  <c r="G21" i="105"/>
  <c r="I20" i="105"/>
  <c r="K20" i="105" s="1"/>
  <c r="G20" i="105"/>
  <c r="I19" i="105"/>
  <c r="I23" i="105" s="1"/>
  <c r="G19" i="105"/>
  <c r="K18" i="105"/>
  <c r="J18" i="105"/>
  <c r="I18" i="105"/>
  <c r="G18" i="105"/>
  <c r="G23" i="105" s="1"/>
  <c r="H12" i="105"/>
  <c r="K74" i="105" s="1"/>
  <c r="F12" i="105"/>
  <c r="E12" i="105"/>
  <c r="D12" i="105"/>
  <c r="C12" i="105"/>
  <c r="K11" i="105"/>
  <c r="K10" i="105"/>
  <c r="I10" i="105"/>
  <c r="G10" i="105"/>
  <c r="K9" i="105"/>
  <c r="I9" i="105"/>
  <c r="G9" i="105"/>
  <c r="K8" i="105"/>
  <c r="I8" i="105"/>
  <c r="G8" i="105"/>
  <c r="I7" i="105"/>
  <c r="K7" i="105" s="1"/>
  <c r="G7" i="105"/>
  <c r="K6" i="105"/>
  <c r="I6" i="105"/>
  <c r="G6" i="105"/>
  <c r="G12" i="105" s="1"/>
  <c r="H64" i="104"/>
  <c r="F64" i="104"/>
  <c r="E64" i="104"/>
  <c r="D64" i="104"/>
  <c r="C64" i="104"/>
  <c r="K63" i="104"/>
  <c r="J62" i="104"/>
  <c r="J64" i="104" s="1"/>
  <c r="I62" i="104"/>
  <c r="G62" i="104"/>
  <c r="G64" i="104" s="1"/>
  <c r="H56" i="104"/>
  <c r="F56" i="104"/>
  <c r="E56" i="104"/>
  <c r="D56" i="104"/>
  <c r="C56" i="104"/>
  <c r="K55" i="104"/>
  <c r="K54" i="104"/>
  <c r="I54" i="104"/>
  <c r="G54" i="104"/>
  <c r="K53" i="104"/>
  <c r="I53" i="104"/>
  <c r="G53" i="104"/>
  <c r="I52" i="104"/>
  <c r="K52" i="104" s="1"/>
  <c r="G52" i="104"/>
  <c r="J51" i="104"/>
  <c r="J56" i="104" s="1"/>
  <c r="I51" i="104"/>
  <c r="G51" i="104"/>
  <c r="G56" i="104" s="1"/>
  <c r="H45" i="104"/>
  <c r="F45" i="104"/>
  <c r="E45" i="104"/>
  <c r="D45" i="104"/>
  <c r="C45" i="104"/>
  <c r="K44" i="104"/>
  <c r="I43" i="104"/>
  <c r="K43" i="104" s="1"/>
  <c r="G43" i="104"/>
  <c r="I42" i="104"/>
  <c r="K42" i="104" s="1"/>
  <c r="G42" i="104"/>
  <c r="K41" i="104"/>
  <c r="J41" i="104"/>
  <c r="J45" i="104" s="1"/>
  <c r="I41" i="104"/>
  <c r="G41" i="104"/>
  <c r="G45" i="104" s="1"/>
  <c r="J35" i="104"/>
  <c r="H35" i="104"/>
  <c r="F35" i="104"/>
  <c r="E35" i="104"/>
  <c r="D35" i="104"/>
  <c r="K72" i="104" s="1"/>
  <c r="C35" i="104"/>
  <c r="K34" i="104"/>
  <c r="I33" i="104"/>
  <c r="K33" i="104" s="1"/>
  <c r="G33" i="104"/>
  <c r="I32" i="104"/>
  <c r="K32" i="104" s="1"/>
  <c r="G32" i="104"/>
  <c r="K31" i="104"/>
  <c r="I31" i="104"/>
  <c r="G31" i="104"/>
  <c r="K30" i="104"/>
  <c r="I30" i="104"/>
  <c r="G30" i="104"/>
  <c r="G35" i="104" s="1"/>
  <c r="K29" i="104"/>
  <c r="J29" i="104"/>
  <c r="I29" i="104"/>
  <c r="B35" i="105" s="1"/>
  <c r="K35" i="105" s="1"/>
  <c r="K38" i="105" s="1"/>
  <c r="G29" i="104"/>
  <c r="H23" i="104"/>
  <c r="K74" i="104" s="1"/>
  <c r="F23" i="104"/>
  <c r="E23" i="104"/>
  <c r="D23" i="104"/>
  <c r="C23" i="104"/>
  <c r="K22" i="104"/>
  <c r="K21" i="104"/>
  <c r="I21" i="104"/>
  <c r="G21" i="104"/>
  <c r="I20" i="104"/>
  <c r="K20" i="104" s="1"/>
  <c r="G20" i="104"/>
  <c r="I19" i="104"/>
  <c r="K19" i="104" s="1"/>
  <c r="G19" i="104"/>
  <c r="K18" i="104"/>
  <c r="J18" i="104"/>
  <c r="J23" i="104" s="1"/>
  <c r="I18" i="104"/>
  <c r="G18" i="104"/>
  <c r="H12" i="104"/>
  <c r="F12" i="104"/>
  <c r="K73" i="104" s="1"/>
  <c r="E12" i="104"/>
  <c r="D12" i="104"/>
  <c r="C12" i="104"/>
  <c r="K11" i="104"/>
  <c r="I10" i="104"/>
  <c r="K10" i="104" s="1"/>
  <c r="G10" i="104"/>
  <c r="I9" i="104"/>
  <c r="K9" i="104" s="1"/>
  <c r="G9" i="104"/>
  <c r="K8" i="104"/>
  <c r="I8" i="104"/>
  <c r="G8" i="104"/>
  <c r="I7" i="104"/>
  <c r="K7" i="104" s="1"/>
  <c r="G7" i="104"/>
  <c r="I6" i="104"/>
  <c r="G6" i="104"/>
  <c r="H64" i="103"/>
  <c r="F64" i="103"/>
  <c r="E64" i="103"/>
  <c r="D64" i="103"/>
  <c r="C64" i="103"/>
  <c r="K63" i="103"/>
  <c r="K62" i="103"/>
  <c r="J62" i="103"/>
  <c r="J64" i="103" s="1"/>
  <c r="I62" i="103"/>
  <c r="B64" i="104" s="1"/>
  <c r="K64" i="104" s="1"/>
  <c r="G62" i="103"/>
  <c r="G64" i="103" s="1"/>
  <c r="J56" i="103"/>
  <c r="H56" i="103"/>
  <c r="G56" i="103"/>
  <c r="F56" i="103"/>
  <c r="E56" i="103"/>
  <c r="D56" i="103"/>
  <c r="C56" i="103"/>
  <c r="K55" i="103"/>
  <c r="I54" i="103"/>
  <c r="K54" i="103" s="1"/>
  <c r="G54" i="103"/>
  <c r="K53" i="103"/>
  <c r="I53" i="103"/>
  <c r="G53" i="103"/>
  <c r="K52" i="103"/>
  <c r="I52" i="103"/>
  <c r="G52" i="103"/>
  <c r="J51" i="103"/>
  <c r="I51" i="103"/>
  <c r="G51" i="103"/>
  <c r="H45" i="103"/>
  <c r="F45" i="103"/>
  <c r="E45" i="103"/>
  <c r="D45" i="103"/>
  <c r="C45" i="103"/>
  <c r="K44" i="103"/>
  <c r="K43" i="103"/>
  <c r="I43" i="103"/>
  <c r="G43" i="103"/>
  <c r="K42" i="103"/>
  <c r="I42" i="103"/>
  <c r="G42" i="103"/>
  <c r="J41" i="103"/>
  <c r="J45" i="103" s="1"/>
  <c r="I41" i="103"/>
  <c r="G41" i="103"/>
  <c r="H35" i="103"/>
  <c r="F35" i="103"/>
  <c r="E35" i="103"/>
  <c r="D35" i="103"/>
  <c r="C35" i="103"/>
  <c r="K34" i="103"/>
  <c r="I33" i="103"/>
  <c r="K33" i="103" s="1"/>
  <c r="G33" i="103"/>
  <c r="I32" i="103"/>
  <c r="G32" i="103"/>
  <c r="I31" i="103"/>
  <c r="K31" i="103" s="1"/>
  <c r="G31" i="103"/>
  <c r="I30" i="103"/>
  <c r="K30" i="103" s="1"/>
  <c r="G30" i="103"/>
  <c r="K29" i="103"/>
  <c r="J29" i="103"/>
  <c r="J35" i="103" s="1"/>
  <c r="I29" i="103"/>
  <c r="B35" i="104" s="1"/>
  <c r="K35" i="104" s="1"/>
  <c r="K38" i="104" s="1"/>
  <c r="G29" i="103"/>
  <c r="G35" i="103" s="1"/>
  <c r="J23" i="103"/>
  <c r="H23" i="103"/>
  <c r="G23" i="103"/>
  <c r="F23" i="103"/>
  <c r="E23" i="103"/>
  <c r="D23" i="103"/>
  <c r="C23" i="103"/>
  <c r="K22" i="103"/>
  <c r="I21" i="103"/>
  <c r="K21" i="103" s="1"/>
  <c r="G21" i="103"/>
  <c r="K20" i="103"/>
  <c r="I20" i="103"/>
  <c r="G20" i="103"/>
  <c r="K19" i="103"/>
  <c r="I19" i="103"/>
  <c r="G19" i="103"/>
  <c r="J18" i="103"/>
  <c r="I18" i="103"/>
  <c r="G18" i="103"/>
  <c r="H12" i="103"/>
  <c r="F12" i="103"/>
  <c r="K73" i="103" s="1"/>
  <c r="E12" i="103"/>
  <c r="D12" i="103"/>
  <c r="C12" i="103"/>
  <c r="K11" i="103"/>
  <c r="I10" i="103"/>
  <c r="K10" i="103" s="1"/>
  <c r="G10" i="103"/>
  <c r="I9" i="103"/>
  <c r="K9" i="103" s="1"/>
  <c r="G9" i="103"/>
  <c r="I8" i="103"/>
  <c r="K8" i="103" s="1"/>
  <c r="G8" i="103"/>
  <c r="K7" i="103"/>
  <c r="I7" i="103"/>
  <c r="G7" i="103"/>
  <c r="K6" i="103"/>
  <c r="I6" i="103"/>
  <c r="G6" i="103"/>
  <c r="K73" i="102"/>
  <c r="H64" i="102"/>
  <c r="G64" i="102"/>
  <c r="F64" i="102"/>
  <c r="E64" i="102"/>
  <c r="D64" i="102"/>
  <c r="C64" i="102"/>
  <c r="K63" i="102"/>
  <c r="J62" i="102"/>
  <c r="J64" i="102" s="1"/>
  <c r="I62" i="102"/>
  <c r="G62" i="102"/>
  <c r="H56" i="102"/>
  <c r="F56" i="102"/>
  <c r="E56" i="102"/>
  <c r="D56" i="102"/>
  <c r="C56" i="102"/>
  <c r="K55" i="102"/>
  <c r="I54" i="102"/>
  <c r="K54" i="102" s="1"/>
  <c r="G54" i="102"/>
  <c r="I53" i="102"/>
  <c r="G53" i="102"/>
  <c r="K52" i="102"/>
  <c r="I52" i="102"/>
  <c r="G52" i="102"/>
  <c r="K51" i="102"/>
  <c r="J51" i="102"/>
  <c r="J56" i="102" s="1"/>
  <c r="I51" i="102"/>
  <c r="G51" i="102"/>
  <c r="J45" i="102"/>
  <c r="H45" i="102"/>
  <c r="F45" i="102"/>
  <c r="E45" i="102"/>
  <c r="D45" i="102"/>
  <c r="C45" i="102"/>
  <c r="K44" i="102"/>
  <c r="K43" i="102"/>
  <c r="I43" i="102"/>
  <c r="G43" i="102"/>
  <c r="I42" i="102"/>
  <c r="K42" i="102" s="1"/>
  <c r="G42" i="102"/>
  <c r="J41" i="102"/>
  <c r="I41" i="102"/>
  <c r="G41" i="102"/>
  <c r="J35" i="102"/>
  <c r="H35" i="102"/>
  <c r="F35" i="102"/>
  <c r="E35" i="102"/>
  <c r="D35" i="102"/>
  <c r="C35" i="102"/>
  <c r="K34" i="102"/>
  <c r="K33" i="102"/>
  <c r="I33" i="102"/>
  <c r="G33" i="102"/>
  <c r="K32" i="102"/>
  <c r="I32" i="102"/>
  <c r="G32" i="102"/>
  <c r="I31" i="102"/>
  <c r="K31" i="102" s="1"/>
  <c r="G31" i="102"/>
  <c r="I30" i="102"/>
  <c r="K30" i="102" s="1"/>
  <c r="G30" i="102"/>
  <c r="J29" i="102"/>
  <c r="I29" i="102"/>
  <c r="G29" i="102"/>
  <c r="J23" i="102"/>
  <c r="H23" i="102"/>
  <c r="F23" i="102"/>
  <c r="E23" i="102"/>
  <c r="D23" i="102"/>
  <c r="K72" i="102" s="1"/>
  <c r="C23" i="102"/>
  <c r="K22" i="102"/>
  <c r="I21" i="102"/>
  <c r="K21" i="102" s="1"/>
  <c r="G21" i="102"/>
  <c r="I20" i="102"/>
  <c r="K20" i="102" s="1"/>
  <c r="G20" i="102"/>
  <c r="I19" i="102"/>
  <c r="K19" i="102" s="1"/>
  <c r="G19" i="102"/>
  <c r="K18" i="102"/>
  <c r="J18" i="102"/>
  <c r="I18" i="102"/>
  <c r="G18" i="102"/>
  <c r="G23" i="102" s="1"/>
  <c r="H12" i="102"/>
  <c r="G12" i="102"/>
  <c r="F12" i="102"/>
  <c r="E12" i="102"/>
  <c r="D12" i="102"/>
  <c r="C12" i="102"/>
  <c r="K11" i="102"/>
  <c r="I10" i="102"/>
  <c r="K10" i="102" s="1"/>
  <c r="G10" i="102"/>
  <c r="K9" i="102"/>
  <c r="I9" i="102"/>
  <c r="G9" i="102"/>
  <c r="I8" i="102"/>
  <c r="K8" i="102" s="1"/>
  <c r="G8" i="102"/>
  <c r="K7" i="102"/>
  <c r="I7" i="102"/>
  <c r="G7" i="102"/>
  <c r="I6" i="102"/>
  <c r="G6" i="102"/>
  <c r="K74" i="101"/>
  <c r="J64" i="101"/>
  <c r="H64" i="101"/>
  <c r="F64" i="101"/>
  <c r="E64" i="101"/>
  <c r="D64" i="101"/>
  <c r="C64" i="101"/>
  <c r="K63" i="101"/>
  <c r="J62" i="101"/>
  <c r="I62" i="101"/>
  <c r="G62" i="101"/>
  <c r="G64" i="101" s="1"/>
  <c r="H56" i="101"/>
  <c r="F56" i="101"/>
  <c r="E56" i="101"/>
  <c r="D56" i="101"/>
  <c r="C56" i="101"/>
  <c r="K55" i="101"/>
  <c r="K54" i="101"/>
  <c r="I54" i="101"/>
  <c r="G54" i="101"/>
  <c r="K53" i="101"/>
  <c r="I53" i="101"/>
  <c r="G53" i="101"/>
  <c r="K52" i="101"/>
  <c r="I52" i="101"/>
  <c r="G52" i="101"/>
  <c r="J51" i="101"/>
  <c r="J56" i="101" s="1"/>
  <c r="I51" i="101"/>
  <c r="K51" i="101" s="1"/>
  <c r="G51" i="101"/>
  <c r="H45" i="101"/>
  <c r="F45" i="101"/>
  <c r="E45" i="101"/>
  <c r="D45" i="101"/>
  <c r="C45" i="101"/>
  <c r="K44" i="101"/>
  <c r="I43" i="101"/>
  <c r="K43" i="101" s="1"/>
  <c r="G43" i="101"/>
  <c r="I42" i="101"/>
  <c r="K42" i="101" s="1"/>
  <c r="G42" i="101"/>
  <c r="G45" i="101" s="1"/>
  <c r="K41" i="101"/>
  <c r="J41" i="101"/>
  <c r="J45" i="101" s="1"/>
  <c r="I41" i="101"/>
  <c r="G41" i="101"/>
  <c r="J35" i="101"/>
  <c r="H35" i="101"/>
  <c r="G35" i="101"/>
  <c r="F35" i="101"/>
  <c r="E35" i="101"/>
  <c r="D35" i="101"/>
  <c r="C35" i="101"/>
  <c r="K34" i="101"/>
  <c r="I33" i="101"/>
  <c r="K33" i="101" s="1"/>
  <c r="G33" i="101"/>
  <c r="K32" i="101"/>
  <c r="I32" i="101"/>
  <c r="G32" i="101"/>
  <c r="I31" i="101"/>
  <c r="K31" i="101" s="1"/>
  <c r="G31" i="101"/>
  <c r="K30" i="101"/>
  <c r="I30" i="101"/>
  <c r="G30" i="101"/>
  <c r="J29" i="101"/>
  <c r="I29" i="101"/>
  <c r="K29" i="101" s="1"/>
  <c r="G29" i="101"/>
  <c r="H23" i="101"/>
  <c r="F23" i="101"/>
  <c r="E23" i="101"/>
  <c r="D23" i="101"/>
  <c r="C23" i="101"/>
  <c r="K22" i="101"/>
  <c r="K21" i="101"/>
  <c r="I21" i="101"/>
  <c r="G21" i="101"/>
  <c r="I20" i="101"/>
  <c r="K20" i="101" s="1"/>
  <c r="G20" i="101"/>
  <c r="I19" i="101"/>
  <c r="K19" i="101" s="1"/>
  <c r="G19" i="101"/>
  <c r="J18" i="101"/>
  <c r="J23" i="101" s="1"/>
  <c r="I18" i="101"/>
  <c r="I23" i="101" s="1"/>
  <c r="G18" i="101"/>
  <c r="H12" i="101"/>
  <c r="F12" i="101"/>
  <c r="K73" i="101" s="1"/>
  <c r="E12" i="101"/>
  <c r="D12" i="101"/>
  <c r="K72" i="101" s="1"/>
  <c r="C12" i="101"/>
  <c r="K11" i="101"/>
  <c r="I10" i="101"/>
  <c r="K10" i="101" s="1"/>
  <c r="G10" i="101"/>
  <c r="I9" i="101"/>
  <c r="K9" i="101" s="1"/>
  <c r="G9" i="101"/>
  <c r="K8" i="101"/>
  <c r="I8" i="101"/>
  <c r="G8" i="101"/>
  <c r="I7" i="101"/>
  <c r="G7" i="101"/>
  <c r="G12" i="101" s="1"/>
  <c r="I6" i="101"/>
  <c r="K6" i="101" s="1"/>
  <c r="G6" i="101"/>
  <c r="H64" i="100"/>
  <c r="F64" i="100"/>
  <c r="E64" i="100"/>
  <c r="D64" i="100"/>
  <c r="C64" i="100"/>
  <c r="K63" i="100"/>
  <c r="J62" i="100"/>
  <c r="J64" i="100" s="1"/>
  <c r="I62" i="100"/>
  <c r="G62" i="100"/>
  <c r="G64" i="100" s="1"/>
  <c r="H56" i="100"/>
  <c r="F56" i="100"/>
  <c r="E56" i="100"/>
  <c r="D56" i="100"/>
  <c r="C56" i="100"/>
  <c r="K55" i="100"/>
  <c r="I54" i="100"/>
  <c r="K54" i="100" s="1"/>
  <c r="G54" i="100"/>
  <c r="G56" i="100" s="1"/>
  <c r="K53" i="100"/>
  <c r="I53" i="100"/>
  <c r="G53" i="100"/>
  <c r="K52" i="100"/>
  <c r="I52" i="100"/>
  <c r="G52" i="100"/>
  <c r="J51" i="100"/>
  <c r="J56" i="100" s="1"/>
  <c r="I51" i="100"/>
  <c r="G51" i="100"/>
  <c r="H45" i="100"/>
  <c r="F45" i="100"/>
  <c r="E45" i="100"/>
  <c r="D45" i="100"/>
  <c r="C45" i="100"/>
  <c r="K44" i="100"/>
  <c r="I43" i="100"/>
  <c r="K43" i="100" s="1"/>
  <c r="G43" i="100"/>
  <c r="K42" i="100"/>
  <c r="I42" i="100"/>
  <c r="G42" i="100"/>
  <c r="J41" i="100"/>
  <c r="J45" i="100" s="1"/>
  <c r="I41" i="100"/>
  <c r="B45" i="101" s="1"/>
  <c r="K45" i="101" s="1"/>
  <c r="K48" i="101" s="1"/>
  <c r="G41" i="100"/>
  <c r="G45" i="100" s="1"/>
  <c r="H35" i="100"/>
  <c r="F35" i="100"/>
  <c r="E35" i="100"/>
  <c r="D35" i="100"/>
  <c r="K72" i="100" s="1"/>
  <c r="C35" i="100"/>
  <c r="K34" i="100"/>
  <c r="I33" i="100"/>
  <c r="K33" i="100" s="1"/>
  <c r="G33" i="100"/>
  <c r="K32" i="100"/>
  <c r="I32" i="100"/>
  <c r="G32" i="100"/>
  <c r="I31" i="100"/>
  <c r="K31" i="100" s="1"/>
  <c r="G31" i="100"/>
  <c r="I30" i="100"/>
  <c r="I35" i="100" s="1"/>
  <c r="G30" i="100"/>
  <c r="G35" i="100" s="1"/>
  <c r="K29" i="100"/>
  <c r="J29" i="100"/>
  <c r="J35" i="100" s="1"/>
  <c r="I29" i="100"/>
  <c r="G29" i="100"/>
  <c r="J23" i="100"/>
  <c r="I23" i="100"/>
  <c r="H23" i="100"/>
  <c r="K74" i="100" s="1"/>
  <c r="F23" i="100"/>
  <c r="E23" i="100"/>
  <c r="D23" i="100"/>
  <c r="C23" i="100"/>
  <c r="K22" i="100"/>
  <c r="K21" i="100"/>
  <c r="I21" i="100"/>
  <c r="G21" i="100"/>
  <c r="K20" i="100"/>
  <c r="I20" i="100"/>
  <c r="G20" i="100"/>
  <c r="I19" i="100"/>
  <c r="K19" i="100" s="1"/>
  <c r="G19" i="100"/>
  <c r="J18" i="100"/>
  <c r="I18" i="100"/>
  <c r="G18" i="100"/>
  <c r="G23" i="100" s="1"/>
  <c r="I12" i="100"/>
  <c r="H12" i="100"/>
  <c r="F12" i="100"/>
  <c r="E12" i="100"/>
  <c r="D12" i="100"/>
  <c r="C12" i="100"/>
  <c r="B12" i="100"/>
  <c r="K12" i="100" s="1"/>
  <c r="K11" i="100"/>
  <c r="K10" i="100"/>
  <c r="I10" i="100"/>
  <c r="G10" i="100"/>
  <c r="I9" i="100"/>
  <c r="K9" i="100" s="1"/>
  <c r="G9" i="100"/>
  <c r="K8" i="100"/>
  <c r="I8" i="100"/>
  <c r="G8" i="100"/>
  <c r="K7" i="100"/>
  <c r="I7" i="100"/>
  <c r="G7" i="100"/>
  <c r="I6" i="100"/>
  <c r="G6" i="100"/>
  <c r="G12" i="100" s="1"/>
  <c r="K67" i="99"/>
  <c r="H64" i="99"/>
  <c r="F64" i="99"/>
  <c r="E64" i="99"/>
  <c r="D64" i="99"/>
  <c r="C64" i="99"/>
  <c r="K63" i="99"/>
  <c r="J62" i="99"/>
  <c r="J64" i="99" s="1"/>
  <c r="I62" i="99"/>
  <c r="B64" i="100" s="1"/>
  <c r="K64" i="100" s="1"/>
  <c r="K67" i="100" s="1"/>
  <c r="G62" i="99"/>
  <c r="G64" i="99" s="1"/>
  <c r="H56" i="99"/>
  <c r="F56" i="99"/>
  <c r="E56" i="99"/>
  <c r="D56" i="99"/>
  <c r="C56" i="99"/>
  <c r="K55" i="99"/>
  <c r="I54" i="99"/>
  <c r="K54" i="99" s="1"/>
  <c r="G54" i="99"/>
  <c r="I53" i="99"/>
  <c r="K53" i="99" s="1"/>
  <c r="G53" i="99"/>
  <c r="I52" i="99"/>
  <c r="K52" i="99" s="1"/>
  <c r="G52" i="99"/>
  <c r="J51" i="99"/>
  <c r="J56" i="99" s="1"/>
  <c r="I51" i="99"/>
  <c r="G51" i="99"/>
  <c r="G56" i="99" s="1"/>
  <c r="J45" i="99"/>
  <c r="H45" i="99"/>
  <c r="F45" i="99"/>
  <c r="E45" i="99"/>
  <c r="D45" i="99"/>
  <c r="C45" i="99"/>
  <c r="K44" i="99"/>
  <c r="I43" i="99"/>
  <c r="K43" i="99" s="1"/>
  <c r="G43" i="99"/>
  <c r="K42" i="99"/>
  <c r="I42" i="99"/>
  <c r="G42" i="99"/>
  <c r="J41" i="99"/>
  <c r="I41" i="99"/>
  <c r="K41" i="99" s="1"/>
  <c r="G41" i="99"/>
  <c r="G45" i="99" s="1"/>
  <c r="H35" i="99"/>
  <c r="F35" i="99"/>
  <c r="K73" i="99" s="1"/>
  <c r="E35" i="99"/>
  <c r="D35" i="99"/>
  <c r="K72" i="99" s="1"/>
  <c r="C35" i="99"/>
  <c r="K34" i="99"/>
  <c r="K33" i="99"/>
  <c r="I33" i="99"/>
  <c r="G33" i="99"/>
  <c r="I32" i="99"/>
  <c r="K32" i="99" s="1"/>
  <c r="G32" i="99"/>
  <c r="K31" i="99"/>
  <c r="I31" i="99"/>
  <c r="G31" i="99"/>
  <c r="I30" i="99"/>
  <c r="K30" i="99" s="1"/>
  <c r="G30" i="99"/>
  <c r="K29" i="99"/>
  <c r="J29" i="99"/>
  <c r="J35" i="99" s="1"/>
  <c r="I29" i="99"/>
  <c r="G29" i="99"/>
  <c r="J23" i="99"/>
  <c r="H23" i="99"/>
  <c r="F23" i="99"/>
  <c r="E23" i="99"/>
  <c r="D23" i="99"/>
  <c r="C23" i="99"/>
  <c r="K22" i="99"/>
  <c r="K21" i="99"/>
  <c r="I21" i="99"/>
  <c r="G21" i="99"/>
  <c r="I20" i="99"/>
  <c r="K20" i="99" s="1"/>
  <c r="G20" i="99"/>
  <c r="I19" i="99"/>
  <c r="K19" i="99" s="1"/>
  <c r="G19" i="99"/>
  <c r="G23" i="99" s="1"/>
  <c r="K18" i="99"/>
  <c r="J18" i="99"/>
  <c r="I18" i="99"/>
  <c r="G18" i="99"/>
  <c r="H12" i="99"/>
  <c r="F12" i="99"/>
  <c r="E12" i="99"/>
  <c r="D12" i="99"/>
  <c r="C12" i="99"/>
  <c r="K11" i="99"/>
  <c r="K10" i="99"/>
  <c r="I10" i="99"/>
  <c r="G10" i="99"/>
  <c r="K9" i="99"/>
  <c r="I9" i="99"/>
  <c r="G9" i="99"/>
  <c r="I8" i="99"/>
  <c r="K8" i="99" s="1"/>
  <c r="G8" i="99"/>
  <c r="I7" i="99"/>
  <c r="K7" i="99" s="1"/>
  <c r="G7" i="99"/>
  <c r="I6" i="99"/>
  <c r="K6" i="99" s="1"/>
  <c r="G6" i="99"/>
  <c r="G12" i="99" s="1"/>
  <c r="K67" i="98"/>
  <c r="K64" i="98"/>
  <c r="H64" i="98"/>
  <c r="F64" i="98"/>
  <c r="E64" i="98"/>
  <c r="D64" i="98"/>
  <c r="C64" i="98"/>
  <c r="K63" i="98"/>
  <c r="J62" i="98"/>
  <c r="J64" i="98" s="1"/>
  <c r="I62" i="98"/>
  <c r="B64" i="99" s="1"/>
  <c r="K64" i="99" s="1"/>
  <c r="G62" i="98"/>
  <c r="G64" i="98" s="1"/>
  <c r="H56" i="98"/>
  <c r="F56" i="98"/>
  <c r="E56" i="98"/>
  <c r="D56" i="98"/>
  <c r="C56" i="98"/>
  <c r="K55" i="98"/>
  <c r="K54" i="98"/>
  <c r="I54" i="98"/>
  <c r="G54" i="98"/>
  <c r="I53" i="98"/>
  <c r="K53" i="98" s="1"/>
  <c r="G53" i="98"/>
  <c r="K52" i="98"/>
  <c r="I52" i="98"/>
  <c r="G52" i="98"/>
  <c r="J51" i="98"/>
  <c r="J56" i="98" s="1"/>
  <c r="I51" i="98"/>
  <c r="B56" i="99" s="1"/>
  <c r="K56" i="99" s="1"/>
  <c r="K59" i="99" s="1"/>
  <c r="G51" i="98"/>
  <c r="H45" i="98"/>
  <c r="F45" i="98"/>
  <c r="E45" i="98"/>
  <c r="D45" i="98"/>
  <c r="C45" i="98"/>
  <c r="K44" i="98"/>
  <c r="I43" i="98"/>
  <c r="K43" i="98" s="1"/>
  <c r="G43" i="98"/>
  <c r="I42" i="98"/>
  <c r="K42" i="98" s="1"/>
  <c r="G42" i="98"/>
  <c r="J41" i="98"/>
  <c r="J45" i="98" s="1"/>
  <c r="I41" i="98"/>
  <c r="K41" i="98" s="1"/>
  <c r="G41" i="98"/>
  <c r="G45" i="98" s="1"/>
  <c r="H35" i="98"/>
  <c r="F35" i="98"/>
  <c r="E35" i="98"/>
  <c r="D35" i="98"/>
  <c r="C35" i="98"/>
  <c r="K34" i="98"/>
  <c r="I33" i="98"/>
  <c r="K33" i="98" s="1"/>
  <c r="G33" i="98"/>
  <c r="I32" i="98"/>
  <c r="K32" i="98" s="1"/>
  <c r="G32" i="98"/>
  <c r="K31" i="98"/>
  <c r="I31" i="98"/>
  <c r="G31" i="98"/>
  <c r="K30" i="98"/>
  <c r="I30" i="98"/>
  <c r="G30" i="98"/>
  <c r="J29" i="98"/>
  <c r="J35" i="98" s="1"/>
  <c r="I29" i="98"/>
  <c r="G29" i="98"/>
  <c r="H23" i="98"/>
  <c r="G23" i="98"/>
  <c r="F23" i="98"/>
  <c r="E23" i="98"/>
  <c r="D23" i="98"/>
  <c r="C23" i="98"/>
  <c r="K22" i="98"/>
  <c r="I21" i="98"/>
  <c r="K21" i="98" s="1"/>
  <c r="G21" i="98"/>
  <c r="K20" i="98"/>
  <c r="I20" i="98"/>
  <c r="G20" i="98"/>
  <c r="I19" i="98"/>
  <c r="K19" i="98" s="1"/>
  <c r="G19" i="98"/>
  <c r="K18" i="98"/>
  <c r="J18" i="98"/>
  <c r="J23" i="98" s="1"/>
  <c r="I18" i="98"/>
  <c r="G18" i="98"/>
  <c r="H12" i="98"/>
  <c r="K74" i="98" s="1"/>
  <c r="G12" i="98"/>
  <c r="F12" i="98"/>
  <c r="K73" i="98" s="1"/>
  <c r="E12" i="98"/>
  <c r="D12" i="98"/>
  <c r="C12" i="98"/>
  <c r="K11" i="98"/>
  <c r="K10" i="98"/>
  <c r="I10" i="98"/>
  <c r="G10" i="98"/>
  <c r="I9" i="98"/>
  <c r="K9" i="98" s="1"/>
  <c r="G9" i="98"/>
  <c r="I8" i="98"/>
  <c r="G8" i="98"/>
  <c r="I7" i="98"/>
  <c r="K7" i="98" s="1"/>
  <c r="G7" i="98"/>
  <c r="I6" i="98"/>
  <c r="K6" i="98" s="1"/>
  <c r="G6" i="98"/>
  <c r="J64" i="97"/>
  <c r="I64" i="97"/>
  <c r="H64" i="97"/>
  <c r="F64" i="97"/>
  <c r="E64" i="97"/>
  <c r="D64" i="97"/>
  <c r="C64" i="97"/>
  <c r="B64" i="97"/>
  <c r="K64" i="97" s="1"/>
  <c r="K67" i="97" s="1"/>
  <c r="K63" i="97"/>
  <c r="K62" i="97"/>
  <c r="J62" i="97"/>
  <c r="I62" i="97"/>
  <c r="B64" i="98" s="1"/>
  <c r="G62" i="97"/>
  <c r="G64" i="97" s="1"/>
  <c r="K56" i="97"/>
  <c r="K59" i="97" s="1"/>
  <c r="J56" i="97"/>
  <c r="H56" i="97"/>
  <c r="F56" i="97"/>
  <c r="E56" i="97"/>
  <c r="D56" i="97"/>
  <c r="C56" i="97"/>
  <c r="B56" i="97"/>
  <c r="K55" i="97"/>
  <c r="K54" i="97"/>
  <c r="I54" i="97"/>
  <c r="G54" i="97"/>
  <c r="I53" i="97"/>
  <c r="K53" i="97" s="1"/>
  <c r="G53" i="97"/>
  <c r="K52" i="97"/>
  <c r="I52" i="97"/>
  <c r="G52" i="97"/>
  <c r="J51" i="97"/>
  <c r="I51" i="97"/>
  <c r="B56" i="98" s="1"/>
  <c r="K56" i="98" s="1"/>
  <c r="G51" i="97"/>
  <c r="H45" i="97"/>
  <c r="F45" i="97"/>
  <c r="E45" i="97"/>
  <c r="D45" i="97"/>
  <c r="C45" i="97"/>
  <c r="K44" i="97"/>
  <c r="I43" i="97"/>
  <c r="K43" i="97" s="1"/>
  <c r="G43" i="97"/>
  <c r="I42" i="97"/>
  <c r="K42" i="97" s="1"/>
  <c r="G42" i="97"/>
  <c r="K41" i="97"/>
  <c r="J41" i="97"/>
  <c r="J45" i="97" s="1"/>
  <c r="I41" i="97"/>
  <c r="B45" i="98" s="1"/>
  <c r="K45" i="98" s="1"/>
  <c r="K48" i="98" s="1"/>
  <c r="G41" i="97"/>
  <c r="J35" i="97"/>
  <c r="H35" i="97"/>
  <c r="F35" i="97"/>
  <c r="E35" i="97"/>
  <c r="D35" i="97"/>
  <c r="C35" i="97"/>
  <c r="K34" i="97"/>
  <c r="K33" i="97"/>
  <c r="I33" i="97"/>
  <c r="G33" i="97"/>
  <c r="I32" i="97"/>
  <c r="K32" i="97" s="1"/>
  <c r="G32" i="97"/>
  <c r="K31" i="97"/>
  <c r="I31" i="97"/>
  <c r="G31" i="97"/>
  <c r="I30" i="97"/>
  <c r="K30" i="97" s="1"/>
  <c r="G30" i="97"/>
  <c r="J29" i="97"/>
  <c r="I29" i="97"/>
  <c r="G29" i="97"/>
  <c r="G35" i="97" s="1"/>
  <c r="H23" i="97"/>
  <c r="F23" i="97"/>
  <c r="E23" i="97"/>
  <c r="D23" i="97"/>
  <c r="C23" i="97"/>
  <c r="K22" i="97"/>
  <c r="I21" i="97"/>
  <c r="K21" i="97" s="1"/>
  <c r="G21" i="97"/>
  <c r="G23" i="97" s="1"/>
  <c r="K20" i="97"/>
  <c r="I20" i="97"/>
  <c r="G20" i="97"/>
  <c r="K19" i="97"/>
  <c r="I19" i="97"/>
  <c r="G19" i="97"/>
  <c r="J18" i="97"/>
  <c r="J23" i="97" s="1"/>
  <c r="I18" i="97"/>
  <c r="G18" i="97"/>
  <c r="H12" i="97"/>
  <c r="K74" i="97" s="1"/>
  <c r="F12" i="97"/>
  <c r="K73" i="97" s="1"/>
  <c r="E12" i="97"/>
  <c r="D12" i="97"/>
  <c r="C12" i="97"/>
  <c r="K11" i="97"/>
  <c r="I10" i="97"/>
  <c r="K10" i="97" s="1"/>
  <c r="G10" i="97"/>
  <c r="K9" i="97"/>
  <c r="I9" i="97"/>
  <c r="G9" i="97"/>
  <c r="I8" i="97"/>
  <c r="K8" i="97" s="1"/>
  <c r="G8" i="97"/>
  <c r="G12" i="97" s="1"/>
  <c r="K7" i="97"/>
  <c r="I7" i="97"/>
  <c r="G7" i="97"/>
  <c r="I6" i="97"/>
  <c r="K6" i="97" s="1"/>
  <c r="G6" i="97"/>
  <c r="J64" i="96"/>
  <c r="I64" i="96"/>
  <c r="H64" i="96"/>
  <c r="G64" i="96"/>
  <c r="F64" i="96"/>
  <c r="E64" i="96"/>
  <c r="D64" i="96"/>
  <c r="C64" i="96"/>
  <c r="B64" i="96"/>
  <c r="K64" i="96" s="1"/>
  <c r="K67" i="96" s="1"/>
  <c r="K63" i="96"/>
  <c r="K62" i="96"/>
  <c r="J62" i="96"/>
  <c r="I62" i="96"/>
  <c r="G62" i="96"/>
  <c r="J56" i="96"/>
  <c r="I56" i="96"/>
  <c r="H56" i="96"/>
  <c r="F56" i="96"/>
  <c r="E56" i="96"/>
  <c r="D56" i="96"/>
  <c r="C56" i="96"/>
  <c r="B56" i="96"/>
  <c r="K56" i="96" s="1"/>
  <c r="K59" i="96" s="1"/>
  <c r="K55" i="96"/>
  <c r="I54" i="96"/>
  <c r="K54" i="96" s="1"/>
  <c r="G54" i="96"/>
  <c r="I53" i="96"/>
  <c r="K53" i="96" s="1"/>
  <c r="G53" i="96"/>
  <c r="K52" i="96"/>
  <c r="I52" i="96"/>
  <c r="G52" i="96"/>
  <c r="K51" i="96"/>
  <c r="J51" i="96"/>
  <c r="I51" i="96"/>
  <c r="G51" i="96"/>
  <c r="G56" i="96" s="1"/>
  <c r="J45" i="96"/>
  <c r="H45" i="96"/>
  <c r="F45" i="96"/>
  <c r="E45" i="96"/>
  <c r="D45" i="96"/>
  <c r="C45" i="96"/>
  <c r="B45" i="96"/>
  <c r="K45" i="96" s="1"/>
  <c r="K48" i="96" s="1"/>
  <c r="K44" i="96"/>
  <c r="K43" i="96"/>
  <c r="I43" i="96"/>
  <c r="G43" i="96"/>
  <c r="I42" i="96"/>
  <c r="K42" i="96" s="1"/>
  <c r="G42" i="96"/>
  <c r="K41" i="96"/>
  <c r="J41" i="96"/>
  <c r="I41" i="96"/>
  <c r="B45" i="97" s="1"/>
  <c r="K45" i="97" s="1"/>
  <c r="G41" i="96"/>
  <c r="G45" i="96" s="1"/>
  <c r="H35" i="96"/>
  <c r="F35" i="96"/>
  <c r="E35" i="96"/>
  <c r="D35" i="96"/>
  <c r="C35" i="96"/>
  <c r="K34" i="96"/>
  <c r="K33" i="96"/>
  <c r="I33" i="96"/>
  <c r="G33" i="96"/>
  <c r="I32" i="96"/>
  <c r="K32" i="96" s="1"/>
  <c r="G32" i="96"/>
  <c r="I31" i="96"/>
  <c r="G31" i="96"/>
  <c r="I30" i="96"/>
  <c r="K30" i="96" s="1"/>
  <c r="G30" i="96"/>
  <c r="J29" i="96"/>
  <c r="J35" i="96" s="1"/>
  <c r="I29" i="96"/>
  <c r="K29" i="96" s="1"/>
  <c r="G29" i="96"/>
  <c r="H23" i="96"/>
  <c r="F23" i="96"/>
  <c r="E23" i="96"/>
  <c r="D23" i="96"/>
  <c r="C23" i="96"/>
  <c r="K22" i="96"/>
  <c r="I21" i="96"/>
  <c r="K21" i="96" s="1"/>
  <c r="G21" i="96"/>
  <c r="I20" i="96"/>
  <c r="K20" i="96" s="1"/>
  <c r="G20" i="96"/>
  <c r="K19" i="96"/>
  <c r="I19" i="96"/>
  <c r="G19" i="96"/>
  <c r="J18" i="96"/>
  <c r="J23" i="96" s="1"/>
  <c r="I18" i="96"/>
  <c r="G18" i="96"/>
  <c r="G23" i="96" s="1"/>
  <c r="H12" i="96"/>
  <c r="K74" i="96" s="1"/>
  <c r="F12" i="96"/>
  <c r="K73" i="96" s="1"/>
  <c r="E12" i="96"/>
  <c r="D12" i="96"/>
  <c r="C12" i="96"/>
  <c r="K11" i="96"/>
  <c r="I10" i="96"/>
  <c r="K10" i="96" s="1"/>
  <c r="G10" i="96"/>
  <c r="K9" i="96"/>
  <c r="I9" i="96"/>
  <c r="G9" i="96"/>
  <c r="I8" i="96"/>
  <c r="K8" i="96" s="1"/>
  <c r="G8" i="96"/>
  <c r="I7" i="96"/>
  <c r="K7" i="96" s="1"/>
  <c r="G7" i="96"/>
  <c r="K6" i="96"/>
  <c r="I6" i="96"/>
  <c r="B12" i="97" s="1"/>
  <c r="G6" i="96"/>
  <c r="J64" i="95"/>
  <c r="I64" i="95"/>
  <c r="H64" i="95"/>
  <c r="K74" i="95" s="1"/>
  <c r="F64" i="95"/>
  <c r="E64" i="95"/>
  <c r="D64" i="95"/>
  <c r="C64" i="95"/>
  <c r="B64" i="95"/>
  <c r="K64" i="95" s="1"/>
  <c r="K67" i="95" s="1"/>
  <c r="K63" i="95"/>
  <c r="K62" i="95"/>
  <c r="J62" i="95"/>
  <c r="I62" i="95"/>
  <c r="G62" i="95"/>
  <c r="G64" i="95" s="1"/>
  <c r="J56" i="95"/>
  <c r="I56" i="95"/>
  <c r="H56" i="95"/>
  <c r="F56" i="95"/>
  <c r="E56" i="95"/>
  <c r="D56" i="95"/>
  <c r="C56" i="95"/>
  <c r="K55" i="95"/>
  <c r="K54" i="95"/>
  <c r="I54" i="95"/>
  <c r="G54" i="95"/>
  <c r="I53" i="95"/>
  <c r="K53" i="95" s="1"/>
  <c r="G53" i="95"/>
  <c r="K52" i="95"/>
  <c r="I52" i="95"/>
  <c r="G52" i="95"/>
  <c r="J51" i="95"/>
  <c r="I51" i="95"/>
  <c r="K51" i="95" s="1"/>
  <c r="G51" i="95"/>
  <c r="G56" i="95" s="1"/>
  <c r="H45" i="95"/>
  <c r="F45" i="95"/>
  <c r="E45" i="95"/>
  <c r="D45" i="95"/>
  <c r="C45" i="95"/>
  <c r="B45" i="95"/>
  <c r="K45" i="95" s="1"/>
  <c r="K48" i="95" s="1"/>
  <c r="K44" i="95"/>
  <c r="I43" i="95"/>
  <c r="K43" i="95" s="1"/>
  <c r="G43" i="95"/>
  <c r="I42" i="95"/>
  <c r="K42" i="95" s="1"/>
  <c r="G42" i="95"/>
  <c r="K41" i="95"/>
  <c r="J41" i="95"/>
  <c r="J45" i="95" s="1"/>
  <c r="I41" i="95"/>
  <c r="G41" i="95"/>
  <c r="G45" i="95" s="1"/>
  <c r="J35" i="95"/>
  <c r="H35" i="95"/>
  <c r="F35" i="95"/>
  <c r="E35" i="95"/>
  <c r="D35" i="95"/>
  <c r="C35" i="95"/>
  <c r="K34" i="95"/>
  <c r="K33" i="95"/>
  <c r="I33" i="95"/>
  <c r="G33" i="95"/>
  <c r="K32" i="95"/>
  <c r="I32" i="95"/>
  <c r="G32" i="95"/>
  <c r="I31" i="95"/>
  <c r="K31" i="95" s="1"/>
  <c r="G31" i="95"/>
  <c r="G35" i="95" s="1"/>
  <c r="K30" i="95"/>
  <c r="I30" i="95"/>
  <c r="G30" i="95"/>
  <c r="J29" i="95"/>
  <c r="I29" i="95"/>
  <c r="I35" i="95" s="1"/>
  <c r="G29" i="95"/>
  <c r="H23" i="95"/>
  <c r="F23" i="95"/>
  <c r="E23" i="95"/>
  <c r="D23" i="95"/>
  <c r="C23" i="95"/>
  <c r="K22" i="95"/>
  <c r="I21" i="95"/>
  <c r="K21" i="95" s="1"/>
  <c r="G21" i="95"/>
  <c r="I20" i="95"/>
  <c r="K20" i="95" s="1"/>
  <c r="G20" i="95"/>
  <c r="I19" i="95"/>
  <c r="K19" i="95" s="1"/>
  <c r="G19" i="95"/>
  <c r="J18" i="95"/>
  <c r="J23" i="95" s="1"/>
  <c r="I18" i="95"/>
  <c r="G18" i="95"/>
  <c r="H12" i="95"/>
  <c r="G12" i="95"/>
  <c r="F12" i="95"/>
  <c r="E12" i="95"/>
  <c r="D12" i="95"/>
  <c r="C12" i="95"/>
  <c r="K11" i="95"/>
  <c r="I10" i="95"/>
  <c r="K10" i="95" s="1"/>
  <c r="G10" i="95"/>
  <c r="K9" i="95"/>
  <c r="I9" i="95"/>
  <c r="G9" i="95"/>
  <c r="I8" i="95"/>
  <c r="K8" i="95" s="1"/>
  <c r="G8" i="95"/>
  <c r="K7" i="95"/>
  <c r="I7" i="95"/>
  <c r="G7" i="95"/>
  <c r="I6" i="95"/>
  <c r="K6" i="95" s="1"/>
  <c r="G6" i="95"/>
  <c r="I64" i="94"/>
  <c r="H64" i="94"/>
  <c r="G64" i="94"/>
  <c r="F64" i="94"/>
  <c r="E64" i="94"/>
  <c r="D64" i="94"/>
  <c r="C64" i="94"/>
  <c r="K63" i="94"/>
  <c r="K62" i="94"/>
  <c r="J62" i="94"/>
  <c r="J64" i="94" s="1"/>
  <c r="I62" i="94"/>
  <c r="G62" i="94"/>
  <c r="J56" i="94"/>
  <c r="H56" i="94"/>
  <c r="G56" i="94"/>
  <c r="F56" i="94"/>
  <c r="E56" i="94"/>
  <c r="D56" i="94"/>
  <c r="C56" i="94"/>
  <c r="K55" i="94"/>
  <c r="I54" i="94"/>
  <c r="K54" i="94" s="1"/>
  <c r="G54" i="94"/>
  <c r="I53" i="94"/>
  <c r="K53" i="94" s="1"/>
  <c r="G53" i="94"/>
  <c r="I52" i="94"/>
  <c r="B56" i="95" s="1"/>
  <c r="K56" i="95" s="1"/>
  <c r="K59" i="95" s="1"/>
  <c r="G52" i="94"/>
  <c r="K51" i="94"/>
  <c r="J51" i="94"/>
  <c r="I51" i="94"/>
  <c r="G51" i="94"/>
  <c r="H45" i="94"/>
  <c r="F45" i="94"/>
  <c r="E45" i="94"/>
  <c r="D45" i="94"/>
  <c r="C45" i="94"/>
  <c r="K44" i="94"/>
  <c r="K43" i="94"/>
  <c r="I43" i="94"/>
  <c r="G43" i="94"/>
  <c r="K42" i="94"/>
  <c r="I42" i="94"/>
  <c r="G42" i="94"/>
  <c r="K41" i="94"/>
  <c r="J41" i="94"/>
  <c r="J45" i="94" s="1"/>
  <c r="I41" i="94"/>
  <c r="I45" i="94" s="1"/>
  <c r="G41" i="94"/>
  <c r="H35" i="94"/>
  <c r="K74" i="94" s="1"/>
  <c r="G35" i="94"/>
  <c r="F35" i="94"/>
  <c r="K73" i="94" s="1"/>
  <c r="E35" i="94"/>
  <c r="D35" i="94"/>
  <c r="C35" i="94"/>
  <c r="K34" i="94"/>
  <c r="I33" i="94"/>
  <c r="K33" i="94" s="1"/>
  <c r="G33" i="94"/>
  <c r="I32" i="94"/>
  <c r="K32" i="94" s="1"/>
  <c r="G32" i="94"/>
  <c r="I31" i="94"/>
  <c r="K31" i="94" s="1"/>
  <c r="G31" i="94"/>
  <c r="K30" i="94"/>
  <c r="I30" i="94"/>
  <c r="G30" i="94"/>
  <c r="J29" i="94"/>
  <c r="J35" i="94" s="1"/>
  <c r="I29" i="94"/>
  <c r="K29" i="94" s="1"/>
  <c r="G29" i="94"/>
  <c r="J23" i="94"/>
  <c r="H23" i="94"/>
  <c r="F23" i="94"/>
  <c r="E23" i="94"/>
  <c r="D23" i="94"/>
  <c r="C23" i="94"/>
  <c r="K22" i="94"/>
  <c r="I21" i="94"/>
  <c r="K21" i="94" s="1"/>
  <c r="G21" i="94"/>
  <c r="I20" i="94"/>
  <c r="K20" i="94" s="1"/>
  <c r="G20" i="94"/>
  <c r="K19" i="94"/>
  <c r="I19" i="94"/>
  <c r="G19" i="94"/>
  <c r="J18" i="94"/>
  <c r="I18" i="94"/>
  <c r="G18" i="94"/>
  <c r="G23" i="94" s="1"/>
  <c r="H12" i="94"/>
  <c r="F12" i="94"/>
  <c r="E12" i="94"/>
  <c r="D12" i="94"/>
  <c r="C12" i="94"/>
  <c r="K11" i="94"/>
  <c r="K10" i="94"/>
  <c r="I10" i="94"/>
  <c r="G10" i="94"/>
  <c r="I9" i="94"/>
  <c r="K9" i="94" s="1"/>
  <c r="G9" i="94"/>
  <c r="I8" i="94"/>
  <c r="K8" i="94" s="1"/>
  <c r="G8" i="94"/>
  <c r="K7" i="94"/>
  <c r="I7" i="94"/>
  <c r="G7" i="94"/>
  <c r="K6" i="94"/>
  <c r="I6" i="94"/>
  <c r="G6" i="94"/>
  <c r="K74" i="93"/>
  <c r="K73" i="93"/>
  <c r="I64" i="93"/>
  <c r="H64" i="93"/>
  <c r="F64" i="93"/>
  <c r="E64" i="93"/>
  <c r="D64" i="93"/>
  <c r="C64" i="93"/>
  <c r="K63" i="93"/>
  <c r="K62" i="93"/>
  <c r="J62" i="93"/>
  <c r="J64" i="93" s="1"/>
  <c r="I62" i="93"/>
  <c r="B64" i="94" s="1"/>
  <c r="K64" i="94" s="1"/>
  <c r="K67" i="94" s="1"/>
  <c r="G62" i="93"/>
  <c r="G64" i="93" s="1"/>
  <c r="J56" i="93"/>
  <c r="H56" i="93"/>
  <c r="F56" i="93"/>
  <c r="E56" i="93"/>
  <c r="D56" i="93"/>
  <c r="C56" i="93"/>
  <c r="K55" i="93"/>
  <c r="K54" i="93"/>
  <c r="I54" i="93"/>
  <c r="G54" i="93"/>
  <c r="K53" i="93"/>
  <c r="I53" i="93"/>
  <c r="G53" i="93"/>
  <c r="K52" i="93"/>
  <c r="I52" i="93"/>
  <c r="I56" i="93" s="1"/>
  <c r="G52" i="93"/>
  <c r="J51" i="93"/>
  <c r="I51" i="93"/>
  <c r="K51" i="93" s="1"/>
  <c r="G51" i="93"/>
  <c r="G56" i="93" s="1"/>
  <c r="K45" i="93"/>
  <c r="J45" i="93"/>
  <c r="H45" i="93"/>
  <c r="F45" i="93"/>
  <c r="E45" i="93"/>
  <c r="D45" i="93"/>
  <c r="C45" i="93"/>
  <c r="B45" i="93"/>
  <c r="K44" i="93"/>
  <c r="I43" i="93"/>
  <c r="K43" i="93" s="1"/>
  <c r="G43" i="93"/>
  <c r="I42" i="93"/>
  <c r="G42" i="93"/>
  <c r="K41" i="93"/>
  <c r="J41" i="93"/>
  <c r="I41" i="93"/>
  <c r="G41" i="93"/>
  <c r="J35" i="93"/>
  <c r="H35" i="93"/>
  <c r="F35" i="93"/>
  <c r="E35" i="93"/>
  <c r="D35" i="93"/>
  <c r="C35" i="93"/>
  <c r="K34" i="93"/>
  <c r="K33" i="93"/>
  <c r="I33" i="93"/>
  <c r="G33" i="93"/>
  <c r="I32" i="93"/>
  <c r="K32" i="93" s="1"/>
  <c r="G32" i="93"/>
  <c r="I31" i="93"/>
  <c r="K31" i="93" s="1"/>
  <c r="G31" i="93"/>
  <c r="K30" i="93"/>
  <c r="I30" i="93"/>
  <c r="G30" i="93"/>
  <c r="J29" i="93"/>
  <c r="I29" i="93"/>
  <c r="I35" i="93" s="1"/>
  <c r="G29" i="93"/>
  <c r="G35" i="93" s="1"/>
  <c r="H23" i="93"/>
  <c r="F23" i="93"/>
  <c r="E23" i="93"/>
  <c r="D23" i="93"/>
  <c r="C23" i="93"/>
  <c r="K22" i="93"/>
  <c r="K21" i="93"/>
  <c r="I21" i="93"/>
  <c r="G21" i="93"/>
  <c r="K20" i="93"/>
  <c r="I20" i="93"/>
  <c r="G20" i="93"/>
  <c r="I19" i="93"/>
  <c r="K19" i="93" s="1"/>
  <c r="G19" i="93"/>
  <c r="J18" i="93"/>
  <c r="J23" i="93" s="1"/>
  <c r="I18" i="93"/>
  <c r="G18" i="93"/>
  <c r="G23" i="93" s="1"/>
  <c r="H12" i="93"/>
  <c r="F12" i="93"/>
  <c r="E12" i="93"/>
  <c r="D12" i="93"/>
  <c r="C12" i="93"/>
  <c r="K11" i="93"/>
  <c r="I10" i="93"/>
  <c r="K10" i="93" s="1"/>
  <c r="G10" i="93"/>
  <c r="G12" i="93" s="1"/>
  <c r="K9" i="93"/>
  <c r="I9" i="93"/>
  <c r="G9" i="93"/>
  <c r="K8" i="93"/>
  <c r="I8" i="93"/>
  <c r="G8" i="93"/>
  <c r="K7" i="93"/>
  <c r="I7" i="93"/>
  <c r="G7" i="93"/>
  <c r="I6" i="93"/>
  <c r="I12" i="93" s="1"/>
  <c r="G6" i="93"/>
  <c r="J64" i="92"/>
  <c r="I64" i="92"/>
  <c r="H64" i="92"/>
  <c r="F64" i="92"/>
  <c r="E64" i="92"/>
  <c r="D64" i="92"/>
  <c r="C64" i="92"/>
  <c r="B64" i="92"/>
  <c r="K64" i="92" s="1"/>
  <c r="K67" i="92" s="1"/>
  <c r="K63" i="92"/>
  <c r="K62" i="92"/>
  <c r="J62" i="92"/>
  <c r="I62" i="92"/>
  <c r="B64" i="93" s="1"/>
  <c r="K64" i="93" s="1"/>
  <c r="G62" i="92"/>
  <c r="G64" i="92" s="1"/>
  <c r="J56" i="92"/>
  <c r="I56" i="92"/>
  <c r="H56" i="92"/>
  <c r="F56" i="92"/>
  <c r="E56" i="92"/>
  <c r="D56" i="92"/>
  <c r="C56" i="92"/>
  <c r="B56" i="92"/>
  <c r="K56" i="92" s="1"/>
  <c r="K59" i="92" s="1"/>
  <c r="K55" i="92"/>
  <c r="K54" i="92"/>
  <c r="I54" i="92"/>
  <c r="G54" i="92"/>
  <c r="I53" i="92"/>
  <c r="K53" i="92" s="1"/>
  <c r="G53" i="92"/>
  <c r="I52" i="92"/>
  <c r="B56" i="93" s="1"/>
  <c r="K56" i="93" s="1"/>
  <c r="K59" i="93" s="1"/>
  <c r="G52" i="92"/>
  <c r="J51" i="92"/>
  <c r="I51" i="92"/>
  <c r="K51" i="92" s="1"/>
  <c r="G51" i="92"/>
  <c r="G56" i="92" s="1"/>
  <c r="J45" i="92"/>
  <c r="I45" i="92"/>
  <c r="H45" i="92"/>
  <c r="F45" i="92"/>
  <c r="E45" i="92"/>
  <c r="D45" i="92"/>
  <c r="C45" i="92"/>
  <c r="B45" i="92"/>
  <c r="K45" i="92" s="1"/>
  <c r="K48" i="92" s="1"/>
  <c r="K44" i="92"/>
  <c r="K43" i="92"/>
  <c r="I43" i="92"/>
  <c r="G43" i="92"/>
  <c r="K42" i="92"/>
  <c r="I42" i="92"/>
  <c r="G42" i="92"/>
  <c r="K41" i="92"/>
  <c r="J41" i="92"/>
  <c r="I41" i="92"/>
  <c r="G41" i="92"/>
  <c r="G45" i="92" s="1"/>
  <c r="I35" i="92"/>
  <c r="H35" i="92"/>
  <c r="K74" i="92" s="1"/>
  <c r="F35" i="92"/>
  <c r="E35" i="92"/>
  <c r="D35" i="92"/>
  <c r="C35" i="92"/>
  <c r="K34" i="92"/>
  <c r="K33" i="92"/>
  <c r="I33" i="92"/>
  <c r="G33" i="92"/>
  <c r="I32" i="92"/>
  <c r="K32" i="92" s="1"/>
  <c r="G32" i="92"/>
  <c r="I31" i="92"/>
  <c r="K31" i="92" s="1"/>
  <c r="G31" i="92"/>
  <c r="K30" i="92"/>
  <c r="I30" i="92"/>
  <c r="G30" i="92"/>
  <c r="K29" i="92"/>
  <c r="J29" i="92"/>
  <c r="J35" i="92" s="1"/>
  <c r="I29" i="92"/>
  <c r="G29" i="92"/>
  <c r="J23" i="92"/>
  <c r="H23" i="92"/>
  <c r="F23" i="92"/>
  <c r="E23" i="92"/>
  <c r="D23" i="92"/>
  <c r="C23" i="92"/>
  <c r="K22" i="92"/>
  <c r="I21" i="92"/>
  <c r="K21" i="92" s="1"/>
  <c r="G21" i="92"/>
  <c r="I20" i="92"/>
  <c r="K20" i="92" s="1"/>
  <c r="G20" i="92"/>
  <c r="K19" i="92"/>
  <c r="I19" i="92"/>
  <c r="G19" i="92"/>
  <c r="J18" i="92"/>
  <c r="I18" i="92"/>
  <c r="G18" i="92"/>
  <c r="G23" i="92" s="1"/>
  <c r="H12" i="92"/>
  <c r="F12" i="92"/>
  <c r="K73" i="92" s="1"/>
  <c r="E12" i="92"/>
  <c r="D12" i="92"/>
  <c r="C12" i="92"/>
  <c r="K11" i="92"/>
  <c r="K10" i="92"/>
  <c r="I10" i="92"/>
  <c r="G10" i="92"/>
  <c r="K9" i="92"/>
  <c r="I9" i="92"/>
  <c r="G9" i="92"/>
  <c r="I8" i="92"/>
  <c r="K8" i="92" s="1"/>
  <c r="G8" i="92"/>
  <c r="I7" i="92"/>
  <c r="I12" i="92" s="1"/>
  <c r="G7" i="92"/>
  <c r="K6" i="92"/>
  <c r="I6" i="92"/>
  <c r="B12" i="93" s="1"/>
  <c r="G6" i="92"/>
  <c r="I64" i="91"/>
  <c r="H64" i="91"/>
  <c r="G64" i="91"/>
  <c r="F64" i="91"/>
  <c r="E64" i="91"/>
  <c r="D64" i="91"/>
  <c r="C64" i="91"/>
  <c r="K63" i="91"/>
  <c r="K62" i="91"/>
  <c r="J62" i="91"/>
  <c r="J64" i="91" s="1"/>
  <c r="I62" i="91"/>
  <c r="G62" i="91"/>
  <c r="I56" i="91"/>
  <c r="H56" i="91"/>
  <c r="F56" i="91"/>
  <c r="E56" i="91"/>
  <c r="D56" i="91"/>
  <c r="C56" i="91"/>
  <c r="K55" i="91"/>
  <c r="K54" i="91"/>
  <c r="I54" i="91"/>
  <c r="G54" i="91"/>
  <c r="I53" i="91"/>
  <c r="K53" i="91" s="1"/>
  <c r="G53" i="91"/>
  <c r="I52" i="91"/>
  <c r="K52" i="91" s="1"/>
  <c r="G52" i="91"/>
  <c r="G56" i="91" s="1"/>
  <c r="K51" i="91"/>
  <c r="J51" i="91"/>
  <c r="J56" i="91" s="1"/>
  <c r="I51" i="91"/>
  <c r="G51" i="91"/>
  <c r="J45" i="91"/>
  <c r="I45" i="91"/>
  <c r="H45" i="91"/>
  <c r="F45" i="91"/>
  <c r="E45" i="91"/>
  <c r="D45" i="91"/>
  <c r="C45" i="91"/>
  <c r="K44" i="91"/>
  <c r="K43" i="91"/>
  <c r="I43" i="91"/>
  <c r="G43" i="91"/>
  <c r="I42" i="91"/>
  <c r="K42" i="91" s="1"/>
  <c r="G42" i="91"/>
  <c r="K41" i="91"/>
  <c r="J41" i="91"/>
  <c r="I41" i="91"/>
  <c r="G41" i="91"/>
  <c r="G45" i="91" s="1"/>
  <c r="H35" i="91"/>
  <c r="K74" i="91" s="1"/>
  <c r="G35" i="91"/>
  <c r="F35" i="91"/>
  <c r="K73" i="91" s="1"/>
  <c r="E35" i="91"/>
  <c r="D35" i="91"/>
  <c r="C35" i="91"/>
  <c r="K34" i="91"/>
  <c r="K33" i="91"/>
  <c r="I33" i="91"/>
  <c r="G33" i="91"/>
  <c r="K32" i="91"/>
  <c r="I32" i="91"/>
  <c r="G32" i="91"/>
  <c r="K31" i="91"/>
  <c r="I31" i="91"/>
  <c r="G31" i="91"/>
  <c r="K30" i="91"/>
  <c r="I30" i="91"/>
  <c r="G30" i="91"/>
  <c r="J29" i="91"/>
  <c r="J35" i="91" s="1"/>
  <c r="I29" i="91"/>
  <c r="K29" i="91" s="1"/>
  <c r="G29" i="91"/>
  <c r="J23" i="91"/>
  <c r="H23" i="91"/>
  <c r="F23" i="91"/>
  <c r="E23" i="91"/>
  <c r="D23" i="91"/>
  <c r="C23" i="91"/>
  <c r="K22" i="91"/>
  <c r="I21" i="91"/>
  <c r="K21" i="91" s="1"/>
  <c r="G21" i="91"/>
  <c r="I20" i="91"/>
  <c r="K20" i="91" s="1"/>
  <c r="G20" i="91"/>
  <c r="K19" i="91"/>
  <c r="I19" i="91"/>
  <c r="I23" i="91" s="1"/>
  <c r="G19" i="91"/>
  <c r="K18" i="91"/>
  <c r="J18" i="91"/>
  <c r="I18" i="91"/>
  <c r="G18" i="91"/>
  <c r="H12" i="91"/>
  <c r="F12" i="91"/>
  <c r="E12" i="91"/>
  <c r="D12" i="91"/>
  <c r="C12" i="91"/>
  <c r="K11" i="91"/>
  <c r="I10" i="91"/>
  <c r="K10" i="91" s="1"/>
  <c r="G10" i="91"/>
  <c r="K9" i="91"/>
  <c r="I9" i="91"/>
  <c r="G9" i="91"/>
  <c r="I8" i="91"/>
  <c r="K8" i="91" s="1"/>
  <c r="G8" i="91"/>
  <c r="I7" i="91"/>
  <c r="K7" i="91" s="1"/>
  <c r="G7" i="91"/>
  <c r="G12" i="91" s="1"/>
  <c r="K6" i="91"/>
  <c r="I6" i="91"/>
  <c r="B12" i="92" s="1"/>
  <c r="G6" i="91"/>
  <c r="H64" i="90"/>
  <c r="G64" i="90"/>
  <c r="F64" i="90"/>
  <c r="E64" i="90"/>
  <c r="D64" i="90"/>
  <c r="C64" i="90"/>
  <c r="K63" i="90"/>
  <c r="K62" i="90"/>
  <c r="J62" i="90"/>
  <c r="J64" i="90" s="1"/>
  <c r="I62" i="90"/>
  <c r="B64" i="91" s="1"/>
  <c r="K64" i="91" s="1"/>
  <c r="K67" i="91" s="1"/>
  <c r="G62" i="90"/>
  <c r="H56" i="90"/>
  <c r="G56" i="90"/>
  <c r="F56" i="90"/>
  <c r="E56" i="90"/>
  <c r="D56" i="90"/>
  <c r="C56" i="90"/>
  <c r="K55" i="90"/>
  <c r="I54" i="90"/>
  <c r="K54" i="90" s="1"/>
  <c r="G54" i="90"/>
  <c r="K53" i="90"/>
  <c r="I53" i="90"/>
  <c r="G53" i="90"/>
  <c r="K52" i="90"/>
  <c r="I52" i="90"/>
  <c r="G52" i="90"/>
  <c r="K51" i="90"/>
  <c r="J51" i="90"/>
  <c r="J56" i="90" s="1"/>
  <c r="I51" i="90"/>
  <c r="G51" i="90"/>
  <c r="H45" i="90"/>
  <c r="K74" i="90" s="1"/>
  <c r="F45" i="90"/>
  <c r="E45" i="90"/>
  <c r="D45" i="90"/>
  <c r="C45" i="90"/>
  <c r="K44" i="90"/>
  <c r="K43" i="90"/>
  <c r="I43" i="90"/>
  <c r="G43" i="90"/>
  <c r="I42" i="90"/>
  <c r="K42" i="90" s="1"/>
  <c r="G42" i="90"/>
  <c r="J41" i="90"/>
  <c r="J45" i="90" s="1"/>
  <c r="I41" i="90"/>
  <c r="G41" i="90"/>
  <c r="G45" i="90" s="1"/>
  <c r="H35" i="90"/>
  <c r="G35" i="90"/>
  <c r="F35" i="90"/>
  <c r="K73" i="90" s="1"/>
  <c r="E35" i="90"/>
  <c r="D35" i="90"/>
  <c r="C35" i="90"/>
  <c r="K34" i="90"/>
  <c r="I33" i="90"/>
  <c r="K33" i="90" s="1"/>
  <c r="G33" i="90"/>
  <c r="K32" i="90"/>
  <c r="I32" i="90"/>
  <c r="G32" i="90"/>
  <c r="I31" i="90"/>
  <c r="K31" i="90" s="1"/>
  <c r="G31" i="90"/>
  <c r="K30" i="90"/>
  <c r="I30" i="90"/>
  <c r="I35" i="90" s="1"/>
  <c r="G30" i="90"/>
  <c r="J29" i="90"/>
  <c r="J35" i="90" s="1"/>
  <c r="I29" i="90"/>
  <c r="K29" i="90" s="1"/>
  <c r="G29" i="90"/>
  <c r="J23" i="90"/>
  <c r="H23" i="90"/>
  <c r="F23" i="90"/>
  <c r="E23" i="90"/>
  <c r="D23" i="90"/>
  <c r="C23" i="90"/>
  <c r="K22" i="90"/>
  <c r="I21" i="90"/>
  <c r="K21" i="90" s="1"/>
  <c r="G21" i="90"/>
  <c r="K20" i="90"/>
  <c r="I20" i="90"/>
  <c r="G20" i="90"/>
  <c r="K19" i="90"/>
  <c r="I19" i="90"/>
  <c r="B23" i="91" s="1"/>
  <c r="K23" i="91" s="1"/>
  <c r="K26" i="91" s="1"/>
  <c r="G19" i="90"/>
  <c r="J18" i="90"/>
  <c r="I18" i="90"/>
  <c r="K18" i="90" s="1"/>
  <c r="G18" i="90"/>
  <c r="G23" i="90" s="1"/>
  <c r="H12" i="90"/>
  <c r="F12" i="90"/>
  <c r="E12" i="90"/>
  <c r="D12" i="90"/>
  <c r="K72" i="90" s="1"/>
  <c r="C12" i="90"/>
  <c r="K11" i="90"/>
  <c r="I10" i="90"/>
  <c r="K10" i="90" s="1"/>
  <c r="G10" i="90"/>
  <c r="I9" i="90"/>
  <c r="K9" i="90" s="1"/>
  <c r="G9" i="90"/>
  <c r="K8" i="90"/>
  <c r="I8" i="90"/>
  <c r="G8" i="90"/>
  <c r="K7" i="90"/>
  <c r="I7" i="90"/>
  <c r="G7" i="90"/>
  <c r="K6" i="90"/>
  <c r="I6" i="90"/>
  <c r="B12" i="91" s="1"/>
  <c r="G6" i="90"/>
  <c r="G12" i="90" s="1"/>
  <c r="K73" i="89"/>
  <c r="K72" i="89"/>
  <c r="H64" i="89"/>
  <c r="G64" i="89"/>
  <c r="F64" i="89"/>
  <c r="E64" i="89"/>
  <c r="D64" i="89"/>
  <c r="C64" i="89"/>
  <c r="K63" i="89"/>
  <c r="J62" i="89"/>
  <c r="J64" i="89" s="1"/>
  <c r="I62" i="89"/>
  <c r="G62" i="89"/>
  <c r="H56" i="89"/>
  <c r="G56" i="89"/>
  <c r="F56" i="89"/>
  <c r="E56" i="89"/>
  <c r="D56" i="89"/>
  <c r="C56" i="89"/>
  <c r="K55" i="89"/>
  <c r="I54" i="89"/>
  <c r="K54" i="89" s="1"/>
  <c r="G54" i="89"/>
  <c r="K53" i="89"/>
  <c r="I53" i="89"/>
  <c r="G53" i="89"/>
  <c r="K52" i="89"/>
  <c r="I52" i="89"/>
  <c r="G52" i="89"/>
  <c r="K51" i="89"/>
  <c r="J51" i="89"/>
  <c r="J56" i="89" s="1"/>
  <c r="I51" i="89"/>
  <c r="B56" i="90" s="1"/>
  <c r="K56" i="90" s="1"/>
  <c r="K59" i="90" s="1"/>
  <c r="G51" i="89"/>
  <c r="H45" i="89"/>
  <c r="G45" i="89"/>
  <c r="F45" i="89"/>
  <c r="E45" i="89"/>
  <c r="D45" i="89"/>
  <c r="C45" i="89"/>
  <c r="K44" i="89"/>
  <c r="I43" i="89"/>
  <c r="K43" i="89" s="1"/>
  <c r="G43" i="89"/>
  <c r="I42" i="89"/>
  <c r="K42" i="89" s="1"/>
  <c r="G42" i="89"/>
  <c r="J41" i="89"/>
  <c r="J45" i="89" s="1"/>
  <c r="I41" i="89"/>
  <c r="G41" i="89"/>
  <c r="H35" i="89"/>
  <c r="F35" i="89"/>
  <c r="E35" i="89"/>
  <c r="D35" i="89"/>
  <c r="C35" i="89"/>
  <c r="K34" i="89"/>
  <c r="I33" i="89"/>
  <c r="K33" i="89" s="1"/>
  <c r="G33" i="89"/>
  <c r="K32" i="89"/>
  <c r="I32" i="89"/>
  <c r="G32" i="89"/>
  <c r="K31" i="89"/>
  <c r="I31" i="89"/>
  <c r="G31" i="89"/>
  <c r="I30" i="89"/>
  <c r="K30" i="89" s="1"/>
  <c r="G30" i="89"/>
  <c r="K29" i="89"/>
  <c r="J29" i="89"/>
  <c r="J35" i="89" s="1"/>
  <c r="I29" i="89"/>
  <c r="B35" i="90" s="1"/>
  <c r="K35" i="90" s="1"/>
  <c r="K38" i="90" s="1"/>
  <c r="G29" i="89"/>
  <c r="G35" i="89" s="1"/>
  <c r="J23" i="89"/>
  <c r="H23" i="89"/>
  <c r="F23" i="89"/>
  <c r="E23" i="89"/>
  <c r="D23" i="89"/>
  <c r="C23" i="89"/>
  <c r="B23" i="89"/>
  <c r="K23" i="89" s="1"/>
  <c r="K26" i="89" s="1"/>
  <c r="K22" i="89"/>
  <c r="K21" i="89"/>
  <c r="I21" i="89"/>
  <c r="G21" i="89"/>
  <c r="I20" i="89"/>
  <c r="K20" i="89" s="1"/>
  <c r="G20" i="89"/>
  <c r="K19" i="89"/>
  <c r="I19" i="89"/>
  <c r="G19" i="89"/>
  <c r="J18" i="89"/>
  <c r="I18" i="89"/>
  <c r="K18" i="89" s="1"/>
  <c r="G18" i="89"/>
  <c r="G23" i="89" s="1"/>
  <c r="H12" i="89"/>
  <c r="K74" i="89" s="1"/>
  <c r="F12" i="89"/>
  <c r="E12" i="89"/>
  <c r="D12" i="89"/>
  <c r="C12" i="89"/>
  <c r="K11" i="89"/>
  <c r="I10" i="89"/>
  <c r="K10" i="89" s="1"/>
  <c r="G10" i="89"/>
  <c r="K9" i="89"/>
  <c r="I9" i="89"/>
  <c r="G9" i="89"/>
  <c r="K8" i="89"/>
  <c r="I8" i="89"/>
  <c r="G8" i="89"/>
  <c r="I7" i="89"/>
  <c r="K7" i="89" s="1"/>
  <c r="G7" i="89"/>
  <c r="K6" i="89"/>
  <c r="I6" i="89"/>
  <c r="G6" i="89"/>
  <c r="G12" i="89" s="1"/>
  <c r="J64" i="88"/>
  <c r="H64" i="88"/>
  <c r="F64" i="88"/>
  <c r="E64" i="88"/>
  <c r="D64" i="88"/>
  <c r="C64" i="88"/>
  <c r="K63" i="88"/>
  <c r="J62" i="88"/>
  <c r="I62" i="88"/>
  <c r="G62" i="88"/>
  <c r="G64" i="88" s="1"/>
  <c r="H56" i="88"/>
  <c r="F56" i="88"/>
  <c r="E56" i="88"/>
  <c r="D56" i="88"/>
  <c r="C56" i="88"/>
  <c r="K55" i="88"/>
  <c r="K54" i="88"/>
  <c r="I54" i="88"/>
  <c r="G54" i="88"/>
  <c r="K53" i="88"/>
  <c r="I53" i="88"/>
  <c r="G53" i="88"/>
  <c r="K52" i="88"/>
  <c r="I52" i="88"/>
  <c r="G52" i="88"/>
  <c r="J51" i="88"/>
  <c r="J56" i="88" s="1"/>
  <c r="I51" i="88"/>
  <c r="G51" i="88"/>
  <c r="H45" i="88"/>
  <c r="F45" i="88"/>
  <c r="E45" i="88"/>
  <c r="D45" i="88"/>
  <c r="C45" i="88"/>
  <c r="K44" i="88"/>
  <c r="I43" i="88"/>
  <c r="K43" i="88" s="1"/>
  <c r="G43" i="88"/>
  <c r="K42" i="88"/>
  <c r="I42" i="88"/>
  <c r="G42" i="88"/>
  <c r="K41" i="88"/>
  <c r="J41" i="88"/>
  <c r="J45" i="88" s="1"/>
  <c r="I41" i="88"/>
  <c r="G41" i="88"/>
  <c r="G45" i="88" s="1"/>
  <c r="H35" i="88"/>
  <c r="F35" i="88"/>
  <c r="E35" i="88"/>
  <c r="D35" i="88"/>
  <c r="K72" i="88" s="1"/>
  <c r="C35" i="88"/>
  <c r="K34" i="88"/>
  <c r="K33" i="88"/>
  <c r="I33" i="88"/>
  <c r="G33" i="88"/>
  <c r="I32" i="88"/>
  <c r="K32" i="88" s="1"/>
  <c r="G32" i="88"/>
  <c r="I31" i="88"/>
  <c r="K31" i="88" s="1"/>
  <c r="G31" i="88"/>
  <c r="I30" i="88"/>
  <c r="K30" i="88" s="1"/>
  <c r="G30" i="88"/>
  <c r="K29" i="88"/>
  <c r="J29" i="88"/>
  <c r="J35" i="88" s="1"/>
  <c r="I29" i="88"/>
  <c r="B35" i="89" s="1"/>
  <c r="K35" i="89" s="1"/>
  <c r="G29" i="88"/>
  <c r="I23" i="88"/>
  <c r="H23" i="88"/>
  <c r="F23" i="88"/>
  <c r="E23" i="88"/>
  <c r="D23" i="88"/>
  <c r="C23" i="88"/>
  <c r="K22" i="88"/>
  <c r="K21" i="88"/>
  <c r="I21" i="88"/>
  <c r="G21" i="88"/>
  <c r="K20" i="88"/>
  <c r="I20" i="88"/>
  <c r="G20" i="88"/>
  <c r="I19" i="88"/>
  <c r="K19" i="88" s="1"/>
  <c r="G19" i="88"/>
  <c r="G23" i="88" s="1"/>
  <c r="K18" i="88"/>
  <c r="J18" i="88"/>
  <c r="J23" i="88" s="1"/>
  <c r="I18" i="88"/>
  <c r="G18" i="88"/>
  <c r="H12" i="88"/>
  <c r="F12" i="88"/>
  <c r="E12" i="88"/>
  <c r="D12" i="88"/>
  <c r="C12" i="88"/>
  <c r="B12" i="88"/>
  <c r="K11" i="88"/>
  <c r="K10" i="88"/>
  <c r="I10" i="88"/>
  <c r="G10" i="88"/>
  <c r="I9" i="88"/>
  <c r="K9" i="88" s="1"/>
  <c r="G9" i="88"/>
  <c r="K8" i="88"/>
  <c r="I8" i="88"/>
  <c r="G8" i="88"/>
  <c r="K7" i="88"/>
  <c r="I7" i="88"/>
  <c r="G7" i="88"/>
  <c r="I6" i="88"/>
  <c r="K6" i="88" s="1"/>
  <c r="G6" i="88"/>
  <c r="G12" i="88" s="1"/>
  <c r="J64" i="87"/>
  <c r="I64" i="87"/>
  <c r="H64" i="87"/>
  <c r="F64" i="87"/>
  <c r="E64" i="87"/>
  <c r="D64" i="87"/>
  <c r="C64" i="87"/>
  <c r="K63" i="87"/>
  <c r="J62" i="87"/>
  <c r="I62" i="87"/>
  <c r="B64" i="88" s="1"/>
  <c r="K64" i="88" s="1"/>
  <c r="G62" i="87"/>
  <c r="G64" i="87" s="1"/>
  <c r="J56" i="87"/>
  <c r="H56" i="87"/>
  <c r="F56" i="87"/>
  <c r="E56" i="87"/>
  <c r="D56" i="87"/>
  <c r="C56" i="87"/>
  <c r="K55" i="87"/>
  <c r="I54" i="87"/>
  <c r="K54" i="87" s="1"/>
  <c r="G54" i="87"/>
  <c r="I53" i="87"/>
  <c r="K53" i="87" s="1"/>
  <c r="G53" i="87"/>
  <c r="K52" i="87"/>
  <c r="I52" i="87"/>
  <c r="G52" i="87"/>
  <c r="J51" i="87"/>
  <c r="I51" i="87"/>
  <c r="G51" i="87"/>
  <c r="G56" i="87" s="1"/>
  <c r="H45" i="87"/>
  <c r="F45" i="87"/>
  <c r="E45" i="87"/>
  <c r="D45" i="87"/>
  <c r="C45" i="87"/>
  <c r="K44" i="87"/>
  <c r="K43" i="87"/>
  <c r="I43" i="87"/>
  <c r="G43" i="87"/>
  <c r="I42" i="87"/>
  <c r="K42" i="87" s="1"/>
  <c r="G42" i="87"/>
  <c r="K41" i="87"/>
  <c r="J41" i="87"/>
  <c r="J45" i="87" s="1"/>
  <c r="I41" i="87"/>
  <c r="B45" i="88" s="1"/>
  <c r="K45" i="88" s="1"/>
  <c r="K48" i="88" s="1"/>
  <c r="G41" i="87"/>
  <c r="G45" i="87" s="1"/>
  <c r="H35" i="87"/>
  <c r="F35" i="87"/>
  <c r="E35" i="87"/>
  <c r="D35" i="87"/>
  <c r="C35" i="87"/>
  <c r="K34" i="87"/>
  <c r="K33" i="87"/>
  <c r="I33" i="87"/>
  <c r="G33" i="87"/>
  <c r="I32" i="87"/>
  <c r="K32" i="87" s="1"/>
  <c r="G32" i="87"/>
  <c r="K31" i="87"/>
  <c r="I31" i="87"/>
  <c r="G31" i="87"/>
  <c r="I30" i="87"/>
  <c r="K30" i="87" s="1"/>
  <c r="G30" i="87"/>
  <c r="J29" i="87"/>
  <c r="J35" i="87" s="1"/>
  <c r="I29" i="87"/>
  <c r="G29" i="87"/>
  <c r="G35" i="87" s="1"/>
  <c r="H23" i="87"/>
  <c r="F23" i="87"/>
  <c r="E23" i="87"/>
  <c r="D23" i="87"/>
  <c r="C23" i="87"/>
  <c r="K22" i="87"/>
  <c r="K21" i="87"/>
  <c r="I21" i="87"/>
  <c r="G21" i="87"/>
  <c r="K20" i="87"/>
  <c r="I20" i="87"/>
  <c r="G20" i="87"/>
  <c r="K19" i="87"/>
  <c r="I19" i="87"/>
  <c r="G19" i="87"/>
  <c r="G23" i="87" s="1"/>
  <c r="K18" i="87"/>
  <c r="J18" i="87"/>
  <c r="J23" i="87" s="1"/>
  <c r="I18" i="87"/>
  <c r="G18" i="87"/>
  <c r="H12" i="87"/>
  <c r="G12" i="87"/>
  <c r="F12" i="87"/>
  <c r="K73" i="87" s="1"/>
  <c r="E12" i="87"/>
  <c r="D12" i="87"/>
  <c r="C12" i="87"/>
  <c r="K11" i="87"/>
  <c r="I10" i="87"/>
  <c r="K10" i="87" s="1"/>
  <c r="G10" i="87"/>
  <c r="K9" i="87"/>
  <c r="I9" i="87"/>
  <c r="G9" i="87"/>
  <c r="I8" i="87"/>
  <c r="K8" i="87" s="1"/>
  <c r="G8" i="87"/>
  <c r="K7" i="87"/>
  <c r="I7" i="87"/>
  <c r="G7" i="87"/>
  <c r="I6" i="87"/>
  <c r="K6" i="87" s="1"/>
  <c r="G6" i="87"/>
  <c r="K64" i="86"/>
  <c r="K67" i="86" s="1"/>
  <c r="J64" i="86"/>
  <c r="H64" i="86"/>
  <c r="F64" i="86"/>
  <c r="E64" i="86"/>
  <c r="D64" i="86"/>
  <c r="C64" i="86"/>
  <c r="B64" i="86"/>
  <c r="K63" i="86"/>
  <c r="J62" i="86"/>
  <c r="I62" i="86"/>
  <c r="B64" i="87" s="1"/>
  <c r="K64" i="87" s="1"/>
  <c r="K67" i="87" s="1"/>
  <c r="G62" i="86"/>
  <c r="G64" i="86" s="1"/>
  <c r="J56" i="86"/>
  <c r="H56" i="86"/>
  <c r="F56" i="86"/>
  <c r="E56" i="86"/>
  <c r="D56" i="86"/>
  <c r="C56" i="86"/>
  <c r="K55" i="86"/>
  <c r="I54" i="86"/>
  <c r="K54" i="86" s="1"/>
  <c r="G54" i="86"/>
  <c r="I53" i="86"/>
  <c r="K53" i="86" s="1"/>
  <c r="G53" i="86"/>
  <c r="K52" i="86"/>
  <c r="I52" i="86"/>
  <c r="G52" i="86"/>
  <c r="J51" i="86"/>
  <c r="I51" i="86"/>
  <c r="G51" i="86"/>
  <c r="K45" i="86"/>
  <c r="K48" i="86" s="1"/>
  <c r="H45" i="86"/>
  <c r="F45" i="86"/>
  <c r="E45" i="86"/>
  <c r="D45" i="86"/>
  <c r="C45" i="86"/>
  <c r="K44" i="86"/>
  <c r="I43" i="86"/>
  <c r="K43" i="86" s="1"/>
  <c r="G43" i="86"/>
  <c r="K42" i="86"/>
  <c r="I42" i="86"/>
  <c r="G42" i="86"/>
  <c r="K41" i="86"/>
  <c r="J41" i="86"/>
  <c r="J45" i="86" s="1"/>
  <c r="I41" i="86"/>
  <c r="G41" i="86"/>
  <c r="G45" i="86" s="1"/>
  <c r="K35" i="86"/>
  <c r="K38" i="86" s="1"/>
  <c r="J35" i="86"/>
  <c r="H35" i="86"/>
  <c r="F35" i="86"/>
  <c r="E35" i="86"/>
  <c r="D35" i="86"/>
  <c r="C35" i="86"/>
  <c r="B35" i="86"/>
  <c r="K34" i="86"/>
  <c r="K33" i="86"/>
  <c r="I33" i="86"/>
  <c r="G33" i="86"/>
  <c r="I32" i="86"/>
  <c r="K32" i="86" s="1"/>
  <c r="G32" i="86"/>
  <c r="I31" i="86"/>
  <c r="G31" i="86"/>
  <c r="I30" i="86"/>
  <c r="K30" i="86" s="1"/>
  <c r="G30" i="86"/>
  <c r="J29" i="86"/>
  <c r="I29" i="86"/>
  <c r="K29" i="86" s="1"/>
  <c r="G29" i="86"/>
  <c r="G35" i="86" s="1"/>
  <c r="H23" i="86"/>
  <c r="G23" i="86"/>
  <c r="F23" i="86"/>
  <c r="E23" i="86"/>
  <c r="D23" i="86"/>
  <c r="C23" i="86"/>
  <c r="K22" i="86"/>
  <c r="I21" i="86"/>
  <c r="K21" i="86" s="1"/>
  <c r="G21" i="86"/>
  <c r="K20" i="86"/>
  <c r="I20" i="86"/>
  <c r="G20" i="86"/>
  <c r="I19" i="86"/>
  <c r="K19" i="86" s="1"/>
  <c r="G19" i="86"/>
  <c r="J18" i="86"/>
  <c r="J23" i="86" s="1"/>
  <c r="I18" i="86"/>
  <c r="G18" i="86"/>
  <c r="H12" i="86"/>
  <c r="K74" i="86" s="1"/>
  <c r="F12" i="86"/>
  <c r="E12" i="86"/>
  <c r="D12" i="86"/>
  <c r="C12" i="86"/>
  <c r="K11" i="86"/>
  <c r="I10" i="86"/>
  <c r="K10" i="86" s="1"/>
  <c r="G10" i="86"/>
  <c r="G12" i="86" s="1"/>
  <c r="K9" i="86"/>
  <c r="I9" i="86"/>
  <c r="G9" i="86"/>
  <c r="I8" i="86"/>
  <c r="K8" i="86" s="1"/>
  <c r="G8" i="86"/>
  <c r="K7" i="86"/>
  <c r="I7" i="86"/>
  <c r="G7" i="86"/>
  <c r="K6" i="86"/>
  <c r="I6" i="86"/>
  <c r="G6" i="86"/>
  <c r="J64" i="85"/>
  <c r="I64" i="85"/>
  <c r="H64" i="85"/>
  <c r="F64" i="85"/>
  <c r="E64" i="85"/>
  <c r="D64" i="85"/>
  <c r="C64" i="85"/>
  <c r="B64" i="85"/>
  <c r="K64" i="85" s="1"/>
  <c r="K67" i="85" s="1"/>
  <c r="K63" i="85"/>
  <c r="J62" i="85"/>
  <c r="I62" i="85"/>
  <c r="K62" i="85" s="1"/>
  <c r="G62" i="85"/>
  <c r="G64" i="85" s="1"/>
  <c r="J56" i="85"/>
  <c r="I56" i="85"/>
  <c r="H56" i="85"/>
  <c r="F56" i="85"/>
  <c r="E56" i="85"/>
  <c r="D56" i="85"/>
  <c r="C56" i="85"/>
  <c r="K55" i="85"/>
  <c r="I54" i="85"/>
  <c r="K54" i="85" s="1"/>
  <c r="G54" i="85"/>
  <c r="I53" i="85"/>
  <c r="K53" i="85" s="1"/>
  <c r="G53" i="85"/>
  <c r="I52" i="85"/>
  <c r="B56" i="86" s="1"/>
  <c r="K56" i="86" s="1"/>
  <c r="K59" i="86" s="1"/>
  <c r="G52" i="85"/>
  <c r="J51" i="85"/>
  <c r="I51" i="85"/>
  <c r="K51" i="85" s="1"/>
  <c r="G51" i="85"/>
  <c r="G56" i="85" s="1"/>
  <c r="J45" i="85"/>
  <c r="H45" i="85"/>
  <c r="F45" i="85"/>
  <c r="E45" i="85"/>
  <c r="D45" i="85"/>
  <c r="C45" i="85"/>
  <c r="B45" i="85"/>
  <c r="K45" i="85" s="1"/>
  <c r="K48" i="85" s="1"/>
  <c r="K44" i="85"/>
  <c r="I43" i="85"/>
  <c r="K43" i="85" s="1"/>
  <c r="G43" i="85"/>
  <c r="I42" i="85"/>
  <c r="K42" i="85" s="1"/>
  <c r="G42" i="85"/>
  <c r="K41" i="85"/>
  <c r="J41" i="85"/>
  <c r="I41" i="85"/>
  <c r="B45" i="86" s="1"/>
  <c r="G41" i="85"/>
  <c r="J35" i="85"/>
  <c r="H35" i="85"/>
  <c r="F35" i="85"/>
  <c r="E35" i="85"/>
  <c r="D35" i="85"/>
  <c r="C35" i="85"/>
  <c r="K34" i="85"/>
  <c r="K33" i="85"/>
  <c r="I33" i="85"/>
  <c r="G33" i="85"/>
  <c r="I32" i="85"/>
  <c r="K32" i="85" s="1"/>
  <c r="G32" i="85"/>
  <c r="K31" i="85"/>
  <c r="I31" i="85"/>
  <c r="G31" i="85"/>
  <c r="I30" i="85"/>
  <c r="K30" i="85" s="1"/>
  <c r="G30" i="85"/>
  <c r="J29" i="85"/>
  <c r="I29" i="85"/>
  <c r="G29" i="85"/>
  <c r="G35" i="85" s="1"/>
  <c r="H23" i="85"/>
  <c r="F23" i="85"/>
  <c r="E23" i="85"/>
  <c r="D23" i="85"/>
  <c r="C23" i="85"/>
  <c r="K22" i="85"/>
  <c r="I21" i="85"/>
  <c r="K21" i="85" s="1"/>
  <c r="G21" i="85"/>
  <c r="I20" i="85"/>
  <c r="K20" i="85" s="1"/>
  <c r="G20" i="85"/>
  <c r="K19" i="85"/>
  <c r="I19" i="85"/>
  <c r="G19" i="85"/>
  <c r="J18" i="85"/>
  <c r="J23" i="85" s="1"/>
  <c r="I18" i="85"/>
  <c r="G18" i="85"/>
  <c r="H12" i="85"/>
  <c r="F12" i="85"/>
  <c r="K73" i="85" s="1"/>
  <c r="E12" i="85"/>
  <c r="D12" i="85"/>
  <c r="K72" i="85" s="1"/>
  <c r="C12" i="85"/>
  <c r="K11" i="85"/>
  <c r="I10" i="85"/>
  <c r="K10" i="85" s="1"/>
  <c r="G10" i="85"/>
  <c r="K9" i="85"/>
  <c r="I9" i="85"/>
  <c r="G9" i="85"/>
  <c r="K8" i="85"/>
  <c r="I8" i="85"/>
  <c r="G8" i="85"/>
  <c r="G12" i="85" s="1"/>
  <c r="I7" i="85"/>
  <c r="K7" i="85" s="1"/>
  <c r="G7" i="85"/>
  <c r="I6" i="85"/>
  <c r="K6" i="85" s="1"/>
  <c r="G6" i="85"/>
  <c r="J64" i="84"/>
  <c r="I64" i="84"/>
  <c r="H64" i="84"/>
  <c r="F64" i="84"/>
  <c r="E64" i="84"/>
  <c r="D64" i="84"/>
  <c r="C64" i="84"/>
  <c r="B64" i="84"/>
  <c r="K64" i="84" s="1"/>
  <c r="K67" i="84" s="1"/>
  <c r="K63" i="84"/>
  <c r="K62" i="84"/>
  <c r="J62" i="84"/>
  <c r="I62" i="84"/>
  <c r="G62" i="84"/>
  <c r="G64" i="84" s="1"/>
  <c r="J56" i="84"/>
  <c r="I56" i="84"/>
  <c r="H56" i="84"/>
  <c r="F56" i="84"/>
  <c r="E56" i="84"/>
  <c r="D56" i="84"/>
  <c r="C56" i="84"/>
  <c r="K55" i="84"/>
  <c r="K54" i="84"/>
  <c r="I54" i="84"/>
  <c r="G54" i="84"/>
  <c r="K53" i="84"/>
  <c r="I53" i="84"/>
  <c r="G53" i="84"/>
  <c r="I52" i="84"/>
  <c r="G52" i="84"/>
  <c r="J51" i="84"/>
  <c r="I51" i="84"/>
  <c r="K51" i="84" s="1"/>
  <c r="G51" i="84"/>
  <c r="I45" i="84"/>
  <c r="H45" i="84"/>
  <c r="F45" i="84"/>
  <c r="E45" i="84"/>
  <c r="D45" i="84"/>
  <c r="C45" i="84"/>
  <c r="K44" i="84"/>
  <c r="K43" i="84"/>
  <c r="I43" i="84"/>
  <c r="G43" i="84"/>
  <c r="I42" i="84"/>
  <c r="K42" i="84" s="1"/>
  <c r="G42" i="84"/>
  <c r="K41" i="84"/>
  <c r="J41" i="84"/>
  <c r="J45" i="84" s="1"/>
  <c r="I41" i="84"/>
  <c r="G41" i="84"/>
  <c r="G45" i="84" s="1"/>
  <c r="H35" i="84"/>
  <c r="K74" i="84" s="1"/>
  <c r="G35" i="84"/>
  <c r="F35" i="84"/>
  <c r="E35" i="84"/>
  <c r="D35" i="84"/>
  <c r="C35" i="84"/>
  <c r="K34" i="84"/>
  <c r="I33" i="84"/>
  <c r="I35" i="84" s="1"/>
  <c r="G33" i="84"/>
  <c r="I32" i="84"/>
  <c r="K32" i="84" s="1"/>
  <c r="G32" i="84"/>
  <c r="I31" i="84"/>
  <c r="K31" i="84" s="1"/>
  <c r="G31" i="84"/>
  <c r="K30" i="84"/>
  <c r="I30" i="84"/>
  <c r="G30" i="84"/>
  <c r="J29" i="84"/>
  <c r="J35" i="84" s="1"/>
  <c r="I29" i="84"/>
  <c r="K29" i="84" s="1"/>
  <c r="G29" i="84"/>
  <c r="H23" i="84"/>
  <c r="F23" i="84"/>
  <c r="E23" i="84"/>
  <c r="D23" i="84"/>
  <c r="C23" i="84"/>
  <c r="K22" i="84"/>
  <c r="I21" i="84"/>
  <c r="K21" i="84" s="1"/>
  <c r="G21" i="84"/>
  <c r="I20" i="84"/>
  <c r="K20" i="84" s="1"/>
  <c r="G20" i="84"/>
  <c r="K19" i="84"/>
  <c r="I19" i="84"/>
  <c r="G19" i="84"/>
  <c r="J18" i="84"/>
  <c r="J23" i="84" s="1"/>
  <c r="I18" i="84"/>
  <c r="G18" i="84"/>
  <c r="H12" i="84"/>
  <c r="F12" i="84"/>
  <c r="K73" i="84" s="1"/>
  <c r="E12" i="84"/>
  <c r="D12" i="84"/>
  <c r="C12" i="84"/>
  <c r="K11" i="84"/>
  <c r="I10" i="84"/>
  <c r="K10" i="84" s="1"/>
  <c r="G10" i="84"/>
  <c r="K9" i="84"/>
  <c r="I9" i="84"/>
  <c r="G9" i="84"/>
  <c r="K8" i="84"/>
  <c r="I8" i="84"/>
  <c r="G8" i="84"/>
  <c r="I7" i="84"/>
  <c r="K7" i="84" s="1"/>
  <c r="G7" i="84"/>
  <c r="I6" i="84"/>
  <c r="K6" i="84" s="1"/>
  <c r="G6" i="84"/>
  <c r="I64" i="83"/>
  <c r="H64" i="83"/>
  <c r="G64" i="83"/>
  <c r="F64" i="83"/>
  <c r="E64" i="83"/>
  <c r="D64" i="83"/>
  <c r="C64" i="83"/>
  <c r="K63" i="83"/>
  <c r="K62" i="83"/>
  <c r="J62" i="83"/>
  <c r="J64" i="83" s="1"/>
  <c r="I62" i="83"/>
  <c r="G62" i="83"/>
  <c r="J56" i="83"/>
  <c r="I56" i="83"/>
  <c r="H56" i="83"/>
  <c r="F56" i="83"/>
  <c r="E56" i="83"/>
  <c r="D56" i="83"/>
  <c r="C56" i="83"/>
  <c r="K55" i="83"/>
  <c r="K54" i="83"/>
  <c r="I54" i="83"/>
  <c r="G54" i="83"/>
  <c r="I53" i="83"/>
  <c r="K53" i="83" s="1"/>
  <c r="G53" i="83"/>
  <c r="I52" i="83"/>
  <c r="G52" i="83"/>
  <c r="G56" i="83" s="1"/>
  <c r="K51" i="83"/>
  <c r="J51" i="83"/>
  <c r="I51" i="83"/>
  <c r="G51" i="83"/>
  <c r="I45" i="83"/>
  <c r="H45" i="83"/>
  <c r="F45" i="83"/>
  <c r="E45" i="83"/>
  <c r="D45" i="83"/>
  <c r="C45" i="83"/>
  <c r="B45" i="83"/>
  <c r="K45" i="83" s="1"/>
  <c r="K48" i="83" s="1"/>
  <c r="K44" i="83"/>
  <c r="K43" i="83"/>
  <c r="I43" i="83"/>
  <c r="G43" i="83"/>
  <c r="K42" i="83"/>
  <c r="I42" i="83"/>
  <c r="G42" i="83"/>
  <c r="K41" i="83"/>
  <c r="J41" i="83"/>
  <c r="J45" i="83" s="1"/>
  <c r="I41" i="83"/>
  <c r="B45" i="84" s="1"/>
  <c r="K45" i="84" s="1"/>
  <c r="K48" i="84" s="1"/>
  <c r="G41" i="83"/>
  <c r="G45" i="83" s="1"/>
  <c r="H35" i="83"/>
  <c r="F35" i="83"/>
  <c r="E35" i="83"/>
  <c r="D35" i="83"/>
  <c r="C35" i="83"/>
  <c r="K34" i="83"/>
  <c r="I33" i="83"/>
  <c r="K33" i="83" s="1"/>
  <c r="G33" i="83"/>
  <c r="I32" i="83"/>
  <c r="K32" i="83" s="1"/>
  <c r="G32" i="83"/>
  <c r="I31" i="83"/>
  <c r="K31" i="83" s="1"/>
  <c r="G31" i="83"/>
  <c r="G35" i="83" s="1"/>
  <c r="K30" i="83"/>
  <c r="I30" i="83"/>
  <c r="G30" i="83"/>
  <c r="J29" i="83"/>
  <c r="J35" i="83" s="1"/>
  <c r="I29" i="83"/>
  <c r="G29" i="83"/>
  <c r="K26" i="83"/>
  <c r="K23" i="83"/>
  <c r="J23" i="83"/>
  <c r="H23" i="83"/>
  <c r="F23" i="83"/>
  <c r="E23" i="83"/>
  <c r="D23" i="83"/>
  <c r="C23" i="83"/>
  <c r="K22" i="83"/>
  <c r="I21" i="83"/>
  <c r="K21" i="83" s="1"/>
  <c r="G21" i="83"/>
  <c r="I20" i="83"/>
  <c r="K20" i="83" s="1"/>
  <c r="G20" i="83"/>
  <c r="K19" i="83"/>
  <c r="I19" i="83"/>
  <c r="G19" i="83"/>
  <c r="J18" i="83"/>
  <c r="I18" i="83"/>
  <c r="G18" i="83"/>
  <c r="G23" i="83" s="1"/>
  <c r="H12" i="83"/>
  <c r="F12" i="83"/>
  <c r="K73" i="83" s="1"/>
  <c r="E12" i="83"/>
  <c r="D12" i="83"/>
  <c r="C12" i="83"/>
  <c r="K11" i="83"/>
  <c r="I10" i="83"/>
  <c r="K10" i="83" s="1"/>
  <c r="G10" i="83"/>
  <c r="I9" i="83"/>
  <c r="K9" i="83" s="1"/>
  <c r="G9" i="83"/>
  <c r="I8" i="83"/>
  <c r="K8" i="83" s="1"/>
  <c r="G8" i="83"/>
  <c r="I7" i="83"/>
  <c r="K7" i="83" s="1"/>
  <c r="G7" i="83"/>
  <c r="G12" i="83" s="1"/>
  <c r="K6" i="83"/>
  <c r="I6" i="83"/>
  <c r="G6" i="83"/>
  <c r="H64" i="82"/>
  <c r="G64" i="82"/>
  <c r="F64" i="82"/>
  <c r="E64" i="82"/>
  <c r="D64" i="82"/>
  <c r="C64" i="82"/>
  <c r="K63" i="82"/>
  <c r="K62" i="82"/>
  <c r="J62" i="82"/>
  <c r="J64" i="82" s="1"/>
  <c r="I62" i="82"/>
  <c r="B64" i="83" s="1"/>
  <c r="K64" i="83" s="1"/>
  <c r="K67" i="83" s="1"/>
  <c r="G62" i="82"/>
  <c r="H56" i="82"/>
  <c r="F56" i="82"/>
  <c r="E56" i="82"/>
  <c r="D56" i="82"/>
  <c r="C56" i="82"/>
  <c r="K55" i="82"/>
  <c r="K54" i="82"/>
  <c r="I54" i="82"/>
  <c r="G54" i="82"/>
  <c r="I53" i="82"/>
  <c r="K53" i="82" s="1"/>
  <c r="G53" i="82"/>
  <c r="I52" i="82"/>
  <c r="K52" i="82" s="1"/>
  <c r="G52" i="82"/>
  <c r="G56" i="82" s="1"/>
  <c r="K51" i="82"/>
  <c r="J51" i="82"/>
  <c r="J56" i="82" s="1"/>
  <c r="I51" i="82"/>
  <c r="G51" i="82"/>
  <c r="I45" i="82"/>
  <c r="H45" i="82"/>
  <c r="K74" i="82" s="1"/>
  <c r="F45" i="82"/>
  <c r="E45" i="82"/>
  <c r="D45" i="82"/>
  <c r="C45" i="82"/>
  <c r="K44" i="82"/>
  <c r="K43" i="82"/>
  <c r="I43" i="82"/>
  <c r="G43" i="82"/>
  <c r="I42" i="82"/>
  <c r="K42" i="82" s="1"/>
  <c r="G42" i="82"/>
  <c r="J41" i="82"/>
  <c r="J45" i="82" s="1"/>
  <c r="I41" i="82"/>
  <c r="K41" i="82" s="1"/>
  <c r="G41" i="82"/>
  <c r="G45" i="82" s="1"/>
  <c r="J35" i="82"/>
  <c r="H35" i="82"/>
  <c r="G35" i="82"/>
  <c r="F35" i="82"/>
  <c r="K73" i="82" s="1"/>
  <c r="E35" i="82"/>
  <c r="D35" i="82"/>
  <c r="C35" i="82"/>
  <c r="K34" i="82"/>
  <c r="I33" i="82"/>
  <c r="K33" i="82" s="1"/>
  <c r="G33" i="82"/>
  <c r="K32" i="82"/>
  <c r="I32" i="82"/>
  <c r="G32" i="82"/>
  <c r="I31" i="82"/>
  <c r="K31" i="82" s="1"/>
  <c r="G31" i="82"/>
  <c r="I30" i="82"/>
  <c r="K30" i="82" s="1"/>
  <c r="G30" i="82"/>
  <c r="J29" i="82"/>
  <c r="I29" i="82"/>
  <c r="K29" i="82" s="1"/>
  <c r="G29" i="82"/>
  <c r="J23" i="82"/>
  <c r="H23" i="82"/>
  <c r="F23" i="82"/>
  <c r="E23" i="82"/>
  <c r="D23" i="82"/>
  <c r="C23" i="82"/>
  <c r="B23" i="82"/>
  <c r="K23" i="82" s="1"/>
  <c r="K26" i="82" s="1"/>
  <c r="K22" i="82"/>
  <c r="I21" i="82"/>
  <c r="K21" i="82" s="1"/>
  <c r="G21" i="82"/>
  <c r="I20" i="82"/>
  <c r="K20" i="82" s="1"/>
  <c r="G20" i="82"/>
  <c r="K19" i="82"/>
  <c r="I19" i="82"/>
  <c r="B23" i="83" s="1"/>
  <c r="G19" i="82"/>
  <c r="J18" i="82"/>
  <c r="I18" i="82"/>
  <c r="K18" i="82" s="1"/>
  <c r="G18" i="82"/>
  <c r="H12" i="82"/>
  <c r="F12" i="82"/>
  <c r="E12" i="82"/>
  <c r="D12" i="82"/>
  <c r="K72" i="82" s="1"/>
  <c r="C12" i="82"/>
  <c r="K11" i="82"/>
  <c r="I10" i="82"/>
  <c r="K10" i="82" s="1"/>
  <c r="G10" i="82"/>
  <c r="I9" i="82"/>
  <c r="K9" i="82" s="1"/>
  <c r="G9" i="82"/>
  <c r="K8" i="82"/>
  <c r="I8" i="82"/>
  <c r="G8" i="82"/>
  <c r="I7" i="82"/>
  <c r="K7" i="82" s="1"/>
  <c r="G7" i="82"/>
  <c r="K6" i="82"/>
  <c r="I6" i="82"/>
  <c r="B12" i="83" s="1"/>
  <c r="G6" i="82"/>
  <c r="K73" i="81"/>
  <c r="K72" i="81"/>
  <c r="H64" i="81"/>
  <c r="G64" i="81"/>
  <c r="F64" i="81"/>
  <c r="E64" i="81"/>
  <c r="D64" i="81"/>
  <c r="C64" i="81"/>
  <c r="K63" i="81"/>
  <c r="J62" i="81"/>
  <c r="J64" i="81" s="1"/>
  <c r="I62" i="81"/>
  <c r="G62" i="81"/>
  <c r="H56" i="81"/>
  <c r="G56" i="81"/>
  <c r="F56" i="81"/>
  <c r="E56" i="81"/>
  <c r="D56" i="81"/>
  <c r="C56" i="81"/>
  <c r="K55" i="81"/>
  <c r="I54" i="81"/>
  <c r="K54" i="81" s="1"/>
  <c r="G54" i="81"/>
  <c r="K53" i="81"/>
  <c r="I53" i="81"/>
  <c r="G53" i="81"/>
  <c r="K52" i="81"/>
  <c r="I52" i="81"/>
  <c r="G52" i="81"/>
  <c r="K51" i="81"/>
  <c r="J51" i="81"/>
  <c r="J56" i="81" s="1"/>
  <c r="I51" i="81"/>
  <c r="B56" i="82" s="1"/>
  <c r="K56" i="82" s="1"/>
  <c r="K59" i="82" s="1"/>
  <c r="G51" i="81"/>
  <c r="H45" i="81"/>
  <c r="G45" i="81"/>
  <c r="F45" i="81"/>
  <c r="E45" i="81"/>
  <c r="D45" i="81"/>
  <c r="C45" i="81"/>
  <c r="K44" i="81"/>
  <c r="K43" i="81"/>
  <c r="I43" i="81"/>
  <c r="G43" i="81"/>
  <c r="I42" i="81"/>
  <c r="K42" i="81" s="1"/>
  <c r="G42" i="81"/>
  <c r="J41" i="81"/>
  <c r="J45" i="81" s="1"/>
  <c r="I41" i="81"/>
  <c r="G41" i="81"/>
  <c r="H35" i="81"/>
  <c r="F35" i="81"/>
  <c r="E35" i="81"/>
  <c r="D35" i="81"/>
  <c r="C35" i="81"/>
  <c r="K34" i="81"/>
  <c r="I33" i="81"/>
  <c r="K33" i="81" s="1"/>
  <c r="G33" i="81"/>
  <c r="K32" i="81"/>
  <c r="I32" i="81"/>
  <c r="G32" i="81"/>
  <c r="I31" i="81"/>
  <c r="K31" i="81" s="1"/>
  <c r="G31" i="81"/>
  <c r="I30" i="81"/>
  <c r="G30" i="81"/>
  <c r="K29" i="81"/>
  <c r="J29" i="81"/>
  <c r="J35" i="81" s="1"/>
  <c r="I29" i="81"/>
  <c r="B35" i="82" s="1"/>
  <c r="K35" i="82" s="1"/>
  <c r="K38" i="82" s="1"/>
  <c r="G29" i="81"/>
  <c r="J23" i="81"/>
  <c r="H23" i="81"/>
  <c r="F23" i="81"/>
  <c r="E23" i="81"/>
  <c r="D23" i="81"/>
  <c r="C23" i="81"/>
  <c r="B23" i="81"/>
  <c r="K23" i="81" s="1"/>
  <c r="K26" i="81" s="1"/>
  <c r="K22" i="81"/>
  <c r="K21" i="81"/>
  <c r="I21" i="81"/>
  <c r="G21" i="81"/>
  <c r="I20" i="81"/>
  <c r="K20" i="81" s="1"/>
  <c r="G20" i="81"/>
  <c r="I19" i="81"/>
  <c r="G19" i="81"/>
  <c r="J18" i="81"/>
  <c r="I18" i="81"/>
  <c r="K18" i="81" s="1"/>
  <c r="G18" i="81"/>
  <c r="G23" i="81" s="1"/>
  <c r="H12" i="81"/>
  <c r="F12" i="81"/>
  <c r="E12" i="81"/>
  <c r="D12" i="81"/>
  <c r="C12" i="81"/>
  <c r="K11" i="81"/>
  <c r="I10" i="81"/>
  <c r="K10" i="81" s="1"/>
  <c r="G10" i="81"/>
  <c r="I9" i="81"/>
  <c r="K9" i="81" s="1"/>
  <c r="G9" i="81"/>
  <c r="K8" i="81"/>
  <c r="I8" i="81"/>
  <c r="G8" i="81"/>
  <c r="I7" i="81"/>
  <c r="K7" i="81" s="1"/>
  <c r="G7" i="81"/>
  <c r="I6" i="81"/>
  <c r="G6" i="81"/>
  <c r="H64" i="80"/>
  <c r="F64" i="80"/>
  <c r="E64" i="80"/>
  <c r="D64" i="80"/>
  <c r="C64" i="80"/>
  <c r="K63" i="80"/>
  <c r="J62" i="80"/>
  <c r="J64" i="80" s="1"/>
  <c r="I62" i="80"/>
  <c r="G62" i="80"/>
  <c r="G64" i="80" s="1"/>
  <c r="H56" i="80"/>
  <c r="F56" i="80"/>
  <c r="E56" i="80"/>
  <c r="D56" i="80"/>
  <c r="C56" i="80"/>
  <c r="K55" i="80"/>
  <c r="I54" i="80"/>
  <c r="K54" i="80" s="1"/>
  <c r="G54" i="80"/>
  <c r="K53" i="80"/>
  <c r="I53" i="80"/>
  <c r="G53" i="80"/>
  <c r="I52" i="80"/>
  <c r="K52" i="80" s="1"/>
  <c r="G52" i="80"/>
  <c r="J51" i="80"/>
  <c r="J56" i="80" s="1"/>
  <c r="I51" i="80"/>
  <c r="G51" i="80"/>
  <c r="G56" i="80" s="1"/>
  <c r="H45" i="80"/>
  <c r="G45" i="80"/>
  <c r="F45" i="80"/>
  <c r="E45" i="80"/>
  <c r="D45" i="80"/>
  <c r="C45" i="80"/>
  <c r="K44" i="80"/>
  <c r="I43" i="80"/>
  <c r="K43" i="80" s="1"/>
  <c r="G43" i="80"/>
  <c r="K42" i="80"/>
  <c r="I42" i="80"/>
  <c r="G42" i="80"/>
  <c r="J41" i="80"/>
  <c r="J45" i="80" s="1"/>
  <c r="I41" i="80"/>
  <c r="K41" i="80" s="1"/>
  <c r="G41" i="80"/>
  <c r="H35" i="80"/>
  <c r="F35" i="80"/>
  <c r="E35" i="80"/>
  <c r="D35" i="80"/>
  <c r="K72" i="80" s="1"/>
  <c r="C35" i="80"/>
  <c r="K34" i="80"/>
  <c r="I33" i="80"/>
  <c r="K33" i="80" s="1"/>
  <c r="G33" i="80"/>
  <c r="I32" i="80"/>
  <c r="K32" i="80" s="1"/>
  <c r="G32" i="80"/>
  <c r="K31" i="80"/>
  <c r="I31" i="80"/>
  <c r="G31" i="80"/>
  <c r="I30" i="80"/>
  <c r="K30" i="80" s="1"/>
  <c r="G30" i="80"/>
  <c r="G35" i="80" s="1"/>
  <c r="K29" i="80"/>
  <c r="J29" i="80"/>
  <c r="J35" i="80" s="1"/>
  <c r="I29" i="80"/>
  <c r="G29" i="80"/>
  <c r="J23" i="80"/>
  <c r="H23" i="80"/>
  <c r="F23" i="80"/>
  <c r="E23" i="80"/>
  <c r="D23" i="80"/>
  <c r="C23" i="80"/>
  <c r="K22" i="80"/>
  <c r="K21" i="80"/>
  <c r="I21" i="80"/>
  <c r="G21" i="80"/>
  <c r="I20" i="80"/>
  <c r="K20" i="80" s="1"/>
  <c r="G20" i="80"/>
  <c r="I19" i="80"/>
  <c r="K19" i="80" s="1"/>
  <c r="G19" i="80"/>
  <c r="G23" i="80" s="1"/>
  <c r="K18" i="80"/>
  <c r="J18" i="80"/>
  <c r="I18" i="80"/>
  <c r="G18" i="80"/>
  <c r="H12" i="80"/>
  <c r="K74" i="80" s="1"/>
  <c r="F12" i="80"/>
  <c r="E12" i="80"/>
  <c r="D12" i="80"/>
  <c r="C12" i="80"/>
  <c r="K11" i="80"/>
  <c r="K10" i="80"/>
  <c r="I10" i="80"/>
  <c r="G10" i="80"/>
  <c r="I9" i="80"/>
  <c r="K9" i="80" s="1"/>
  <c r="G9" i="80"/>
  <c r="K8" i="80"/>
  <c r="I8" i="80"/>
  <c r="G8" i="80"/>
  <c r="I7" i="80"/>
  <c r="K7" i="80" s="1"/>
  <c r="G7" i="80"/>
  <c r="I6" i="80"/>
  <c r="G6" i="80"/>
  <c r="G12" i="80" s="1"/>
  <c r="H64" i="79"/>
  <c r="F64" i="79"/>
  <c r="E64" i="79"/>
  <c r="D64" i="79"/>
  <c r="K67" i="79" s="1"/>
  <c r="C64" i="79"/>
  <c r="K63" i="79"/>
  <c r="J62" i="79"/>
  <c r="J64" i="79" s="1"/>
  <c r="I62" i="79"/>
  <c r="B64" i="80" s="1"/>
  <c r="K64" i="80" s="1"/>
  <c r="K67" i="80" s="1"/>
  <c r="G62" i="79"/>
  <c r="G64" i="79" s="1"/>
  <c r="H56" i="79"/>
  <c r="F56" i="79"/>
  <c r="E56" i="79"/>
  <c r="D56" i="79"/>
  <c r="C56" i="79"/>
  <c r="K55" i="79"/>
  <c r="I54" i="79"/>
  <c r="K54" i="79" s="1"/>
  <c r="G54" i="79"/>
  <c r="K53" i="79"/>
  <c r="I53" i="79"/>
  <c r="G53" i="79"/>
  <c r="K52" i="79"/>
  <c r="I52" i="79"/>
  <c r="G52" i="79"/>
  <c r="J51" i="79"/>
  <c r="J56" i="79" s="1"/>
  <c r="I51" i="79"/>
  <c r="G51" i="79"/>
  <c r="G56" i="79" s="1"/>
  <c r="H45" i="79"/>
  <c r="F45" i="79"/>
  <c r="E45" i="79"/>
  <c r="D45" i="79"/>
  <c r="C45" i="79"/>
  <c r="K44" i="79"/>
  <c r="I43" i="79"/>
  <c r="K43" i="79" s="1"/>
  <c r="G43" i="79"/>
  <c r="K42" i="79"/>
  <c r="I42" i="79"/>
  <c r="G42" i="79"/>
  <c r="J41" i="79"/>
  <c r="J45" i="79" s="1"/>
  <c r="I41" i="79"/>
  <c r="K41" i="79" s="1"/>
  <c r="G41" i="79"/>
  <c r="H35" i="79"/>
  <c r="F35" i="79"/>
  <c r="E35" i="79"/>
  <c r="D35" i="79"/>
  <c r="C35" i="79"/>
  <c r="K34" i="79"/>
  <c r="I33" i="79"/>
  <c r="K33" i="79" s="1"/>
  <c r="G33" i="79"/>
  <c r="I32" i="79"/>
  <c r="K32" i="79" s="1"/>
  <c r="G32" i="79"/>
  <c r="K31" i="79"/>
  <c r="I31" i="79"/>
  <c r="G31" i="79"/>
  <c r="I30" i="79"/>
  <c r="K30" i="79" s="1"/>
  <c r="G30" i="79"/>
  <c r="K29" i="79"/>
  <c r="J29" i="79"/>
  <c r="J35" i="79" s="1"/>
  <c r="I29" i="79"/>
  <c r="B35" i="80" s="1"/>
  <c r="K35" i="80" s="1"/>
  <c r="K38" i="80" s="1"/>
  <c r="G29" i="79"/>
  <c r="G35" i="79" s="1"/>
  <c r="H23" i="79"/>
  <c r="F23" i="79"/>
  <c r="E23" i="79"/>
  <c r="D23" i="79"/>
  <c r="C23" i="79"/>
  <c r="K22" i="79"/>
  <c r="K21" i="79"/>
  <c r="I21" i="79"/>
  <c r="G21" i="79"/>
  <c r="K20" i="79"/>
  <c r="I20" i="79"/>
  <c r="G20" i="79"/>
  <c r="I19" i="79"/>
  <c r="K19" i="79" s="1"/>
  <c r="G19" i="79"/>
  <c r="G23" i="79" s="1"/>
  <c r="K18" i="79"/>
  <c r="J18" i="79"/>
  <c r="J23" i="79" s="1"/>
  <c r="I18" i="79"/>
  <c r="B23" i="80" s="1"/>
  <c r="K23" i="80" s="1"/>
  <c r="K26" i="80" s="1"/>
  <c r="G18" i="79"/>
  <c r="H12" i="79"/>
  <c r="K74" i="79" s="1"/>
  <c r="F12" i="79"/>
  <c r="E12" i="79"/>
  <c r="D12" i="79"/>
  <c r="C12" i="79"/>
  <c r="K11" i="79"/>
  <c r="K10" i="79"/>
  <c r="I10" i="79"/>
  <c r="G10" i="79"/>
  <c r="I9" i="79"/>
  <c r="K9" i="79" s="1"/>
  <c r="G9" i="79"/>
  <c r="I8" i="79"/>
  <c r="K8" i="79" s="1"/>
  <c r="G8" i="79"/>
  <c r="K7" i="79"/>
  <c r="I7" i="79"/>
  <c r="G7" i="79"/>
  <c r="I6" i="79"/>
  <c r="K6" i="79" s="1"/>
  <c r="G6" i="79"/>
  <c r="G12" i="79" s="1"/>
  <c r="K64" i="78"/>
  <c r="J64" i="78"/>
  <c r="H64" i="78"/>
  <c r="F64" i="78"/>
  <c r="E64" i="78"/>
  <c r="D64" i="78"/>
  <c r="C64" i="78"/>
  <c r="B64" i="78"/>
  <c r="K63" i="78"/>
  <c r="J62" i="78"/>
  <c r="I62" i="78"/>
  <c r="B64" i="79" s="1"/>
  <c r="K64" i="79" s="1"/>
  <c r="G62" i="78"/>
  <c r="G64" i="78" s="1"/>
  <c r="K56" i="78"/>
  <c r="K59" i="78" s="1"/>
  <c r="J56" i="78"/>
  <c r="H56" i="78"/>
  <c r="F56" i="78"/>
  <c r="E56" i="78"/>
  <c r="D56" i="78"/>
  <c r="C56" i="78"/>
  <c r="K55" i="78"/>
  <c r="I54" i="78"/>
  <c r="K54" i="78" s="1"/>
  <c r="G54" i="78"/>
  <c r="I53" i="78"/>
  <c r="K53" i="78" s="1"/>
  <c r="G53" i="78"/>
  <c r="K52" i="78"/>
  <c r="I52" i="78"/>
  <c r="G52" i="78"/>
  <c r="J51" i="78"/>
  <c r="I51" i="78"/>
  <c r="B56" i="79" s="1"/>
  <c r="K56" i="79" s="1"/>
  <c r="K59" i="79" s="1"/>
  <c r="G51" i="78"/>
  <c r="G56" i="78" s="1"/>
  <c r="H45" i="78"/>
  <c r="F45" i="78"/>
  <c r="E45" i="78"/>
  <c r="D45" i="78"/>
  <c r="C45" i="78"/>
  <c r="K44" i="78"/>
  <c r="K43" i="78"/>
  <c r="I43" i="78"/>
  <c r="G43" i="78"/>
  <c r="I42" i="78"/>
  <c r="K42" i="78" s="1"/>
  <c r="G42" i="78"/>
  <c r="K41" i="78"/>
  <c r="J41" i="78"/>
  <c r="J45" i="78" s="1"/>
  <c r="I41" i="78"/>
  <c r="B45" i="79" s="1"/>
  <c r="K45" i="79" s="1"/>
  <c r="K48" i="79" s="1"/>
  <c r="G41" i="78"/>
  <c r="G45" i="78" s="1"/>
  <c r="H35" i="78"/>
  <c r="F35" i="78"/>
  <c r="E35" i="78"/>
  <c r="D35" i="78"/>
  <c r="C35" i="78"/>
  <c r="K34" i="78"/>
  <c r="K33" i="78"/>
  <c r="I33" i="78"/>
  <c r="G33" i="78"/>
  <c r="I32" i="78"/>
  <c r="K32" i="78" s="1"/>
  <c r="G32" i="78"/>
  <c r="K31" i="78"/>
  <c r="I31" i="78"/>
  <c r="G31" i="78"/>
  <c r="I30" i="78"/>
  <c r="K30" i="78" s="1"/>
  <c r="G30" i="78"/>
  <c r="J29" i="78"/>
  <c r="J35" i="78" s="1"/>
  <c r="I29" i="78"/>
  <c r="G29" i="78"/>
  <c r="G35" i="78" s="1"/>
  <c r="H23" i="78"/>
  <c r="F23" i="78"/>
  <c r="E23" i="78"/>
  <c r="D23" i="78"/>
  <c r="C23" i="78"/>
  <c r="K22" i="78"/>
  <c r="I21" i="78"/>
  <c r="K21" i="78" s="1"/>
  <c r="G21" i="78"/>
  <c r="G23" i="78" s="1"/>
  <c r="K20" i="78"/>
  <c r="I20" i="78"/>
  <c r="G20" i="78"/>
  <c r="K19" i="78"/>
  <c r="I19" i="78"/>
  <c r="G19" i="78"/>
  <c r="K18" i="78"/>
  <c r="J18" i="78"/>
  <c r="J23" i="78" s="1"/>
  <c r="I18" i="78"/>
  <c r="G18" i="78"/>
  <c r="H12" i="78"/>
  <c r="K74" i="78" s="1"/>
  <c r="F12" i="78"/>
  <c r="K73" i="78" s="1"/>
  <c r="E12" i="78"/>
  <c r="D12" i="78"/>
  <c r="K72" i="78" s="1"/>
  <c r="C12" i="78"/>
  <c r="K11" i="78"/>
  <c r="K10" i="78"/>
  <c r="I10" i="78"/>
  <c r="G10" i="78"/>
  <c r="K9" i="78"/>
  <c r="I9" i="78"/>
  <c r="G9" i="78"/>
  <c r="I8" i="78"/>
  <c r="K8" i="78" s="1"/>
  <c r="G8" i="78"/>
  <c r="G12" i="78" s="1"/>
  <c r="K7" i="78"/>
  <c r="I7" i="78"/>
  <c r="G7" i="78"/>
  <c r="K6" i="78"/>
  <c r="I6" i="78"/>
  <c r="G6" i="78"/>
  <c r="J64" i="77"/>
  <c r="I64" i="77"/>
  <c r="H64" i="77"/>
  <c r="F64" i="77"/>
  <c r="E64" i="77"/>
  <c r="D64" i="77"/>
  <c r="C64" i="77"/>
  <c r="B64" i="77"/>
  <c r="K64" i="77" s="1"/>
  <c r="K67" i="77" s="1"/>
  <c r="K63" i="77"/>
  <c r="J62" i="77"/>
  <c r="I62" i="77"/>
  <c r="K62" i="77" s="1"/>
  <c r="G62" i="77"/>
  <c r="G64" i="77" s="1"/>
  <c r="J56" i="77"/>
  <c r="H56" i="77"/>
  <c r="F56" i="77"/>
  <c r="E56" i="77"/>
  <c r="D56" i="77"/>
  <c r="C56" i="77"/>
  <c r="K55" i="77"/>
  <c r="I54" i="77"/>
  <c r="K54" i="77" s="1"/>
  <c r="G54" i="77"/>
  <c r="K53" i="77"/>
  <c r="I53" i="77"/>
  <c r="G53" i="77"/>
  <c r="K52" i="77"/>
  <c r="I52" i="77"/>
  <c r="B56" i="78" s="1"/>
  <c r="G52" i="77"/>
  <c r="J51" i="77"/>
  <c r="I51" i="77"/>
  <c r="K51" i="77" s="1"/>
  <c r="G51" i="77"/>
  <c r="G56" i="77" s="1"/>
  <c r="K45" i="77"/>
  <c r="K48" i="77" s="1"/>
  <c r="J45" i="77"/>
  <c r="H45" i="77"/>
  <c r="F45" i="77"/>
  <c r="E45" i="77"/>
  <c r="D45" i="77"/>
  <c r="C45" i="77"/>
  <c r="B45" i="77"/>
  <c r="K44" i="77"/>
  <c r="I43" i="77"/>
  <c r="K43" i="77" s="1"/>
  <c r="G43" i="77"/>
  <c r="I42" i="77"/>
  <c r="K42" i="77" s="1"/>
  <c r="G42" i="77"/>
  <c r="K41" i="77"/>
  <c r="J41" i="77"/>
  <c r="I41" i="77"/>
  <c r="G41" i="77"/>
  <c r="J35" i="77"/>
  <c r="I35" i="77"/>
  <c r="H35" i="77"/>
  <c r="F35" i="77"/>
  <c r="E35" i="77"/>
  <c r="D35" i="77"/>
  <c r="C35" i="77"/>
  <c r="K34" i="77"/>
  <c r="K33" i="77"/>
  <c r="I33" i="77"/>
  <c r="G33" i="77"/>
  <c r="I32" i="77"/>
  <c r="K32" i="77" s="1"/>
  <c r="G32" i="77"/>
  <c r="I31" i="77"/>
  <c r="K31" i="77" s="1"/>
  <c r="G31" i="77"/>
  <c r="I30" i="77"/>
  <c r="K30" i="77" s="1"/>
  <c r="G30" i="77"/>
  <c r="J29" i="77"/>
  <c r="I29" i="77"/>
  <c r="K29" i="77" s="1"/>
  <c r="G29" i="77"/>
  <c r="G35" i="77" s="1"/>
  <c r="H23" i="77"/>
  <c r="F23" i="77"/>
  <c r="E23" i="77"/>
  <c r="D23" i="77"/>
  <c r="C23" i="77"/>
  <c r="K22" i="77"/>
  <c r="I21" i="77"/>
  <c r="K21" i="77" s="1"/>
  <c r="G21" i="77"/>
  <c r="K20" i="77"/>
  <c r="I20" i="77"/>
  <c r="G20" i="77"/>
  <c r="K19" i="77"/>
  <c r="I19" i="77"/>
  <c r="G19" i="77"/>
  <c r="J18" i="77"/>
  <c r="J23" i="77" s="1"/>
  <c r="I18" i="77"/>
  <c r="G18" i="77"/>
  <c r="H12" i="77"/>
  <c r="K74" i="77" s="1"/>
  <c r="F12" i="77"/>
  <c r="K73" i="77" s="1"/>
  <c r="E12" i="77"/>
  <c r="D12" i="77"/>
  <c r="K72" i="77" s="1"/>
  <c r="C12" i="77"/>
  <c r="K11" i="77"/>
  <c r="I10" i="77"/>
  <c r="K10" i="77" s="1"/>
  <c r="G10" i="77"/>
  <c r="K9" i="77"/>
  <c r="I9" i="77"/>
  <c r="G9" i="77"/>
  <c r="K8" i="77"/>
  <c r="I8" i="77"/>
  <c r="G8" i="77"/>
  <c r="G12" i="77" s="1"/>
  <c r="K7" i="77"/>
  <c r="I7" i="77"/>
  <c r="G7" i="77"/>
  <c r="K6" i="77"/>
  <c r="I6" i="77"/>
  <c r="B12" i="78" s="1"/>
  <c r="G6" i="77"/>
  <c r="J64" i="76"/>
  <c r="I64" i="76"/>
  <c r="H64" i="76"/>
  <c r="G64" i="76"/>
  <c r="F64" i="76"/>
  <c r="E64" i="76"/>
  <c r="D64" i="76"/>
  <c r="C64" i="76"/>
  <c r="B64" i="76"/>
  <c r="K64" i="76" s="1"/>
  <c r="K67" i="76" s="1"/>
  <c r="K63" i="76"/>
  <c r="K62" i="76"/>
  <c r="J62" i="76"/>
  <c r="I62" i="76"/>
  <c r="G62" i="76"/>
  <c r="J56" i="76"/>
  <c r="H56" i="76"/>
  <c r="F56" i="76"/>
  <c r="E56" i="76"/>
  <c r="D56" i="76"/>
  <c r="C56" i="76"/>
  <c r="B56" i="76"/>
  <c r="K56" i="76" s="1"/>
  <c r="K59" i="76" s="1"/>
  <c r="K55" i="76"/>
  <c r="K54" i="76"/>
  <c r="I54" i="76"/>
  <c r="G54" i="76"/>
  <c r="I53" i="76"/>
  <c r="K53" i="76" s="1"/>
  <c r="G53" i="76"/>
  <c r="I52" i="76"/>
  <c r="G52" i="76"/>
  <c r="K51" i="76"/>
  <c r="J51" i="76"/>
  <c r="I51" i="76"/>
  <c r="G51" i="76"/>
  <c r="G56" i="76" s="1"/>
  <c r="J45" i="76"/>
  <c r="I45" i="76"/>
  <c r="H45" i="76"/>
  <c r="F45" i="76"/>
  <c r="E45" i="76"/>
  <c r="D45" i="76"/>
  <c r="C45" i="76"/>
  <c r="B45" i="76"/>
  <c r="K45" i="76" s="1"/>
  <c r="K48" i="76" s="1"/>
  <c r="K44" i="76"/>
  <c r="K43" i="76"/>
  <c r="I43" i="76"/>
  <c r="G43" i="76"/>
  <c r="K42" i="76"/>
  <c r="I42" i="76"/>
  <c r="G42" i="76"/>
  <c r="K41" i="76"/>
  <c r="J41" i="76"/>
  <c r="I41" i="76"/>
  <c r="G41" i="76"/>
  <c r="H35" i="76"/>
  <c r="K74" i="76" s="1"/>
  <c r="F35" i="76"/>
  <c r="E35" i="76"/>
  <c r="D35" i="76"/>
  <c r="C35" i="76"/>
  <c r="K34" i="76"/>
  <c r="K33" i="76"/>
  <c r="I33" i="76"/>
  <c r="G33" i="76"/>
  <c r="K32" i="76"/>
  <c r="I32" i="76"/>
  <c r="G32" i="76"/>
  <c r="I31" i="76"/>
  <c r="G31" i="76"/>
  <c r="K30" i="76"/>
  <c r="I30" i="76"/>
  <c r="G30" i="76"/>
  <c r="J29" i="76"/>
  <c r="J35" i="76" s="1"/>
  <c r="I29" i="76"/>
  <c r="K29" i="76" s="1"/>
  <c r="G29" i="76"/>
  <c r="H23" i="76"/>
  <c r="F23" i="76"/>
  <c r="E23" i="76"/>
  <c r="D23" i="76"/>
  <c r="C23" i="76"/>
  <c r="K22" i="76"/>
  <c r="I21" i="76"/>
  <c r="K21" i="76" s="1"/>
  <c r="G21" i="76"/>
  <c r="K20" i="76"/>
  <c r="I20" i="76"/>
  <c r="G20" i="76"/>
  <c r="K19" i="76"/>
  <c r="I19" i="76"/>
  <c r="G19" i="76"/>
  <c r="J18" i="76"/>
  <c r="J23" i="76" s="1"/>
  <c r="I18" i="76"/>
  <c r="G18" i="76"/>
  <c r="G23" i="76" s="1"/>
  <c r="H12" i="76"/>
  <c r="F12" i="76"/>
  <c r="K73" i="76" s="1"/>
  <c r="E12" i="76"/>
  <c r="D12" i="76"/>
  <c r="K72" i="76" s="1"/>
  <c r="C12" i="76"/>
  <c r="K11" i="76"/>
  <c r="I10" i="76"/>
  <c r="K10" i="76" s="1"/>
  <c r="G10" i="76"/>
  <c r="K9" i="76"/>
  <c r="I9" i="76"/>
  <c r="G9" i="76"/>
  <c r="K8" i="76"/>
  <c r="I8" i="76"/>
  <c r="G8" i="76"/>
  <c r="K7" i="76"/>
  <c r="I7" i="76"/>
  <c r="G7" i="76"/>
  <c r="K6" i="76"/>
  <c r="I6" i="76"/>
  <c r="G6" i="76"/>
  <c r="I64" i="75"/>
  <c r="H64" i="75"/>
  <c r="K74" i="75" s="1"/>
  <c r="G64" i="75"/>
  <c r="F64" i="75"/>
  <c r="E64" i="75"/>
  <c r="D64" i="75"/>
  <c r="C64" i="75"/>
  <c r="K63" i="75"/>
  <c r="K62" i="75"/>
  <c r="J62" i="75"/>
  <c r="J64" i="75" s="1"/>
  <c r="I62" i="75"/>
  <c r="G62" i="75"/>
  <c r="J56" i="75"/>
  <c r="H56" i="75"/>
  <c r="F56" i="75"/>
  <c r="E56" i="75"/>
  <c r="D56" i="75"/>
  <c r="C56" i="75"/>
  <c r="K55" i="75"/>
  <c r="K54" i="75"/>
  <c r="I54" i="75"/>
  <c r="G54" i="75"/>
  <c r="I53" i="75"/>
  <c r="K53" i="75" s="1"/>
  <c r="G53" i="75"/>
  <c r="I52" i="75"/>
  <c r="G52" i="75"/>
  <c r="G56" i="75" s="1"/>
  <c r="K51" i="75"/>
  <c r="J51" i="75"/>
  <c r="I51" i="75"/>
  <c r="G51" i="75"/>
  <c r="I45" i="75"/>
  <c r="H45" i="75"/>
  <c r="F45" i="75"/>
  <c r="E45" i="75"/>
  <c r="D45" i="75"/>
  <c r="C45" i="75"/>
  <c r="B45" i="75"/>
  <c r="K45" i="75" s="1"/>
  <c r="K48" i="75" s="1"/>
  <c r="K44" i="75"/>
  <c r="K43" i="75"/>
  <c r="I43" i="75"/>
  <c r="G43" i="75"/>
  <c r="K42" i="75"/>
  <c r="I42" i="75"/>
  <c r="G42" i="75"/>
  <c r="K41" i="75"/>
  <c r="J41" i="75"/>
  <c r="J45" i="75" s="1"/>
  <c r="I41" i="75"/>
  <c r="G41" i="75"/>
  <c r="G45" i="75" s="1"/>
  <c r="H35" i="75"/>
  <c r="F35" i="75"/>
  <c r="K73" i="75" s="1"/>
  <c r="E35" i="75"/>
  <c r="D35" i="75"/>
  <c r="C35" i="75"/>
  <c r="K34" i="75"/>
  <c r="K33" i="75"/>
  <c r="I33" i="75"/>
  <c r="G33" i="75"/>
  <c r="I32" i="75"/>
  <c r="K32" i="75" s="1"/>
  <c r="G32" i="75"/>
  <c r="I31" i="75"/>
  <c r="K31" i="75" s="1"/>
  <c r="G31" i="75"/>
  <c r="G35" i="75" s="1"/>
  <c r="K30" i="75"/>
  <c r="I30" i="75"/>
  <c r="G30" i="75"/>
  <c r="J29" i="75"/>
  <c r="J35" i="75" s="1"/>
  <c r="I29" i="75"/>
  <c r="K29" i="75" s="1"/>
  <c r="G29" i="75"/>
  <c r="J23" i="75"/>
  <c r="H23" i="75"/>
  <c r="F23" i="75"/>
  <c r="E23" i="75"/>
  <c r="D23" i="75"/>
  <c r="C23" i="75"/>
  <c r="K22" i="75"/>
  <c r="I21" i="75"/>
  <c r="K21" i="75" s="1"/>
  <c r="G21" i="75"/>
  <c r="I20" i="75"/>
  <c r="K20" i="75" s="1"/>
  <c r="G20" i="75"/>
  <c r="K19" i="75"/>
  <c r="I19" i="75"/>
  <c r="G19" i="75"/>
  <c r="J18" i="75"/>
  <c r="I18" i="75"/>
  <c r="G18" i="75"/>
  <c r="G23" i="75" s="1"/>
  <c r="H12" i="75"/>
  <c r="F12" i="75"/>
  <c r="E12" i="75"/>
  <c r="D12" i="75"/>
  <c r="K72" i="75" s="1"/>
  <c r="C12" i="75"/>
  <c r="K11" i="75"/>
  <c r="I10" i="75"/>
  <c r="K10" i="75" s="1"/>
  <c r="G10" i="75"/>
  <c r="I9" i="75"/>
  <c r="K9" i="75" s="1"/>
  <c r="G9" i="75"/>
  <c r="I8" i="75"/>
  <c r="K8" i="75" s="1"/>
  <c r="G8" i="75"/>
  <c r="I7" i="75"/>
  <c r="K7" i="75" s="1"/>
  <c r="G7" i="75"/>
  <c r="K6" i="75"/>
  <c r="I6" i="75"/>
  <c r="G6" i="75"/>
  <c r="H64" i="74"/>
  <c r="G64" i="74"/>
  <c r="F64" i="74"/>
  <c r="E64" i="74"/>
  <c r="D64" i="74"/>
  <c r="C64" i="74"/>
  <c r="K63" i="74"/>
  <c r="K62" i="74"/>
  <c r="J62" i="74"/>
  <c r="J64" i="74" s="1"/>
  <c r="I62" i="74"/>
  <c r="B64" i="75" s="1"/>
  <c r="K64" i="75" s="1"/>
  <c r="K67" i="75" s="1"/>
  <c r="G62" i="74"/>
  <c r="H56" i="74"/>
  <c r="F56" i="74"/>
  <c r="E56" i="74"/>
  <c r="D56" i="74"/>
  <c r="C56" i="74"/>
  <c r="K55" i="74"/>
  <c r="K54" i="74"/>
  <c r="I54" i="74"/>
  <c r="G54" i="74"/>
  <c r="I53" i="74"/>
  <c r="K53" i="74" s="1"/>
  <c r="G53" i="74"/>
  <c r="K52" i="74"/>
  <c r="I52" i="74"/>
  <c r="G52" i="74"/>
  <c r="G56" i="74" s="1"/>
  <c r="K51" i="74"/>
  <c r="J51" i="74"/>
  <c r="J56" i="74" s="1"/>
  <c r="I51" i="74"/>
  <c r="G51" i="74"/>
  <c r="H45" i="74"/>
  <c r="F45" i="74"/>
  <c r="E45" i="74"/>
  <c r="D45" i="74"/>
  <c r="C45" i="74"/>
  <c r="K44" i="74"/>
  <c r="K43" i="74"/>
  <c r="I43" i="74"/>
  <c r="G43" i="74"/>
  <c r="K42" i="74"/>
  <c r="I42" i="74"/>
  <c r="G42" i="74"/>
  <c r="J41" i="74"/>
  <c r="J45" i="74" s="1"/>
  <c r="I41" i="74"/>
  <c r="K41" i="74" s="1"/>
  <c r="G41" i="74"/>
  <c r="G45" i="74" s="1"/>
  <c r="H35" i="74"/>
  <c r="G35" i="74"/>
  <c r="F35" i="74"/>
  <c r="K73" i="74" s="1"/>
  <c r="E35" i="74"/>
  <c r="D35" i="74"/>
  <c r="C35" i="74"/>
  <c r="K34" i="74"/>
  <c r="I33" i="74"/>
  <c r="K33" i="74" s="1"/>
  <c r="G33" i="74"/>
  <c r="K32" i="74"/>
  <c r="I32" i="74"/>
  <c r="G32" i="74"/>
  <c r="I31" i="74"/>
  <c r="K31" i="74" s="1"/>
  <c r="G31" i="74"/>
  <c r="I30" i="74"/>
  <c r="I35" i="74" s="1"/>
  <c r="G30" i="74"/>
  <c r="K29" i="74"/>
  <c r="J29" i="74"/>
  <c r="J35" i="74" s="1"/>
  <c r="I29" i="74"/>
  <c r="B35" i="75" s="1"/>
  <c r="K35" i="75" s="1"/>
  <c r="K38" i="75" s="1"/>
  <c r="G29" i="74"/>
  <c r="J23" i="74"/>
  <c r="H23" i="74"/>
  <c r="F23" i="74"/>
  <c r="E23" i="74"/>
  <c r="D23" i="74"/>
  <c r="C23" i="74"/>
  <c r="B23" i="74"/>
  <c r="K23" i="74" s="1"/>
  <c r="K26" i="74" s="1"/>
  <c r="K22" i="74"/>
  <c r="K21" i="74"/>
  <c r="I21" i="74"/>
  <c r="G21" i="74"/>
  <c r="K20" i="74"/>
  <c r="I20" i="74"/>
  <c r="G20" i="74"/>
  <c r="K19" i="74"/>
  <c r="I19" i="74"/>
  <c r="B23" i="75" s="1"/>
  <c r="K23" i="75" s="1"/>
  <c r="K26" i="75" s="1"/>
  <c r="G19" i="74"/>
  <c r="J18" i="74"/>
  <c r="I18" i="74"/>
  <c r="K18" i="74" s="1"/>
  <c r="G18" i="74"/>
  <c r="H12" i="74"/>
  <c r="F12" i="74"/>
  <c r="E12" i="74"/>
  <c r="D12" i="74"/>
  <c r="K72" i="74" s="1"/>
  <c r="C12" i="74"/>
  <c r="K11" i="74"/>
  <c r="I10" i="74"/>
  <c r="K10" i="74" s="1"/>
  <c r="G10" i="74"/>
  <c r="I9" i="74"/>
  <c r="K9" i="74" s="1"/>
  <c r="G9" i="74"/>
  <c r="K8" i="74"/>
  <c r="I8" i="74"/>
  <c r="G8" i="74"/>
  <c r="K7" i="74"/>
  <c r="I7" i="74"/>
  <c r="G7" i="74"/>
  <c r="K6" i="74"/>
  <c r="I6" i="74"/>
  <c r="B12" i="75" s="1"/>
  <c r="G6" i="74"/>
  <c r="K72" i="73"/>
  <c r="H64" i="73"/>
  <c r="G64" i="73"/>
  <c r="F64" i="73"/>
  <c r="E64" i="73"/>
  <c r="D64" i="73"/>
  <c r="C64" i="73"/>
  <c r="K63" i="73"/>
  <c r="J62" i="73"/>
  <c r="J64" i="73" s="1"/>
  <c r="I62" i="73"/>
  <c r="G62" i="73"/>
  <c r="H56" i="73"/>
  <c r="G56" i="73"/>
  <c r="F56" i="73"/>
  <c r="K73" i="73" s="1"/>
  <c r="E56" i="73"/>
  <c r="D56" i="73"/>
  <c r="C56" i="73"/>
  <c r="K55" i="73"/>
  <c r="I54" i="73"/>
  <c r="K54" i="73" s="1"/>
  <c r="G54" i="73"/>
  <c r="K53" i="73"/>
  <c r="I53" i="73"/>
  <c r="G53" i="73"/>
  <c r="K52" i="73"/>
  <c r="I52" i="73"/>
  <c r="G52" i="73"/>
  <c r="K51" i="73"/>
  <c r="J51" i="73"/>
  <c r="J56" i="73" s="1"/>
  <c r="I51" i="73"/>
  <c r="B56" i="74" s="1"/>
  <c r="K56" i="74" s="1"/>
  <c r="K59" i="74" s="1"/>
  <c r="G51" i="73"/>
  <c r="H45" i="73"/>
  <c r="F45" i="73"/>
  <c r="E45" i="73"/>
  <c r="D45" i="73"/>
  <c r="C45" i="73"/>
  <c r="K44" i="73"/>
  <c r="K43" i="73"/>
  <c r="I43" i="73"/>
  <c r="G43" i="73"/>
  <c r="I42" i="73"/>
  <c r="K42" i="73" s="1"/>
  <c r="G42" i="73"/>
  <c r="J41" i="73"/>
  <c r="J45" i="73" s="1"/>
  <c r="I41" i="73"/>
  <c r="G41" i="73"/>
  <c r="G45" i="73" s="1"/>
  <c r="H35" i="73"/>
  <c r="F35" i="73"/>
  <c r="E35" i="73"/>
  <c r="D35" i="73"/>
  <c r="C35" i="73"/>
  <c r="K34" i="73"/>
  <c r="I33" i="73"/>
  <c r="K33" i="73" s="1"/>
  <c r="G33" i="73"/>
  <c r="K32" i="73"/>
  <c r="I32" i="73"/>
  <c r="G32" i="73"/>
  <c r="K31" i="73"/>
  <c r="I31" i="73"/>
  <c r="G31" i="73"/>
  <c r="I30" i="73"/>
  <c r="K30" i="73" s="1"/>
  <c r="G30" i="73"/>
  <c r="G35" i="73" s="1"/>
  <c r="K29" i="73"/>
  <c r="J29" i="73"/>
  <c r="J35" i="73" s="1"/>
  <c r="I29" i="73"/>
  <c r="G29" i="73"/>
  <c r="J23" i="73"/>
  <c r="I23" i="73"/>
  <c r="H23" i="73"/>
  <c r="F23" i="73"/>
  <c r="E23" i="73"/>
  <c r="D23" i="73"/>
  <c r="C23" i="73"/>
  <c r="K22" i="73"/>
  <c r="K21" i="73"/>
  <c r="I21" i="73"/>
  <c r="G21" i="73"/>
  <c r="I20" i="73"/>
  <c r="K20" i="73" s="1"/>
  <c r="G20" i="73"/>
  <c r="K19" i="73"/>
  <c r="I19" i="73"/>
  <c r="G19" i="73"/>
  <c r="K18" i="73"/>
  <c r="J18" i="73"/>
  <c r="I18" i="73"/>
  <c r="G18" i="73"/>
  <c r="G23" i="73" s="1"/>
  <c r="H12" i="73"/>
  <c r="F12" i="73"/>
  <c r="E12" i="73"/>
  <c r="D12" i="73"/>
  <c r="C12" i="73"/>
  <c r="B12" i="73"/>
  <c r="K11" i="73"/>
  <c r="I10" i="73"/>
  <c r="K10" i="73" s="1"/>
  <c r="G10" i="73"/>
  <c r="I9" i="73"/>
  <c r="K9" i="73" s="1"/>
  <c r="G9" i="73"/>
  <c r="K8" i="73"/>
  <c r="I8" i="73"/>
  <c r="G8" i="73"/>
  <c r="I7" i="73"/>
  <c r="K7" i="73" s="1"/>
  <c r="G7" i="73"/>
  <c r="I6" i="73"/>
  <c r="G6" i="73"/>
  <c r="G12" i="73" s="1"/>
  <c r="K72" i="72"/>
  <c r="H64" i="72"/>
  <c r="F64" i="72"/>
  <c r="E64" i="72"/>
  <c r="D64" i="72"/>
  <c r="C64" i="72"/>
  <c r="K63" i="72"/>
  <c r="J62" i="72"/>
  <c r="J64" i="72" s="1"/>
  <c r="I62" i="72"/>
  <c r="G62" i="72"/>
  <c r="G64" i="72" s="1"/>
  <c r="H56" i="72"/>
  <c r="F56" i="72"/>
  <c r="E56" i="72"/>
  <c r="D56" i="72"/>
  <c r="C56" i="72"/>
  <c r="K55" i="72"/>
  <c r="I54" i="72"/>
  <c r="K54" i="72" s="1"/>
  <c r="G54" i="72"/>
  <c r="K53" i="72"/>
  <c r="I53" i="72"/>
  <c r="G53" i="72"/>
  <c r="K52" i="72"/>
  <c r="I52" i="72"/>
  <c r="G52" i="72"/>
  <c r="J51" i="72"/>
  <c r="J56" i="72" s="1"/>
  <c r="I51" i="72"/>
  <c r="G51" i="72"/>
  <c r="H45" i="72"/>
  <c r="F45" i="72"/>
  <c r="E45" i="72"/>
  <c r="D45" i="72"/>
  <c r="C45" i="72"/>
  <c r="K44" i="72"/>
  <c r="I43" i="72"/>
  <c r="K43" i="72" s="1"/>
  <c r="G43" i="72"/>
  <c r="K42" i="72"/>
  <c r="I42" i="72"/>
  <c r="G42" i="72"/>
  <c r="J41" i="72"/>
  <c r="J45" i="72" s="1"/>
  <c r="I41" i="72"/>
  <c r="K41" i="72" s="1"/>
  <c r="G41" i="72"/>
  <c r="G45" i="72" s="1"/>
  <c r="H35" i="72"/>
  <c r="F35" i="72"/>
  <c r="E35" i="72"/>
  <c r="D35" i="72"/>
  <c r="C35" i="72"/>
  <c r="K34" i="72"/>
  <c r="I33" i="72"/>
  <c r="K33" i="72" s="1"/>
  <c r="G33" i="72"/>
  <c r="K32" i="72"/>
  <c r="I32" i="72"/>
  <c r="G32" i="72"/>
  <c r="K31" i="72"/>
  <c r="I31" i="72"/>
  <c r="G31" i="72"/>
  <c r="I30" i="72"/>
  <c r="K30" i="72" s="1"/>
  <c r="G30" i="72"/>
  <c r="K29" i="72"/>
  <c r="J29" i="72"/>
  <c r="J35" i="72" s="1"/>
  <c r="I29" i="72"/>
  <c r="B35" i="73" s="1"/>
  <c r="K35" i="73" s="1"/>
  <c r="K38" i="73" s="1"/>
  <c r="G29" i="72"/>
  <c r="G35" i="72" s="1"/>
  <c r="I23" i="72"/>
  <c r="H23" i="72"/>
  <c r="F23" i="72"/>
  <c r="E23" i="72"/>
  <c r="D23" i="72"/>
  <c r="C23" i="72"/>
  <c r="K22" i="72"/>
  <c r="K21" i="72"/>
  <c r="I21" i="72"/>
  <c r="G21" i="72"/>
  <c r="K20" i="72"/>
  <c r="I20" i="72"/>
  <c r="G20" i="72"/>
  <c r="I19" i="72"/>
  <c r="K19" i="72" s="1"/>
  <c r="G19" i="72"/>
  <c r="G23" i="72" s="1"/>
  <c r="K18" i="72"/>
  <c r="J18" i="72"/>
  <c r="J23" i="72" s="1"/>
  <c r="I18" i="72"/>
  <c r="G18" i="72"/>
  <c r="H12" i="72"/>
  <c r="F12" i="72"/>
  <c r="E12" i="72"/>
  <c r="D12" i="72"/>
  <c r="C12" i="72"/>
  <c r="B12" i="72"/>
  <c r="K12" i="72" s="1"/>
  <c r="K11" i="72"/>
  <c r="K10" i="72"/>
  <c r="I10" i="72"/>
  <c r="G10" i="72"/>
  <c r="I9" i="72"/>
  <c r="K9" i="72" s="1"/>
  <c r="G9" i="72"/>
  <c r="K8" i="72"/>
  <c r="I8" i="72"/>
  <c r="G8" i="72"/>
  <c r="K7" i="72"/>
  <c r="I7" i="72"/>
  <c r="G7" i="72"/>
  <c r="I6" i="72"/>
  <c r="K6" i="72" s="1"/>
  <c r="G6" i="72"/>
  <c r="G12" i="72" s="1"/>
  <c r="J64" i="71"/>
  <c r="I64" i="71"/>
  <c r="H64" i="71"/>
  <c r="F64" i="71"/>
  <c r="E64" i="71"/>
  <c r="D64" i="71"/>
  <c r="C64" i="71"/>
  <c r="K63" i="71"/>
  <c r="J62" i="71"/>
  <c r="I62" i="71"/>
  <c r="B64" i="72" s="1"/>
  <c r="K64" i="72" s="1"/>
  <c r="G62" i="71"/>
  <c r="G64" i="71" s="1"/>
  <c r="J56" i="71"/>
  <c r="H56" i="71"/>
  <c r="F56" i="71"/>
  <c r="E56" i="71"/>
  <c r="D56" i="71"/>
  <c r="C56" i="71"/>
  <c r="K55" i="71"/>
  <c r="I54" i="71"/>
  <c r="K54" i="71" s="1"/>
  <c r="G54" i="71"/>
  <c r="K53" i="71"/>
  <c r="I53" i="71"/>
  <c r="G53" i="71"/>
  <c r="K52" i="71"/>
  <c r="I52" i="71"/>
  <c r="G52" i="71"/>
  <c r="J51" i="71"/>
  <c r="I51" i="71"/>
  <c r="G51" i="71"/>
  <c r="G56" i="71" s="1"/>
  <c r="J45" i="71"/>
  <c r="H45" i="71"/>
  <c r="F45" i="71"/>
  <c r="E45" i="71"/>
  <c r="D45" i="71"/>
  <c r="C45" i="71"/>
  <c r="K44" i="71"/>
  <c r="I43" i="71"/>
  <c r="K43" i="71" s="1"/>
  <c r="G43" i="71"/>
  <c r="K42" i="71"/>
  <c r="I42" i="71"/>
  <c r="G42" i="71"/>
  <c r="K41" i="71"/>
  <c r="J41" i="71"/>
  <c r="I41" i="71"/>
  <c r="B45" i="72" s="1"/>
  <c r="K45" i="72" s="1"/>
  <c r="K48" i="72" s="1"/>
  <c r="G41" i="71"/>
  <c r="G45" i="71" s="1"/>
  <c r="H35" i="71"/>
  <c r="F35" i="71"/>
  <c r="E35" i="71"/>
  <c r="D35" i="71"/>
  <c r="C35" i="71"/>
  <c r="K34" i="71"/>
  <c r="K33" i="71"/>
  <c r="I33" i="71"/>
  <c r="G33" i="71"/>
  <c r="I32" i="71"/>
  <c r="K32" i="71" s="1"/>
  <c r="G32" i="71"/>
  <c r="K31" i="71"/>
  <c r="I31" i="71"/>
  <c r="G31" i="71"/>
  <c r="I30" i="71"/>
  <c r="K30" i="71" s="1"/>
  <c r="G30" i="71"/>
  <c r="K29" i="71"/>
  <c r="J29" i="71"/>
  <c r="J35" i="71" s="1"/>
  <c r="I29" i="71"/>
  <c r="B35" i="72" s="1"/>
  <c r="K35" i="72" s="1"/>
  <c r="K38" i="72" s="1"/>
  <c r="G29" i="71"/>
  <c r="G35" i="71" s="1"/>
  <c r="H23" i="71"/>
  <c r="G23" i="71"/>
  <c r="F23" i="71"/>
  <c r="E23" i="71"/>
  <c r="D23" i="71"/>
  <c r="C23" i="71"/>
  <c r="K22" i="71"/>
  <c r="I21" i="71"/>
  <c r="K21" i="71" s="1"/>
  <c r="G21" i="71"/>
  <c r="K20" i="71"/>
  <c r="I20" i="71"/>
  <c r="G20" i="71"/>
  <c r="I19" i="71"/>
  <c r="K19" i="71" s="1"/>
  <c r="G19" i="71"/>
  <c r="K18" i="71"/>
  <c r="J18" i="71"/>
  <c r="J23" i="71" s="1"/>
  <c r="I18" i="71"/>
  <c r="B23" i="72" s="1"/>
  <c r="K23" i="72" s="1"/>
  <c r="K26" i="72" s="1"/>
  <c r="G18" i="71"/>
  <c r="H12" i="71"/>
  <c r="F12" i="71"/>
  <c r="E12" i="71"/>
  <c r="D12" i="71"/>
  <c r="C12" i="71"/>
  <c r="K11" i="71"/>
  <c r="K10" i="71"/>
  <c r="I10" i="71"/>
  <c r="G10" i="71"/>
  <c r="K9" i="71"/>
  <c r="I9" i="71"/>
  <c r="G9" i="71"/>
  <c r="I8" i="71"/>
  <c r="G8" i="71"/>
  <c r="K7" i="71"/>
  <c r="I7" i="71"/>
  <c r="G7" i="71"/>
  <c r="I6" i="71"/>
  <c r="K6" i="71" s="1"/>
  <c r="G6" i="71"/>
  <c r="G12" i="71" s="1"/>
  <c r="K67" i="70"/>
  <c r="K64" i="70"/>
  <c r="J64" i="70"/>
  <c r="I64" i="70"/>
  <c r="H64" i="70"/>
  <c r="F64" i="70"/>
  <c r="E64" i="70"/>
  <c r="D64" i="70"/>
  <c r="C64" i="70"/>
  <c r="B64" i="70"/>
  <c r="K63" i="70"/>
  <c r="K62" i="70"/>
  <c r="J62" i="70"/>
  <c r="I62" i="70"/>
  <c r="B64" i="71" s="1"/>
  <c r="K64" i="71" s="1"/>
  <c r="K67" i="71" s="1"/>
  <c r="G62" i="70"/>
  <c r="G64" i="70" s="1"/>
  <c r="K56" i="70"/>
  <c r="K59" i="70" s="1"/>
  <c r="J56" i="70"/>
  <c r="H56" i="70"/>
  <c r="F56" i="70"/>
  <c r="E56" i="70"/>
  <c r="D56" i="70"/>
  <c r="C56" i="70"/>
  <c r="K55" i="70"/>
  <c r="K54" i="70"/>
  <c r="I54" i="70"/>
  <c r="G54" i="70"/>
  <c r="I53" i="70"/>
  <c r="K53" i="70" s="1"/>
  <c r="G53" i="70"/>
  <c r="K52" i="70"/>
  <c r="I52" i="70"/>
  <c r="G52" i="70"/>
  <c r="K51" i="70"/>
  <c r="J51" i="70"/>
  <c r="I51" i="70"/>
  <c r="G51" i="70"/>
  <c r="G56" i="70" s="1"/>
  <c r="H45" i="70"/>
  <c r="F45" i="70"/>
  <c r="E45" i="70"/>
  <c r="D45" i="70"/>
  <c r="C45" i="70"/>
  <c r="K44" i="70"/>
  <c r="I43" i="70"/>
  <c r="K43" i="70" s="1"/>
  <c r="G43" i="70"/>
  <c r="I42" i="70"/>
  <c r="K42" i="70" s="1"/>
  <c r="G42" i="70"/>
  <c r="J41" i="70"/>
  <c r="J45" i="70" s="1"/>
  <c r="I41" i="70"/>
  <c r="K41" i="70" s="1"/>
  <c r="G41" i="70"/>
  <c r="G45" i="70" s="1"/>
  <c r="H35" i="70"/>
  <c r="F35" i="70"/>
  <c r="E35" i="70"/>
  <c r="D35" i="70"/>
  <c r="C35" i="70"/>
  <c r="K34" i="70"/>
  <c r="I33" i="70"/>
  <c r="K33" i="70" s="1"/>
  <c r="G33" i="70"/>
  <c r="I32" i="70"/>
  <c r="K32" i="70" s="1"/>
  <c r="G32" i="70"/>
  <c r="K31" i="70"/>
  <c r="I31" i="70"/>
  <c r="G31" i="70"/>
  <c r="I30" i="70"/>
  <c r="K30" i="70" s="1"/>
  <c r="G30" i="70"/>
  <c r="J29" i="70"/>
  <c r="J35" i="70" s="1"/>
  <c r="I29" i="70"/>
  <c r="G29" i="70"/>
  <c r="G35" i="70" s="1"/>
  <c r="H23" i="70"/>
  <c r="G23" i="70"/>
  <c r="F23" i="70"/>
  <c r="E23" i="70"/>
  <c r="D23" i="70"/>
  <c r="C23" i="70"/>
  <c r="K22" i="70"/>
  <c r="I21" i="70"/>
  <c r="K21" i="70" s="1"/>
  <c r="G21" i="70"/>
  <c r="K20" i="70"/>
  <c r="I20" i="70"/>
  <c r="G20" i="70"/>
  <c r="K19" i="70"/>
  <c r="I19" i="70"/>
  <c r="G19" i="70"/>
  <c r="K18" i="70"/>
  <c r="J18" i="70"/>
  <c r="J23" i="70" s="1"/>
  <c r="I18" i="70"/>
  <c r="B23" i="71" s="1"/>
  <c r="K23" i="71" s="1"/>
  <c r="K26" i="71" s="1"/>
  <c r="G18" i="70"/>
  <c r="H12" i="70"/>
  <c r="K74" i="70" s="1"/>
  <c r="F12" i="70"/>
  <c r="K73" i="70" s="1"/>
  <c r="E12" i="70"/>
  <c r="D12" i="70"/>
  <c r="C12" i="70"/>
  <c r="K11" i="70"/>
  <c r="I10" i="70"/>
  <c r="K10" i="70" s="1"/>
  <c r="G10" i="70"/>
  <c r="I9" i="70"/>
  <c r="K9" i="70" s="1"/>
  <c r="G9" i="70"/>
  <c r="I8" i="70"/>
  <c r="K8" i="70" s="1"/>
  <c r="G8" i="70"/>
  <c r="G12" i="70" s="1"/>
  <c r="K7" i="70"/>
  <c r="I7" i="70"/>
  <c r="G7" i="70"/>
  <c r="K6" i="70"/>
  <c r="I6" i="70"/>
  <c r="G6" i="70"/>
  <c r="J64" i="69"/>
  <c r="I64" i="69"/>
  <c r="H64" i="69"/>
  <c r="F64" i="69"/>
  <c r="E64" i="69"/>
  <c r="D64" i="69"/>
  <c r="C64" i="69"/>
  <c r="B64" i="69"/>
  <c r="K64" i="69" s="1"/>
  <c r="K67" i="69" s="1"/>
  <c r="K63" i="69"/>
  <c r="J62" i="69"/>
  <c r="I62" i="69"/>
  <c r="K62" i="69" s="1"/>
  <c r="G62" i="69"/>
  <c r="G64" i="69" s="1"/>
  <c r="J56" i="69"/>
  <c r="H56" i="69"/>
  <c r="F56" i="69"/>
  <c r="E56" i="69"/>
  <c r="D56" i="69"/>
  <c r="C56" i="69"/>
  <c r="K55" i="69"/>
  <c r="I54" i="69"/>
  <c r="K54" i="69" s="1"/>
  <c r="G54" i="69"/>
  <c r="K53" i="69"/>
  <c r="I53" i="69"/>
  <c r="G53" i="69"/>
  <c r="G56" i="69" s="1"/>
  <c r="K52" i="69"/>
  <c r="I52" i="69"/>
  <c r="B56" i="70" s="1"/>
  <c r="G52" i="69"/>
  <c r="J51" i="69"/>
  <c r="I51" i="69"/>
  <c r="K51" i="69" s="1"/>
  <c r="G51" i="69"/>
  <c r="K45" i="69"/>
  <c r="J45" i="69"/>
  <c r="H45" i="69"/>
  <c r="F45" i="69"/>
  <c r="E45" i="69"/>
  <c r="D45" i="69"/>
  <c r="C45" i="69"/>
  <c r="B45" i="69"/>
  <c r="K44" i="69"/>
  <c r="K43" i="69"/>
  <c r="I43" i="69"/>
  <c r="G43" i="69"/>
  <c r="I42" i="69"/>
  <c r="K42" i="69" s="1"/>
  <c r="G42" i="69"/>
  <c r="K41" i="69"/>
  <c r="J41" i="69"/>
  <c r="I41" i="69"/>
  <c r="G41" i="69"/>
  <c r="J35" i="69"/>
  <c r="H35" i="69"/>
  <c r="F35" i="69"/>
  <c r="E35" i="69"/>
  <c r="D35" i="69"/>
  <c r="C35" i="69"/>
  <c r="K34" i="69"/>
  <c r="K33" i="69"/>
  <c r="I33" i="69"/>
  <c r="G33" i="69"/>
  <c r="I32" i="69"/>
  <c r="K32" i="69" s="1"/>
  <c r="G32" i="69"/>
  <c r="K31" i="69"/>
  <c r="I31" i="69"/>
  <c r="G31" i="69"/>
  <c r="I30" i="69"/>
  <c r="K30" i="69" s="1"/>
  <c r="G30" i="69"/>
  <c r="J29" i="69"/>
  <c r="I29" i="69"/>
  <c r="G29" i="69"/>
  <c r="G35" i="69" s="1"/>
  <c r="H23" i="69"/>
  <c r="F23" i="69"/>
  <c r="E23" i="69"/>
  <c r="D23" i="69"/>
  <c r="C23" i="69"/>
  <c r="K22" i="69"/>
  <c r="K21" i="69"/>
  <c r="I21" i="69"/>
  <c r="G21" i="69"/>
  <c r="K20" i="69"/>
  <c r="I20" i="69"/>
  <c r="G20" i="69"/>
  <c r="K19" i="69"/>
  <c r="I19" i="69"/>
  <c r="G19" i="69"/>
  <c r="J18" i="69"/>
  <c r="J23" i="69" s="1"/>
  <c r="I18" i="69"/>
  <c r="G18" i="69"/>
  <c r="H12" i="69"/>
  <c r="K74" i="69" s="1"/>
  <c r="F12" i="69"/>
  <c r="K73" i="69" s="1"/>
  <c r="E12" i="69"/>
  <c r="D12" i="69"/>
  <c r="C12" i="69"/>
  <c r="K11" i="69"/>
  <c r="I10" i="69"/>
  <c r="K10" i="69" s="1"/>
  <c r="G10" i="69"/>
  <c r="K9" i="69"/>
  <c r="I9" i="69"/>
  <c r="G9" i="69"/>
  <c r="K8" i="69"/>
  <c r="I8" i="69"/>
  <c r="G8" i="69"/>
  <c r="G12" i="69" s="1"/>
  <c r="K7" i="69"/>
  <c r="I7" i="69"/>
  <c r="I12" i="69" s="1"/>
  <c r="G7" i="69"/>
  <c r="K6" i="69"/>
  <c r="I6" i="69"/>
  <c r="B12" i="70" s="1"/>
  <c r="G6" i="69"/>
  <c r="J64" i="68"/>
  <c r="I64" i="68"/>
  <c r="H64" i="68"/>
  <c r="F64" i="68"/>
  <c r="E64" i="68"/>
  <c r="D64" i="68"/>
  <c r="C64" i="68"/>
  <c r="B64" i="68"/>
  <c r="K64" i="68" s="1"/>
  <c r="K67" i="68" s="1"/>
  <c r="K63" i="68"/>
  <c r="K62" i="68"/>
  <c r="J62" i="68"/>
  <c r="I62" i="68"/>
  <c r="G62" i="68"/>
  <c r="G64" i="68" s="1"/>
  <c r="J56" i="68"/>
  <c r="H56" i="68"/>
  <c r="F56" i="68"/>
  <c r="E56" i="68"/>
  <c r="D56" i="68"/>
  <c r="C56" i="68"/>
  <c r="B56" i="68"/>
  <c r="K56" i="68" s="1"/>
  <c r="K59" i="68" s="1"/>
  <c r="K55" i="68"/>
  <c r="K54" i="68"/>
  <c r="I54" i="68"/>
  <c r="G54" i="68"/>
  <c r="I53" i="68"/>
  <c r="K53" i="68" s="1"/>
  <c r="G53" i="68"/>
  <c r="I52" i="68"/>
  <c r="G52" i="68"/>
  <c r="J51" i="68"/>
  <c r="I51" i="68"/>
  <c r="K51" i="68" s="1"/>
  <c r="G51" i="68"/>
  <c r="G56" i="68" s="1"/>
  <c r="J45" i="68"/>
  <c r="I45" i="68"/>
  <c r="H45" i="68"/>
  <c r="F45" i="68"/>
  <c r="E45" i="68"/>
  <c r="D45" i="68"/>
  <c r="C45" i="68"/>
  <c r="B45" i="68"/>
  <c r="K45" i="68" s="1"/>
  <c r="K48" i="68" s="1"/>
  <c r="K44" i="68"/>
  <c r="I43" i="68"/>
  <c r="K43" i="68" s="1"/>
  <c r="G43" i="68"/>
  <c r="K42" i="68"/>
  <c r="I42" i="68"/>
  <c r="G42" i="68"/>
  <c r="K41" i="68"/>
  <c r="J41" i="68"/>
  <c r="I41" i="68"/>
  <c r="G41" i="68"/>
  <c r="G45" i="68" s="1"/>
  <c r="I35" i="68"/>
  <c r="H35" i="68"/>
  <c r="K74" i="68" s="1"/>
  <c r="F35" i="68"/>
  <c r="E35" i="68"/>
  <c r="D35" i="68"/>
  <c r="C35" i="68"/>
  <c r="K34" i="68"/>
  <c r="K33" i="68"/>
  <c r="I33" i="68"/>
  <c r="G33" i="68"/>
  <c r="I32" i="68"/>
  <c r="K32" i="68" s="1"/>
  <c r="G32" i="68"/>
  <c r="I31" i="68"/>
  <c r="K31" i="68" s="1"/>
  <c r="G31" i="68"/>
  <c r="K30" i="68"/>
  <c r="I30" i="68"/>
  <c r="G30" i="68"/>
  <c r="J29" i="68"/>
  <c r="J35" i="68" s="1"/>
  <c r="I29" i="68"/>
  <c r="K29" i="68" s="1"/>
  <c r="G29" i="68"/>
  <c r="G35" i="68" s="1"/>
  <c r="H23" i="68"/>
  <c r="F23" i="68"/>
  <c r="E23" i="68"/>
  <c r="D23" i="68"/>
  <c r="C23" i="68"/>
  <c r="K22" i="68"/>
  <c r="I21" i="68"/>
  <c r="K21" i="68" s="1"/>
  <c r="G21" i="68"/>
  <c r="I20" i="68"/>
  <c r="K20" i="68" s="1"/>
  <c r="G20" i="68"/>
  <c r="K19" i="68"/>
  <c r="I19" i="68"/>
  <c r="G19" i="68"/>
  <c r="J18" i="68"/>
  <c r="J23" i="68" s="1"/>
  <c r="I18" i="68"/>
  <c r="G18" i="68"/>
  <c r="G23" i="68" s="1"/>
  <c r="H12" i="68"/>
  <c r="F12" i="68"/>
  <c r="K73" i="68" s="1"/>
  <c r="E12" i="68"/>
  <c r="D12" i="68"/>
  <c r="K72" i="68" s="1"/>
  <c r="C12" i="68"/>
  <c r="K11" i="68"/>
  <c r="K10" i="68"/>
  <c r="I10" i="68"/>
  <c r="G10" i="68"/>
  <c r="K9" i="68"/>
  <c r="I9" i="68"/>
  <c r="G9" i="68"/>
  <c r="I8" i="68"/>
  <c r="K8" i="68" s="1"/>
  <c r="G8" i="68"/>
  <c r="I7" i="68"/>
  <c r="K7" i="68" s="1"/>
  <c r="G7" i="68"/>
  <c r="K6" i="68"/>
  <c r="I6" i="68"/>
  <c r="B12" i="69" s="1"/>
  <c r="G6" i="68"/>
  <c r="G12" i="68" s="1"/>
  <c r="I64" i="67"/>
  <c r="H64" i="67"/>
  <c r="G64" i="67"/>
  <c r="F64" i="67"/>
  <c r="E64" i="67"/>
  <c r="D64" i="67"/>
  <c r="C64" i="67"/>
  <c r="K63" i="67"/>
  <c r="K62" i="67"/>
  <c r="J62" i="67"/>
  <c r="J64" i="67" s="1"/>
  <c r="I62" i="67"/>
  <c r="G62" i="67"/>
  <c r="I56" i="67"/>
  <c r="H56" i="67"/>
  <c r="K74" i="67" s="1"/>
  <c r="F56" i="67"/>
  <c r="E56" i="67"/>
  <c r="D56" i="67"/>
  <c r="C56" i="67"/>
  <c r="K55" i="67"/>
  <c r="K54" i="67"/>
  <c r="I54" i="67"/>
  <c r="G54" i="67"/>
  <c r="K53" i="67"/>
  <c r="I53" i="67"/>
  <c r="G53" i="67"/>
  <c r="I52" i="67"/>
  <c r="K52" i="67" s="1"/>
  <c r="G52" i="67"/>
  <c r="G56" i="67" s="1"/>
  <c r="K51" i="67"/>
  <c r="J51" i="67"/>
  <c r="J56" i="67" s="1"/>
  <c r="I51" i="67"/>
  <c r="G51" i="67"/>
  <c r="J45" i="67"/>
  <c r="I45" i="67"/>
  <c r="H45" i="67"/>
  <c r="F45" i="67"/>
  <c r="E45" i="67"/>
  <c r="D45" i="67"/>
  <c r="C45" i="67"/>
  <c r="K44" i="67"/>
  <c r="K43" i="67"/>
  <c r="I43" i="67"/>
  <c r="G43" i="67"/>
  <c r="I42" i="67"/>
  <c r="K42" i="67" s="1"/>
  <c r="G42" i="67"/>
  <c r="K41" i="67"/>
  <c r="J41" i="67"/>
  <c r="I41" i="67"/>
  <c r="G41" i="67"/>
  <c r="G45" i="67" s="1"/>
  <c r="H35" i="67"/>
  <c r="G35" i="67"/>
  <c r="F35" i="67"/>
  <c r="K73" i="67" s="1"/>
  <c r="E35" i="67"/>
  <c r="D35" i="67"/>
  <c r="C35" i="67"/>
  <c r="K34" i="67"/>
  <c r="I33" i="67"/>
  <c r="K33" i="67" s="1"/>
  <c r="G33" i="67"/>
  <c r="I32" i="67"/>
  <c r="K32" i="67" s="1"/>
  <c r="G32" i="67"/>
  <c r="I31" i="67"/>
  <c r="K31" i="67" s="1"/>
  <c r="G31" i="67"/>
  <c r="K30" i="67"/>
  <c r="I30" i="67"/>
  <c r="G30" i="67"/>
  <c r="K29" i="67"/>
  <c r="J29" i="67"/>
  <c r="J35" i="67" s="1"/>
  <c r="I29" i="67"/>
  <c r="B35" i="68" s="1"/>
  <c r="K35" i="68" s="1"/>
  <c r="K38" i="68" s="1"/>
  <c r="G29" i="67"/>
  <c r="K23" i="67"/>
  <c r="J23" i="67"/>
  <c r="H23" i="67"/>
  <c r="F23" i="67"/>
  <c r="E23" i="67"/>
  <c r="D23" i="67"/>
  <c r="C23" i="67"/>
  <c r="K22" i="67"/>
  <c r="K21" i="67"/>
  <c r="I21" i="67"/>
  <c r="G21" i="67"/>
  <c r="I20" i="67"/>
  <c r="K20" i="67" s="1"/>
  <c r="G20" i="67"/>
  <c r="K19" i="67"/>
  <c r="I19" i="67"/>
  <c r="G19" i="67"/>
  <c r="J18" i="67"/>
  <c r="I18" i="67"/>
  <c r="G18" i="67"/>
  <c r="H12" i="67"/>
  <c r="F12" i="67"/>
  <c r="E12" i="67"/>
  <c r="D12" i="67"/>
  <c r="C12" i="67"/>
  <c r="K11" i="67"/>
  <c r="I10" i="67"/>
  <c r="K10" i="67" s="1"/>
  <c r="G10" i="67"/>
  <c r="I9" i="67"/>
  <c r="K9" i="67" s="1"/>
  <c r="G9" i="67"/>
  <c r="K8" i="67"/>
  <c r="I8" i="67"/>
  <c r="G8" i="67"/>
  <c r="I7" i="67"/>
  <c r="K7" i="67" s="1"/>
  <c r="G7" i="67"/>
  <c r="K6" i="67"/>
  <c r="I6" i="67"/>
  <c r="B12" i="68" s="1"/>
  <c r="G6" i="67"/>
  <c r="G12" i="67" s="1"/>
  <c r="H64" i="66"/>
  <c r="G64" i="66"/>
  <c r="F64" i="66"/>
  <c r="E64" i="66"/>
  <c r="D64" i="66"/>
  <c r="C64" i="66"/>
  <c r="K63" i="66"/>
  <c r="K62" i="66"/>
  <c r="J62" i="66"/>
  <c r="J64" i="66" s="1"/>
  <c r="I62" i="66"/>
  <c r="B64" i="67" s="1"/>
  <c r="K64" i="67" s="1"/>
  <c r="K67" i="67" s="1"/>
  <c r="G62" i="66"/>
  <c r="H56" i="66"/>
  <c r="G56" i="66"/>
  <c r="F56" i="66"/>
  <c r="E56" i="66"/>
  <c r="D56" i="66"/>
  <c r="C56" i="66"/>
  <c r="K55" i="66"/>
  <c r="I54" i="66"/>
  <c r="K54" i="66" s="1"/>
  <c r="G54" i="66"/>
  <c r="I53" i="66"/>
  <c r="K53" i="66" s="1"/>
  <c r="G53" i="66"/>
  <c r="K52" i="66"/>
  <c r="I52" i="66"/>
  <c r="G52" i="66"/>
  <c r="K51" i="66"/>
  <c r="J51" i="66"/>
  <c r="J56" i="66" s="1"/>
  <c r="I51" i="66"/>
  <c r="B56" i="67" s="1"/>
  <c r="K56" i="67" s="1"/>
  <c r="K59" i="67" s="1"/>
  <c r="G51" i="66"/>
  <c r="H45" i="66"/>
  <c r="K74" i="66" s="1"/>
  <c r="F45" i="66"/>
  <c r="E45" i="66"/>
  <c r="D45" i="66"/>
  <c r="C45" i="66"/>
  <c r="K44" i="66"/>
  <c r="K43" i="66"/>
  <c r="I43" i="66"/>
  <c r="G43" i="66"/>
  <c r="I42" i="66"/>
  <c r="K42" i="66" s="1"/>
  <c r="G42" i="66"/>
  <c r="J41" i="66"/>
  <c r="J45" i="66" s="1"/>
  <c r="I41" i="66"/>
  <c r="K41" i="66" s="1"/>
  <c r="G41" i="66"/>
  <c r="G45" i="66" s="1"/>
  <c r="H35" i="66"/>
  <c r="F35" i="66"/>
  <c r="K73" i="66" s="1"/>
  <c r="E35" i="66"/>
  <c r="D35" i="66"/>
  <c r="C35" i="66"/>
  <c r="K34" i="66"/>
  <c r="I33" i="66"/>
  <c r="K33" i="66" s="1"/>
  <c r="G33" i="66"/>
  <c r="K32" i="66"/>
  <c r="I32" i="66"/>
  <c r="G32" i="66"/>
  <c r="K31" i="66"/>
  <c r="I31" i="66"/>
  <c r="G31" i="66"/>
  <c r="K30" i="66"/>
  <c r="I30" i="66"/>
  <c r="G30" i="66"/>
  <c r="G35" i="66" s="1"/>
  <c r="J29" i="66"/>
  <c r="J35" i="66" s="1"/>
  <c r="I29" i="66"/>
  <c r="K29" i="66" s="1"/>
  <c r="G29" i="66"/>
  <c r="J23" i="66"/>
  <c r="I23" i="66"/>
  <c r="H23" i="66"/>
  <c r="F23" i="66"/>
  <c r="E23" i="66"/>
  <c r="D23" i="66"/>
  <c r="C23" i="66"/>
  <c r="K22" i="66"/>
  <c r="I21" i="66"/>
  <c r="K21" i="66" s="1"/>
  <c r="G21" i="66"/>
  <c r="I20" i="66"/>
  <c r="K20" i="66" s="1"/>
  <c r="G20" i="66"/>
  <c r="I19" i="66"/>
  <c r="B23" i="67" s="1"/>
  <c r="G19" i="66"/>
  <c r="J18" i="66"/>
  <c r="I18" i="66"/>
  <c r="K18" i="66" s="1"/>
  <c r="G18" i="66"/>
  <c r="G23" i="66" s="1"/>
  <c r="H12" i="66"/>
  <c r="F12" i="66"/>
  <c r="E12" i="66"/>
  <c r="D12" i="66"/>
  <c r="K72" i="66" s="1"/>
  <c r="C12" i="66"/>
  <c r="K11" i="66"/>
  <c r="I10" i="66"/>
  <c r="K10" i="66" s="1"/>
  <c r="G10" i="66"/>
  <c r="I9" i="66"/>
  <c r="K9" i="66" s="1"/>
  <c r="G9" i="66"/>
  <c r="K8" i="66"/>
  <c r="I8" i="66"/>
  <c r="G8" i="66"/>
  <c r="I7" i="66"/>
  <c r="K7" i="66" s="1"/>
  <c r="G7" i="66"/>
  <c r="I6" i="66"/>
  <c r="G6" i="66"/>
  <c r="G12" i="66" s="1"/>
  <c r="K73" i="65"/>
  <c r="H64" i="65"/>
  <c r="F64" i="65"/>
  <c r="E64" i="65"/>
  <c r="D64" i="65"/>
  <c r="C64" i="65"/>
  <c r="K63" i="65"/>
  <c r="K62" i="65"/>
  <c r="J62" i="65"/>
  <c r="J64" i="65" s="1"/>
  <c r="I62" i="65"/>
  <c r="G62" i="65"/>
  <c r="G64" i="65" s="1"/>
  <c r="H56" i="65"/>
  <c r="F56" i="65"/>
  <c r="E56" i="65"/>
  <c r="D56" i="65"/>
  <c r="C56" i="65"/>
  <c r="K55" i="65"/>
  <c r="I54" i="65"/>
  <c r="K54" i="65" s="1"/>
  <c r="G54" i="65"/>
  <c r="G56" i="65" s="1"/>
  <c r="K53" i="65"/>
  <c r="I53" i="65"/>
  <c r="G53" i="65"/>
  <c r="I52" i="65"/>
  <c r="K52" i="65" s="1"/>
  <c r="G52" i="65"/>
  <c r="J51" i="65"/>
  <c r="J56" i="65" s="1"/>
  <c r="I51" i="65"/>
  <c r="G51" i="65"/>
  <c r="H45" i="65"/>
  <c r="F45" i="65"/>
  <c r="E45" i="65"/>
  <c r="D45" i="65"/>
  <c r="C45" i="65"/>
  <c r="K44" i="65"/>
  <c r="I43" i="65"/>
  <c r="K43" i="65" s="1"/>
  <c r="G43" i="65"/>
  <c r="I42" i="65"/>
  <c r="K42" i="65" s="1"/>
  <c r="G42" i="65"/>
  <c r="K41" i="65"/>
  <c r="J41" i="65"/>
  <c r="J45" i="65" s="1"/>
  <c r="I41" i="65"/>
  <c r="G41" i="65"/>
  <c r="G45" i="65" s="1"/>
  <c r="J35" i="65"/>
  <c r="H35" i="65"/>
  <c r="F35" i="65"/>
  <c r="E35" i="65"/>
  <c r="D35" i="65"/>
  <c r="C35" i="65"/>
  <c r="K34" i="65"/>
  <c r="K33" i="65"/>
  <c r="I33" i="65"/>
  <c r="G33" i="65"/>
  <c r="K32" i="65"/>
  <c r="I32" i="65"/>
  <c r="G32" i="65"/>
  <c r="I31" i="65"/>
  <c r="K31" i="65" s="1"/>
  <c r="G31" i="65"/>
  <c r="G35" i="65" s="1"/>
  <c r="K30" i="65"/>
  <c r="I30" i="65"/>
  <c r="G30" i="65"/>
  <c r="J29" i="65"/>
  <c r="I29" i="65"/>
  <c r="G29" i="65"/>
  <c r="K23" i="65"/>
  <c r="K26" i="65" s="1"/>
  <c r="H23" i="65"/>
  <c r="F23" i="65"/>
  <c r="E23" i="65"/>
  <c r="D23" i="65"/>
  <c r="C23" i="65"/>
  <c r="K22" i="65"/>
  <c r="I21" i="65"/>
  <c r="K21" i="65" s="1"/>
  <c r="G21" i="65"/>
  <c r="I20" i="65"/>
  <c r="K20" i="65" s="1"/>
  <c r="G20" i="65"/>
  <c r="I19" i="65"/>
  <c r="K19" i="65" s="1"/>
  <c r="G19" i="65"/>
  <c r="J18" i="65"/>
  <c r="J23" i="65" s="1"/>
  <c r="I18" i="65"/>
  <c r="I23" i="65" s="1"/>
  <c r="G18" i="65"/>
  <c r="G23" i="65" s="1"/>
  <c r="H12" i="65"/>
  <c r="F12" i="65"/>
  <c r="E12" i="65"/>
  <c r="D12" i="65"/>
  <c r="K72" i="65" s="1"/>
  <c r="C12" i="65"/>
  <c r="K11" i="65"/>
  <c r="I10" i="65"/>
  <c r="K10" i="65" s="1"/>
  <c r="G10" i="65"/>
  <c r="K9" i="65"/>
  <c r="I9" i="65"/>
  <c r="G9" i="65"/>
  <c r="K8" i="65"/>
  <c r="I8" i="65"/>
  <c r="G8" i="65"/>
  <c r="I7" i="65"/>
  <c r="K7" i="65" s="1"/>
  <c r="G7" i="65"/>
  <c r="G12" i="65" s="1"/>
  <c r="I6" i="65"/>
  <c r="B12" i="66" s="1"/>
  <c r="G6" i="65"/>
  <c r="K73" i="64"/>
  <c r="I64" i="64"/>
  <c r="H64" i="64"/>
  <c r="G64" i="64"/>
  <c r="F64" i="64"/>
  <c r="E64" i="64"/>
  <c r="D64" i="64"/>
  <c r="C64" i="64"/>
  <c r="K63" i="64"/>
  <c r="K62" i="64"/>
  <c r="J62" i="64"/>
  <c r="J64" i="64" s="1"/>
  <c r="I62" i="64"/>
  <c r="B64" i="65" s="1"/>
  <c r="K64" i="65" s="1"/>
  <c r="K67" i="65" s="1"/>
  <c r="G62" i="64"/>
  <c r="J56" i="64"/>
  <c r="H56" i="64"/>
  <c r="F56" i="64"/>
  <c r="E56" i="64"/>
  <c r="D56" i="64"/>
  <c r="C56" i="64"/>
  <c r="K55" i="64"/>
  <c r="K54" i="64"/>
  <c r="I54" i="64"/>
  <c r="G54" i="64"/>
  <c r="K53" i="64"/>
  <c r="I53" i="64"/>
  <c r="G53" i="64"/>
  <c r="I52" i="64"/>
  <c r="K52" i="64" s="1"/>
  <c r="G52" i="64"/>
  <c r="G56" i="64" s="1"/>
  <c r="K51" i="64"/>
  <c r="J51" i="64"/>
  <c r="I51" i="64"/>
  <c r="G51" i="64"/>
  <c r="I45" i="64"/>
  <c r="H45" i="64"/>
  <c r="K74" i="64" s="1"/>
  <c r="F45" i="64"/>
  <c r="E45" i="64"/>
  <c r="D45" i="64"/>
  <c r="C45" i="64"/>
  <c r="K44" i="64"/>
  <c r="K43" i="64"/>
  <c r="I43" i="64"/>
  <c r="G43" i="64"/>
  <c r="I42" i="64"/>
  <c r="K42" i="64" s="1"/>
  <c r="G42" i="64"/>
  <c r="J41" i="64"/>
  <c r="J45" i="64" s="1"/>
  <c r="I41" i="64"/>
  <c r="G41" i="64"/>
  <c r="G45" i="64" s="1"/>
  <c r="J35" i="64"/>
  <c r="H35" i="64"/>
  <c r="F35" i="64"/>
  <c r="E35" i="64"/>
  <c r="D35" i="64"/>
  <c r="C35" i="64"/>
  <c r="K34" i="64"/>
  <c r="I33" i="64"/>
  <c r="K33" i="64" s="1"/>
  <c r="G33" i="64"/>
  <c r="G35" i="64" s="1"/>
  <c r="I32" i="64"/>
  <c r="K32" i="64" s="1"/>
  <c r="G32" i="64"/>
  <c r="I31" i="64"/>
  <c r="K31" i="64" s="1"/>
  <c r="G31" i="64"/>
  <c r="I30" i="64"/>
  <c r="G30" i="64"/>
  <c r="K29" i="64"/>
  <c r="J29" i="64"/>
  <c r="I29" i="64"/>
  <c r="G29" i="64"/>
  <c r="K23" i="64"/>
  <c r="K26" i="64" s="1"/>
  <c r="J23" i="64"/>
  <c r="H23" i="64"/>
  <c r="F23" i="64"/>
  <c r="E23" i="64"/>
  <c r="D23" i="64"/>
  <c r="C23" i="64"/>
  <c r="B23" i="64"/>
  <c r="K22" i="64"/>
  <c r="K21" i="64"/>
  <c r="I21" i="64"/>
  <c r="G21" i="64"/>
  <c r="I20" i="64"/>
  <c r="K20" i="64" s="1"/>
  <c r="G20" i="64"/>
  <c r="K19" i="64"/>
  <c r="I19" i="64"/>
  <c r="G19" i="64"/>
  <c r="J18" i="64"/>
  <c r="I18" i="64"/>
  <c r="B23" i="65" s="1"/>
  <c r="G18" i="64"/>
  <c r="H12" i="64"/>
  <c r="F12" i="64"/>
  <c r="E12" i="64"/>
  <c r="D12" i="64"/>
  <c r="K72" i="64" s="1"/>
  <c r="C12" i="64"/>
  <c r="K11" i="64"/>
  <c r="I10" i="64"/>
  <c r="K10" i="64" s="1"/>
  <c r="G10" i="64"/>
  <c r="I9" i="64"/>
  <c r="K9" i="64" s="1"/>
  <c r="G9" i="64"/>
  <c r="K8" i="64"/>
  <c r="I8" i="64"/>
  <c r="G8" i="64"/>
  <c r="I7" i="64"/>
  <c r="B12" i="65" s="1"/>
  <c r="G7" i="64"/>
  <c r="K6" i="64"/>
  <c r="I6" i="64"/>
  <c r="G6" i="64"/>
  <c r="K72" i="63"/>
  <c r="H64" i="63"/>
  <c r="G64" i="63"/>
  <c r="F64" i="63"/>
  <c r="K73" i="63" s="1"/>
  <c r="E64" i="63"/>
  <c r="D64" i="63"/>
  <c r="C64" i="63"/>
  <c r="K63" i="63"/>
  <c r="J62" i="63"/>
  <c r="J64" i="63" s="1"/>
  <c r="I62" i="63"/>
  <c r="G62" i="63"/>
  <c r="H56" i="63"/>
  <c r="G56" i="63"/>
  <c r="F56" i="63"/>
  <c r="E56" i="63"/>
  <c r="D56" i="63"/>
  <c r="C56" i="63"/>
  <c r="K55" i="63"/>
  <c r="I54" i="63"/>
  <c r="K54" i="63" s="1"/>
  <c r="G54" i="63"/>
  <c r="I53" i="63"/>
  <c r="K53" i="63" s="1"/>
  <c r="G53" i="63"/>
  <c r="I52" i="63"/>
  <c r="K52" i="63" s="1"/>
  <c r="G52" i="63"/>
  <c r="K51" i="63"/>
  <c r="J51" i="63"/>
  <c r="J56" i="63" s="1"/>
  <c r="I51" i="63"/>
  <c r="B56" i="64" s="1"/>
  <c r="K56" i="64" s="1"/>
  <c r="K59" i="64" s="1"/>
  <c r="G51" i="63"/>
  <c r="H45" i="63"/>
  <c r="K74" i="63" s="1"/>
  <c r="F45" i="63"/>
  <c r="E45" i="63"/>
  <c r="D45" i="63"/>
  <c r="C45" i="63"/>
  <c r="K44" i="63"/>
  <c r="I43" i="63"/>
  <c r="K43" i="63" s="1"/>
  <c r="G43" i="63"/>
  <c r="K42" i="63"/>
  <c r="I42" i="63"/>
  <c r="G42" i="63"/>
  <c r="J41" i="63"/>
  <c r="J45" i="63" s="1"/>
  <c r="I41" i="63"/>
  <c r="G41" i="63"/>
  <c r="G45" i="63" s="1"/>
  <c r="H35" i="63"/>
  <c r="F35" i="63"/>
  <c r="E35" i="63"/>
  <c r="D35" i="63"/>
  <c r="C35" i="63"/>
  <c r="K34" i="63"/>
  <c r="I33" i="63"/>
  <c r="K33" i="63" s="1"/>
  <c r="G33" i="63"/>
  <c r="K32" i="63"/>
  <c r="I32" i="63"/>
  <c r="G32" i="63"/>
  <c r="I31" i="63"/>
  <c r="K31" i="63" s="1"/>
  <c r="G31" i="63"/>
  <c r="I30" i="63"/>
  <c r="G30" i="63"/>
  <c r="G35" i="63" s="1"/>
  <c r="K29" i="63"/>
  <c r="J29" i="63"/>
  <c r="J35" i="63" s="1"/>
  <c r="I29" i="63"/>
  <c r="G29" i="63"/>
  <c r="J23" i="63"/>
  <c r="H23" i="63"/>
  <c r="F23" i="63"/>
  <c r="E23" i="63"/>
  <c r="D23" i="63"/>
  <c r="C23" i="63"/>
  <c r="B23" i="63"/>
  <c r="K23" i="63" s="1"/>
  <c r="K26" i="63" s="1"/>
  <c r="K22" i="63"/>
  <c r="I21" i="63"/>
  <c r="K21" i="63" s="1"/>
  <c r="G21" i="63"/>
  <c r="I20" i="63"/>
  <c r="K20" i="63" s="1"/>
  <c r="G20" i="63"/>
  <c r="G23" i="63" s="1"/>
  <c r="K19" i="63"/>
  <c r="I19" i="63"/>
  <c r="I23" i="63" s="1"/>
  <c r="G19" i="63"/>
  <c r="K18" i="63"/>
  <c r="J18" i="63"/>
  <c r="I18" i="63"/>
  <c r="G18" i="63"/>
  <c r="H12" i="63"/>
  <c r="F12" i="63"/>
  <c r="E12" i="63"/>
  <c r="D12" i="63"/>
  <c r="C12" i="63"/>
  <c r="B12" i="63"/>
  <c r="K12" i="63" s="1"/>
  <c r="K11" i="63"/>
  <c r="K10" i="63"/>
  <c r="I10" i="63"/>
  <c r="G10" i="63"/>
  <c r="I9" i="63"/>
  <c r="K9" i="63" s="1"/>
  <c r="G9" i="63"/>
  <c r="K8" i="63"/>
  <c r="I8" i="63"/>
  <c r="G8" i="63"/>
  <c r="I7" i="63"/>
  <c r="K7" i="63" s="1"/>
  <c r="G7" i="63"/>
  <c r="I6" i="63"/>
  <c r="G6" i="63"/>
  <c r="G12" i="63" s="1"/>
  <c r="H64" i="62"/>
  <c r="F64" i="62"/>
  <c r="E64" i="62"/>
  <c r="D64" i="62"/>
  <c r="C64" i="62"/>
  <c r="K63" i="62"/>
  <c r="J62" i="62"/>
  <c r="J64" i="62" s="1"/>
  <c r="I62" i="62"/>
  <c r="G62" i="62"/>
  <c r="G64" i="62" s="1"/>
  <c r="H56" i="62"/>
  <c r="F56" i="62"/>
  <c r="E56" i="62"/>
  <c r="D56" i="62"/>
  <c r="C56" i="62"/>
  <c r="K55" i="62"/>
  <c r="I54" i="62"/>
  <c r="K54" i="62" s="1"/>
  <c r="G54" i="62"/>
  <c r="G56" i="62" s="1"/>
  <c r="K53" i="62"/>
  <c r="I53" i="62"/>
  <c r="G53" i="62"/>
  <c r="I52" i="62"/>
  <c r="K52" i="62" s="1"/>
  <c r="G52" i="62"/>
  <c r="J51" i="62"/>
  <c r="J56" i="62" s="1"/>
  <c r="I51" i="62"/>
  <c r="G51" i="62"/>
  <c r="H45" i="62"/>
  <c r="F45" i="62"/>
  <c r="E45" i="62"/>
  <c r="D45" i="62"/>
  <c r="C45" i="62"/>
  <c r="K44" i="62"/>
  <c r="I43" i="62"/>
  <c r="K43" i="62" s="1"/>
  <c r="G43" i="62"/>
  <c r="G45" i="62" s="1"/>
  <c r="I42" i="62"/>
  <c r="K42" i="62" s="1"/>
  <c r="G42" i="62"/>
  <c r="J41" i="62"/>
  <c r="J45" i="62" s="1"/>
  <c r="I41" i="62"/>
  <c r="K41" i="62" s="1"/>
  <c r="G41" i="62"/>
  <c r="J35" i="62"/>
  <c r="H35" i="62"/>
  <c r="F35" i="62"/>
  <c r="E35" i="62"/>
  <c r="D35" i="62"/>
  <c r="K72" i="62" s="1"/>
  <c r="C35" i="62"/>
  <c r="K34" i="62"/>
  <c r="I33" i="62"/>
  <c r="K33" i="62" s="1"/>
  <c r="G33" i="62"/>
  <c r="K32" i="62"/>
  <c r="I32" i="62"/>
  <c r="G32" i="62"/>
  <c r="K31" i="62"/>
  <c r="I31" i="62"/>
  <c r="G31" i="62"/>
  <c r="I30" i="62"/>
  <c r="K30" i="62" s="1"/>
  <c r="G30" i="62"/>
  <c r="G35" i="62" s="1"/>
  <c r="K29" i="62"/>
  <c r="J29" i="62"/>
  <c r="I29" i="62"/>
  <c r="B35" i="63" s="1"/>
  <c r="K35" i="63" s="1"/>
  <c r="K38" i="63" s="1"/>
  <c r="G29" i="62"/>
  <c r="J23" i="62"/>
  <c r="H23" i="62"/>
  <c r="F23" i="62"/>
  <c r="E23" i="62"/>
  <c r="D23" i="62"/>
  <c r="C23" i="62"/>
  <c r="K22" i="62"/>
  <c r="K21" i="62"/>
  <c r="I21" i="62"/>
  <c r="G21" i="62"/>
  <c r="I20" i="62"/>
  <c r="K20" i="62" s="1"/>
  <c r="G20" i="62"/>
  <c r="I19" i="62"/>
  <c r="K19" i="62" s="1"/>
  <c r="G19" i="62"/>
  <c r="K18" i="62"/>
  <c r="J18" i="62"/>
  <c r="I18" i="62"/>
  <c r="G18" i="62"/>
  <c r="G23" i="62" s="1"/>
  <c r="I12" i="62"/>
  <c r="H12" i="62"/>
  <c r="F12" i="62"/>
  <c r="E12" i="62"/>
  <c r="D12" i="62"/>
  <c r="C12" i="62"/>
  <c r="B12" i="62"/>
  <c r="K12" i="62" s="1"/>
  <c r="K11" i="62"/>
  <c r="I10" i="62"/>
  <c r="K10" i="62" s="1"/>
  <c r="G10" i="62"/>
  <c r="I9" i="62"/>
  <c r="K9" i="62" s="1"/>
  <c r="G9" i="62"/>
  <c r="K8" i="62"/>
  <c r="I8" i="62"/>
  <c r="G8" i="62"/>
  <c r="I7" i="62"/>
  <c r="K7" i="62" s="1"/>
  <c r="G7" i="62"/>
  <c r="I6" i="62"/>
  <c r="K6" i="62" s="1"/>
  <c r="G6" i="62"/>
  <c r="G12" i="62" s="1"/>
  <c r="J64" i="61"/>
  <c r="H64" i="61"/>
  <c r="F64" i="61"/>
  <c r="E64" i="61"/>
  <c r="D64" i="61"/>
  <c r="K67" i="61" s="1"/>
  <c r="C64" i="61"/>
  <c r="B64" i="61"/>
  <c r="K64" i="61" s="1"/>
  <c r="K63" i="61"/>
  <c r="J62" i="61"/>
  <c r="I62" i="61"/>
  <c r="B64" i="62" s="1"/>
  <c r="K64" i="62" s="1"/>
  <c r="G62" i="61"/>
  <c r="G64" i="61" s="1"/>
  <c r="H56" i="61"/>
  <c r="F56" i="61"/>
  <c r="E56" i="61"/>
  <c r="D56" i="61"/>
  <c r="C56" i="61"/>
  <c r="K55" i="61"/>
  <c r="I54" i="61"/>
  <c r="K54" i="61" s="1"/>
  <c r="G54" i="61"/>
  <c r="I53" i="61"/>
  <c r="K53" i="61" s="1"/>
  <c r="G53" i="61"/>
  <c r="K52" i="61"/>
  <c r="I52" i="61"/>
  <c r="G52" i="61"/>
  <c r="J51" i="61"/>
  <c r="J56" i="61" s="1"/>
  <c r="I51" i="61"/>
  <c r="G51" i="61"/>
  <c r="G56" i="61" s="1"/>
  <c r="H45" i="61"/>
  <c r="F45" i="61"/>
  <c r="E45" i="61"/>
  <c r="D45" i="61"/>
  <c r="C45" i="61"/>
  <c r="K44" i="61"/>
  <c r="I43" i="61"/>
  <c r="K43" i="61" s="1"/>
  <c r="G43" i="61"/>
  <c r="K42" i="61"/>
  <c r="I42" i="61"/>
  <c r="G42" i="61"/>
  <c r="J41" i="61"/>
  <c r="J45" i="61" s="1"/>
  <c r="I41" i="61"/>
  <c r="K41" i="61" s="1"/>
  <c r="G41" i="61"/>
  <c r="G45" i="61" s="1"/>
  <c r="H35" i="61"/>
  <c r="F35" i="61"/>
  <c r="E35" i="61"/>
  <c r="D35" i="61"/>
  <c r="K72" i="61" s="1"/>
  <c r="C35" i="61"/>
  <c r="K34" i="61"/>
  <c r="I33" i="61"/>
  <c r="K33" i="61" s="1"/>
  <c r="G33" i="61"/>
  <c r="I32" i="61"/>
  <c r="K32" i="61" s="1"/>
  <c r="G32" i="61"/>
  <c r="I31" i="61"/>
  <c r="K31" i="61" s="1"/>
  <c r="G31" i="61"/>
  <c r="I30" i="61"/>
  <c r="B35" i="62" s="1"/>
  <c r="K35" i="62" s="1"/>
  <c r="K38" i="62" s="1"/>
  <c r="G30" i="61"/>
  <c r="K29" i="61"/>
  <c r="J29" i="61"/>
  <c r="J35" i="61" s="1"/>
  <c r="I29" i="61"/>
  <c r="G29" i="61"/>
  <c r="G35" i="61" s="1"/>
  <c r="J23" i="61"/>
  <c r="H23" i="61"/>
  <c r="G23" i="61"/>
  <c r="F23" i="61"/>
  <c r="E23" i="61"/>
  <c r="D23" i="61"/>
  <c r="C23" i="61"/>
  <c r="K22" i="61"/>
  <c r="I21" i="61"/>
  <c r="K21" i="61" s="1"/>
  <c r="G21" i="61"/>
  <c r="K20" i="61"/>
  <c r="I20" i="61"/>
  <c r="G20" i="61"/>
  <c r="I19" i="61"/>
  <c r="K19" i="61" s="1"/>
  <c r="G19" i="61"/>
  <c r="K18" i="61"/>
  <c r="J18" i="61"/>
  <c r="I18" i="61"/>
  <c r="G18" i="61"/>
  <c r="H12" i="61"/>
  <c r="F12" i="61"/>
  <c r="K73" i="61" s="1"/>
  <c r="E12" i="61"/>
  <c r="D12" i="61"/>
  <c r="C12" i="61"/>
  <c r="K11" i="61"/>
  <c r="K10" i="61"/>
  <c r="I10" i="61"/>
  <c r="G10" i="61"/>
  <c r="I9" i="61"/>
  <c r="K9" i="61" s="1"/>
  <c r="G9" i="61"/>
  <c r="I8" i="61"/>
  <c r="G8" i="61"/>
  <c r="K7" i="61"/>
  <c r="I7" i="61"/>
  <c r="G7" i="61"/>
  <c r="I6" i="61"/>
  <c r="K6" i="61" s="1"/>
  <c r="G6" i="61"/>
  <c r="G12" i="61" s="1"/>
  <c r="K67" i="60"/>
  <c r="K64" i="60"/>
  <c r="J64" i="60"/>
  <c r="I64" i="60"/>
  <c r="H64" i="60"/>
  <c r="F64" i="60"/>
  <c r="E64" i="60"/>
  <c r="D64" i="60"/>
  <c r="C64" i="60"/>
  <c r="K63" i="60"/>
  <c r="J62" i="60"/>
  <c r="I62" i="60"/>
  <c r="K62" i="60" s="1"/>
  <c r="G62" i="60"/>
  <c r="G64" i="60" s="1"/>
  <c r="H56" i="60"/>
  <c r="F56" i="60"/>
  <c r="E56" i="60"/>
  <c r="D56" i="60"/>
  <c r="C56" i="60"/>
  <c r="K55" i="60"/>
  <c r="I54" i="60"/>
  <c r="K54" i="60" s="1"/>
  <c r="G54" i="60"/>
  <c r="I53" i="60"/>
  <c r="K53" i="60" s="1"/>
  <c r="G53" i="60"/>
  <c r="I52" i="60"/>
  <c r="K52" i="60" s="1"/>
  <c r="G52" i="60"/>
  <c r="J51" i="60"/>
  <c r="J56" i="60" s="1"/>
  <c r="I51" i="60"/>
  <c r="B56" i="61" s="1"/>
  <c r="K56" i="61" s="1"/>
  <c r="K59" i="61" s="1"/>
  <c r="G51" i="60"/>
  <c r="J45" i="60"/>
  <c r="H45" i="60"/>
  <c r="F45" i="60"/>
  <c r="E45" i="60"/>
  <c r="D45" i="60"/>
  <c r="C45" i="60"/>
  <c r="K44" i="60"/>
  <c r="I43" i="60"/>
  <c r="K43" i="60" s="1"/>
  <c r="G43" i="60"/>
  <c r="K42" i="60"/>
  <c r="I42" i="60"/>
  <c r="G42" i="60"/>
  <c r="K41" i="60"/>
  <c r="J41" i="60"/>
  <c r="I41" i="60"/>
  <c r="G41" i="60"/>
  <c r="G45" i="60" s="1"/>
  <c r="H35" i="60"/>
  <c r="F35" i="60"/>
  <c r="E35" i="60"/>
  <c r="D35" i="60"/>
  <c r="C35" i="60"/>
  <c r="K34" i="60"/>
  <c r="K33" i="60"/>
  <c r="I33" i="60"/>
  <c r="G33" i="60"/>
  <c r="I32" i="60"/>
  <c r="K32" i="60" s="1"/>
  <c r="G32" i="60"/>
  <c r="K31" i="60"/>
  <c r="I31" i="60"/>
  <c r="G31" i="60"/>
  <c r="I30" i="60"/>
  <c r="K30" i="60" s="1"/>
  <c r="G30" i="60"/>
  <c r="J29" i="60"/>
  <c r="J35" i="60" s="1"/>
  <c r="I29" i="60"/>
  <c r="G29" i="60"/>
  <c r="G35" i="60" s="1"/>
  <c r="H23" i="60"/>
  <c r="F23" i="60"/>
  <c r="E23" i="60"/>
  <c r="D23" i="60"/>
  <c r="C23" i="60"/>
  <c r="K22" i="60"/>
  <c r="I21" i="60"/>
  <c r="K21" i="60" s="1"/>
  <c r="G21" i="60"/>
  <c r="G23" i="60" s="1"/>
  <c r="I20" i="60"/>
  <c r="K20" i="60" s="1"/>
  <c r="G20" i="60"/>
  <c r="I19" i="60"/>
  <c r="K19" i="60" s="1"/>
  <c r="G19" i="60"/>
  <c r="K18" i="60"/>
  <c r="J18" i="60"/>
  <c r="J23" i="60" s="1"/>
  <c r="I18" i="60"/>
  <c r="B23" i="61" s="1"/>
  <c r="K23" i="61" s="1"/>
  <c r="K26" i="61" s="1"/>
  <c r="G18" i="60"/>
  <c r="H12" i="60"/>
  <c r="K74" i="60" s="1"/>
  <c r="F12" i="60"/>
  <c r="K73" i="60" s="1"/>
  <c r="E12" i="60"/>
  <c r="D12" i="60"/>
  <c r="K72" i="60" s="1"/>
  <c r="C12" i="60"/>
  <c r="K11" i="60"/>
  <c r="K10" i="60"/>
  <c r="I10" i="60"/>
  <c r="G10" i="60"/>
  <c r="K9" i="60"/>
  <c r="I9" i="60"/>
  <c r="G9" i="60"/>
  <c r="I8" i="60"/>
  <c r="G8" i="60"/>
  <c r="G12" i="60" s="1"/>
  <c r="I7" i="60"/>
  <c r="K7" i="60" s="1"/>
  <c r="G7" i="60"/>
  <c r="I6" i="60"/>
  <c r="K6" i="60" s="1"/>
  <c r="G6" i="60"/>
  <c r="J64" i="59"/>
  <c r="I64" i="59"/>
  <c r="H64" i="59"/>
  <c r="F64" i="59"/>
  <c r="E64" i="59"/>
  <c r="D64" i="59"/>
  <c r="C64" i="59"/>
  <c r="B64" i="59"/>
  <c r="K64" i="59" s="1"/>
  <c r="K67" i="59" s="1"/>
  <c r="K63" i="59"/>
  <c r="K62" i="59"/>
  <c r="J62" i="59"/>
  <c r="I62" i="59"/>
  <c r="B64" i="60" s="1"/>
  <c r="G62" i="59"/>
  <c r="G64" i="59" s="1"/>
  <c r="J56" i="59"/>
  <c r="H56" i="59"/>
  <c r="F56" i="59"/>
  <c r="E56" i="59"/>
  <c r="D56" i="59"/>
  <c r="C56" i="59"/>
  <c r="B56" i="59"/>
  <c r="K56" i="59" s="1"/>
  <c r="K59" i="59" s="1"/>
  <c r="K55" i="59"/>
  <c r="K54" i="59"/>
  <c r="I54" i="59"/>
  <c r="G54" i="59"/>
  <c r="I53" i="59"/>
  <c r="K53" i="59" s="1"/>
  <c r="G53" i="59"/>
  <c r="K52" i="59"/>
  <c r="I52" i="59"/>
  <c r="I56" i="59" s="1"/>
  <c r="G52" i="59"/>
  <c r="J51" i="59"/>
  <c r="I51" i="59"/>
  <c r="B56" i="60" s="1"/>
  <c r="K56" i="60" s="1"/>
  <c r="K59" i="60" s="1"/>
  <c r="G51" i="59"/>
  <c r="G56" i="59" s="1"/>
  <c r="H45" i="59"/>
  <c r="F45" i="59"/>
  <c r="E45" i="59"/>
  <c r="D45" i="59"/>
  <c r="C45" i="59"/>
  <c r="K44" i="59"/>
  <c r="I43" i="59"/>
  <c r="K43" i="59" s="1"/>
  <c r="G43" i="59"/>
  <c r="I42" i="59"/>
  <c r="G42" i="59"/>
  <c r="K41" i="59"/>
  <c r="J41" i="59"/>
  <c r="J45" i="59" s="1"/>
  <c r="I41" i="59"/>
  <c r="G41" i="59"/>
  <c r="J35" i="59"/>
  <c r="H35" i="59"/>
  <c r="F35" i="59"/>
  <c r="E35" i="59"/>
  <c r="D35" i="59"/>
  <c r="C35" i="59"/>
  <c r="K34" i="59"/>
  <c r="I33" i="59"/>
  <c r="K33" i="59" s="1"/>
  <c r="G33" i="59"/>
  <c r="K32" i="59"/>
  <c r="I32" i="59"/>
  <c r="G32" i="59"/>
  <c r="I31" i="59"/>
  <c r="K31" i="59" s="1"/>
  <c r="G31" i="59"/>
  <c r="K30" i="59"/>
  <c r="I30" i="59"/>
  <c r="G30" i="59"/>
  <c r="J29" i="59"/>
  <c r="I29" i="59"/>
  <c r="G29" i="59"/>
  <c r="G35" i="59" s="1"/>
  <c r="H23" i="59"/>
  <c r="F23" i="59"/>
  <c r="E23" i="59"/>
  <c r="D23" i="59"/>
  <c r="C23" i="59"/>
  <c r="K22" i="59"/>
  <c r="I21" i="59"/>
  <c r="K21" i="59" s="1"/>
  <c r="G21" i="59"/>
  <c r="G23" i="59" s="1"/>
  <c r="K20" i="59"/>
  <c r="I20" i="59"/>
  <c r="G20" i="59"/>
  <c r="I19" i="59"/>
  <c r="K19" i="59" s="1"/>
  <c r="G19" i="59"/>
  <c r="J18" i="59"/>
  <c r="J23" i="59" s="1"/>
  <c r="I18" i="59"/>
  <c r="G18" i="59"/>
  <c r="H12" i="59"/>
  <c r="K74" i="59" s="1"/>
  <c r="F12" i="59"/>
  <c r="E12" i="59"/>
  <c r="D12" i="59"/>
  <c r="K72" i="59" s="1"/>
  <c r="C12" i="59"/>
  <c r="K11" i="59"/>
  <c r="I10" i="59"/>
  <c r="K10" i="59" s="1"/>
  <c r="G10" i="59"/>
  <c r="I9" i="59"/>
  <c r="K9" i="59" s="1"/>
  <c r="G9" i="59"/>
  <c r="I8" i="59"/>
  <c r="K8" i="59" s="1"/>
  <c r="G8" i="59"/>
  <c r="G12" i="59" s="1"/>
  <c r="K7" i="59"/>
  <c r="I7" i="59"/>
  <c r="G7" i="59"/>
  <c r="I6" i="59"/>
  <c r="K6" i="59" s="1"/>
  <c r="G6" i="59"/>
  <c r="J64" i="58"/>
  <c r="I64" i="58"/>
  <c r="H64" i="58"/>
  <c r="G64" i="58"/>
  <c r="F64" i="58"/>
  <c r="E64" i="58"/>
  <c r="D64" i="58"/>
  <c r="C64" i="58"/>
  <c r="B64" i="58"/>
  <c r="K64" i="58" s="1"/>
  <c r="K67" i="58" s="1"/>
  <c r="K63" i="58"/>
  <c r="K62" i="58"/>
  <c r="J62" i="58"/>
  <c r="I62" i="58"/>
  <c r="G62" i="58"/>
  <c r="J56" i="58"/>
  <c r="H56" i="58"/>
  <c r="F56" i="58"/>
  <c r="E56" i="58"/>
  <c r="D56" i="58"/>
  <c r="C56" i="58"/>
  <c r="B56" i="58"/>
  <c r="K56" i="58" s="1"/>
  <c r="K59" i="58" s="1"/>
  <c r="K55" i="58"/>
  <c r="I54" i="58"/>
  <c r="K54" i="58" s="1"/>
  <c r="G54" i="58"/>
  <c r="K53" i="58"/>
  <c r="I53" i="58"/>
  <c r="G53" i="58"/>
  <c r="G56" i="58" s="1"/>
  <c r="K52" i="58"/>
  <c r="I52" i="58"/>
  <c r="I56" i="58" s="1"/>
  <c r="G52" i="58"/>
  <c r="K51" i="58"/>
  <c r="J51" i="58"/>
  <c r="I51" i="58"/>
  <c r="G51" i="58"/>
  <c r="J45" i="58"/>
  <c r="H45" i="58"/>
  <c r="F45" i="58"/>
  <c r="E45" i="58"/>
  <c r="D45" i="58"/>
  <c r="C45" i="58"/>
  <c r="B45" i="58"/>
  <c r="K45" i="58" s="1"/>
  <c r="K48" i="58" s="1"/>
  <c r="K44" i="58"/>
  <c r="K43" i="58"/>
  <c r="I43" i="58"/>
  <c r="G43" i="58"/>
  <c r="I42" i="58"/>
  <c r="K42" i="58" s="1"/>
  <c r="G42" i="58"/>
  <c r="K41" i="58"/>
  <c r="J41" i="58"/>
  <c r="I41" i="58"/>
  <c r="B45" i="59" s="1"/>
  <c r="K45" i="59" s="1"/>
  <c r="G41" i="58"/>
  <c r="J35" i="58"/>
  <c r="H35" i="58"/>
  <c r="F35" i="58"/>
  <c r="E35" i="58"/>
  <c r="D35" i="58"/>
  <c r="C35" i="58"/>
  <c r="K34" i="58"/>
  <c r="K33" i="58"/>
  <c r="I33" i="58"/>
  <c r="G33" i="58"/>
  <c r="I32" i="58"/>
  <c r="K32" i="58" s="1"/>
  <c r="G32" i="58"/>
  <c r="I31" i="58"/>
  <c r="G31" i="58"/>
  <c r="I30" i="58"/>
  <c r="K30" i="58" s="1"/>
  <c r="G30" i="58"/>
  <c r="J29" i="58"/>
  <c r="I29" i="58"/>
  <c r="K29" i="58" s="1"/>
  <c r="G29" i="58"/>
  <c r="G35" i="58" s="1"/>
  <c r="H23" i="58"/>
  <c r="F23" i="58"/>
  <c r="E23" i="58"/>
  <c r="D23" i="58"/>
  <c r="C23" i="58"/>
  <c r="K22" i="58"/>
  <c r="I21" i="58"/>
  <c r="K21" i="58" s="1"/>
  <c r="G21" i="58"/>
  <c r="K20" i="58"/>
  <c r="I20" i="58"/>
  <c r="G20" i="58"/>
  <c r="K19" i="58"/>
  <c r="I19" i="58"/>
  <c r="G19" i="58"/>
  <c r="J18" i="58"/>
  <c r="J23" i="58" s="1"/>
  <c r="I18" i="58"/>
  <c r="G18" i="58"/>
  <c r="G23" i="58" s="1"/>
  <c r="H12" i="58"/>
  <c r="K74" i="58" s="1"/>
  <c r="F12" i="58"/>
  <c r="K73" i="58" s="1"/>
  <c r="E12" i="58"/>
  <c r="D12" i="58"/>
  <c r="C12" i="58"/>
  <c r="K11" i="58"/>
  <c r="I10" i="58"/>
  <c r="K10" i="58" s="1"/>
  <c r="G10" i="58"/>
  <c r="K9" i="58"/>
  <c r="I9" i="58"/>
  <c r="G9" i="58"/>
  <c r="I8" i="58"/>
  <c r="K8" i="58" s="1"/>
  <c r="G8" i="58"/>
  <c r="K7" i="58"/>
  <c r="I7" i="58"/>
  <c r="I12" i="58" s="1"/>
  <c r="G7" i="58"/>
  <c r="K6" i="58"/>
  <c r="I6" i="58"/>
  <c r="G6" i="58"/>
  <c r="J64" i="57"/>
  <c r="I64" i="57"/>
  <c r="H64" i="57"/>
  <c r="F64" i="57"/>
  <c r="E64" i="57"/>
  <c r="D64" i="57"/>
  <c r="C64" i="57"/>
  <c r="B64" i="57"/>
  <c r="K64" i="57" s="1"/>
  <c r="K67" i="57" s="1"/>
  <c r="K63" i="57"/>
  <c r="K62" i="57"/>
  <c r="J62" i="57"/>
  <c r="I62" i="57"/>
  <c r="G62" i="57"/>
  <c r="G64" i="57" s="1"/>
  <c r="J56" i="57"/>
  <c r="H56" i="57"/>
  <c r="F56" i="57"/>
  <c r="E56" i="57"/>
  <c r="D56" i="57"/>
  <c r="C56" i="57"/>
  <c r="K55" i="57"/>
  <c r="K54" i="57"/>
  <c r="I54" i="57"/>
  <c r="G54" i="57"/>
  <c r="K53" i="57"/>
  <c r="I53" i="57"/>
  <c r="G53" i="57"/>
  <c r="I52" i="57"/>
  <c r="K52" i="57" s="1"/>
  <c r="G52" i="57"/>
  <c r="J51" i="57"/>
  <c r="I51" i="57"/>
  <c r="K51" i="57" s="1"/>
  <c r="G51" i="57"/>
  <c r="J45" i="57"/>
  <c r="I45" i="57"/>
  <c r="H45" i="57"/>
  <c r="F45" i="57"/>
  <c r="E45" i="57"/>
  <c r="D45" i="57"/>
  <c r="C45" i="57"/>
  <c r="K44" i="57"/>
  <c r="I43" i="57"/>
  <c r="K43" i="57" s="1"/>
  <c r="G43" i="57"/>
  <c r="I42" i="57"/>
  <c r="K42" i="57" s="1"/>
  <c r="G42" i="57"/>
  <c r="K41" i="57"/>
  <c r="J41" i="57"/>
  <c r="I41" i="57"/>
  <c r="G41" i="57"/>
  <c r="G45" i="57" s="1"/>
  <c r="H35" i="57"/>
  <c r="G35" i="57"/>
  <c r="F35" i="57"/>
  <c r="E35" i="57"/>
  <c r="D35" i="57"/>
  <c r="C35" i="57"/>
  <c r="K34" i="57"/>
  <c r="I33" i="57"/>
  <c r="K33" i="57" s="1"/>
  <c r="G33" i="57"/>
  <c r="K32" i="57"/>
  <c r="I32" i="57"/>
  <c r="G32" i="57"/>
  <c r="I31" i="57"/>
  <c r="K31" i="57" s="1"/>
  <c r="G31" i="57"/>
  <c r="K30" i="57"/>
  <c r="I30" i="57"/>
  <c r="G30" i="57"/>
  <c r="J29" i="57"/>
  <c r="J35" i="57" s="1"/>
  <c r="I29" i="57"/>
  <c r="K29" i="57" s="1"/>
  <c r="G29" i="57"/>
  <c r="H23" i="57"/>
  <c r="F23" i="57"/>
  <c r="E23" i="57"/>
  <c r="D23" i="57"/>
  <c r="C23" i="57"/>
  <c r="K22" i="57"/>
  <c r="K21" i="57"/>
  <c r="I21" i="57"/>
  <c r="G21" i="57"/>
  <c r="I20" i="57"/>
  <c r="K20" i="57" s="1"/>
  <c r="G20" i="57"/>
  <c r="I19" i="57"/>
  <c r="K19" i="57" s="1"/>
  <c r="G19" i="57"/>
  <c r="J18" i="57"/>
  <c r="J23" i="57" s="1"/>
  <c r="I18" i="57"/>
  <c r="G18" i="57"/>
  <c r="H12" i="57"/>
  <c r="F12" i="57"/>
  <c r="K73" i="57" s="1"/>
  <c r="E12" i="57"/>
  <c r="D12" i="57"/>
  <c r="K72" i="57" s="1"/>
  <c r="C12" i="57"/>
  <c r="K11" i="57"/>
  <c r="I10" i="57"/>
  <c r="K10" i="57" s="1"/>
  <c r="G10" i="57"/>
  <c r="K9" i="57"/>
  <c r="I9" i="57"/>
  <c r="G9" i="57"/>
  <c r="K8" i="57"/>
  <c r="I8" i="57"/>
  <c r="G8" i="57"/>
  <c r="I7" i="57"/>
  <c r="K7" i="57" s="1"/>
  <c r="G7" i="57"/>
  <c r="I6" i="57"/>
  <c r="K6" i="57" s="1"/>
  <c r="G6" i="57"/>
  <c r="K73" i="56"/>
  <c r="I64" i="56"/>
  <c r="H64" i="56"/>
  <c r="G64" i="56"/>
  <c r="F64" i="56"/>
  <c r="E64" i="56"/>
  <c r="D64" i="56"/>
  <c r="C64" i="56"/>
  <c r="K63" i="56"/>
  <c r="K62" i="56"/>
  <c r="J62" i="56"/>
  <c r="J64" i="56" s="1"/>
  <c r="I62" i="56"/>
  <c r="G62" i="56"/>
  <c r="H56" i="56"/>
  <c r="G56" i="56"/>
  <c r="F56" i="56"/>
  <c r="E56" i="56"/>
  <c r="D56" i="56"/>
  <c r="C56" i="56"/>
  <c r="K55" i="56"/>
  <c r="I54" i="56"/>
  <c r="K54" i="56" s="1"/>
  <c r="G54" i="56"/>
  <c r="K53" i="56"/>
  <c r="I53" i="56"/>
  <c r="G53" i="56"/>
  <c r="I52" i="56"/>
  <c r="K52" i="56" s="1"/>
  <c r="G52" i="56"/>
  <c r="K51" i="56"/>
  <c r="J51" i="56"/>
  <c r="J56" i="56" s="1"/>
  <c r="I51" i="56"/>
  <c r="G51" i="56"/>
  <c r="H45" i="56"/>
  <c r="K74" i="56" s="1"/>
  <c r="F45" i="56"/>
  <c r="E45" i="56"/>
  <c r="D45" i="56"/>
  <c r="C45" i="56"/>
  <c r="K44" i="56"/>
  <c r="K43" i="56"/>
  <c r="I43" i="56"/>
  <c r="G43" i="56"/>
  <c r="K42" i="56"/>
  <c r="I42" i="56"/>
  <c r="G42" i="56"/>
  <c r="J41" i="56"/>
  <c r="J45" i="56" s="1"/>
  <c r="I41" i="56"/>
  <c r="G41" i="56"/>
  <c r="G45" i="56" s="1"/>
  <c r="H35" i="56"/>
  <c r="F35" i="56"/>
  <c r="E35" i="56"/>
  <c r="D35" i="56"/>
  <c r="C35" i="56"/>
  <c r="K34" i="56"/>
  <c r="I33" i="56"/>
  <c r="K33" i="56" s="1"/>
  <c r="G33" i="56"/>
  <c r="G35" i="56" s="1"/>
  <c r="I32" i="56"/>
  <c r="K32" i="56" s="1"/>
  <c r="G32" i="56"/>
  <c r="I31" i="56"/>
  <c r="K31" i="56" s="1"/>
  <c r="G31" i="56"/>
  <c r="K30" i="56"/>
  <c r="I30" i="56"/>
  <c r="G30" i="56"/>
  <c r="K29" i="56"/>
  <c r="J29" i="56"/>
  <c r="J35" i="56" s="1"/>
  <c r="I29" i="56"/>
  <c r="G29" i="56"/>
  <c r="J23" i="56"/>
  <c r="H23" i="56"/>
  <c r="F23" i="56"/>
  <c r="E23" i="56"/>
  <c r="D23" i="56"/>
  <c r="C23" i="56"/>
  <c r="K22" i="56"/>
  <c r="K21" i="56"/>
  <c r="I21" i="56"/>
  <c r="G21" i="56"/>
  <c r="I20" i="56"/>
  <c r="K20" i="56" s="1"/>
  <c r="G20" i="56"/>
  <c r="K19" i="56"/>
  <c r="I19" i="56"/>
  <c r="G19" i="56"/>
  <c r="J18" i="56"/>
  <c r="I18" i="56"/>
  <c r="B23" i="57" s="1"/>
  <c r="K23" i="57" s="1"/>
  <c r="K26" i="57" s="1"/>
  <c r="G18" i="56"/>
  <c r="H12" i="56"/>
  <c r="F12" i="56"/>
  <c r="E12" i="56"/>
  <c r="D12" i="56"/>
  <c r="K72" i="56" s="1"/>
  <c r="C12" i="56"/>
  <c r="K11" i="56"/>
  <c r="I10" i="56"/>
  <c r="K10" i="56" s="1"/>
  <c r="G10" i="56"/>
  <c r="I9" i="56"/>
  <c r="K9" i="56" s="1"/>
  <c r="G9" i="56"/>
  <c r="K8" i="56"/>
  <c r="I8" i="56"/>
  <c r="G8" i="56"/>
  <c r="I7" i="56"/>
  <c r="K7" i="56" s="1"/>
  <c r="G7" i="56"/>
  <c r="K6" i="56"/>
  <c r="I6" i="56"/>
  <c r="B12" i="57" s="1"/>
  <c r="G6" i="56"/>
  <c r="K73" i="55"/>
  <c r="K72" i="55"/>
  <c r="H64" i="55"/>
  <c r="G64" i="55"/>
  <c r="F64" i="55"/>
  <c r="E64" i="55"/>
  <c r="D64" i="55"/>
  <c r="C64" i="55"/>
  <c r="K63" i="55"/>
  <c r="J62" i="55"/>
  <c r="J64" i="55" s="1"/>
  <c r="I62" i="55"/>
  <c r="G62" i="55"/>
  <c r="H56" i="55"/>
  <c r="F56" i="55"/>
  <c r="E56" i="55"/>
  <c r="D56" i="55"/>
  <c r="C56" i="55"/>
  <c r="K55" i="55"/>
  <c r="I54" i="55"/>
  <c r="K54" i="55" s="1"/>
  <c r="G54" i="55"/>
  <c r="G56" i="55" s="1"/>
  <c r="I53" i="55"/>
  <c r="K53" i="55" s="1"/>
  <c r="G53" i="55"/>
  <c r="I52" i="55"/>
  <c r="K52" i="55" s="1"/>
  <c r="G52" i="55"/>
  <c r="K51" i="55"/>
  <c r="J51" i="55"/>
  <c r="J56" i="55" s="1"/>
  <c r="I51" i="55"/>
  <c r="B56" i="56" s="1"/>
  <c r="K56" i="56" s="1"/>
  <c r="K59" i="56" s="1"/>
  <c r="G51" i="55"/>
  <c r="H45" i="55"/>
  <c r="K74" i="55" s="1"/>
  <c r="F45" i="55"/>
  <c r="E45" i="55"/>
  <c r="D45" i="55"/>
  <c r="C45" i="55"/>
  <c r="K44" i="55"/>
  <c r="K43" i="55"/>
  <c r="I43" i="55"/>
  <c r="G43" i="55"/>
  <c r="K42" i="55"/>
  <c r="I42" i="55"/>
  <c r="G42" i="55"/>
  <c r="J41" i="55"/>
  <c r="J45" i="55" s="1"/>
  <c r="I41" i="55"/>
  <c r="G41" i="55"/>
  <c r="G45" i="55" s="1"/>
  <c r="H35" i="55"/>
  <c r="F35" i="55"/>
  <c r="E35" i="55"/>
  <c r="D35" i="55"/>
  <c r="C35" i="55"/>
  <c r="K34" i="55"/>
  <c r="I33" i="55"/>
  <c r="K33" i="55" s="1"/>
  <c r="G33" i="55"/>
  <c r="K32" i="55"/>
  <c r="I32" i="55"/>
  <c r="G32" i="55"/>
  <c r="I31" i="55"/>
  <c r="K31" i="55" s="1"/>
  <c r="G31" i="55"/>
  <c r="I30" i="55"/>
  <c r="G30" i="55"/>
  <c r="K29" i="55"/>
  <c r="J29" i="55"/>
  <c r="J35" i="55" s="1"/>
  <c r="I29" i="55"/>
  <c r="G29" i="55"/>
  <c r="J23" i="55"/>
  <c r="I23" i="55"/>
  <c r="H23" i="55"/>
  <c r="F23" i="55"/>
  <c r="E23" i="55"/>
  <c r="D23" i="55"/>
  <c r="C23" i="55"/>
  <c r="K22" i="55"/>
  <c r="I21" i="55"/>
  <c r="K21" i="55" s="1"/>
  <c r="G21" i="55"/>
  <c r="I20" i="55"/>
  <c r="K20" i="55" s="1"/>
  <c r="G20" i="55"/>
  <c r="K19" i="55"/>
  <c r="I19" i="55"/>
  <c r="B23" i="56" s="1"/>
  <c r="K23" i="56" s="1"/>
  <c r="K26" i="56" s="1"/>
  <c r="G19" i="55"/>
  <c r="J18" i="55"/>
  <c r="I18" i="55"/>
  <c r="K18" i="55" s="1"/>
  <c r="G18" i="55"/>
  <c r="G23" i="55" s="1"/>
  <c r="H12" i="55"/>
  <c r="F12" i="55"/>
  <c r="E12" i="55"/>
  <c r="D12" i="55"/>
  <c r="C12" i="55"/>
  <c r="B12" i="55"/>
  <c r="K11" i="55"/>
  <c r="K10" i="55"/>
  <c r="I10" i="55"/>
  <c r="G10" i="55"/>
  <c r="I9" i="55"/>
  <c r="K9" i="55" s="1"/>
  <c r="G9" i="55"/>
  <c r="K8" i="55"/>
  <c r="I8" i="55"/>
  <c r="G8" i="55"/>
  <c r="I7" i="55"/>
  <c r="K7" i="55" s="1"/>
  <c r="G7" i="55"/>
  <c r="I6" i="55"/>
  <c r="G6" i="55"/>
  <c r="K72" i="54"/>
  <c r="H64" i="54"/>
  <c r="F64" i="54"/>
  <c r="E64" i="54"/>
  <c r="D64" i="54"/>
  <c r="C64" i="54"/>
  <c r="K63" i="54"/>
  <c r="J62" i="54"/>
  <c r="J64" i="54" s="1"/>
  <c r="I62" i="54"/>
  <c r="G62" i="54"/>
  <c r="G64" i="54" s="1"/>
  <c r="H56" i="54"/>
  <c r="F56" i="54"/>
  <c r="E56" i="54"/>
  <c r="D56" i="54"/>
  <c r="C56" i="54"/>
  <c r="K55" i="54"/>
  <c r="I54" i="54"/>
  <c r="K54" i="54" s="1"/>
  <c r="G54" i="54"/>
  <c r="G56" i="54" s="1"/>
  <c r="K53" i="54"/>
  <c r="I53" i="54"/>
  <c r="G53" i="54"/>
  <c r="K52" i="54"/>
  <c r="I52" i="54"/>
  <c r="G52" i="54"/>
  <c r="J51" i="54"/>
  <c r="J56" i="54" s="1"/>
  <c r="I51" i="54"/>
  <c r="G51" i="54"/>
  <c r="H45" i="54"/>
  <c r="F45" i="54"/>
  <c r="E45" i="54"/>
  <c r="D45" i="54"/>
  <c r="C45" i="54"/>
  <c r="K44" i="54"/>
  <c r="I43" i="54"/>
  <c r="K43" i="54" s="1"/>
  <c r="G43" i="54"/>
  <c r="K42" i="54"/>
  <c r="I42" i="54"/>
  <c r="G42" i="54"/>
  <c r="J41" i="54"/>
  <c r="J45" i="54" s="1"/>
  <c r="I41" i="54"/>
  <c r="K41" i="54" s="1"/>
  <c r="G41" i="54"/>
  <c r="G45" i="54" s="1"/>
  <c r="H35" i="54"/>
  <c r="F35" i="54"/>
  <c r="E35" i="54"/>
  <c r="D35" i="54"/>
  <c r="K38" i="54" s="1"/>
  <c r="C35" i="54"/>
  <c r="K34" i="54"/>
  <c r="I33" i="54"/>
  <c r="K33" i="54" s="1"/>
  <c r="G33" i="54"/>
  <c r="K32" i="54"/>
  <c r="I32" i="54"/>
  <c r="G32" i="54"/>
  <c r="I31" i="54"/>
  <c r="K31" i="54" s="1"/>
  <c r="G31" i="54"/>
  <c r="I30" i="54"/>
  <c r="K30" i="54" s="1"/>
  <c r="G30" i="54"/>
  <c r="K29" i="54"/>
  <c r="J29" i="54"/>
  <c r="J35" i="54" s="1"/>
  <c r="I29" i="54"/>
  <c r="B35" i="55" s="1"/>
  <c r="K35" i="55" s="1"/>
  <c r="K38" i="55" s="1"/>
  <c r="G29" i="54"/>
  <c r="J23" i="54"/>
  <c r="I23" i="54"/>
  <c r="H23" i="54"/>
  <c r="F23" i="54"/>
  <c r="E23" i="54"/>
  <c r="D23" i="54"/>
  <c r="C23" i="54"/>
  <c r="K22" i="54"/>
  <c r="K21" i="54"/>
  <c r="I21" i="54"/>
  <c r="G21" i="54"/>
  <c r="I20" i="54"/>
  <c r="K20" i="54" s="1"/>
  <c r="G20" i="54"/>
  <c r="I19" i="54"/>
  <c r="K19" i="54" s="1"/>
  <c r="G19" i="54"/>
  <c r="K18" i="54"/>
  <c r="J18" i="54"/>
  <c r="I18" i="54"/>
  <c r="G18" i="54"/>
  <c r="G23" i="54" s="1"/>
  <c r="I12" i="54"/>
  <c r="H12" i="54"/>
  <c r="F12" i="54"/>
  <c r="E12" i="54"/>
  <c r="D12" i="54"/>
  <c r="C12" i="54"/>
  <c r="K11" i="54"/>
  <c r="I10" i="54"/>
  <c r="K10" i="54" s="1"/>
  <c r="G10" i="54"/>
  <c r="I9" i="54"/>
  <c r="K9" i="54" s="1"/>
  <c r="G9" i="54"/>
  <c r="K8" i="54"/>
  <c r="I8" i="54"/>
  <c r="G8" i="54"/>
  <c r="I7" i="54"/>
  <c r="K7" i="54" s="1"/>
  <c r="G7" i="54"/>
  <c r="I6" i="54"/>
  <c r="K6" i="54" s="1"/>
  <c r="G6" i="54"/>
  <c r="G12" i="54" s="1"/>
  <c r="H64" i="53"/>
  <c r="F64" i="53"/>
  <c r="E64" i="53"/>
  <c r="D64" i="53"/>
  <c r="C64" i="53"/>
  <c r="K63" i="53"/>
  <c r="J62" i="53"/>
  <c r="J64" i="53" s="1"/>
  <c r="I62" i="53"/>
  <c r="B64" i="54" s="1"/>
  <c r="K64" i="54" s="1"/>
  <c r="K67" i="54" s="1"/>
  <c r="G62" i="53"/>
  <c r="G64" i="53" s="1"/>
  <c r="H56" i="53"/>
  <c r="F56" i="53"/>
  <c r="E56" i="53"/>
  <c r="D56" i="53"/>
  <c r="C56" i="53"/>
  <c r="K55" i="53"/>
  <c r="I54" i="53"/>
  <c r="K54" i="53" s="1"/>
  <c r="G54" i="53"/>
  <c r="K53" i="53"/>
  <c r="I53" i="53"/>
  <c r="G53" i="53"/>
  <c r="K52" i="53"/>
  <c r="I52" i="53"/>
  <c r="G52" i="53"/>
  <c r="J51" i="53"/>
  <c r="J56" i="53" s="1"/>
  <c r="I51" i="53"/>
  <c r="G51" i="53"/>
  <c r="G56" i="53" s="1"/>
  <c r="H45" i="53"/>
  <c r="F45" i="53"/>
  <c r="E45" i="53"/>
  <c r="D45" i="53"/>
  <c r="C45" i="53"/>
  <c r="K44" i="53"/>
  <c r="I43" i="53"/>
  <c r="K43" i="53" s="1"/>
  <c r="G43" i="53"/>
  <c r="K42" i="53"/>
  <c r="I42" i="53"/>
  <c r="G42" i="53"/>
  <c r="J41" i="53"/>
  <c r="J45" i="53" s="1"/>
  <c r="I41" i="53"/>
  <c r="K41" i="53" s="1"/>
  <c r="G41" i="53"/>
  <c r="G45" i="53" s="1"/>
  <c r="H35" i="53"/>
  <c r="F35" i="53"/>
  <c r="E35" i="53"/>
  <c r="D35" i="53"/>
  <c r="K72" i="53" s="1"/>
  <c r="C35" i="53"/>
  <c r="K34" i="53"/>
  <c r="K33" i="53"/>
  <c r="I33" i="53"/>
  <c r="G33" i="53"/>
  <c r="I32" i="53"/>
  <c r="K32" i="53" s="1"/>
  <c r="G32" i="53"/>
  <c r="K31" i="53"/>
  <c r="I31" i="53"/>
  <c r="G31" i="53"/>
  <c r="I30" i="53"/>
  <c r="K30" i="53" s="1"/>
  <c r="G30" i="53"/>
  <c r="K29" i="53"/>
  <c r="J29" i="53"/>
  <c r="J35" i="53" s="1"/>
  <c r="I29" i="53"/>
  <c r="B35" i="54" s="1"/>
  <c r="K35" i="54" s="1"/>
  <c r="G29" i="53"/>
  <c r="G35" i="53" s="1"/>
  <c r="H23" i="53"/>
  <c r="G23" i="53"/>
  <c r="F23" i="53"/>
  <c r="E23" i="53"/>
  <c r="D23" i="53"/>
  <c r="C23" i="53"/>
  <c r="K22" i="53"/>
  <c r="K21" i="53"/>
  <c r="I21" i="53"/>
  <c r="G21" i="53"/>
  <c r="I20" i="53"/>
  <c r="K20" i="53" s="1"/>
  <c r="G20" i="53"/>
  <c r="I19" i="53"/>
  <c r="K19" i="53" s="1"/>
  <c r="G19" i="53"/>
  <c r="K18" i="53"/>
  <c r="J18" i="53"/>
  <c r="J23" i="53" s="1"/>
  <c r="I18" i="53"/>
  <c r="G18" i="53"/>
  <c r="H12" i="53"/>
  <c r="F12" i="53"/>
  <c r="K73" i="53" s="1"/>
  <c r="E12" i="53"/>
  <c r="D12" i="53"/>
  <c r="C12" i="53"/>
  <c r="K11" i="53"/>
  <c r="K10" i="53"/>
  <c r="I10" i="53"/>
  <c r="G10" i="53"/>
  <c r="K9" i="53"/>
  <c r="I9" i="53"/>
  <c r="G9" i="53"/>
  <c r="I8" i="53"/>
  <c r="G8" i="53"/>
  <c r="I7" i="53"/>
  <c r="K7" i="53" s="1"/>
  <c r="G7" i="53"/>
  <c r="I6" i="53"/>
  <c r="K6" i="53" s="1"/>
  <c r="G6" i="53"/>
  <c r="G12" i="53" s="1"/>
  <c r="K64" i="52"/>
  <c r="K67" i="52" s="1"/>
  <c r="H64" i="52"/>
  <c r="F64" i="52"/>
  <c r="E64" i="52"/>
  <c r="D64" i="52"/>
  <c r="C64" i="52"/>
  <c r="K63" i="52"/>
  <c r="K62" i="52"/>
  <c r="J62" i="52"/>
  <c r="J64" i="52" s="1"/>
  <c r="I62" i="52"/>
  <c r="B64" i="53" s="1"/>
  <c r="K64" i="53" s="1"/>
  <c r="K67" i="53" s="1"/>
  <c r="G62" i="52"/>
  <c r="G64" i="52" s="1"/>
  <c r="K56" i="52"/>
  <c r="J56" i="52"/>
  <c r="H56" i="52"/>
  <c r="F56" i="52"/>
  <c r="E56" i="52"/>
  <c r="D56" i="52"/>
  <c r="K59" i="52" s="1"/>
  <c r="C56" i="52"/>
  <c r="K55" i="52"/>
  <c r="K54" i="52"/>
  <c r="I54" i="52"/>
  <c r="G54" i="52"/>
  <c r="I53" i="52"/>
  <c r="K53" i="52" s="1"/>
  <c r="G53" i="52"/>
  <c r="K52" i="52"/>
  <c r="I52" i="52"/>
  <c r="G52" i="52"/>
  <c r="J51" i="52"/>
  <c r="I51" i="52"/>
  <c r="G51" i="52"/>
  <c r="H45" i="52"/>
  <c r="F45" i="52"/>
  <c r="E45" i="52"/>
  <c r="D45" i="52"/>
  <c r="C45" i="52"/>
  <c r="K44" i="52"/>
  <c r="K43" i="52"/>
  <c r="I43" i="52"/>
  <c r="G43" i="52"/>
  <c r="K42" i="52"/>
  <c r="I42" i="52"/>
  <c r="I45" i="52" s="1"/>
  <c r="G42" i="52"/>
  <c r="J41" i="52"/>
  <c r="J45" i="52" s="1"/>
  <c r="I41" i="52"/>
  <c r="K41" i="52" s="1"/>
  <c r="G41" i="52"/>
  <c r="G45" i="52" s="1"/>
  <c r="J35" i="52"/>
  <c r="H35" i="52"/>
  <c r="F35" i="52"/>
  <c r="E35" i="52"/>
  <c r="D35" i="52"/>
  <c r="C35" i="52"/>
  <c r="K34" i="52"/>
  <c r="I33" i="52"/>
  <c r="K33" i="52" s="1"/>
  <c r="G33" i="52"/>
  <c r="I32" i="52"/>
  <c r="K32" i="52" s="1"/>
  <c r="G32" i="52"/>
  <c r="K31" i="52"/>
  <c r="I31" i="52"/>
  <c r="G31" i="52"/>
  <c r="K30" i="52"/>
  <c r="I30" i="52"/>
  <c r="G30" i="52"/>
  <c r="J29" i="52"/>
  <c r="I29" i="52"/>
  <c r="G29" i="52"/>
  <c r="H23" i="52"/>
  <c r="G23" i="52"/>
  <c r="F23" i="52"/>
  <c r="E23" i="52"/>
  <c r="D23" i="52"/>
  <c r="C23" i="52"/>
  <c r="K22" i="52"/>
  <c r="I21" i="52"/>
  <c r="K21" i="52" s="1"/>
  <c r="G21" i="52"/>
  <c r="K20" i="52"/>
  <c r="I20" i="52"/>
  <c r="G20" i="52"/>
  <c r="K19" i="52"/>
  <c r="I19" i="52"/>
  <c r="G19" i="52"/>
  <c r="K18" i="52"/>
  <c r="J18" i="52"/>
  <c r="J23" i="52" s="1"/>
  <c r="I18" i="52"/>
  <c r="G18" i="52"/>
  <c r="H12" i="52"/>
  <c r="K74" i="52" s="1"/>
  <c r="G12" i="52"/>
  <c r="F12" i="52"/>
  <c r="E12" i="52"/>
  <c r="D12" i="52"/>
  <c r="C12" i="52"/>
  <c r="K11" i="52"/>
  <c r="I10" i="52"/>
  <c r="K10" i="52" s="1"/>
  <c r="G10" i="52"/>
  <c r="I9" i="52"/>
  <c r="K9" i="52" s="1"/>
  <c r="G9" i="52"/>
  <c r="I8" i="52"/>
  <c r="G8" i="52"/>
  <c r="K7" i="52"/>
  <c r="I7" i="52"/>
  <c r="G7" i="52"/>
  <c r="K6" i="52"/>
  <c r="I6" i="52"/>
  <c r="G6" i="52"/>
  <c r="K64" i="51"/>
  <c r="K67" i="51" s="1"/>
  <c r="J64" i="51"/>
  <c r="H64" i="51"/>
  <c r="F64" i="51"/>
  <c r="E64" i="51"/>
  <c r="D64" i="51"/>
  <c r="C64" i="51"/>
  <c r="B64" i="51"/>
  <c r="K63" i="51"/>
  <c r="K62" i="51"/>
  <c r="J62" i="51"/>
  <c r="I62" i="51"/>
  <c r="B64" i="52" s="1"/>
  <c r="G62" i="51"/>
  <c r="G64" i="51" s="1"/>
  <c r="J56" i="51"/>
  <c r="H56" i="51"/>
  <c r="F56" i="51"/>
  <c r="E56" i="51"/>
  <c r="D56" i="51"/>
  <c r="C56" i="51"/>
  <c r="K55" i="51"/>
  <c r="K54" i="51"/>
  <c r="I54" i="51"/>
  <c r="G54" i="51"/>
  <c r="K53" i="51"/>
  <c r="I53" i="51"/>
  <c r="G53" i="51"/>
  <c r="K52" i="51"/>
  <c r="I52" i="51"/>
  <c r="G52" i="51"/>
  <c r="J51" i="51"/>
  <c r="I51" i="51"/>
  <c r="B56" i="52" s="1"/>
  <c r="G51" i="51"/>
  <c r="G56" i="51" s="1"/>
  <c r="H45" i="51"/>
  <c r="F45" i="51"/>
  <c r="E45" i="51"/>
  <c r="D45" i="51"/>
  <c r="C45" i="51"/>
  <c r="K44" i="51"/>
  <c r="I43" i="51"/>
  <c r="K43" i="51" s="1"/>
  <c r="G43" i="51"/>
  <c r="I42" i="51"/>
  <c r="G42" i="51"/>
  <c r="J41" i="51"/>
  <c r="J45" i="51" s="1"/>
  <c r="I41" i="51"/>
  <c r="K41" i="51" s="1"/>
  <c r="G41" i="51"/>
  <c r="J35" i="51"/>
  <c r="I35" i="51"/>
  <c r="H35" i="51"/>
  <c r="F35" i="51"/>
  <c r="E35" i="51"/>
  <c r="D35" i="51"/>
  <c r="C35" i="51"/>
  <c r="K34" i="51"/>
  <c r="I33" i="51"/>
  <c r="K33" i="51" s="1"/>
  <c r="G33" i="51"/>
  <c r="I32" i="51"/>
  <c r="K32" i="51" s="1"/>
  <c r="G32" i="51"/>
  <c r="K31" i="51"/>
  <c r="I31" i="51"/>
  <c r="G31" i="51"/>
  <c r="K30" i="51"/>
  <c r="I30" i="51"/>
  <c r="G30" i="51"/>
  <c r="J29" i="51"/>
  <c r="I29" i="51"/>
  <c r="K29" i="51" s="1"/>
  <c r="G29" i="51"/>
  <c r="G35" i="51" s="1"/>
  <c r="H23" i="51"/>
  <c r="F23" i="51"/>
  <c r="E23" i="51"/>
  <c r="D23" i="51"/>
  <c r="C23" i="51"/>
  <c r="K22" i="51"/>
  <c r="K21" i="51"/>
  <c r="I21" i="51"/>
  <c r="G21" i="51"/>
  <c r="K20" i="51"/>
  <c r="I20" i="51"/>
  <c r="G20" i="51"/>
  <c r="I19" i="51"/>
  <c r="K19" i="51" s="1"/>
  <c r="G19" i="51"/>
  <c r="G23" i="51" s="1"/>
  <c r="J18" i="51"/>
  <c r="J23" i="51" s="1"/>
  <c r="I18" i="51"/>
  <c r="G18" i="51"/>
  <c r="H12" i="51"/>
  <c r="K74" i="51" s="1"/>
  <c r="G12" i="51"/>
  <c r="F12" i="51"/>
  <c r="K73" i="51" s="1"/>
  <c r="E12" i="51"/>
  <c r="D12" i="51"/>
  <c r="K72" i="51" s="1"/>
  <c r="C12" i="51"/>
  <c r="K11" i="51"/>
  <c r="I10" i="51"/>
  <c r="K10" i="51" s="1"/>
  <c r="G10" i="51"/>
  <c r="I9" i="51"/>
  <c r="K9" i="51" s="1"/>
  <c r="G9" i="51"/>
  <c r="I8" i="51"/>
  <c r="K8" i="51" s="1"/>
  <c r="G8" i="51"/>
  <c r="K7" i="51"/>
  <c r="I7" i="51"/>
  <c r="G7" i="51"/>
  <c r="I6" i="51"/>
  <c r="K6" i="51" s="1"/>
  <c r="G6" i="51"/>
  <c r="J64" i="50"/>
  <c r="I64" i="50"/>
  <c r="H64" i="50"/>
  <c r="F64" i="50"/>
  <c r="E64" i="50"/>
  <c r="D64" i="50"/>
  <c r="C64" i="50"/>
  <c r="B64" i="50"/>
  <c r="K64" i="50" s="1"/>
  <c r="K67" i="50" s="1"/>
  <c r="K63" i="50"/>
  <c r="J62" i="50"/>
  <c r="I62" i="50"/>
  <c r="K62" i="50" s="1"/>
  <c r="G62" i="50"/>
  <c r="G64" i="50" s="1"/>
  <c r="J56" i="50"/>
  <c r="I56" i="50"/>
  <c r="H56" i="50"/>
  <c r="F56" i="50"/>
  <c r="E56" i="50"/>
  <c r="D56" i="50"/>
  <c r="C56" i="50"/>
  <c r="K55" i="50"/>
  <c r="I54" i="50"/>
  <c r="K54" i="50" s="1"/>
  <c r="G54" i="50"/>
  <c r="I53" i="50"/>
  <c r="K53" i="50" s="1"/>
  <c r="G53" i="50"/>
  <c r="K52" i="50"/>
  <c r="I52" i="50"/>
  <c r="B56" i="51" s="1"/>
  <c r="K56" i="51" s="1"/>
  <c r="K59" i="51" s="1"/>
  <c r="G52" i="50"/>
  <c r="J51" i="50"/>
  <c r="I51" i="50"/>
  <c r="K51" i="50" s="1"/>
  <c r="G51" i="50"/>
  <c r="G56" i="50" s="1"/>
  <c r="J45" i="50"/>
  <c r="H45" i="50"/>
  <c r="F45" i="50"/>
  <c r="E45" i="50"/>
  <c r="D45" i="50"/>
  <c r="C45" i="50"/>
  <c r="B45" i="50"/>
  <c r="K45" i="50" s="1"/>
  <c r="K48" i="50" s="1"/>
  <c r="K44" i="50"/>
  <c r="I43" i="50"/>
  <c r="K43" i="50" s="1"/>
  <c r="G43" i="50"/>
  <c r="K42" i="50"/>
  <c r="I42" i="50"/>
  <c r="G42" i="50"/>
  <c r="K41" i="50"/>
  <c r="J41" i="50"/>
  <c r="I41" i="50"/>
  <c r="B45" i="51" s="1"/>
  <c r="K45" i="51" s="1"/>
  <c r="K48" i="51" s="1"/>
  <c r="G41" i="50"/>
  <c r="G45" i="50" s="1"/>
  <c r="H35" i="50"/>
  <c r="F35" i="50"/>
  <c r="E35" i="50"/>
  <c r="D35" i="50"/>
  <c r="C35" i="50"/>
  <c r="K34" i="50"/>
  <c r="K33" i="50"/>
  <c r="I33" i="50"/>
  <c r="G33" i="50"/>
  <c r="K32" i="50"/>
  <c r="I32" i="50"/>
  <c r="G32" i="50"/>
  <c r="I31" i="50"/>
  <c r="G31" i="50"/>
  <c r="I30" i="50"/>
  <c r="K30" i="50" s="1"/>
  <c r="G30" i="50"/>
  <c r="J29" i="50"/>
  <c r="J35" i="50" s="1"/>
  <c r="I29" i="50"/>
  <c r="K29" i="50" s="1"/>
  <c r="G29" i="50"/>
  <c r="H23" i="50"/>
  <c r="F23" i="50"/>
  <c r="E23" i="50"/>
  <c r="D23" i="50"/>
  <c r="C23" i="50"/>
  <c r="K22" i="50"/>
  <c r="I21" i="50"/>
  <c r="K21" i="50" s="1"/>
  <c r="G21" i="50"/>
  <c r="I20" i="50"/>
  <c r="K20" i="50" s="1"/>
  <c r="G20" i="50"/>
  <c r="I19" i="50"/>
  <c r="K19" i="50" s="1"/>
  <c r="G19" i="50"/>
  <c r="J18" i="50"/>
  <c r="J23" i="50" s="1"/>
  <c r="I18" i="50"/>
  <c r="G18" i="50"/>
  <c r="G23" i="50" s="1"/>
  <c r="H12" i="50"/>
  <c r="K74" i="50" s="1"/>
  <c r="F12" i="50"/>
  <c r="K73" i="50" s="1"/>
  <c r="E12" i="50"/>
  <c r="D12" i="50"/>
  <c r="K72" i="50" s="1"/>
  <c r="C12" i="50"/>
  <c r="K11" i="50"/>
  <c r="I10" i="50"/>
  <c r="K10" i="50" s="1"/>
  <c r="G10" i="50"/>
  <c r="K9" i="50"/>
  <c r="I9" i="50"/>
  <c r="G9" i="50"/>
  <c r="I8" i="50"/>
  <c r="K8" i="50" s="1"/>
  <c r="G8" i="50"/>
  <c r="I7" i="50"/>
  <c r="K7" i="50" s="1"/>
  <c r="G7" i="50"/>
  <c r="I6" i="50"/>
  <c r="K6" i="50" s="1"/>
  <c r="G6" i="50"/>
  <c r="J64" i="49"/>
  <c r="I64" i="49"/>
  <c r="H64" i="49"/>
  <c r="F64" i="49"/>
  <c r="E64" i="49"/>
  <c r="D64" i="49"/>
  <c r="C64" i="49"/>
  <c r="K63" i="49"/>
  <c r="K62" i="49"/>
  <c r="J62" i="49"/>
  <c r="I62" i="49"/>
  <c r="G62" i="49"/>
  <c r="G64" i="49" s="1"/>
  <c r="I56" i="49"/>
  <c r="H56" i="49"/>
  <c r="F56" i="49"/>
  <c r="E56" i="49"/>
  <c r="D56" i="49"/>
  <c r="C56" i="49"/>
  <c r="K55" i="49"/>
  <c r="K54" i="49"/>
  <c r="I54" i="49"/>
  <c r="G54" i="49"/>
  <c r="K53" i="49"/>
  <c r="I53" i="49"/>
  <c r="G53" i="49"/>
  <c r="I52" i="49"/>
  <c r="K52" i="49" s="1"/>
  <c r="G52" i="49"/>
  <c r="J51" i="49"/>
  <c r="J56" i="49" s="1"/>
  <c r="I51" i="49"/>
  <c r="K51" i="49" s="1"/>
  <c r="G51" i="49"/>
  <c r="G56" i="49" s="1"/>
  <c r="I45" i="49"/>
  <c r="H45" i="49"/>
  <c r="F45" i="49"/>
  <c r="E45" i="49"/>
  <c r="D45" i="49"/>
  <c r="C45" i="49"/>
  <c r="K44" i="49"/>
  <c r="I43" i="49"/>
  <c r="K43" i="49" s="1"/>
  <c r="G43" i="49"/>
  <c r="I42" i="49"/>
  <c r="K42" i="49" s="1"/>
  <c r="G42" i="49"/>
  <c r="K41" i="49"/>
  <c r="J41" i="49"/>
  <c r="J45" i="49" s="1"/>
  <c r="I41" i="49"/>
  <c r="G41" i="49"/>
  <c r="G45" i="49" s="1"/>
  <c r="H35" i="49"/>
  <c r="F35" i="49"/>
  <c r="E35" i="49"/>
  <c r="D35" i="49"/>
  <c r="C35" i="49"/>
  <c r="K34" i="49"/>
  <c r="I33" i="49"/>
  <c r="K33" i="49" s="1"/>
  <c r="G33" i="49"/>
  <c r="K32" i="49"/>
  <c r="I32" i="49"/>
  <c r="G32" i="49"/>
  <c r="I31" i="49"/>
  <c r="K31" i="49" s="1"/>
  <c r="G31" i="49"/>
  <c r="G35" i="49" s="1"/>
  <c r="K30" i="49"/>
  <c r="I30" i="49"/>
  <c r="G30" i="49"/>
  <c r="J29" i="49"/>
  <c r="J35" i="49" s="1"/>
  <c r="I29" i="49"/>
  <c r="K29" i="49" s="1"/>
  <c r="G29" i="49"/>
  <c r="H23" i="49"/>
  <c r="F23" i="49"/>
  <c r="E23" i="49"/>
  <c r="D23" i="49"/>
  <c r="C23" i="49"/>
  <c r="K22" i="49"/>
  <c r="I21" i="49"/>
  <c r="K21" i="49" s="1"/>
  <c r="G21" i="49"/>
  <c r="I20" i="49"/>
  <c r="K20" i="49" s="1"/>
  <c r="G20" i="49"/>
  <c r="I19" i="49"/>
  <c r="K19" i="49" s="1"/>
  <c r="G19" i="49"/>
  <c r="K18" i="49"/>
  <c r="J18" i="49"/>
  <c r="J23" i="49" s="1"/>
  <c r="I18" i="49"/>
  <c r="G18" i="49"/>
  <c r="H12" i="49"/>
  <c r="K74" i="49" s="1"/>
  <c r="F12" i="49"/>
  <c r="K73" i="49" s="1"/>
  <c r="E12" i="49"/>
  <c r="D12" i="49"/>
  <c r="K72" i="49" s="1"/>
  <c r="C12" i="49"/>
  <c r="K11" i="49"/>
  <c r="I10" i="49"/>
  <c r="I12" i="49" s="1"/>
  <c r="G10" i="49"/>
  <c r="K9" i="49"/>
  <c r="I9" i="49"/>
  <c r="G9" i="49"/>
  <c r="I8" i="49"/>
  <c r="K8" i="49" s="1"/>
  <c r="G8" i="49"/>
  <c r="I7" i="49"/>
  <c r="K7" i="49" s="1"/>
  <c r="G7" i="49"/>
  <c r="I6" i="49"/>
  <c r="G6" i="49"/>
  <c r="G12" i="49" s="1"/>
  <c r="J64" i="48"/>
  <c r="I64" i="48"/>
  <c r="H64" i="48"/>
  <c r="G64" i="48"/>
  <c r="F64" i="48"/>
  <c r="E64" i="48"/>
  <c r="D64" i="48"/>
  <c r="C64" i="48"/>
  <c r="B64" i="48"/>
  <c r="K64" i="48" s="1"/>
  <c r="K67" i="48" s="1"/>
  <c r="K63" i="48"/>
  <c r="K62" i="48"/>
  <c r="J62" i="48"/>
  <c r="I62" i="48"/>
  <c r="B64" i="49" s="1"/>
  <c r="K64" i="49" s="1"/>
  <c r="K67" i="49" s="1"/>
  <c r="G62" i="48"/>
  <c r="J56" i="48"/>
  <c r="H56" i="48"/>
  <c r="F56" i="48"/>
  <c r="E56" i="48"/>
  <c r="D56" i="48"/>
  <c r="C56" i="48"/>
  <c r="K55" i="48"/>
  <c r="K54" i="48"/>
  <c r="I54" i="48"/>
  <c r="G54" i="48"/>
  <c r="I53" i="48"/>
  <c r="K53" i="48" s="1"/>
  <c r="G53" i="48"/>
  <c r="K52" i="48"/>
  <c r="I52" i="48"/>
  <c r="G52" i="48"/>
  <c r="K51" i="48"/>
  <c r="J51" i="48"/>
  <c r="I51" i="48"/>
  <c r="G51" i="48"/>
  <c r="H45" i="48"/>
  <c r="F45" i="48"/>
  <c r="E45" i="48"/>
  <c r="D45" i="48"/>
  <c r="C45" i="48"/>
  <c r="K44" i="48"/>
  <c r="K43" i="48"/>
  <c r="I43" i="48"/>
  <c r="G43" i="48"/>
  <c r="I42" i="48"/>
  <c r="I45" i="48" s="1"/>
  <c r="G42" i="48"/>
  <c r="J41" i="48"/>
  <c r="J45" i="48" s="1"/>
  <c r="I41" i="48"/>
  <c r="K41" i="48" s="1"/>
  <c r="G41" i="48"/>
  <c r="G45" i="48" s="1"/>
  <c r="H35" i="48"/>
  <c r="F35" i="48"/>
  <c r="E35" i="48"/>
  <c r="D35" i="48"/>
  <c r="C35" i="48"/>
  <c r="K34" i="48"/>
  <c r="I33" i="48"/>
  <c r="K33" i="48" s="1"/>
  <c r="G33" i="48"/>
  <c r="I32" i="48"/>
  <c r="K32" i="48" s="1"/>
  <c r="G32" i="48"/>
  <c r="I31" i="48"/>
  <c r="K31" i="48" s="1"/>
  <c r="G31" i="48"/>
  <c r="K30" i="48"/>
  <c r="I30" i="48"/>
  <c r="G30" i="48"/>
  <c r="J29" i="48"/>
  <c r="J35" i="48" s="1"/>
  <c r="I29" i="48"/>
  <c r="G29" i="48"/>
  <c r="H23" i="48"/>
  <c r="F23" i="48"/>
  <c r="E23" i="48"/>
  <c r="D23" i="48"/>
  <c r="C23" i="48"/>
  <c r="K22" i="48"/>
  <c r="I21" i="48"/>
  <c r="K21" i="48" s="1"/>
  <c r="G21" i="48"/>
  <c r="G23" i="48" s="1"/>
  <c r="K20" i="48"/>
  <c r="I20" i="48"/>
  <c r="G20" i="48"/>
  <c r="K19" i="48"/>
  <c r="I19" i="48"/>
  <c r="G19" i="48"/>
  <c r="J18" i="48"/>
  <c r="J23" i="48" s="1"/>
  <c r="I18" i="48"/>
  <c r="G18" i="48"/>
  <c r="H12" i="48"/>
  <c r="K74" i="48" s="1"/>
  <c r="F12" i="48"/>
  <c r="K73" i="48" s="1"/>
  <c r="E12" i="48"/>
  <c r="D12" i="48"/>
  <c r="C12" i="48"/>
  <c r="K11" i="48"/>
  <c r="I10" i="48"/>
  <c r="K10" i="48" s="1"/>
  <c r="G10" i="48"/>
  <c r="I9" i="48"/>
  <c r="K9" i="48" s="1"/>
  <c r="G9" i="48"/>
  <c r="I8" i="48"/>
  <c r="K8" i="48" s="1"/>
  <c r="G8" i="48"/>
  <c r="G12" i="48" s="1"/>
  <c r="K7" i="48"/>
  <c r="I7" i="48"/>
  <c r="G7" i="48"/>
  <c r="K6" i="48"/>
  <c r="I6" i="48"/>
  <c r="G6" i="48"/>
  <c r="J64" i="47"/>
  <c r="I64" i="47"/>
  <c r="H64" i="47"/>
  <c r="G64" i="47"/>
  <c r="F64" i="47"/>
  <c r="E64" i="47"/>
  <c r="D64" i="47"/>
  <c r="C64" i="47"/>
  <c r="B64" i="47"/>
  <c r="K64" i="47" s="1"/>
  <c r="K67" i="47" s="1"/>
  <c r="K63" i="47"/>
  <c r="J62" i="47"/>
  <c r="I62" i="47"/>
  <c r="K62" i="47" s="1"/>
  <c r="G62" i="47"/>
  <c r="J56" i="47"/>
  <c r="H56" i="47"/>
  <c r="F56" i="47"/>
  <c r="E56" i="47"/>
  <c r="D56" i="47"/>
  <c r="C56" i="47"/>
  <c r="K55" i="47"/>
  <c r="I54" i="47"/>
  <c r="K54" i="47" s="1"/>
  <c r="G54" i="47"/>
  <c r="I53" i="47"/>
  <c r="K53" i="47" s="1"/>
  <c r="G53" i="47"/>
  <c r="G56" i="47" s="1"/>
  <c r="K52" i="47"/>
  <c r="I52" i="47"/>
  <c r="B56" i="48" s="1"/>
  <c r="K56" i="48" s="1"/>
  <c r="K59" i="48" s="1"/>
  <c r="G52" i="47"/>
  <c r="K51" i="47"/>
  <c r="J51" i="47"/>
  <c r="I51" i="47"/>
  <c r="G51" i="47"/>
  <c r="K45" i="47"/>
  <c r="K48" i="47" s="1"/>
  <c r="J45" i="47"/>
  <c r="H45" i="47"/>
  <c r="F45" i="47"/>
  <c r="E45" i="47"/>
  <c r="D45" i="47"/>
  <c r="C45" i="47"/>
  <c r="B45" i="47"/>
  <c r="K44" i="47"/>
  <c r="K43" i="47"/>
  <c r="I43" i="47"/>
  <c r="G43" i="47"/>
  <c r="I42" i="47"/>
  <c r="K42" i="47" s="1"/>
  <c r="G42" i="47"/>
  <c r="K41" i="47"/>
  <c r="J41" i="47"/>
  <c r="I41" i="47"/>
  <c r="B45" i="48" s="1"/>
  <c r="K45" i="48" s="1"/>
  <c r="K48" i="48" s="1"/>
  <c r="G41" i="47"/>
  <c r="G45" i="47" s="1"/>
  <c r="J35" i="47"/>
  <c r="H35" i="47"/>
  <c r="F35" i="47"/>
  <c r="E35" i="47"/>
  <c r="D35" i="47"/>
  <c r="C35" i="47"/>
  <c r="K34" i="47"/>
  <c r="K33" i="47"/>
  <c r="I33" i="47"/>
  <c r="G33" i="47"/>
  <c r="K32" i="47"/>
  <c r="I32" i="47"/>
  <c r="G32" i="47"/>
  <c r="I31" i="47"/>
  <c r="K31" i="47" s="1"/>
  <c r="G31" i="47"/>
  <c r="I30" i="47"/>
  <c r="K30" i="47" s="1"/>
  <c r="G30" i="47"/>
  <c r="J29" i="47"/>
  <c r="I29" i="47"/>
  <c r="K29" i="47" s="1"/>
  <c r="G29" i="47"/>
  <c r="G35" i="47" s="1"/>
  <c r="H23" i="47"/>
  <c r="F23" i="47"/>
  <c r="E23" i="47"/>
  <c r="D23" i="47"/>
  <c r="K72" i="47" s="1"/>
  <c r="C23" i="47"/>
  <c r="K22" i="47"/>
  <c r="I21" i="47"/>
  <c r="K21" i="47" s="1"/>
  <c r="G21" i="47"/>
  <c r="K20" i="47"/>
  <c r="I20" i="47"/>
  <c r="G20" i="47"/>
  <c r="K19" i="47"/>
  <c r="I19" i="47"/>
  <c r="G19" i="47"/>
  <c r="J18" i="47"/>
  <c r="J23" i="47" s="1"/>
  <c r="I18" i="47"/>
  <c r="G18" i="47"/>
  <c r="G23" i="47" s="1"/>
  <c r="H12" i="47"/>
  <c r="K74" i="47" s="1"/>
  <c r="F12" i="47"/>
  <c r="E12" i="47"/>
  <c r="D12" i="47"/>
  <c r="C12" i="47"/>
  <c r="K11" i="47"/>
  <c r="I10" i="47"/>
  <c r="K10" i="47" s="1"/>
  <c r="G10" i="47"/>
  <c r="K9" i="47"/>
  <c r="I9" i="47"/>
  <c r="G9" i="47"/>
  <c r="K8" i="47"/>
  <c r="I8" i="47"/>
  <c r="G8" i="47"/>
  <c r="G12" i="47" s="1"/>
  <c r="K7" i="47"/>
  <c r="I7" i="47"/>
  <c r="G7" i="47"/>
  <c r="K6" i="47"/>
  <c r="I6" i="47"/>
  <c r="G6" i="47"/>
  <c r="J64" i="46"/>
  <c r="I64" i="46"/>
  <c r="H64" i="46"/>
  <c r="F64" i="46"/>
  <c r="E64" i="46"/>
  <c r="D64" i="46"/>
  <c r="C64" i="46"/>
  <c r="B64" i="46"/>
  <c r="K64" i="46" s="1"/>
  <c r="K67" i="46" s="1"/>
  <c r="K63" i="46"/>
  <c r="K62" i="46"/>
  <c r="J62" i="46"/>
  <c r="I62" i="46"/>
  <c r="G62" i="46"/>
  <c r="G64" i="46" s="1"/>
  <c r="J56" i="46"/>
  <c r="H56" i="46"/>
  <c r="K74" i="46" s="1"/>
  <c r="F56" i="46"/>
  <c r="E56" i="46"/>
  <c r="D56" i="46"/>
  <c r="C56" i="46"/>
  <c r="K55" i="46"/>
  <c r="K54" i="46"/>
  <c r="I54" i="46"/>
  <c r="G54" i="46"/>
  <c r="K53" i="46"/>
  <c r="I53" i="46"/>
  <c r="G53" i="46"/>
  <c r="I52" i="46"/>
  <c r="G52" i="46"/>
  <c r="G56" i="46" s="1"/>
  <c r="J51" i="46"/>
  <c r="I51" i="46"/>
  <c r="K51" i="46" s="1"/>
  <c r="G51" i="46"/>
  <c r="J45" i="46"/>
  <c r="I45" i="46"/>
  <c r="H45" i="46"/>
  <c r="F45" i="46"/>
  <c r="E45" i="46"/>
  <c r="D45" i="46"/>
  <c r="C45" i="46"/>
  <c r="K44" i="46"/>
  <c r="I43" i="46"/>
  <c r="K43" i="46" s="1"/>
  <c r="G43" i="46"/>
  <c r="I42" i="46"/>
  <c r="K42" i="46" s="1"/>
  <c r="G42" i="46"/>
  <c r="K41" i="46"/>
  <c r="J41" i="46"/>
  <c r="I41" i="46"/>
  <c r="G41" i="46"/>
  <c r="J35" i="46"/>
  <c r="I35" i="46"/>
  <c r="H35" i="46"/>
  <c r="G35" i="46"/>
  <c r="F35" i="46"/>
  <c r="E35" i="46"/>
  <c r="D35" i="46"/>
  <c r="C35" i="46"/>
  <c r="K34" i="46"/>
  <c r="K33" i="46"/>
  <c r="I33" i="46"/>
  <c r="B35" i="47" s="1"/>
  <c r="K35" i="47" s="1"/>
  <c r="K38" i="47" s="1"/>
  <c r="G33" i="46"/>
  <c r="K32" i="46"/>
  <c r="I32" i="46"/>
  <c r="G32" i="46"/>
  <c r="I31" i="46"/>
  <c r="K31" i="46" s="1"/>
  <c r="G31" i="46"/>
  <c r="K30" i="46"/>
  <c r="I30" i="46"/>
  <c r="G30" i="46"/>
  <c r="K29" i="46"/>
  <c r="J29" i="46"/>
  <c r="I29" i="46"/>
  <c r="G29" i="46"/>
  <c r="K23" i="46"/>
  <c r="K26" i="46" s="1"/>
  <c r="H23" i="46"/>
  <c r="F23" i="46"/>
  <c r="E23" i="46"/>
  <c r="D23" i="46"/>
  <c r="C23" i="46"/>
  <c r="K22" i="46"/>
  <c r="K21" i="46"/>
  <c r="I21" i="46"/>
  <c r="G21" i="46"/>
  <c r="K20" i="46"/>
  <c r="I20" i="46"/>
  <c r="G20" i="46"/>
  <c r="I19" i="46"/>
  <c r="K19" i="46" s="1"/>
  <c r="G19" i="46"/>
  <c r="J18" i="46"/>
  <c r="J23" i="46" s="1"/>
  <c r="I18" i="46"/>
  <c r="G18" i="46"/>
  <c r="G23" i="46" s="1"/>
  <c r="H12" i="46"/>
  <c r="F12" i="46"/>
  <c r="K73" i="46" s="1"/>
  <c r="E12" i="46"/>
  <c r="D12" i="46"/>
  <c r="K72" i="46" s="1"/>
  <c r="C12" i="46"/>
  <c r="K11" i="46"/>
  <c r="I10" i="46"/>
  <c r="K10" i="46" s="1"/>
  <c r="G10" i="46"/>
  <c r="K9" i="46"/>
  <c r="I9" i="46"/>
  <c r="G9" i="46"/>
  <c r="K8" i="46"/>
  <c r="I8" i="46"/>
  <c r="G8" i="46"/>
  <c r="I7" i="46"/>
  <c r="K7" i="46" s="1"/>
  <c r="G7" i="46"/>
  <c r="I6" i="46"/>
  <c r="K6" i="46" s="1"/>
  <c r="G6" i="46"/>
  <c r="K73" i="45"/>
  <c r="I64" i="45"/>
  <c r="H64" i="45"/>
  <c r="G64" i="45"/>
  <c r="F64" i="45"/>
  <c r="E64" i="45"/>
  <c r="D64" i="45"/>
  <c r="C64" i="45"/>
  <c r="K63" i="45"/>
  <c r="K62" i="45"/>
  <c r="J62" i="45"/>
  <c r="J64" i="45" s="1"/>
  <c r="I62" i="45"/>
  <c r="G62" i="45"/>
  <c r="J56" i="45"/>
  <c r="I56" i="45"/>
  <c r="H56" i="45"/>
  <c r="G56" i="45"/>
  <c r="F56" i="45"/>
  <c r="E56" i="45"/>
  <c r="D56" i="45"/>
  <c r="C56" i="45"/>
  <c r="K55" i="45"/>
  <c r="K54" i="45"/>
  <c r="I54" i="45"/>
  <c r="B56" i="46" s="1"/>
  <c r="K56" i="46" s="1"/>
  <c r="K59" i="46" s="1"/>
  <c r="G54" i="45"/>
  <c r="K53" i="45"/>
  <c r="I53" i="45"/>
  <c r="G53" i="45"/>
  <c r="I52" i="45"/>
  <c r="K52" i="45" s="1"/>
  <c r="G52" i="45"/>
  <c r="K51" i="45"/>
  <c r="J51" i="45"/>
  <c r="I51" i="45"/>
  <c r="G51" i="45"/>
  <c r="H45" i="45"/>
  <c r="F45" i="45"/>
  <c r="E45" i="45"/>
  <c r="D45" i="45"/>
  <c r="C45" i="45"/>
  <c r="B45" i="45"/>
  <c r="K45" i="45" s="1"/>
  <c r="K48" i="45" s="1"/>
  <c r="K44" i="45"/>
  <c r="K43" i="45"/>
  <c r="I43" i="45"/>
  <c r="G43" i="45"/>
  <c r="K42" i="45"/>
  <c r="I42" i="45"/>
  <c r="G42" i="45"/>
  <c r="J41" i="45"/>
  <c r="J45" i="45" s="1"/>
  <c r="I41" i="45"/>
  <c r="B45" i="46" s="1"/>
  <c r="K45" i="46" s="1"/>
  <c r="K48" i="46" s="1"/>
  <c r="G41" i="45"/>
  <c r="G45" i="45" s="1"/>
  <c r="H35" i="45"/>
  <c r="K74" i="45" s="1"/>
  <c r="F35" i="45"/>
  <c r="E35" i="45"/>
  <c r="D35" i="45"/>
  <c r="C35" i="45"/>
  <c r="K34" i="45"/>
  <c r="I33" i="45"/>
  <c r="K33" i="45" s="1"/>
  <c r="G33" i="45"/>
  <c r="I32" i="45"/>
  <c r="K32" i="45" s="1"/>
  <c r="G32" i="45"/>
  <c r="I31" i="45"/>
  <c r="K31" i="45" s="1"/>
  <c r="G31" i="45"/>
  <c r="G35" i="45" s="1"/>
  <c r="K30" i="45"/>
  <c r="I30" i="45"/>
  <c r="G30" i="45"/>
  <c r="K29" i="45"/>
  <c r="J29" i="45"/>
  <c r="J35" i="45" s="1"/>
  <c r="I29" i="45"/>
  <c r="B35" i="46" s="1"/>
  <c r="K35" i="46" s="1"/>
  <c r="K38" i="46" s="1"/>
  <c r="G29" i="45"/>
  <c r="J23" i="45"/>
  <c r="H23" i="45"/>
  <c r="F23" i="45"/>
  <c r="E23" i="45"/>
  <c r="D23" i="45"/>
  <c r="C23" i="45"/>
  <c r="K22" i="45"/>
  <c r="K21" i="45"/>
  <c r="I21" i="45"/>
  <c r="G21" i="45"/>
  <c r="I20" i="45"/>
  <c r="K20" i="45" s="1"/>
  <c r="G20" i="45"/>
  <c r="K19" i="45"/>
  <c r="I19" i="45"/>
  <c r="G19" i="45"/>
  <c r="K18" i="45"/>
  <c r="J18" i="45"/>
  <c r="I18" i="45"/>
  <c r="B23" i="46" s="1"/>
  <c r="G18" i="45"/>
  <c r="H12" i="45"/>
  <c r="F12" i="45"/>
  <c r="E12" i="45"/>
  <c r="D12" i="45"/>
  <c r="C12" i="45"/>
  <c r="K11" i="45"/>
  <c r="K10" i="45"/>
  <c r="I10" i="45"/>
  <c r="G10" i="45"/>
  <c r="K9" i="45"/>
  <c r="I9" i="45"/>
  <c r="G9" i="45"/>
  <c r="I8" i="45"/>
  <c r="K8" i="45" s="1"/>
  <c r="G8" i="45"/>
  <c r="I7" i="45"/>
  <c r="G7" i="45"/>
  <c r="K6" i="45"/>
  <c r="I6" i="45"/>
  <c r="G6" i="45"/>
  <c r="H64" i="44"/>
  <c r="G64" i="44"/>
  <c r="F64" i="44"/>
  <c r="E64" i="44"/>
  <c r="D64" i="44"/>
  <c r="C64" i="44"/>
  <c r="K63" i="44"/>
  <c r="J62" i="44"/>
  <c r="J64" i="44" s="1"/>
  <c r="I62" i="44"/>
  <c r="G62" i="44"/>
  <c r="H56" i="44"/>
  <c r="F56" i="44"/>
  <c r="E56" i="44"/>
  <c r="D56" i="44"/>
  <c r="C56" i="44"/>
  <c r="K55" i="44"/>
  <c r="K54" i="44"/>
  <c r="I54" i="44"/>
  <c r="G54" i="44"/>
  <c r="I53" i="44"/>
  <c r="K53" i="44" s="1"/>
  <c r="G53" i="44"/>
  <c r="I52" i="44"/>
  <c r="K52" i="44" s="1"/>
  <c r="G52" i="44"/>
  <c r="G56" i="44" s="1"/>
  <c r="K51" i="44"/>
  <c r="J51" i="44"/>
  <c r="J56" i="44" s="1"/>
  <c r="I51" i="44"/>
  <c r="B56" i="45" s="1"/>
  <c r="K56" i="45" s="1"/>
  <c r="K59" i="45" s="1"/>
  <c r="G51" i="44"/>
  <c r="H45" i="44"/>
  <c r="F45" i="44"/>
  <c r="E45" i="44"/>
  <c r="D45" i="44"/>
  <c r="C45" i="44"/>
  <c r="K44" i="44"/>
  <c r="I43" i="44"/>
  <c r="I45" i="44" s="1"/>
  <c r="G43" i="44"/>
  <c r="K42" i="44"/>
  <c r="I42" i="44"/>
  <c r="G42" i="44"/>
  <c r="J41" i="44"/>
  <c r="J45" i="44" s="1"/>
  <c r="I41" i="44"/>
  <c r="K41" i="44" s="1"/>
  <c r="G41" i="44"/>
  <c r="G45" i="44" s="1"/>
  <c r="H35" i="44"/>
  <c r="F35" i="44"/>
  <c r="K73" i="44" s="1"/>
  <c r="E35" i="44"/>
  <c r="D35" i="44"/>
  <c r="C35" i="44"/>
  <c r="K34" i="44"/>
  <c r="I33" i="44"/>
  <c r="K33" i="44" s="1"/>
  <c r="G33" i="44"/>
  <c r="K32" i="44"/>
  <c r="I32" i="44"/>
  <c r="G32" i="44"/>
  <c r="K31" i="44"/>
  <c r="I31" i="44"/>
  <c r="G31" i="44"/>
  <c r="I30" i="44"/>
  <c r="K30" i="44" s="1"/>
  <c r="G30" i="44"/>
  <c r="G35" i="44" s="1"/>
  <c r="J29" i="44"/>
  <c r="J35" i="44" s="1"/>
  <c r="I29" i="44"/>
  <c r="K29" i="44" s="1"/>
  <c r="G29" i="44"/>
  <c r="J23" i="44"/>
  <c r="H23" i="44"/>
  <c r="F23" i="44"/>
  <c r="E23" i="44"/>
  <c r="D23" i="44"/>
  <c r="C23" i="44"/>
  <c r="B23" i="44"/>
  <c r="K23" i="44" s="1"/>
  <c r="K26" i="44" s="1"/>
  <c r="K22" i="44"/>
  <c r="I21" i="44"/>
  <c r="K21" i="44" s="1"/>
  <c r="G21" i="44"/>
  <c r="I20" i="44"/>
  <c r="K20" i="44" s="1"/>
  <c r="G20" i="44"/>
  <c r="G23" i="44" s="1"/>
  <c r="I19" i="44"/>
  <c r="I23" i="44" s="1"/>
  <c r="G19" i="44"/>
  <c r="K18" i="44"/>
  <c r="J18" i="44"/>
  <c r="I18" i="44"/>
  <c r="G18" i="44"/>
  <c r="H12" i="44"/>
  <c r="F12" i="44"/>
  <c r="E12" i="44"/>
  <c r="D12" i="44"/>
  <c r="K72" i="44" s="1"/>
  <c r="C12" i="44"/>
  <c r="B12" i="44"/>
  <c r="K11" i="44"/>
  <c r="K10" i="44"/>
  <c r="I10" i="44"/>
  <c r="G10" i="44"/>
  <c r="I9" i="44"/>
  <c r="K9" i="44" s="1"/>
  <c r="G9" i="44"/>
  <c r="K8" i="44"/>
  <c r="I8" i="44"/>
  <c r="G8" i="44"/>
  <c r="I7" i="44"/>
  <c r="K7" i="44" s="1"/>
  <c r="G7" i="44"/>
  <c r="G12" i="44" s="1"/>
  <c r="I6" i="44"/>
  <c r="G6" i="44"/>
  <c r="K72" i="43"/>
  <c r="H64" i="43"/>
  <c r="F64" i="43"/>
  <c r="E64" i="43"/>
  <c r="D64" i="43"/>
  <c r="C64" i="43"/>
  <c r="K63" i="43"/>
  <c r="J62" i="43"/>
  <c r="J64" i="43" s="1"/>
  <c r="I62" i="43"/>
  <c r="G62" i="43"/>
  <c r="G64" i="43" s="1"/>
  <c r="H56" i="43"/>
  <c r="G56" i="43"/>
  <c r="F56" i="43"/>
  <c r="E56" i="43"/>
  <c r="D56" i="43"/>
  <c r="C56" i="43"/>
  <c r="K55" i="43"/>
  <c r="I54" i="43"/>
  <c r="K54" i="43" s="1"/>
  <c r="G54" i="43"/>
  <c r="K53" i="43"/>
  <c r="I53" i="43"/>
  <c r="G53" i="43"/>
  <c r="K52" i="43"/>
  <c r="I52" i="43"/>
  <c r="G52" i="43"/>
  <c r="K51" i="43"/>
  <c r="J51" i="43"/>
  <c r="J56" i="43" s="1"/>
  <c r="I51" i="43"/>
  <c r="G51" i="43"/>
  <c r="H45" i="43"/>
  <c r="F45" i="43"/>
  <c r="E45" i="43"/>
  <c r="D45" i="43"/>
  <c r="C45" i="43"/>
  <c r="K44" i="43"/>
  <c r="K43" i="43"/>
  <c r="I43" i="43"/>
  <c r="G43" i="43"/>
  <c r="G45" i="43" s="1"/>
  <c r="I42" i="43"/>
  <c r="K42" i="43" s="1"/>
  <c r="G42" i="43"/>
  <c r="J41" i="43"/>
  <c r="J45" i="43" s="1"/>
  <c r="I41" i="43"/>
  <c r="G41" i="43"/>
  <c r="J35" i="43"/>
  <c r="H35" i="43"/>
  <c r="F35" i="43"/>
  <c r="K73" i="43" s="1"/>
  <c r="E35" i="43"/>
  <c r="D35" i="43"/>
  <c r="C35" i="43"/>
  <c r="K34" i="43"/>
  <c r="I33" i="43"/>
  <c r="K33" i="43" s="1"/>
  <c r="G33" i="43"/>
  <c r="K32" i="43"/>
  <c r="I32" i="43"/>
  <c r="G32" i="43"/>
  <c r="K31" i="43"/>
  <c r="I31" i="43"/>
  <c r="G31" i="43"/>
  <c r="I30" i="43"/>
  <c r="K30" i="43" s="1"/>
  <c r="G30" i="43"/>
  <c r="K29" i="43"/>
  <c r="J29" i="43"/>
  <c r="I29" i="43"/>
  <c r="B35" i="44" s="1"/>
  <c r="K35" i="44" s="1"/>
  <c r="G29" i="43"/>
  <c r="G35" i="43" s="1"/>
  <c r="J23" i="43"/>
  <c r="I23" i="43"/>
  <c r="H23" i="43"/>
  <c r="F23" i="43"/>
  <c r="E23" i="43"/>
  <c r="D23" i="43"/>
  <c r="C23" i="43"/>
  <c r="B23" i="43"/>
  <c r="K23" i="43" s="1"/>
  <c r="K26" i="43" s="1"/>
  <c r="K22" i="43"/>
  <c r="K21" i="43"/>
  <c r="I21" i="43"/>
  <c r="G21" i="43"/>
  <c r="K20" i="43"/>
  <c r="I20" i="43"/>
  <c r="G20" i="43"/>
  <c r="K19" i="43"/>
  <c r="I19" i="43"/>
  <c r="G19" i="43"/>
  <c r="J18" i="43"/>
  <c r="I18" i="43"/>
  <c r="K18" i="43" s="1"/>
  <c r="G18" i="43"/>
  <c r="G23" i="43" s="1"/>
  <c r="I12" i="43"/>
  <c r="H12" i="43"/>
  <c r="F12" i="43"/>
  <c r="E12" i="43"/>
  <c r="D12" i="43"/>
  <c r="C12" i="43"/>
  <c r="K11" i="43"/>
  <c r="I10" i="43"/>
  <c r="K10" i="43" s="1"/>
  <c r="G10" i="43"/>
  <c r="I9" i="43"/>
  <c r="K9" i="43" s="1"/>
  <c r="G9" i="43"/>
  <c r="K8" i="43"/>
  <c r="I8" i="43"/>
  <c r="G8" i="43"/>
  <c r="K7" i="43"/>
  <c r="I7" i="43"/>
  <c r="G7" i="43"/>
  <c r="K6" i="43"/>
  <c r="I6" i="43"/>
  <c r="G6" i="43"/>
  <c r="G12" i="43" s="1"/>
  <c r="J64" i="42"/>
  <c r="H64" i="42"/>
  <c r="F64" i="42"/>
  <c r="E64" i="42"/>
  <c r="D64" i="42"/>
  <c r="C64" i="42"/>
  <c r="B64" i="42"/>
  <c r="K64" i="42" s="1"/>
  <c r="K63" i="42"/>
  <c r="J62" i="42"/>
  <c r="I62" i="42"/>
  <c r="G62" i="42"/>
  <c r="G64" i="42" s="1"/>
  <c r="H56" i="42"/>
  <c r="F56" i="42"/>
  <c r="E56" i="42"/>
  <c r="D56" i="42"/>
  <c r="C56" i="42"/>
  <c r="K55" i="42"/>
  <c r="I54" i="42"/>
  <c r="K54" i="42" s="1"/>
  <c r="G54" i="42"/>
  <c r="K53" i="42"/>
  <c r="I53" i="42"/>
  <c r="G53" i="42"/>
  <c r="K52" i="42"/>
  <c r="I52" i="42"/>
  <c r="G52" i="42"/>
  <c r="J51" i="42"/>
  <c r="J56" i="42" s="1"/>
  <c r="I51" i="42"/>
  <c r="G51" i="42"/>
  <c r="G56" i="42" s="1"/>
  <c r="J45" i="42"/>
  <c r="H45" i="42"/>
  <c r="F45" i="42"/>
  <c r="E45" i="42"/>
  <c r="D45" i="42"/>
  <c r="C45" i="42"/>
  <c r="K44" i="42"/>
  <c r="I43" i="42"/>
  <c r="K43" i="42" s="1"/>
  <c r="G43" i="42"/>
  <c r="G45" i="42" s="1"/>
  <c r="K42" i="42"/>
  <c r="I42" i="42"/>
  <c r="G42" i="42"/>
  <c r="K41" i="42"/>
  <c r="J41" i="42"/>
  <c r="I41" i="42"/>
  <c r="B45" i="43" s="1"/>
  <c r="K45" i="43" s="1"/>
  <c r="K48" i="43" s="1"/>
  <c r="G41" i="42"/>
  <c r="H35" i="42"/>
  <c r="F35" i="42"/>
  <c r="E35" i="42"/>
  <c r="D35" i="42"/>
  <c r="C35" i="42"/>
  <c r="K34" i="42"/>
  <c r="K33" i="42"/>
  <c r="I33" i="42"/>
  <c r="G33" i="42"/>
  <c r="I32" i="42"/>
  <c r="K32" i="42" s="1"/>
  <c r="G32" i="42"/>
  <c r="I31" i="42"/>
  <c r="K31" i="42" s="1"/>
  <c r="G31" i="42"/>
  <c r="I30" i="42"/>
  <c r="K30" i="42" s="1"/>
  <c r="G30" i="42"/>
  <c r="K29" i="42"/>
  <c r="J29" i="42"/>
  <c r="J35" i="42" s="1"/>
  <c r="I29" i="42"/>
  <c r="G29" i="42"/>
  <c r="I23" i="42"/>
  <c r="H23" i="42"/>
  <c r="G23" i="42"/>
  <c r="F23" i="42"/>
  <c r="E23" i="42"/>
  <c r="D23" i="42"/>
  <c r="C23" i="42"/>
  <c r="K22" i="42"/>
  <c r="K21" i="42"/>
  <c r="I21" i="42"/>
  <c r="G21" i="42"/>
  <c r="K20" i="42"/>
  <c r="I20" i="42"/>
  <c r="G20" i="42"/>
  <c r="I19" i="42"/>
  <c r="K19" i="42" s="1"/>
  <c r="G19" i="42"/>
  <c r="K18" i="42"/>
  <c r="J18" i="42"/>
  <c r="J23" i="42" s="1"/>
  <c r="I18" i="42"/>
  <c r="G18" i="42"/>
  <c r="H12" i="42"/>
  <c r="F12" i="42"/>
  <c r="E12" i="42"/>
  <c r="D12" i="42"/>
  <c r="C12" i="42"/>
  <c r="K11" i="42"/>
  <c r="K10" i="42"/>
  <c r="I10" i="42"/>
  <c r="G10" i="42"/>
  <c r="K9" i="42"/>
  <c r="I9" i="42"/>
  <c r="G9" i="42"/>
  <c r="K8" i="42"/>
  <c r="I8" i="42"/>
  <c r="G8" i="42"/>
  <c r="K7" i="42"/>
  <c r="I7" i="42"/>
  <c r="G7" i="42"/>
  <c r="I6" i="42"/>
  <c r="K6" i="42" s="1"/>
  <c r="G6" i="42"/>
  <c r="G12" i="42" s="1"/>
  <c r="I64" i="41"/>
  <c r="H64" i="41"/>
  <c r="F64" i="41"/>
  <c r="E64" i="41"/>
  <c r="D64" i="41"/>
  <c r="C64" i="41"/>
  <c r="K63" i="41"/>
  <c r="K62" i="41"/>
  <c r="J62" i="41"/>
  <c r="J64" i="41" s="1"/>
  <c r="I62" i="41"/>
  <c r="G62" i="41"/>
  <c r="G64" i="41" s="1"/>
  <c r="H56" i="41"/>
  <c r="F56" i="41"/>
  <c r="E56" i="41"/>
  <c r="D56" i="41"/>
  <c r="C56" i="41"/>
  <c r="K55" i="41"/>
  <c r="K54" i="41"/>
  <c r="I54" i="41"/>
  <c r="G54" i="41"/>
  <c r="K53" i="41"/>
  <c r="I53" i="41"/>
  <c r="G53" i="41"/>
  <c r="I52" i="41"/>
  <c r="K52" i="41" s="1"/>
  <c r="G52" i="41"/>
  <c r="J51" i="41"/>
  <c r="J56" i="41" s="1"/>
  <c r="I51" i="41"/>
  <c r="G51" i="41"/>
  <c r="J45" i="41"/>
  <c r="H45" i="41"/>
  <c r="F45" i="41"/>
  <c r="E45" i="41"/>
  <c r="D45" i="41"/>
  <c r="C45" i="41"/>
  <c r="K44" i="41"/>
  <c r="I43" i="41"/>
  <c r="K43" i="41" s="1"/>
  <c r="G43" i="41"/>
  <c r="K42" i="41"/>
  <c r="I42" i="41"/>
  <c r="I45" i="41" s="1"/>
  <c r="G42" i="41"/>
  <c r="K41" i="41"/>
  <c r="J41" i="41"/>
  <c r="I41" i="41"/>
  <c r="G41" i="41"/>
  <c r="G45" i="41" s="1"/>
  <c r="J35" i="41"/>
  <c r="H35" i="41"/>
  <c r="F35" i="41"/>
  <c r="E35" i="41"/>
  <c r="D35" i="41"/>
  <c r="C35" i="41"/>
  <c r="K34" i="41"/>
  <c r="K33" i="41"/>
  <c r="I33" i="41"/>
  <c r="G33" i="41"/>
  <c r="I32" i="41"/>
  <c r="K32" i="41" s="1"/>
  <c r="G32" i="41"/>
  <c r="K31" i="41"/>
  <c r="I31" i="41"/>
  <c r="G31" i="41"/>
  <c r="K30" i="41"/>
  <c r="I30" i="41"/>
  <c r="G30" i="41"/>
  <c r="G35" i="41" s="1"/>
  <c r="J29" i="41"/>
  <c r="I29" i="41"/>
  <c r="G29" i="41"/>
  <c r="H23" i="41"/>
  <c r="F23" i="41"/>
  <c r="E23" i="41"/>
  <c r="D23" i="41"/>
  <c r="C23" i="41"/>
  <c r="K22" i="41"/>
  <c r="I21" i="41"/>
  <c r="K21" i="41" s="1"/>
  <c r="G21" i="41"/>
  <c r="G23" i="41" s="1"/>
  <c r="I20" i="41"/>
  <c r="K20" i="41" s="1"/>
  <c r="G20" i="41"/>
  <c r="I19" i="41"/>
  <c r="K19" i="41" s="1"/>
  <c r="G19" i="41"/>
  <c r="K18" i="41"/>
  <c r="J18" i="41"/>
  <c r="J23" i="41" s="1"/>
  <c r="I18" i="41"/>
  <c r="B23" i="42" s="1"/>
  <c r="K23" i="42" s="1"/>
  <c r="K26" i="42" s="1"/>
  <c r="G18" i="41"/>
  <c r="I12" i="41"/>
  <c r="H12" i="41"/>
  <c r="F12" i="41"/>
  <c r="E12" i="41"/>
  <c r="D12" i="41"/>
  <c r="C12" i="41"/>
  <c r="K11" i="41"/>
  <c r="K10" i="41"/>
  <c r="I10" i="41"/>
  <c r="B12" i="42" s="1"/>
  <c r="G10" i="41"/>
  <c r="K9" i="41"/>
  <c r="I9" i="41"/>
  <c r="G9" i="41"/>
  <c r="I8" i="41"/>
  <c r="K8" i="41" s="1"/>
  <c r="G8" i="41"/>
  <c r="I7" i="41"/>
  <c r="K7" i="41" s="1"/>
  <c r="G7" i="41"/>
  <c r="I6" i="41"/>
  <c r="K6" i="41" s="1"/>
  <c r="G6" i="41"/>
  <c r="G12" i="41" s="1"/>
  <c r="J64" i="40"/>
  <c r="H64" i="40"/>
  <c r="G64" i="40"/>
  <c r="F64" i="40"/>
  <c r="E64" i="40"/>
  <c r="D64" i="40"/>
  <c r="C64" i="40"/>
  <c r="B64" i="40"/>
  <c r="K64" i="40" s="1"/>
  <c r="K63" i="40"/>
  <c r="K62" i="40"/>
  <c r="J62" i="40"/>
  <c r="I62" i="40"/>
  <c r="B64" i="41" s="1"/>
  <c r="K64" i="41" s="1"/>
  <c r="K67" i="41" s="1"/>
  <c r="G62" i="40"/>
  <c r="J56" i="40"/>
  <c r="H56" i="40"/>
  <c r="F56" i="40"/>
  <c r="E56" i="40"/>
  <c r="D56" i="40"/>
  <c r="C56" i="40"/>
  <c r="B56" i="40"/>
  <c r="K56" i="40" s="1"/>
  <c r="K59" i="40" s="1"/>
  <c r="K55" i="40"/>
  <c r="K54" i="40"/>
  <c r="I54" i="40"/>
  <c r="G54" i="40"/>
  <c r="I53" i="40"/>
  <c r="K53" i="40" s="1"/>
  <c r="G53" i="40"/>
  <c r="K52" i="40"/>
  <c r="I52" i="40"/>
  <c r="G52" i="40"/>
  <c r="K51" i="40"/>
  <c r="J51" i="40"/>
  <c r="I51" i="40"/>
  <c r="G51" i="40"/>
  <c r="H45" i="40"/>
  <c r="F45" i="40"/>
  <c r="E45" i="40"/>
  <c r="D45" i="40"/>
  <c r="C45" i="40"/>
  <c r="K44" i="40"/>
  <c r="K43" i="40"/>
  <c r="I43" i="40"/>
  <c r="G43" i="40"/>
  <c r="I42" i="40"/>
  <c r="G42" i="40"/>
  <c r="J41" i="40"/>
  <c r="J45" i="40" s="1"/>
  <c r="I41" i="40"/>
  <c r="K41" i="40" s="1"/>
  <c r="G41" i="40"/>
  <c r="G45" i="40" s="1"/>
  <c r="J35" i="40"/>
  <c r="H35" i="40"/>
  <c r="F35" i="40"/>
  <c r="E35" i="40"/>
  <c r="D35" i="40"/>
  <c r="C35" i="40"/>
  <c r="K34" i="40"/>
  <c r="I33" i="40"/>
  <c r="K33" i="40" s="1"/>
  <c r="G33" i="40"/>
  <c r="I32" i="40"/>
  <c r="K32" i="40" s="1"/>
  <c r="G32" i="40"/>
  <c r="I31" i="40"/>
  <c r="G31" i="40"/>
  <c r="K30" i="40"/>
  <c r="I30" i="40"/>
  <c r="G30" i="40"/>
  <c r="J29" i="40"/>
  <c r="I29" i="40"/>
  <c r="K29" i="40" s="1"/>
  <c r="G29" i="40"/>
  <c r="G35" i="40" s="1"/>
  <c r="H23" i="40"/>
  <c r="F23" i="40"/>
  <c r="E23" i="40"/>
  <c r="D23" i="40"/>
  <c r="C23" i="40"/>
  <c r="K22" i="40"/>
  <c r="I21" i="40"/>
  <c r="K21" i="40" s="1"/>
  <c r="G21" i="40"/>
  <c r="G23" i="40" s="1"/>
  <c r="K20" i="40"/>
  <c r="I20" i="40"/>
  <c r="G20" i="40"/>
  <c r="K19" i="40"/>
  <c r="I19" i="40"/>
  <c r="G19" i="40"/>
  <c r="K18" i="40"/>
  <c r="J18" i="40"/>
  <c r="J23" i="40" s="1"/>
  <c r="I18" i="40"/>
  <c r="G18" i="40"/>
  <c r="H12" i="40"/>
  <c r="K74" i="40" s="1"/>
  <c r="F12" i="40"/>
  <c r="E12" i="40"/>
  <c r="D12" i="40"/>
  <c r="C12" i="40"/>
  <c r="K11" i="40"/>
  <c r="K10" i="40"/>
  <c r="I10" i="40"/>
  <c r="G10" i="40"/>
  <c r="I9" i="40"/>
  <c r="K9" i="40" s="1"/>
  <c r="G9" i="40"/>
  <c r="I8" i="40"/>
  <c r="G8" i="40"/>
  <c r="G12" i="40" s="1"/>
  <c r="K7" i="40"/>
  <c r="I7" i="40"/>
  <c r="G7" i="40"/>
  <c r="K6" i="40"/>
  <c r="I6" i="40"/>
  <c r="B12" i="41" s="1"/>
  <c r="K12" i="41" s="1"/>
  <c r="G6" i="40"/>
  <c r="K64" i="39"/>
  <c r="K67" i="39" s="1"/>
  <c r="J64" i="39"/>
  <c r="I64" i="39"/>
  <c r="H64" i="39"/>
  <c r="G64" i="39"/>
  <c r="F64" i="39"/>
  <c r="E64" i="39"/>
  <c r="D64" i="39"/>
  <c r="C64" i="39"/>
  <c r="B64" i="39"/>
  <c r="K63" i="39"/>
  <c r="J62" i="39"/>
  <c r="I62" i="39"/>
  <c r="K62" i="39" s="1"/>
  <c r="G62" i="39"/>
  <c r="J56" i="39"/>
  <c r="I56" i="39"/>
  <c r="H56" i="39"/>
  <c r="F56" i="39"/>
  <c r="E56" i="39"/>
  <c r="D56" i="39"/>
  <c r="C56" i="39"/>
  <c r="B56" i="39"/>
  <c r="K56" i="39" s="1"/>
  <c r="K59" i="39" s="1"/>
  <c r="K55" i="39"/>
  <c r="I54" i="39"/>
  <c r="K54" i="39" s="1"/>
  <c r="G54" i="39"/>
  <c r="I53" i="39"/>
  <c r="K53" i="39" s="1"/>
  <c r="G53" i="39"/>
  <c r="G56" i="39" s="1"/>
  <c r="I52" i="39"/>
  <c r="K52" i="39" s="1"/>
  <c r="G52" i="39"/>
  <c r="K51" i="39"/>
  <c r="J51" i="39"/>
  <c r="I51" i="39"/>
  <c r="G51" i="39"/>
  <c r="J45" i="39"/>
  <c r="H45" i="39"/>
  <c r="F45" i="39"/>
  <c r="E45" i="39"/>
  <c r="D45" i="39"/>
  <c r="C45" i="39"/>
  <c r="B45" i="39"/>
  <c r="K45" i="39" s="1"/>
  <c r="K48" i="39" s="1"/>
  <c r="K44" i="39"/>
  <c r="K43" i="39"/>
  <c r="I43" i="39"/>
  <c r="G43" i="39"/>
  <c r="I42" i="39"/>
  <c r="K42" i="39" s="1"/>
  <c r="G42" i="39"/>
  <c r="K41" i="39"/>
  <c r="J41" i="39"/>
  <c r="I41" i="39"/>
  <c r="G41" i="39"/>
  <c r="J35" i="39"/>
  <c r="H35" i="39"/>
  <c r="F35" i="39"/>
  <c r="E35" i="39"/>
  <c r="D35" i="39"/>
  <c r="C35" i="39"/>
  <c r="K34" i="39"/>
  <c r="K33" i="39"/>
  <c r="I33" i="39"/>
  <c r="G33" i="39"/>
  <c r="K32" i="39"/>
  <c r="I32" i="39"/>
  <c r="G32" i="39"/>
  <c r="I31" i="39"/>
  <c r="K31" i="39" s="1"/>
  <c r="G31" i="39"/>
  <c r="I30" i="39"/>
  <c r="K30" i="39" s="1"/>
  <c r="G30" i="39"/>
  <c r="J29" i="39"/>
  <c r="I29" i="39"/>
  <c r="G29" i="39"/>
  <c r="H23" i="39"/>
  <c r="F23" i="39"/>
  <c r="E23" i="39"/>
  <c r="D23" i="39"/>
  <c r="C23" i="39"/>
  <c r="K22" i="39"/>
  <c r="I21" i="39"/>
  <c r="K21" i="39" s="1"/>
  <c r="G21" i="39"/>
  <c r="K20" i="39"/>
  <c r="I20" i="39"/>
  <c r="G20" i="39"/>
  <c r="K19" i="39"/>
  <c r="I19" i="39"/>
  <c r="G19" i="39"/>
  <c r="J18" i="39"/>
  <c r="J23" i="39" s="1"/>
  <c r="I18" i="39"/>
  <c r="G18" i="39"/>
  <c r="G23" i="39" s="1"/>
  <c r="H12" i="39"/>
  <c r="G12" i="39"/>
  <c r="F12" i="39"/>
  <c r="K73" i="39" s="1"/>
  <c r="E12" i="39"/>
  <c r="D12" i="39"/>
  <c r="K72" i="39" s="1"/>
  <c r="C12" i="39"/>
  <c r="K11" i="39"/>
  <c r="I10" i="39"/>
  <c r="K10" i="39" s="1"/>
  <c r="G10" i="39"/>
  <c r="K9" i="39"/>
  <c r="I9" i="39"/>
  <c r="G9" i="39"/>
  <c r="K8" i="39"/>
  <c r="I8" i="39"/>
  <c r="G8" i="39"/>
  <c r="K7" i="39"/>
  <c r="I7" i="39"/>
  <c r="G7" i="39"/>
  <c r="K6" i="39"/>
  <c r="I6" i="39"/>
  <c r="G6" i="39"/>
  <c r="J64" i="38"/>
  <c r="I64" i="38"/>
  <c r="H64" i="38"/>
  <c r="F64" i="38"/>
  <c r="E64" i="38"/>
  <c r="D64" i="38"/>
  <c r="C64" i="38"/>
  <c r="B64" i="38"/>
  <c r="K64" i="38" s="1"/>
  <c r="K67" i="38" s="1"/>
  <c r="K63" i="38"/>
  <c r="K62" i="38"/>
  <c r="J62" i="38"/>
  <c r="I62" i="38"/>
  <c r="G62" i="38"/>
  <c r="G64" i="38" s="1"/>
  <c r="J56" i="38"/>
  <c r="I56" i="38"/>
  <c r="H56" i="38"/>
  <c r="K74" i="38" s="1"/>
  <c r="F56" i="38"/>
  <c r="E56" i="38"/>
  <c r="D56" i="38"/>
  <c r="C56" i="38"/>
  <c r="B56" i="38"/>
  <c r="K56" i="38" s="1"/>
  <c r="K59" i="38" s="1"/>
  <c r="K55" i="38"/>
  <c r="K54" i="38"/>
  <c r="I54" i="38"/>
  <c r="G54" i="38"/>
  <c r="K53" i="38"/>
  <c r="I53" i="38"/>
  <c r="G53" i="38"/>
  <c r="K52" i="38"/>
  <c r="I52" i="38"/>
  <c r="G52" i="38"/>
  <c r="J51" i="38"/>
  <c r="I51" i="38"/>
  <c r="K51" i="38" s="1"/>
  <c r="G51" i="38"/>
  <c r="G56" i="38" s="1"/>
  <c r="J45" i="38"/>
  <c r="I45" i="38"/>
  <c r="H45" i="38"/>
  <c r="F45" i="38"/>
  <c r="E45" i="38"/>
  <c r="D45" i="38"/>
  <c r="C45" i="38"/>
  <c r="B45" i="38"/>
  <c r="K45" i="38" s="1"/>
  <c r="K48" i="38" s="1"/>
  <c r="K44" i="38"/>
  <c r="I43" i="38"/>
  <c r="K43" i="38" s="1"/>
  <c r="G43" i="38"/>
  <c r="I42" i="38"/>
  <c r="K42" i="38" s="1"/>
  <c r="G42" i="38"/>
  <c r="K41" i="38"/>
  <c r="J41" i="38"/>
  <c r="I41" i="38"/>
  <c r="G41" i="38"/>
  <c r="G45" i="38" s="1"/>
  <c r="J35" i="38"/>
  <c r="H35" i="38"/>
  <c r="F35" i="38"/>
  <c r="E35" i="38"/>
  <c r="D35" i="38"/>
  <c r="C35" i="38"/>
  <c r="K34" i="38"/>
  <c r="I33" i="38"/>
  <c r="K33" i="38" s="1"/>
  <c r="G33" i="38"/>
  <c r="K32" i="38"/>
  <c r="I32" i="38"/>
  <c r="G32" i="38"/>
  <c r="I31" i="38"/>
  <c r="G31" i="38"/>
  <c r="K30" i="38"/>
  <c r="I30" i="38"/>
  <c r="G30" i="38"/>
  <c r="K29" i="38"/>
  <c r="J29" i="38"/>
  <c r="I29" i="38"/>
  <c r="G29" i="38"/>
  <c r="G35" i="38" s="1"/>
  <c r="K26" i="38"/>
  <c r="H23" i="38"/>
  <c r="F23" i="38"/>
  <c r="E23" i="38"/>
  <c r="D23" i="38"/>
  <c r="C23" i="38"/>
  <c r="K22" i="38"/>
  <c r="K21" i="38"/>
  <c r="I21" i="38"/>
  <c r="G21" i="38"/>
  <c r="K20" i="38"/>
  <c r="I20" i="38"/>
  <c r="G20" i="38"/>
  <c r="I19" i="38"/>
  <c r="K19" i="38" s="1"/>
  <c r="G19" i="38"/>
  <c r="J18" i="38"/>
  <c r="J23" i="38" s="1"/>
  <c r="I18" i="38"/>
  <c r="G18" i="38"/>
  <c r="H12" i="38"/>
  <c r="F12" i="38"/>
  <c r="K73" i="38" s="1"/>
  <c r="E12" i="38"/>
  <c r="D12" i="38"/>
  <c r="K72" i="38" s="1"/>
  <c r="C12" i="38"/>
  <c r="K11" i="38"/>
  <c r="I10" i="38"/>
  <c r="K10" i="38" s="1"/>
  <c r="G10" i="38"/>
  <c r="I9" i="38"/>
  <c r="K9" i="38" s="1"/>
  <c r="G9" i="38"/>
  <c r="K8" i="38"/>
  <c r="I8" i="38"/>
  <c r="G8" i="38"/>
  <c r="I7" i="38"/>
  <c r="K7" i="38" s="1"/>
  <c r="G7" i="38"/>
  <c r="I6" i="38"/>
  <c r="K6" i="38" s="1"/>
  <c r="G6" i="38"/>
  <c r="K74" i="37"/>
  <c r="I64" i="37"/>
  <c r="H64" i="37"/>
  <c r="G64" i="37"/>
  <c r="F64" i="37"/>
  <c r="E64" i="37"/>
  <c r="D64" i="37"/>
  <c r="C64" i="37"/>
  <c r="K63" i="37"/>
  <c r="K62" i="37"/>
  <c r="J62" i="37"/>
  <c r="J64" i="37" s="1"/>
  <c r="I62" i="37"/>
  <c r="G62" i="37"/>
  <c r="J56" i="37"/>
  <c r="H56" i="37"/>
  <c r="F56" i="37"/>
  <c r="E56" i="37"/>
  <c r="D56" i="37"/>
  <c r="C56" i="37"/>
  <c r="K55" i="37"/>
  <c r="I54" i="37"/>
  <c r="K54" i="37" s="1"/>
  <c r="G54" i="37"/>
  <c r="K53" i="37"/>
  <c r="I53" i="37"/>
  <c r="G53" i="37"/>
  <c r="I52" i="37"/>
  <c r="K52" i="37" s="1"/>
  <c r="G52" i="37"/>
  <c r="G56" i="37" s="1"/>
  <c r="K51" i="37"/>
  <c r="J51" i="37"/>
  <c r="I51" i="37"/>
  <c r="G51" i="37"/>
  <c r="J45" i="37"/>
  <c r="H45" i="37"/>
  <c r="F45" i="37"/>
  <c r="E45" i="37"/>
  <c r="D45" i="37"/>
  <c r="C45" i="37"/>
  <c r="K44" i="37"/>
  <c r="K43" i="37"/>
  <c r="I43" i="37"/>
  <c r="G43" i="37"/>
  <c r="K42" i="37"/>
  <c r="I42" i="37"/>
  <c r="G42" i="37"/>
  <c r="K41" i="37"/>
  <c r="J41" i="37"/>
  <c r="I41" i="37"/>
  <c r="I45" i="37" s="1"/>
  <c r="G41" i="37"/>
  <c r="G45" i="37" s="1"/>
  <c r="H35" i="37"/>
  <c r="F35" i="37"/>
  <c r="K73" i="37" s="1"/>
  <c r="E35" i="37"/>
  <c r="D35" i="37"/>
  <c r="C35" i="37"/>
  <c r="K34" i="37"/>
  <c r="K33" i="37"/>
  <c r="I33" i="37"/>
  <c r="G33" i="37"/>
  <c r="G35" i="37" s="1"/>
  <c r="I32" i="37"/>
  <c r="K32" i="37" s="1"/>
  <c r="G32" i="37"/>
  <c r="I31" i="37"/>
  <c r="K31" i="37" s="1"/>
  <c r="G31" i="37"/>
  <c r="I30" i="37"/>
  <c r="G30" i="37"/>
  <c r="K29" i="37"/>
  <c r="J29" i="37"/>
  <c r="J35" i="37" s="1"/>
  <c r="I29" i="37"/>
  <c r="G29" i="37"/>
  <c r="J23" i="37"/>
  <c r="H23" i="37"/>
  <c r="F23" i="37"/>
  <c r="E23" i="37"/>
  <c r="D23" i="37"/>
  <c r="C23" i="37"/>
  <c r="B23" i="37"/>
  <c r="K23" i="37" s="1"/>
  <c r="K26" i="37" s="1"/>
  <c r="K22" i="37"/>
  <c r="K21" i="37"/>
  <c r="I21" i="37"/>
  <c r="G21" i="37"/>
  <c r="I20" i="37"/>
  <c r="K20" i="37" s="1"/>
  <c r="G20" i="37"/>
  <c r="K19" i="37"/>
  <c r="I19" i="37"/>
  <c r="G19" i="37"/>
  <c r="K18" i="37"/>
  <c r="J18" i="37"/>
  <c r="I18" i="37"/>
  <c r="B23" i="38" s="1"/>
  <c r="K23" i="38" s="1"/>
  <c r="G18" i="37"/>
  <c r="G23" i="37" s="1"/>
  <c r="H12" i="37"/>
  <c r="F12" i="37"/>
  <c r="E12" i="37"/>
  <c r="D12" i="37"/>
  <c r="K72" i="37" s="1"/>
  <c r="C12" i="37"/>
  <c r="K11" i="37"/>
  <c r="K10" i="37"/>
  <c r="I10" i="37"/>
  <c r="G10" i="37"/>
  <c r="I9" i="37"/>
  <c r="K9" i="37" s="1"/>
  <c r="G9" i="37"/>
  <c r="I8" i="37"/>
  <c r="K8" i="37" s="1"/>
  <c r="G8" i="37"/>
  <c r="I7" i="37"/>
  <c r="G7" i="37"/>
  <c r="K6" i="37"/>
  <c r="I6" i="37"/>
  <c r="G6" i="37"/>
  <c r="G12" i="37" s="1"/>
  <c r="K73" i="36"/>
  <c r="K72" i="36"/>
  <c r="H64" i="36"/>
  <c r="G64" i="36"/>
  <c r="F64" i="36"/>
  <c r="E64" i="36"/>
  <c r="D64" i="36"/>
  <c r="C64" i="36"/>
  <c r="K63" i="36"/>
  <c r="K62" i="36"/>
  <c r="J62" i="36"/>
  <c r="J64" i="36" s="1"/>
  <c r="I62" i="36"/>
  <c r="G62" i="36"/>
  <c r="H56" i="36"/>
  <c r="F56" i="36"/>
  <c r="E56" i="36"/>
  <c r="D56" i="36"/>
  <c r="C56" i="36"/>
  <c r="K55" i="36"/>
  <c r="K54" i="36"/>
  <c r="I54" i="36"/>
  <c r="G54" i="36"/>
  <c r="G56" i="36" s="1"/>
  <c r="I53" i="36"/>
  <c r="K53" i="36" s="1"/>
  <c r="G53" i="36"/>
  <c r="K52" i="36"/>
  <c r="I52" i="36"/>
  <c r="G52" i="36"/>
  <c r="K51" i="36"/>
  <c r="J51" i="36"/>
  <c r="J56" i="36" s="1"/>
  <c r="I51" i="36"/>
  <c r="B56" i="37" s="1"/>
  <c r="K56" i="37" s="1"/>
  <c r="K59" i="37" s="1"/>
  <c r="G51" i="36"/>
  <c r="H45" i="36"/>
  <c r="K74" i="36" s="1"/>
  <c r="F45" i="36"/>
  <c r="E45" i="36"/>
  <c r="D45" i="36"/>
  <c r="C45" i="36"/>
  <c r="K44" i="36"/>
  <c r="I43" i="36"/>
  <c r="K43" i="36" s="1"/>
  <c r="G43" i="36"/>
  <c r="K42" i="36"/>
  <c r="I42" i="36"/>
  <c r="G42" i="36"/>
  <c r="J41" i="36"/>
  <c r="J45" i="36" s="1"/>
  <c r="I41" i="36"/>
  <c r="K41" i="36" s="1"/>
  <c r="G41" i="36"/>
  <c r="G45" i="36" s="1"/>
  <c r="H35" i="36"/>
  <c r="F35" i="36"/>
  <c r="E35" i="36"/>
  <c r="D35" i="36"/>
  <c r="C35" i="36"/>
  <c r="K34" i="36"/>
  <c r="I33" i="36"/>
  <c r="K33" i="36" s="1"/>
  <c r="G33" i="36"/>
  <c r="K32" i="36"/>
  <c r="I32" i="36"/>
  <c r="G32" i="36"/>
  <c r="I31" i="36"/>
  <c r="K31" i="36" s="1"/>
  <c r="G31" i="36"/>
  <c r="I30" i="36"/>
  <c r="K30" i="36" s="1"/>
  <c r="G30" i="36"/>
  <c r="G35" i="36" s="1"/>
  <c r="J29" i="36"/>
  <c r="J35" i="36" s="1"/>
  <c r="I29" i="36"/>
  <c r="K29" i="36" s="1"/>
  <c r="G29" i="36"/>
  <c r="J23" i="36"/>
  <c r="H23" i="36"/>
  <c r="F23" i="36"/>
  <c r="E23" i="36"/>
  <c r="D23" i="36"/>
  <c r="C23" i="36"/>
  <c r="K22" i="36"/>
  <c r="I21" i="36"/>
  <c r="K21" i="36" s="1"/>
  <c r="G21" i="36"/>
  <c r="I20" i="36"/>
  <c r="K20" i="36" s="1"/>
  <c r="G20" i="36"/>
  <c r="G23" i="36" s="1"/>
  <c r="I19" i="36"/>
  <c r="G19" i="36"/>
  <c r="K18" i="36"/>
  <c r="J18" i="36"/>
  <c r="I18" i="36"/>
  <c r="G18" i="36"/>
  <c r="H12" i="36"/>
  <c r="F12" i="36"/>
  <c r="E12" i="36"/>
  <c r="D12" i="36"/>
  <c r="C12" i="36"/>
  <c r="K11" i="36"/>
  <c r="K10" i="36"/>
  <c r="I10" i="36"/>
  <c r="G10" i="36"/>
  <c r="I9" i="36"/>
  <c r="K9" i="36" s="1"/>
  <c r="G9" i="36"/>
  <c r="K8" i="36"/>
  <c r="I8" i="36"/>
  <c r="G8" i="36"/>
  <c r="I7" i="36"/>
  <c r="K7" i="36" s="1"/>
  <c r="G7" i="36"/>
  <c r="K6" i="36"/>
  <c r="I6" i="36"/>
  <c r="G6" i="36"/>
  <c r="G12" i="36" s="1"/>
  <c r="H64" i="35"/>
  <c r="F64" i="35"/>
  <c r="K73" i="35" s="1"/>
  <c r="E64" i="35"/>
  <c r="D64" i="35"/>
  <c r="C64" i="35"/>
  <c r="K63" i="35"/>
  <c r="J62" i="35"/>
  <c r="J64" i="35" s="1"/>
  <c r="I62" i="35"/>
  <c r="G62" i="35"/>
  <c r="G64" i="35" s="1"/>
  <c r="H56" i="35"/>
  <c r="F56" i="35"/>
  <c r="E56" i="35"/>
  <c r="D56" i="35"/>
  <c r="C56" i="35"/>
  <c r="K55" i="35"/>
  <c r="I54" i="35"/>
  <c r="K54" i="35" s="1"/>
  <c r="G54" i="35"/>
  <c r="G56" i="35" s="1"/>
  <c r="K53" i="35"/>
  <c r="I53" i="35"/>
  <c r="G53" i="35"/>
  <c r="K52" i="35"/>
  <c r="I52" i="35"/>
  <c r="G52" i="35"/>
  <c r="J51" i="35"/>
  <c r="J56" i="35" s="1"/>
  <c r="I51" i="35"/>
  <c r="G51" i="35"/>
  <c r="H45" i="35"/>
  <c r="F45" i="35"/>
  <c r="E45" i="35"/>
  <c r="D45" i="35"/>
  <c r="C45" i="35"/>
  <c r="K44" i="35"/>
  <c r="I43" i="35"/>
  <c r="K43" i="35" s="1"/>
  <c r="G43" i="35"/>
  <c r="I42" i="35"/>
  <c r="K42" i="35" s="1"/>
  <c r="G42" i="35"/>
  <c r="J41" i="35"/>
  <c r="J45" i="35" s="1"/>
  <c r="I41" i="35"/>
  <c r="G41" i="35"/>
  <c r="G45" i="35" s="1"/>
  <c r="K38" i="35"/>
  <c r="J35" i="35"/>
  <c r="H35" i="35"/>
  <c r="F35" i="35"/>
  <c r="E35" i="35"/>
  <c r="D35" i="35"/>
  <c r="K72" i="35" s="1"/>
  <c r="C35" i="35"/>
  <c r="K34" i="35"/>
  <c r="K33" i="35"/>
  <c r="I33" i="35"/>
  <c r="G33" i="35"/>
  <c r="I32" i="35"/>
  <c r="K32" i="35" s="1"/>
  <c r="G32" i="35"/>
  <c r="K31" i="35"/>
  <c r="I31" i="35"/>
  <c r="G31" i="35"/>
  <c r="I30" i="35"/>
  <c r="K30" i="35" s="1"/>
  <c r="G30" i="35"/>
  <c r="K29" i="35"/>
  <c r="J29" i="35"/>
  <c r="I29" i="35"/>
  <c r="G29" i="35"/>
  <c r="G35" i="35" s="1"/>
  <c r="J23" i="35"/>
  <c r="I23" i="35"/>
  <c r="H23" i="35"/>
  <c r="F23" i="35"/>
  <c r="E23" i="35"/>
  <c r="D23" i="35"/>
  <c r="C23" i="35"/>
  <c r="K22" i="35"/>
  <c r="K21" i="35"/>
  <c r="I21" i="35"/>
  <c r="G21" i="35"/>
  <c r="K20" i="35"/>
  <c r="I20" i="35"/>
  <c r="G20" i="35"/>
  <c r="K19" i="35"/>
  <c r="I19" i="35"/>
  <c r="B23" i="36" s="1"/>
  <c r="K23" i="36" s="1"/>
  <c r="K26" i="36" s="1"/>
  <c r="G19" i="35"/>
  <c r="J18" i="35"/>
  <c r="I18" i="35"/>
  <c r="K18" i="35" s="1"/>
  <c r="G18" i="35"/>
  <c r="I12" i="35"/>
  <c r="H12" i="35"/>
  <c r="F12" i="35"/>
  <c r="E12" i="35"/>
  <c r="D12" i="35"/>
  <c r="C12" i="35"/>
  <c r="K11" i="35"/>
  <c r="I10" i="35"/>
  <c r="K10" i="35" s="1"/>
  <c r="G10" i="35"/>
  <c r="I9" i="35"/>
  <c r="K9" i="35" s="1"/>
  <c r="G9" i="35"/>
  <c r="K8" i="35"/>
  <c r="I8" i="35"/>
  <c r="G8" i="35"/>
  <c r="K7" i="35"/>
  <c r="I7" i="35"/>
  <c r="G7" i="35"/>
  <c r="K6" i="35"/>
  <c r="I6" i="35"/>
  <c r="B12" i="36" s="1"/>
  <c r="G6" i="35"/>
  <c r="H64" i="34"/>
  <c r="F64" i="34"/>
  <c r="E64" i="34"/>
  <c r="D64" i="34"/>
  <c r="C64" i="34"/>
  <c r="K63" i="34"/>
  <c r="J62" i="34"/>
  <c r="J64" i="34" s="1"/>
  <c r="I62" i="34"/>
  <c r="G62" i="34"/>
  <c r="G64" i="34" s="1"/>
  <c r="H56" i="34"/>
  <c r="F56" i="34"/>
  <c r="E56" i="34"/>
  <c r="D56" i="34"/>
  <c r="C56" i="34"/>
  <c r="K55" i="34"/>
  <c r="I54" i="34"/>
  <c r="K54" i="34" s="1"/>
  <c r="G54" i="34"/>
  <c r="K53" i="34"/>
  <c r="I53" i="34"/>
  <c r="G53" i="34"/>
  <c r="K52" i="34"/>
  <c r="I52" i="34"/>
  <c r="G52" i="34"/>
  <c r="J51" i="34"/>
  <c r="J56" i="34" s="1"/>
  <c r="I51" i="34"/>
  <c r="G51" i="34"/>
  <c r="H45" i="34"/>
  <c r="F45" i="34"/>
  <c r="E45" i="34"/>
  <c r="D45" i="34"/>
  <c r="C45" i="34"/>
  <c r="K44" i="34"/>
  <c r="I43" i="34"/>
  <c r="K43" i="34" s="1"/>
  <c r="G43" i="34"/>
  <c r="K42" i="34"/>
  <c r="I42" i="34"/>
  <c r="G42" i="34"/>
  <c r="J41" i="34"/>
  <c r="J45" i="34" s="1"/>
  <c r="I41" i="34"/>
  <c r="K41" i="34" s="1"/>
  <c r="G41" i="34"/>
  <c r="G45" i="34" s="1"/>
  <c r="H35" i="34"/>
  <c r="F35" i="34"/>
  <c r="E35" i="34"/>
  <c r="D35" i="34"/>
  <c r="K72" i="34" s="1"/>
  <c r="C35" i="34"/>
  <c r="K34" i="34"/>
  <c r="K33" i="34"/>
  <c r="I33" i="34"/>
  <c r="G33" i="34"/>
  <c r="K32" i="34"/>
  <c r="I32" i="34"/>
  <c r="G32" i="34"/>
  <c r="I31" i="34"/>
  <c r="K31" i="34" s="1"/>
  <c r="G31" i="34"/>
  <c r="I30" i="34"/>
  <c r="K30" i="34" s="1"/>
  <c r="G30" i="34"/>
  <c r="K29" i="34"/>
  <c r="J29" i="34"/>
  <c r="J35" i="34" s="1"/>
  <c r="I29" i="34"/>
  <c r="B35" i="35" s="1"/>
  <c r="K35" i="35" s="1"/>
  <c r="G29" i="34"/>
  <c r="G35" i="34" s="1"/>
  <c r="H23" i="34"/>
  <c r="F23" i="34"/>
  <c r="E23" i="34"/>
  <c r="D23" i="34"/>
  <c r="C23" i="34"/>
  <c r="K22" i="34"/>
  <c r="I21" i="34"/>
  <c r="G21" i="34"/>
  <c r="K20" i="34"/>
  <c r="I20" i="34"/>
  <c r="G20" i="34"/>
  <c r="I19" i="34"/>
  <c r="K19" i="34" s="1"/>
  <c r="G19" i="34"/>
  <c r="G23" i="34" s="1"/>
  <c r="K18" i="34"/>
  <c r="J18" i="34"/>
  <c r="J23" i="34" s="1"/>
  <c r="I18" i="34"/>
  <c r="G18" i="34"/>
  <c r="H12" i="34"/>
  <c r="F12" i="34"/>
  <c r="E12" i="34"/>
  <c r="D12" i="34"/>
  <c r="C12" i="34"/>
  <c r="K11" i="34"/>
  <c r="K10" i="34"/>
  <c r="I10" i="34"/>
  <c r="G10" i="34"/>
  <c r="K9" i="34"/>
  <c r="I9" i="34"/>
  <c r="G9" i="34"/>
  <c r="I8" i="34"/>
  <c r="G8" i="34"/>
  <c r="K7" i="34"/>
  <c r="I7" i="34"/>
  <c r="G7" i="34"/>
  <c r="I6" i="34"/>
  <c r="K6" i="34" s="1"/>
  <c r="G6" i="34"/>
  <c r="G12" i="34" s="1"/>
  <c r="K64" i="33"/>
  <c r="K67" i="33" s="1"/>
  <c r="J64" i="33"/>
  <c r="I64" i="33"/>
  <c r="H64" i="33"/>
  <c r="F64" i="33"/>
  <c r="E64" i="33"/>
  <c r="D64" i="33"/>
  <c r="C64" i="33"/>
  <c r="K63" i="33"/>
  <c r="J62" i="33"/>
  <c r="I62" i="33"/>
  <c r="B64" i="34" s="1"/>
  <c r="K64" i="34" s="1"/>
  <c r="K67" i="34" s="1"/>
  <c r="G62" i="33"/>
  <c r="G64" i="33" s="1"/>
  <c r="H56" i="33"/>
  <c r="F56" i="33"/>
  <c r="E56" i="33"/>
  <c r="D56" i="33"/>
  <c r="C56" i="33"/>
  <c r="K55" i="33"/>
  <c r="K54" i="33"/>
  <c r="I54" i="33"/>
  <c r="G54" i="33"/>
  <c r="I53" i="33"/>
  <c r="K53" i="33" s="1"/>
  <c r="G53" i="33"/>
  <c r="I52" i="33"/>
  <c r="K52" i="33" s="1"/>
  <c r="G52" i="33"/>
  <c r="J51" i="33"/>
  <c r="J56" i="33" s="1"/>
  <c r="I51" i="33"/>
  <c r="G51" i="33"/>
  <c r="G56" i="33" s="1"/>
  <c r="H45" i="33"/>
  <c r="F45" i="33"/>
  <c r="E45" i="33"/>
  <c r="D45" i="33"/>
  <c r="C45" i="33"/>
  <c r="K44" i="33"/>
  <c r="I43" i="33"/>
  <c r="K43" i="33" s="1"/>
  <c r="G43" i="33"/>
  <c r="K42" i="33"/>
  <c r="I42" i="33"/>
  <c r="I45" i="33" s="1"/>
  <c r="G42" i="33"/>
  <c r="K41" i="33"/>
  <c r="J41" i="33"/>
  <c r="J45" i="33" s="1"/>
  <c r="I41" i="33"/>
  <c r="G41" i="33"/>
  <c r="G45" i="33" s="1"/>
  <c r="J35" i="33"/>
  <c r="H35" i="33"/>
  <c r="F35" i="33"/>
  <c r="E35" i="33"/>
  <c r="D35" i="33"/>
  <c r="C35" i="33"/>
  <c r="K34" i="33"/>
  <c r="K33" i="33"/>
  <c r="I33" i="33"/>
  <c r="G33" i="33"/>
  <c r="I32" i="33"/>
  <c r="K32" i="33" s="1"/>
  <c r="G32" i="33"/>
  <c r="K31" i="33"/>
  <c r="I31" i="33"/>
  <c r="G31" i="33"/>
  <c r="K30" i="33"/>
  <c r="I30" i="33"/>
  <c r="G30" i="33"/>
  <c r="J29" i="33"/>
  <c r="I29" i="33"/>
  <c r="G29" i="33"/>
  <c r="H23" i="33"/>
  <c r="F23" i="33"/>
  <c r="E23" i="33"/>
  <c r="D23" i="33"/>
  <c r="C23" i="33"/>
  <c r="K22" i="33"/>
  <c r="I21" i="33"/>
  <c r="K21" i="33" s="1"/>
  <c r="G21" i="33"/>
  <c r="I20" i="33"/>
  <c r="K20" i="33" s="1"/>
  <c r="G20" i="33"/>
  <c r="I19" i="33"/>
  <c r="K19" i="33" s="1"/>
  <c r="G19" i="33"/>
  <c r="K18" i="33"/>
  <c r="J18" i="33"/>
  <c r="J23" i="33" s="1"/>
  <c r="I18" i="33"/>
  <c r="B23" i="34" s="1"/>
  <c r="K23" i="34" s="1"/>
  <c r="K26" i="34" s="1"/>
  <c r="G18" i="33"/>
  <c r="G23" i="33" s="1"/>
  <c r="I12" i="33"/>
  <c r="H12" i="33"/>
  <c r="F12" i="33"/>
  <c r="E12" i="33"/>
  <c r="D12" i="33"/>
  <c r="C12" i="33"/>
  <c r="K11" i="33"/>
  <c r="K10" i="33"/>
  <c r="I10" i="33"/>
  <c r="G10" i="33"/>
  <c r="K9" i="33"/>
  <c r="I9" i="33"/>
  <c r="G9" i="33"/>
  <c r="I8" i="33"/>
  <c r="K8" i="33" s="1"/>
  <c r="G8" i="33"/>
  <c r="I7" i="33"/>
  <c r="K7" i="33" s="1"/>
  <c r="G7" i="33"/>
  <c r="I6" i="33"/>
  <c r="K6" i="33" s="1"/>
  <c r="G6" i="33"/>
  <c r="G12" i="33" s="1"/>
  <c r="K64" i="32"/>
  <c r="K67" i="32" s="1"/>
  <c r="J64" i="32"/>
  <c r="I64" i="32"/>
  <c r="H64" i="32"/>
  <c r="F64" i="32"/>
  <c r="E64" i="32"/>
  <c r="D64" i="32"/>
  <c r="C64" i="32"/>
  <c r="B64" i="32"/>
  <c r="K63" i="32"/>
  <c r="K62" i="32"/>
  <c r="J62" i="32"/>
  <c r="I62" i="32"/>
  <c r="B64" i="33" s="1"/>
  <c r="G62" i="32"/>
  <c r="G64" i="32" s="1"/>
  <c r="K56" i="32"/>
  <c r="K59" i="32" s="1"/>
  <c r="J56" i="32"/>
  <c r="H56" i="32"/>
  <c r="F56" i="32"/>
  <c r="E56" i="32"/>
  <c r="D56" i="32"/>
  <c r="C56" i="32"/>
  <c r="K55" i="32"/>
  <c r="K54" i="32"/>
  <c r="I54" i="32"/>
  <c r="G54" i="32"/>
  <c r="K53" i="32"/>
  <c r="I53" i="32"/>
  <c r="G53" i="32"/>
  <c r="I52" i="32"/>
  <c r="K52" i="32" s="1"/>
  <c r="G52" i="32"/>
  <c r="J51" i="32"/>
  <c r="I51" i="32"/>
  <c r="G51" i="32"/>
  <c r="G56" i="32" s="1"/>
  <c r="H45" i="32"/>
  <c r="F45" i="32"/>
  <c r="E45" i="32"/>
  <c r="D45" i="32"/>
  <c r="C45" i="32"/>
  <c r="K44" i="32"/>
  <c r="I43" i="32"/>
  <c r="K43" i="32" s="1"/>
  <c r="G43" i="32"/>
  <c r="I42" i="32"/>
  <c r="K42" i="32" s="1"/>
  <c r="G42" i="32"/>
  <c r="K41" i="32"/>
  <c r="J41" i="32"/>
  <c r="J45" i="32" s="1"/>
  <c r="I41" i="32"/>
  <c r="G41" i="32"/>
  <c r="G45" i="32" s="1"/>
  <c r="J35" i="32"/>
  <c r="H35" i="32"/>
  <c r="K74" i="32" s="1"/>
  <c r="G35" i="32"/>
  <c r="F35" i="32"/>
  <c r="E35" i="32"/>
  <c r="D35" i="32"/>
  <c r="C35" i="32"/>
  <c r="K34" i="32"/>
  <c r="K33" i="32"/>
  <c r="I33" i="32"/>
  <c r="G33" i="32"/>
  <c r="I32" i="32"/>
  <c r="K32" i="32" s="1"/>
  <c r="G32" i="32"/>
  <c r="K31" i="32"/>
  <c r="I31" i="32"/>
  <c r="G31" i="32"/>
  <c r="K30" i="32"/>
  <c r="I30" i="32"/>
  <c r="G30" i="32"/>
  <c r="K29" i="32"/>
  <c r="J29" i="32"/>
  <c r="I29" i="32"/>
  <c r="G29" i="32"/>
  <c r="H23" i="32"/>
  <c r="F23" i="32"/>
  <c r="E23" i="32"/>
  <c r="D23" i="32"/>
  <c r="C23" i="32"/>
  <c r="K22" i="32"/>
  <c r="K21" i="32"/>
  <c r="I21" i="32"/>
  <c r="G21" i="32"/>
  <c r="I20" i="32"/>
  <c r="K20" i="32" s="1"/>
  <c r="G20" i="32"/>
  <c r="I19" i="32"/>
  <c r="K19" i="32" s="1"/>
  <c r="G19" i="32"/>
  <c r="J18" i="32"/>
  <c r="J23" i="32" s="1"/>
  <c r="I18" i="32"/>
  <c r="G18" i="32"/>
  <c r="I12" i="32"/>
  <c r="H12" i="32"/>
  <c r="F12" i="32"/>
  <c r="E12" i="32"/>
  <c r="D12" i="32"/>
  <c r="C12" i="32"/>
  <c r="K11" i="32"/>
  <c r="I10" i="32"/>
  <c r="K10" i="32" s="1"/>
  <c r="G10" i="32"/>
  <c r="I9" i="32"/>
  <c r="K9" i="32" s="1"/>
  <c r="G9" i="32"/>
  <c r="K8" i="32"/>
  <c r="I8" i="32"/>
  <c r="G8" i="32"/>
  <c r="I7" i="32"/>
  <c r="G7" i="32"/>
  <c r="I6" i="32"/>
  <c r="K6" i="32" s="1"/>
  <c r="G6" i="32"/>
  <c r="G12" i="32" s="1"/>
  <c r="K73" i="31"/>
  <c r="J64" i="31"/>
  <c r="I64" i="31"/>
  <c r="H64" i="31"/>
  <c r="G64" i="31"/>
  <c r="F64" i="31"/>
  <c r="E64" i="31"/>
  <c r="D64" i="31"/>
  <c r="C64" i="31"/>
  <c r="B64" i="31"/>
  <c r="K64" i="31" s="1"/>
  <c r="K67" i="31" s="1"/>
  <c r="K63" i="31"/>
  <c r="K62" i="31"/>
  <c r="J62" i="31"/>
  <c r="I62" i="31"/>
  <c r="G62" i="31"/>
  <c r="J56" i="31"/>
  <c r="H56" i="31"/>
  <c r="K74" i="31" s="1"/>
  <c r="F56" i="31"/>
  <c r="E56" i="31"/>
  <c r="D56" i="31"/>
  <c r="C56" i="31"/>
  <c r="K55" i="31"/>
  <c r="K54" i="31"/>
  <c r="I54" i="31"/>
  <c r="G54" i="31"/>
  <c r="I53" i="31"/>
  <c r="K53" i="31" s="1"/>
  <c r="G53" i="31"/>
  <c r="K52" i="31"/>
  <c r="I52" i="31"/>
  <c r="B56" i="32" s="1"/>
  <c r="G52" i="31"/>
  <c r="K51" i="31"/>
  <c r="J51" i="31"/>
  <c r="I51" i="31"/>
  <c r="G51" i="31"/>
  <c r="I45" i="31"/>
  <c r="H45" i="31"/>
  <c r="F45" i="31"/>
  <c r="E45" i="31"/>
  <c r="D45" i="31"/>
  <c r="C45" i="31"/>
  <c r="K44" i="31"/>
  <c r="K43" i="31"/>
  <c r="I43" i="31"/>
  <c r="G43" i="31"/>
  <c r="K42" i="31"/>
  <c r="I42" i="31"/>
  <c r="G42" i="31"/>
  <c r="J41" i="31"/>
  <c r="J45" i="31" s="1"/>
  <c r="I41" i="31"/>
  <c r="K41" i="31" s="1"/>
  <c r="G41" i="31"/>
  <c r="G45" i="31" s="1"/>
  <c r="H35" i="31"/>
  <c r="G35" i="31"/>
  <c r="F35" i="31"/>
  <c r="E35" i="31"/>
  <c r="D35" i="31"/>
  <c r="C35" i="31"/>
  <c r="K34" i="31"/>
  <c r="I33" i="31"/>
  <c r="K33" i="31" s="1"/>
  <c r="G33" i="31"/>
  <c r="I32" i="31"/>
  <c r="K32" i="31" s="1"/>
  <c r="G32" i="31"/>
  <c r="I31" i="31"/>
  <c r="K31" i="31" s="1"/>
  <c r="G31" i="31"/>
  <c r="I30" i="31"/>
  <c r="B35" i="32" s="1"/>
  <c r="K35" i="32" s="1"/>
  <c r="K38" i="32" s="1"/>
  <c r="G30" i="31"/>
  <c r="K29" i="31"/>
  <c r="J29" i="31"/>
  <c r="J35" i="31" s="1"/>
  <c r="I29" i="31"/>
  <c r="G29" i="31"/>
  <c r="J23" i="31"/>
  <c r="H23" i="31"/>
  <c r="G23" i="31"/>
  <c r="F23" i="31"/>
  <c r="E23" i="31"/>
  <c r="D23" i="31"/>
  <c r="C23" i="31"/>
  <c r="K22" i="31"/>
  <c r="I21" i="31"/>
  <c r="K21" i="31" s="1"/>
  <c r="G21" i="31"/>
  <c r="K20" i="31"/>
  <c r="I20" i="31"/>
  <c r="G20" i="31"/>
  <c r="K19" i="31"/>
  <c r="I19" i="31"/>
  <c r="G19" i="31"/>
  <c r="J18" i="31"/>
  <c r="I18" i="31"/>
  <c r="G18" i="31"/>
  <c r="H12" i="31"/>
  <c r="F12" i="31"/>
  <c r="E12" i="31"/>
  <c r="D12" i="31"/>
  <c r="K72" i="31" s="1"/>
  <c r="C12" i="31"/>
  <c r="K11" i="31"/>
  <c r="K10" i="31"/>
  <c r="I10" i="31"/>
  <c r="G10" i="31"/>
  <c r="I9" i="31"/>
  <c r="K9" i="31" s="1"/>
  <c r="G9" i="31"/>
  <c r="I8" i="31"/>
  <c r="K8" i="31" s="1"/>
  <c r="G8" i="31"/>
  <c r="K7" i="31"/>
  <c r="I7" i="31"/>
  <c r="G7" i="31"/>
  <c r="K6" i="31"/>
  <c r="I6" i="31"/>
  <c r="G6" i="31"/>
  <c r="G12" i="31" s="1"/>
  <c r="K73" i="30"/>
  <c r="I64" i="30"/>
  <c r="H64" i="30"/>
  <c r="G64" i="30"/>
  <c r="F64" i="30"/>
  <c r="E64" i="30"/>
  <c r="D64" i="30"/>
  <c r="C64" i="30"/>
  <c r="K63" i="30"/>
  <c r="J62" i="30"/>
  <c r="J64" i="30" s="1"/>
  <c r="I62" i="30"/>
  <c r="K62" i="30" s="1"/>
  <c r="G62" i="30"/>
  <c r="H56" i="30"/>
  <c r="F56" i="30"/>
  <c r="E56" i="30"/>
  <c r="D56" i="30"/>
  <c r="C56" i="30"/>
  <c r="K55" i="30"/>
  <c r="I54" i="30"/>
  <c r="I56" i="30" s="1"/>
  <c r="G54" i="30"/>
  <c r="I53" i="30"/>
  <c r="K53" i="30" s="1"/>
  <c r="G53" i="30"/>
  <c r="G56" i="30" s="1"/>
  <c r="I52" i="30"/>
  <c r="K52" i="30" s="1"/>
  <c r="G52" i="30"/>
  <c r="K51" i="30"/>
  <c r="J51" i="30"/>
  <c r="J56" i="30" s="1"/>
  <c r="I51" i="30"/>
  <c r="G51" i="30"/>
  <c r="J45" i="30"/>
  <c r="H45" i="30"/>
  <c r="F45" i="30"/>
  <c r="E45" i="30"/>
  <c r="D45" i="30"/>
  <c r="C45" i="30"/>
  <c r="K44" i="30"/>
  <c r="K43" i="30"/>
  <c r="I43" i="30"/>
  <c r="G43" i="30"/>
  <c r="I42" i="30"/>
  <c r="K42" i="30" s="1"/>
  <c r="G42" i="30"/>
  <c r="K41" i="30"/>
  <c r="J41" i="30"/>
  <c r="I41" i="30"/>
  <c r="G41" i="30"/>
  <c r="G45" i="30" s="1"/>
  <c r="J35" i="30"/>
  <c r="H35" i="30"/>
  <c r="K74" i="30" s="1"/>
  <c r="F35" i="30"/>
  <c r="E35" i="30"/>
  <c r="D35" i="30"/>
  <c r="C35" i="30"/>
  <c r="K34" i="30"/>
  <c r="K33" i="30"/>
  <c r="I33" i="30"/>
  <c r="G33" i="30"/>
  <c r="K32" i="30"/>
  <c r="I32" i="30"/>
  <c r="G32" i="30"/>
  <c r="K31" i="30"/>
  <c r="I31" i="30"/>
  <c r="G31" i="30"/>
  <c r="I30" i="30"/>
  <c r="K30" i="30" s="1"/>
  <c r="G30" i="30"/>
  <c r="G35" i="30" s="1"/>
  <c r="J29" i="30"/>
  <c r="I29" i="30"/>
  <c r="G29" i="30"/>
  <c r="J23" i="30"/>
  <c r="H23" i="30"/>
  <c r="F23" i="30"/>
  <c r="E23" i="30"/>
  <c r="D23" i="30"/>
  <c r="C23" i="30"/>
  <c r="B23" i="30"/>
  <c r="K23" i="30" s="1"/>
  <c r="K26" i="30" s="1"/>
  <c r="K22" i="30"/>
  <c r="I21" i="30"/>
  <c r="K21" i="30" s="1"/>
  <c r="G21" i="30"/>
  <c r="I20" i="30"/>
  <c r="K20" i="30" s="1"/>
  <c r="G20" i="30"/>
  <c r="K19" i="30"/>
  <c r="I19" i="30"/>
  <c r="I23" i="30" s="1"/>
  <c r="G19" i="30"/>
  <c r="K18" i="30"/>
  <c r="J18" i="30"/>
  <c r="I18" i="30"/>
  <c r="G18" i="30"/>
  <c r="K12" i="30"/>
  <c r="H12" i="30"/>
  <c r="F12" i="30"/>
  <c r="E12" i="30"/>
  <c r="D12" i="30"/>
  <c r="C12" i="30"/>
  <c r="B12" i="30"/>
  <c r="K11" i="30"/>
  <c r="I10" i="30"/>
  <c r="K10" i="30" s="1"/>
  <c r="G10" i="30"/>
  <c r="K9" i="30"/>
  <c r="I9" i="30"/>
  <c r="G9" i="30"/>
  <c r="K8" i="30"/>
  <c r="I8" i="30"/>
  <c r="G8" i="30"/>
  <c r="G12" i="30" s="1"/>
  <c r="I7" i="30"/>
  <c r="K7" i="30" s="1"/>
  <c r="G7" i="30"/>
  <c r="K6" i="30"/>
  <c r="I6" i="30"/>
  <c r="G6" i="30"/>
  <c r="K72" i="29"/>
  <c r="J64" i="29"/>
  <c r="H64" i="29"/>
  <c r="F64" i="29"/>
  <c r="E64" i="29"/>
  <c r="D64" i="29"/>
  <c r="C64" i="29"/>
  <c r="B64" i="29"/>
  <c r="K64" i="29" s="1"/>
  <c r="K67" i="29" s="1"/>
  <c r="K63" i="29"/>
  <c r="K62" i="29"/>
  <c r="J62" i="29"/>
  <c r="I62" i="29"/>
  <c r="G62" i="29"/>
  <c r="G64" i="29" s="1"/>
  <c r="H56" i="29"/>
  <c r="K74" i="29" s="1"/>
  <c r="F56" i="29"/>
  <c r="E56" i="29"/>
  <c r="D56" i="29"/>
  <c r="C56" i="29"/>
  <c r="K55" i="29"/>
  <c r="K54" i="29"/>
  <c r="I54" i="29"/>
  <c r="G54" i="29"/>
  <c r="K53" i="29"/>
  <c r="I53" i="29"/>
  <c r="G53" i="29"/>
  <c r="K52" i="29"/>
  <c r="I52" i="29"/>
  <c r="G52" i="29"/>
  <c r="J51" i="29"/>
  <c r="J56" i="29" s="1"/>
  <c r="I51" i="29"/>
  <c r="G51" i="29"/>
  <c r="H45" i="29"/>
  <c r="G45" i="29"/>
  <c r="F45" i="29"/>
  <c r="E45" i="29"/>
  <c r="D45" i="29"/>
  <c r="C45" i="29"/>
  <c r="K44" i="29"/>
  <c r="I43" i="29"/>
  <c r="K43" i="29" s="1"/>
  <c r="G43" i="29"/>
  <c r="I42" i="29"/>
  <c r="K42" i="29" s="1"/>
  <c r="G42" i="29"/>
  <c r="J41" i="29"/>
  <c r="J45" i="29" s="1"/>
  <c r="I41" i="29"/>
  <c r="K41" i="29" s="1"/>
  <c r="G41" i="29"/>
  <c r="J35" i="29"/>
  <c r="H35" i="29"/>
  <c r="F35" i="29"/>
  <c r="E35" i="29"/>
  <c r="D35" i="29"/>
  <c r="C35" i="29"/>
  <c r="K34" i="29"/>
  <c r="I33" i="29"/>
  <c r="K33" i="29" s="1"/>
  <c r="G33" i="29"/>
  <c r="I32" i="29"/>
  <c r="G32" i="29"/>
  <c r="I31" i="29"/>
  <c r="K31" i="29" s="1"/>
  <c r="G31" i="29"/>
  <c r="K30" i="29"/>
  <c r="I30" i="29"/>
  <c r="G30" i="29"/>
  <c r="G35" i="29" s="1"/>
  <c r="K29" i="29"/>
  <c r="J29" i="29"/>
  <c r="I29" i="29"/>
  <c r="G29" i="29"/>
  <c r="J23" i="29"/>
  <c r="H23" i="29"/>
  <c r="F23" i="29"/>
  <c r="E23" i="29"/>
  <c r="D23" i="29"/>
  <c r="C23" i="29"/>
  <c r="K22" i="29"/>
  <c r="K21" i="29"/>
  <c r="I21" i="29"/>
  <c r="G21" i="29"/>
  <c r="K20" i="29"/>
  <c r="I20" i="29"/>
  <c r="G20" i="29"/>
  <c r="I19" i="29"/>
  <c r="K19" i="29" s="1"/>
  <c r="G19" i="29"/>
  <c r="J18" i="29"/>
  <c r="I18" i="29"/>
  <c r="K18" i="29" s="1"/>
  <c r="G18" i="29"/>
  <c r="I12" i="29"/>
  <c r="H12" i="29"/>
  <c r="F12" i="29"/>
  <c r="E12" i="29"/>
  <c r="D12" i="29"/>
  <c r="C12" i="29"/>
  <c r="K11" i="29"/>
  <c r="I10" i="29"/>
  <c r="K10" i="29" s="1"/>
  <c r="G10" i="29"/>
  <c r="I9" i="29"/>
  <c r="K9" i="29" s="1"/>
  <c r="G9" i="29"/>
  <c r="K8" i="29"/>
  <c r="I8" i="29"/>
  <c r="G8" i="29"/>
  <c r="K7" i="29"/>
  <c r="I7" i="29"/>
  <c r="G7" i="29"/>
  <c r="I6" i="29"/>
  <c r="K6" i="29" s="1"/>
  <c r="G6" i="29"/>
  <c r="I64" i="28"/>
  <c r="H64" i="28"/>
  <c r="F64" i="28"/>
  <c r="E64" i="28"/>
  <c r="D64" i="28"/>
  <c r="C64" i="28"/>
  <c r="K63" i="28"/>
  <c r="J62" i="28"/>
  <c r="J64" i="28" s="1"/>
  <c r="I62" i="28"/>
  <c r="K62" i="28" s="1"/>
  <c r="G62" i="28"/>
  <c r="G64" i="28" s="1"/>
  <c r="H56" i="28"/>
  <c r="G56" i="28"/>
  <c r="F56" i="28"/>
  <c r="E56" i="28"/>
  <c r="D56" i="28"/>
  <c r="C56" i="28"/>
  <c r="K55" i="28"/>
  <c r="I54" i="28"/>
  <c r="K54" i="28" s="1"/>
  <c r="G54" i="28"/>
  <c r="I53" i="28"/>
  <c r="I56" i="28" s="1"/>
  <c r="G53" i="28"/>
  <c r="I52" i="28"/>
  <c r="K52" i="28" s="1"/>
  <c r="G52" i="28"/>
  <c r="J51" i="28"/>
  <c r="J56" i="28" s="1"/>
  <c r="I51" i="28"/>
  <c r="G51" i="28"/>
  <c r="J45" i="28"/>
  <c r="H45" i="28"/>
  <c r="F45" i="28"/>
  <c r="E45" i="28"/>
  <c r="D45" i="28"/>
  <c r="C45" i="28"/>
  <c r="K44" i="28"/>
  <c r="K43" i="28"/>
  <c r="I43" i="28"/>
  <c r="G43" i="28"/>
  <c r="K42" i="28"/>
  <c r="I42" i="28"/>
  <c r="G42" i="28"/>
  <c r="J41" i="28"/>
  <c r="I41" i="28"/>
  <c r="G41" i="28"/>
  <c r="H35" i="28"/>
  <c r="F35" i="28"/>
  <c r="K73" i="28" s="1"/>
  <c r="E35" i="28"/>
  <c r="D35" i="28"/>
  <c r="C35" i="28"/>
  <c r="K34" i="28"/>
  <c r="K33" i="28"/>
  <c r="I33" i="28"/>
  <c r="G33" i="28"/>
  <c r="I32" i="28"/>
  <c r="K32" i="28" s="1"/>
  <c r="G32" i="28"/>
  <c r="I31" i="28"/>
  <c r="K31" i="28" s="1"/>
  <c r="G31" i="28"/>
  <c r="I30" i="28"/>
  <c r="G30" i="28"/>
  <c r="K29" i="28"/>
  <c r="J29" i="28"/>
  <c r="J35" i="28" s="1"/>
  <c r="I29" i="28"/>
  <c r="G29" i="28"/>
  <c r="J23" i="28"/>
  <c r="H23" i="28"/>
  <c r="F23" i="28"/>
  <c r="E23" i="28"/>
  <c r="D23" i="28"/>
  <c r="C23" i="28"/>
  <c r="B23" i="28"/>
  <c r="K23" i="28" s="1"/>
  <c r="K26" i="28" s="1"/>
  <c r="K22" i="28"/>
  <c r="I21" i="28"/>
  <c r="K21" i="28" s="1"/>
  <c r="G21" i="28"/>
  <c r="I20" i="28"/>
  <c r="K20" i="28" s="1"/>
  <c r="G20" i="28"/>
  <c r="K19" i="28"/>
  <c r="I19" i="28"/>
  <c r="B23" i="29" s="1"/>
  <c r="K23" i="29" s="1"/>
  <c r="K26" i="29" s="1"/>
  <c r="G19" i="28"/>
  <c r="G23" i="28" s="1"/>
  <c r="K18" i="28"/>
  <c r="J18" i="28"/>
  <c r="I18" i="28"/>
  <c r="G18" i="28"/>
  <c r="H12" i="28"/>
  <c r="K74" i="28" s="1"/>
  <c r="F12" i="28"/>
  <c r="E12" i="28"/>
  <c r="D12" i="28"/>
  <c r="C12" i="28"/>
  <c r="K11" i="28"/>
  <c r="K10" i="28"/>
  <c r="I10" i="28"/>
  <c r="G10" i="28"/>
  <c r="K9" i="28"/>
  <c r="I9" i="28"/>
  <c r="G9" i="28"/>
  <c r="I8" i="28"/>
  <c r="K8" i="28" s="1"/>
  <c r="G8" i="28"/>
  <c r="I7" i="28"/>
  <c r="K7" i="28" s="1"/>
  <c r="G7" i="28"/>
  <c r="K6" i="28"/>
  <c r="I6" i="28"/>
  <c r="G6" i="28"/>
  <c r="G12" i="28" s="1"/>
  <c r="K64" i="27"/>
  <c r="K67" i="27" s="1"/>
  <c r="H64" i="27"/>
  <c r="F64" i="27"/>
  <c r="E64" i="27"/>
  <c r="D64" i="27"/>
  <c r="C64" i="27"/>
  <c r="K63" i="27"/>
  <c r="J62" i="27"/>
  <c r="J64" i="27" s="1"/>
  <c r="I62" i="27"/>
  <c r="G62" i="27"/>
  <c r="G64" i="27" s="1"/>
  <c r="H56" i="27"/>
  <c r="F56" i="27"/>
  <c r="E56" i="27"/>
  <c r="D56" i="27"/>
  <c r="C56" i="27"/>
  <c r="K55" i="27"/>
  <c r="K54" i="27"/>
  <c r="I54" i="27"/>
  <c r="G54" i="27"/>
  <c r="I53" i="27"/>
  <c r="K53" i="27" s="1"/>
  <c r="G53" i="27"/>
  <c r="I52" i="27"/>
  <c r="K52" i="27" s="1"/>
  <c r="G52" i="27"/>
  <c r="J51" i="27"/>
  <c r="J56" i="27" s="1"/>
  <c r="I51" i="27"/>
  <c r="G51" i="27"/>
  <c r="H45" i="27"/>
  <c r="G45" i="27"/>
  <c r="F45" i="27"/>
  <c r="E45" i="27"/>
  <c r="D45" i="27"/>
  <c r="C45" i="27"/>
  <c r="K44" i="27"/>
  <c r="I43" i="27"/>
  <c r="K43" i="27" s="1"/>
  <c r="G43" i="27"/>
  <c r="I42" i="27"/>
  <c r="G42" i="27"/>
  <c r="K41" i="27"/>
  <c r="J41" i="27"/>
  <c r="J45" i="27" s="1"/>
  <c r="I41" i="27"/>
  <c r="G41" i="27"/>
  <c r="J35" i="27"/>
  <c r="H35" i="27"/>
  <c r="F35" i="27"/>
  <c r="E35" i="27"/>
  <c r="D35" i="27"/>
  <c r="C35" i="27"/>
  <c r="K34" i="27"/>
  <c r="I33" i="27"/>
  <c r="K33" i="27" s="1"/>
  <c r="G33" i="27"/>
  <c r="K32" i="27"/>
  <c r="I32" i="27"/>
  <c r="G32" i="27"/>
  <c r="K31" i="27"/>
  <c r="I31" i="27"/>
  <c r="G31" i="27"/>
  <c r="K30" i="27"/>
  <c r="I30" i="27"/>
  <c r="G30" i="27"/>
  <c r="G35" i="27" s="1"/>
  <c r="J29" i="27"/>
  <c r="I29" i="27"/>
  <c r="G29" i="27"/>
  <c r="I23" i="27"/>
  <c r="H23" i="27"/>
  <c r="F23" i="27"/>
  <c r="E23" i="27"/>
  <c r="D23" i="27"/>
  <c r="C23" i="27"/>
  <c r="K22" i="27"/>
  <c r="I21" i="27"/>
  <c r="K21" i="27" s="1"/>
  <c r="G21" i="27"/>
  <c r="I20" i="27"/>
  <c r="K20" i="27" s="1"/>
  <c r="G20" i="27"/>
  <c r="I19" i="27"/>
  <c r="K19" i="27" s="1"/>
  <c r="G19" i="27"/>
  <c r="K18" i="27"/>
  <c r="J18" i="27"/>
  <c r="J23" i="27" s="1"/>
  <c r="I18" i="27"/>
  <c r="G18" i="27"/>
  <c r="H12" i="27"/>
  <c r="K74" i="27" s="1"/>
  <c r="F12" i="27"/>
  <c r="E12" i="27"/>
  <c r="D12" i="27"/>
  <c r="C12" i="27"/>
  <c r="K11" i="27"/>
  <c r="I10" i="27"/>
  <c r="K10" i="27" s="1"/>
  <c r="G10" i="27"/>
  <c r="I9" i="27"/>
  <c r="K9" i="27" s="1"/>
  <c r="G9" i="27"/>
  <c r="K8" i="27"/>
  <c r="I8" i="27"/>
  <c r="G8" i="27"/>
  <c r="I7" i="27"/>
  <c r="K7" i="27" s="1"/>
  <c r="G7" i="27"/>
  <c r="G12" i="27" s="1"/>
  <c r="I6" i="27"/>
  <c r="G6" i="27"/>
  <c r="H64" i="26"/>
  <c r="F64" i="26"/>
  <c r="E64" i="26"/>
  <c r="D64" i="26"/>
  <c r="C64" i="26"/>
  <c r="K63" i="26"/>
  <c r="K62" i="26"/>
  <c r="J62" i="26"/>
  <c r="J64" i="26" s="1"/>
  <c r="I62" i="26"/>
  <c r="B64" i="27" s="1"/>
  <c r="G62" i="26"/>
  <c r="G64" i="26" s="1"/>
  <c r="J56" i="26"/>
  <c r="H56" i="26"/>
  <c r="F56" i="26"/>
  <c r="E56" i="26"/>
  <c r="D56" i="26"/>
  <c r="C56" i="26"/>
  <c r="K55" i="26"/>
  <c r="I54" i="26"/>
  <c r="K54" i="26" s="1"/>
  <c r="G54" i="26"/>
  <c r="K53" i="26"/>
  <c r="I53" i="26"/>
  <c r="G53" i="26"/>
  <c r="G56" i="26" s="1"/>
  <c r="K52" i="26"/>
  <c r="I52" i="26"/>
  <c r="G52" i="26"/>
  <c r="J51" i="26"/>
  <c r="I51" i="26"/>
  <c r="G51" i="26"/>
  <c r="K45" i="26"/>
  <c r="K48" i="26" s="1"/>
  <c r="H45" i="26"/>
  <c r="F45" i="26"/>
  <c r="E45" i="26"/>
  <c r="D45" i="26"/>
  <c r="C45" i="26"/>
  <c r="K44" i="26"/>
  <c r="K43" i="26"/>
  <c r="I43" i="26"/>
  <c r="G43" i="26"/>
  <c r="I42" i="26"/>
  <c r="K42" i="26" s="1"/>
  <c r="G42" i="26"/>
  <c r="J41" i="26"/>
  <c r="J45" i="26" s="1"/>
  <c r="I41" i="26"/>
  <c r="G41" i="26"/>
  <c r="G45" i="26" s="1"/>
  <c r="J35" i="26"/>
  <c r="H35" i="26"/>
  <c r="F35" i="26"/>
  <c r="E35" i="26"/>
  <c r="D35" i="26"/>
  <c r="C35" i="26"/>
  <c r="K34" i="26"/>
  <c r="I33" i="26"/>
  <c r="K33" i="26" s="1"/>
  <c r="G33" i="26"/>
  <c r="I32" i="26"/>
  <c r="K32" i="26" s="1"/>
  <c r="G32" i="26"/>
  <c r="K31" i="26"/>
  <c r="I31" i="26"/>
  <c r="G31" i="26"/>
  <c r="I30" i="26"/>
  <c r="G30" i="26"/>
  <c r="K29" i="26"/>
  <c r="J29" i="26"/>
  <c r="I29" i="26"/>
  <c r="G29" i="26"/>
  <c r="G35" i="26" s="1"/>
  <c r="H23" i="26"/>
  <c r="F23" i="26"/>
  <c r="E23" i="26"/>
  <c r="D23" i="26"/>
  <c r="C23" i="26"/>
  <c r="K22" i="26"/>
  <c r="K21" i="26"/>
  <c r="I21" i="26"/>
  <c r="G21" i="26"/>
  <c r="K20" i="26"/>
  <c r="I20" i="26"/>
  <c r="G20" i="26"/>
  <c r="K19" i="26"/>
  <c r="I19" i="26"/>
  <c r="G19" i="26"/>
  <c r="J18" i="26"/>
  <c r="J23" i="26" s="1"/>
  <c r="I18" i="26"/>
  <c r="G18" i="26"/>
  <c r="H12" i="26"/>
  <c r="F12" i="26"/>
  <c r="K73" i="26" s="1"/>
  <c r="E12" i="26"/>
  <c r="D12" i="26"/>
  <c r="K72" i="26" s="1"/>
  <c r="C12" i="26"/>
  <c r="K11" i="26"/>
  <c r="I10" i="26"/>
  <c r="K10" i="26" s="1"/>
  <c r="G10" i="26"/>
  <c r="I9" i="26"/>
  <c r="K9" i="26" s="1"/>
  <c r="G9" i="26"/>
  <c r="I8" i="26"/>
  <c r="K8" i="26" s="1"/>
  <c r="G8" i="26"/>
  <c r="K7" i="26"/>
  <c r="I7" i="26"/>
  <c r="G7" i="26"/>
  <c r="K6" i="26"/>
  <c r="I6" i="26"/>
  <c r="G6" i="26"/>
  <c r="G12" i="26" s="1"/>
  <c r="J64" i="25"/>
  <c r="H64" i="25"/>
  <c r="G64" i="25"/>
  <c r="F64" i="25"/>
  <c r="E64" i="25"/>
  <c r="D64" i="25"/>
  <c r="C64" i="25"/>
  <c r="B64" i="25"/>
  <c r="K64" i="25" s="1"/>
  <c r="K63" i="25"/>
  <c r="J62" i="25"/>
  <c r="I62" i="25"/>
  <c r="G62" i="25"/>
  <c r="J56" i="25"/>
  <c r="H56" i="25"/>
  <c r="F56" i="25"/>
  <c r="E56" i="25"/>
  <c r="D56" i="25"/>
  <c r="C56" i="25"/>
  <c r="K55" i="25"/>
  <c r="I54" i="25"/>
  <c r="K54" i="25" s="1"/>
  <c r="G54" i="25"/>
  <c r="I53" i="25"/>
  <c r="K53" i="25" s="1"/>
  <c r="G53" i="25"/>
  <c r="K52" i="25"/>
  <c r="I52" i="25"/>
  <c r="G52" i="25"/>
  <c r="K51" i="25"/>
  <c r="J51" i="25"/>
  <c r="I51" i="25"/>
  <c r="G51" i="25"/>
  <c r="G56" i="25" s="1"/>
  <c r="J45" i="25"/>
  <c r="H45" i="25"/>
  <c r="F45" i="25"/>
  <c r="E45" i="25"/>
  <c r="D45" i="25"/>
  <c r="C45" i="25"/>
  <c r="B45" i="25"/>
  <c r="K45" i="25" s="1"/>
  <c r="K48" i="25" s="1"/>
  <c r="K44" i="25"/>
  <c r="I43" i="25"/>
  <c r="K43" i="25" s="1"/>
  <c r="G43" i="25"/>
  <c r="K42" i="25"/>
  <c r="I42" i="25"/>
  <c r="G42" i="25"/>
  <c r="K41" i="25"/>
  <c r="J41" i="25"/>
  <c r="I41" i="25"/>
  <c r="B45" i="26" s="1"/>
  <c r="G41" i="25"/>
  <c r="G45" i="25" s="1"/>
  <c r="H35" i="25"/>
  <c r="F35" i="25"/>
  <c r="E35" i="25"/>
  <c r="D35" i="25"/>
  <c r="C35" i="25"/>
  <c r="K34" i="25"/>
  <c r="K33" i="25"/>
  <c r="I33" i="25"/>
  <c r="G33" i="25"/>
  <c r="K32" i="25"/>
  <c r="I32" i="25"/>
  <c r="G32" i="25"/>
  <c r="I31" i="25"/>
  <c r="B35" i="26" s="1"/>
  <c r="K35" i="26" s="1"/>
  <c r="K38" i="26" s="1"/>
  <c r="G31" i="25"/>
  <c r="I30" i="25"/>
  <c r="K30" i="25" s="1"/>
  <c r="G30" i="25"/>
  <c r="J29" i="25"/>
  <c r="J35" i="25" s="1"/>
  <c r="I29" i="25"/>
  <c r="K29" i="25" s="1"/>
  <c r="G29" i="25"/>
  <c r="I23" i="25"/>
  <c r="H23" i="25"/>
  <c r="F23" i="25"/>
  <c r="E23" i="25"/>
  <c r="D23" i="25"/>
  <c r="K72" i="25" s="1"/>
  <c r="C23" i="25"/>
  <c r="K22" i="25"/>
  <c r="I21" i="25"/>
  <c r="K21" i="25" s="1"/>
  <c r="G21" i="25"/>
  <c r="I20" i="25"/>
  <c r="K20" i="25" s="1"/>
  <c r="G20" i="25"/>
  <c r="I19" i="25"/>
  <c r="K19" i="25" s="1"/>
  <c r="G19" i="25"/>
  <c r="J18" i="25"/>
  <c r="J23" i="25" s="1"/>
  <c r="I18" i="25"/>
  <c r="G18" i="25"/>
  <c r="G23" i="25" s="1"/>
  <c r="H12" i="25"/>
  <c r="K74" i="25" s="1"/>
  <c r="F12" i="25"/>
  <c r="E12" i="25"/>
  <c r="D12" i="25"/>
  <c r="C12" i="25"/>
  <c r="K11" i="25"/>
  <c r="K10" i="25"/>
  <c r="I10" i="25"/>
  <c r="G10" i="25"/>
  <c r="K9" i="25"/>
  <c r="I9" i="25"/>
  <c r="G9" i="25"/>
  <c r="K8" i="25"/>
  <c r="I8" i="25"/>
  <c r="G8" i="25"/>
  <c r="I7" i="25"/>
  <c r="K7" i="25" s="1"/>
  <c r="G7" i="25"/>
  <c r="I6" i="25"/>
  <c r="G6" i="25"/>
  <c r="K64" i="24"/>
  <c r="K67" i="24" s="1"/>
  <c r="J64" i="24"/>
  <c r="I64" i="24"/>
  <c r="H64" i="24"/>
  <c r="F64" i="24"/>
  <c r="E64" i="24"/>
  <c r="D64" i="24"/>
  <c r="C64" i="24"/>
  <c r="B64" i="24"/>
  <c r="K63" i="24"/>
  <c r="K62" i="24"/>
  <c r="J62" i="24"/>
  <c r="I62" i="24"/>
  <c r="G62" i="24"/>
  <c r="G64" i="24" s="1"/>
  <c r="J56" i="24"/>
  <c r="H56" i="24"/>
  <c r="F56" i="24"/>
  <c r="E56" i="24"/>
  <c r="D56" i="24"/>
  <c r="C56" i="24"/>
  <c r="K55" i="24"/>
  <c r="K54" i="24"/>
  <c r="I54" i="24"/>
  <c r="G54" i="24"/>
  <c r="K53" i="24"/>
  <c r="I53" i="24"/>
  <c r="G53" i="24"/>
  <c r="I52" i="24"/>
  <c r="K52" i="24" s="1"/>
  <c r="G52" i="24"/>
  <c r="J51" i="24"/>
  <c r="I51" i="24"/>
  <c r="K51" i="24" s="1"/>
  <c r="G51" i="24"/>
  <c r="J45" i="24"/>
  <c r="I45" i="24"/>
  <c r="H45" i="24"/>
  <c r="F45" i="24"/>
  <c r="E45" i="24"/>
  <c r="D45" i="24"/>
  <c r="C45" i="24"/>
  <c r="K44" i="24"/>
  <c r="I43" i="24"/>
  <c r="K43" i="24" s="1"/>
  <c r="G43" i="24"/>
  <c r="I42" i="24"/>
  <c r="K42" i="24" s="1"/>
  <c r="G42" i="24"/>
  <c r="K41" i="24"/>
  <c r="J41" i="24"/>
  <c r="I41" i="24"/>
  <c r="G41" i="24"/>
  <c r="G45" i="24" s="1"/>
  <c r="J35" i="24"/>
  <c r="H35" i="24"/>
  <c r="G35" i="24"/>
  <c r="F35" i="24"/>
  <c r="E35" i="24"/>
  <c r="D35" i="24"/>
  <c r="C35" i="24"/>
  <c r="B35" i="24"/>
  <c r="K35" i="24" s="1"/>
  <c r="K38" i="24" s="1"/>
  <c r="K34" i="24"/>
  <c r="K33" i="24"/>
  <c r="I33" i="24"/>
  <c r="G33" i="24"/>
  <c r="I32" i="24"/>
  <c r="K32" i="24" s="1"/>
  <c r="G32" i="24"/>
  <c r="K31" i="24"/>
  <c r="I31" i="24"/>
  <c r="G31" i="24"/>
  <c r="K30" i="24"/>
  <c r="I30" i="24"/>
  <c r="G30" i="24"/>
  <c r="J29" i="24"/>
  <c r="I29" i="24"/>
  <c r="G29" i="24"/>
  <c r="H23" i="24"/>
  <c r="F23" i="24"/>
  <c r="E23" i="24"/>
  <c r="D23" i="24"/>
  <c r="C23" i="24"/>
  <c r="K22" i="24"/>
  <c r="K21" i="24"/>
  <c r="I21" i="24"/>
  <c r="G21" i="24"/>
  <c r="I20" i="24"/>
  <c r="K20" i="24" s="1"/>
  <c r="G20" i="24"/>
  <c r="I19" i="24"/>
  <c r="K19" i="24" s="1"/>
  <c r="G19" i="24"/>
  <c r="J18" i="24"/>
  <c r="J23" i="24" s="1"/>
  <c r="I18" i="24"/>
  <c r="G18" i="24"/>
  <c r="H12" i="24"/>
  <c r="F12" i="24"/>
  <c r="K73" i="24" s="1"/>
  <c r="E12" i="24"/>
  <c r="D12" i="24"/>
  <c r="C12" i="24"/>
  <c r="K11" i="24"/>
  <c r="I10" i="24"/>
  <c r="K10" i="24" s="1"/>
  <c r="G10" i="24"/>
  <c r="I9" i="24"/>
  <c r="K9" i="24" s="1"/>
  <c r="G9" i="24"/>
  <c r="K8" i="24"/>
  <c r="I8" i="24"/>
  <c r="G8" i="24"/>
  <c r="I7" i="24"/>
  <c r="K7" i="24" s="1"/>
  <c r="G7" i="24"/>
  <c r="I6" i="24"/>
  <c r="K6" i="24" s="1"/>
  <c r="G6" i="24"/>
  <c r="G12" i="24" s="1"/>
  <c r="I64" i="23"/>
  <c r="H64" i="23"/>
  <c r="G64" i="23"/>
  <c r="F64" i="23"/>
  <c r="E64" i="23"/>
  <c r="D64" i="23"/>
  <c r="C64" i="23"/>
  <c r="K63" i="23"/>
  <c r="K62" i="23"/>
  <c r="J62" i="23"/>
  <c r="J64" i="23" s="1"/>
  <c r="I62" i="23"/>
  <c r="G62" i="23"/>
  <c r="J56" i="23"/>
  <c r="H56" i="23"/>
  <c r="F56" i="23"/>
  <c r="E56" i="23"/>
  <c r="D56" i="23"/>
  <c r="C56" i="23"/>
  <c r="K55" i="23"/>
  <c r="K54" i="23"/>
  <c r="I54" i="23"/>
  <c r="G54" i="23"/>
  <c r="I53" i="23"/>
  <c r="K53" i="23" s="1"/>
  <c r="G53" i="23"/>
  <c r="K52" i="23"/>
  <c r="I52" i="23"/>
  <c r="G52" i="23"/>
  <c r="K51" i="23"/>
  <c r="J51" i="23"/>
  <c r="I51" i="23"/>
  <c r="G51" i="23"/>
  <c r="G56" i="23" s="1"/>
  <c r="H45" i="23"/>
  <c r="F45" i="23"/>
  <c r="E45" i="23"/>
  <c r="D45" i="23"/>
  <c r="C45" i="23"/>
  <c r="K44" i="23"/>
  <c r="K43" i="23"/>
  <c r="I43" i="23"/>
  <c r="G43" i="23"/>
  <c r="K42" i="23"/>
  <c r="I42" i="23"/>
  <c r="G42" i="23"/>
  <c r="J41" i="23"/>
  <c r="J45" i="23" s="1"/>
  <c r="I41" i="23"/>
  <c r="G41" i="23"/>
  <c r="H35" i="23"/>
  <c r="F35" i="23"/>
  <c r="E35" i="23"/>
  <c r="D35" i="23"/>
  <c r="C35" i="23"/>
  <c r="K34" i="23"/>
  <c r="I33" i="23"/>
  <c r="K33" i="23" s="1"/>
  <c r="G33" i="23"/>
  <c r="I32" i="23"/>
  <c r="K32" i="23" s="1"/>
  <c r="G32" i="23"/>
  <c r="I31" i="23"/>
  <c r="G31" i="23"/>
  <c r="I30" i="23"/>
  <c r="K30" i="23" s="1"/>
  <c r="G30" i="23"/>
  <c r="K29" i="23"/>
  <c r="J29" i="23"/>
  <c r="J35" i="23" s="1"/>
  <c r="I29" i="23"/>
  <c r="G29" i="23"/>
  <c r="G35" i="23" s="1"/>
  <c r="J23" i="23"/>
  <c r="H23" i="23"/>
  <c r="F23" i="23"/>
  <c r="E23" i="23"/>
  <c r="D23" i="23"/>
  <c r="C23" i="23"/>
  <c r="K22" i="23"/>
  <c r="I21" i="23"/>
  <c r="K21" i="23" s="1"/>
  <c r="G21" i="23"/>
  <c r="K20" i="23"/>
  <c r="I20" i="23"/>
  <c r="G20" i="23"/>
  <c r="K19" i="23"/>
  <c r="I19" i="23"/>
  <c r="G19" i="23"/>
  <c r="J18" i="23"/>
  <c r="I18" i="23"/>
  <c r="G18" i="23"/>
  <c r="H12" i="23"/>
  <c r="F12" i="23"/>
  <c r="K73" i="23" s="1"/>
  <c r="E12" i="23"/>
  <c r="D12" i="23"/>
  <c r="C12" i="23"/>
  <c r="K11" i="23"/>
  <c r="K10" i="23"/>
  <c r="I10" i="23"/>
  <c r="G10" i="23"/>
  <c r="I9" i="23"/>
  <c r="K9" i="23" s="1"/>
  <c r="G9" i="23"/>
  <c r="I8" i="23"/>
  <c r="K8" i="23" s="1"/>
  <c r="G8" i="23"/>
  <c r="I7" i="23"/>
  <c r="K7" i="23" s="1"/>
  <c r="G7" i="23"/>
  <c r="K6" i="23"/>
  <c r="I6" i="23"/>
  <c r="G6" i="23"/>
  <c r="G12" i="23" s="1"/>
  <c r="K73" i="22"/>
  <c r="H64" i="22"/>
  <c r="G64" i="22"/>
  <c r="F64" i="22"/>
  <c r="E64" i="22"/>
  <c r="D64" i="22"/>
  <c r="C64" i="22"/>
  <c r="K63" i="22"/>
  <c r="J62" i="22"/>
  <c r="J64" i="22" s="1"/>
  <c r="I62" i="22"/>
  <c r="I64" i="22" s="1"/>
  <c r="G62" i="22"/>
  <c r="I56" i="22"/>
  <c r="H56" i="22"/>
  <c r="F56" i="22"/>
  <c r="E56" i="22"/>
  <c r="D56" i="22"/>
  <c r="C56" i="22"/>
  <c r="K55" i="22"/>
  <c r="K54" i="22"/>
  <c r="I54" i="22"/>
  <c r="G54" i="22"/>
  <c r="I53" i="22"/>
  <c r="K53" i="22" s="1"/>
  <c r="G53" i="22"/>
  <c r="I52" i="22"/>
  <c r="K52" i="22" s="1"/>
  <c r="G52" i="22"/>
  <c r="G56" i="22" s="1"/>
  <c r="K51" i="22"/>
  <c r="J51" i="22"/>
  <c r="J56" i="22" s="1"/>
  <c r="I51" i="22"/>
  <c r="G51" i="22"/>
  <c r="H45" i="22"/>
  <c r="G45" i="22"/>
  <c r="F45" i="22"/>
  <c r="E45" i="22"/>
  <c r="D45" i="22"/>
  <c r="C45" i="22"/>
  <c r="K44" i="22"/>
  <c r="I43" i="22"/>
  <c r="K43" i="22" s="1"/>
  <c r="G43" i="22"/>
  <c r="I42" i="22"/>
  <c r="K42" i="22" s="1"/>
  <c r="G42" i="22"/>
  <c r="J41" i="22"/>
  <c r="J45" i="22" s="1"/>
  <c r="I41" i="22"/>
  <c r="G41" i="22"/>
  <c r="J35" i="22"/>
  <c r="H35" i="22"/>
  <c r="K74" i="22" s="1"/>
  <c r="F35" i="22"/>
  <c r="E35" i="22"/>
  <c r="D35" i="22"/>
  <c r="C35" i="22"/>
  <c r="K34" i="22"/>
  <c r="K33" i="22"/>
  <c r="I33" i="22"/>
  <c r="G33" i="22"/>
  <c r="K32" i="22"/>
  <c r="I32" i="22"/>
  <c r="G32" i="22"/>
  <c r="K31" i="22"/>
  <c r="I31" i="22"/>
  <c r="G31" i="22"/>
  <c r="I30" i="22"/>
  <c r="K30" i="22" s="1"/>
  <c r="G30" i="22"/>
  <c r="J29" i="22"/>
  <c r="I29" i="22"/>
  <c r="G29" i="22"/>
  <c r="K23" i="22"/>
  <c r="K26" i="22" s="1"/>
  <c r="H23" i="22"/>
  <c r="F23" i="22"/>
  <c r="E23" i="22"/>
  <c r="D23" i="22"/>
  <c r="C23" i="22"/>
  <c r="B23" i="22"/>
  <c r="K22" i="22"/>
  <c r="I21" i="22"/>
  <c r="K21" i="22" s="1"/>
  <c r="G21" i="22"/>
  <c r="I20" i="22"/>
  <c r="K20" i="22" s="1"/>
  <c r="G20" i="22"/>
  <c r="I19" i="22"/>
  <c r="G19" i="22"/>
  <c r="J18" i="22"/>
  <c r="J23" i="22" s="1"/>
  <c r="I18" i="22"/>
  <c r="K18" i="22" s="1"/>
  <c r="G18" i="22"/>
  <c r="H12" i="22"/>
  <c r="G12" i="22"/>
  <c r="F12" i="22"/>
  <c r="E12" i="22"/>
  <c r="D12" i="22"/>
  <c r="K72" i="22" s="1"/>
  <c r="C12" i="22"/>
  <c r="K11" i="22"/>
  <c r="I10" i="22"/>
  <c r="K10" i="22" s="1"/>
  <c r="G10" i="22"/>
  <c r="I9" i="22"/>
  <c r="K9" i="22" s="1"/>
  <c r="G9" i="22"/>
  <c r="K8" i="22"/>
  <c r="I8" i="22"/>
  <c r="G8" i="22"/>
  <c r="I7" i="22"/>
  <c r="K7" i="22" s="1"/>
  <c r="G7" i="22"/>
  <c r="I6" i="22"/>
  <c r="G6" i="22"/>
  <c r="K72" i="21"/>
  <c r="H64" i="21"/>
  <c r="F64" i="21"/>
  <c r="E64" i="21"/>
  <c r="D64" i="21"/>
  <c r="C64" i="21"/>
  <c r="B64" i="21"/>
  <c r="K64" i="21" s="1"/>
  <c r="K67" i="21" s="1"/>
  <c r="K63" i="21"/>
  <c r="J62" i="21"/>
  <c r="J64" i="21" s="1"/>
  <c r="I62" i="21"/>
  <c r="G62" i="21"/>
  <c r="G64" i="21" s="1"/>
  <c r="J56" i="21"/>
  <c r="H56" i="21"/>
  <c r="G56" i="21"/>
  <c r="F56" i="21"/>
  <c r="E56" i="21"/>
  <c r="D56" i="21"/>
  <c r="C56" i="21"/>
  <c r="K55" i="21"/>
  <c r="I54" i="21"/>
  <c r="K54" i="21" s="1"/>
  <c r="G54" i="21"/>
  <c r="K53" i="21"/>
  <c r="I53" i="21"/>
  <c r="G53" i="21"/>
  <c r="K52" i="21"/>
  <c r="I52" i="21"/>
  <c r="G52" i="21"/>
  <c r="K51" i="21"/>
  <c r="J51" i="21"/>
  <c r="I51" i="21"/>
  <c r="G51" i="21"/>
  <c r="I45" i="21"/>
  <c r="H45" i="21"/>
  <c r="F45" i="21"/>
  <c r="E45" i="21"/>
  <c r="D45" i="21"/>
  <c r="C45" i="21"/>
  <c r="K44" i="21"/>
  <c r="K43" i="21"/>
  <c r="I43" i="21"/>
  <c r="G43" i="21"/>
  <c r="G45" i="21" s="1"/>
  <c r="I42" i="21"/>
  <c r="K42" i="21" s="1"/>
  <c r="G42" i="21"/>
  <c r="J41" i="21"/>
  <c r="J45" i="21" s="1"/>
  <c r="I41" i="21"/>
  <c r="K41" i="21" s="1"/>
  <c r="G41" i="21"/>
  <c r="J35" i="21"/>
  <c r="H35" i="21"/>
  <c r="F35" i="21"/>
  <c r="E35" i="21"/>
  <c r="D35" i="21"/>
  <c r="C35" i="21"/>
  <c r="K34" i="21"/>
  <c r="I33" i="21"/>
  <c r="K33" i="21" s="1"/>
  <c r="G33" i="21"/>
  <c r="I32" i="21"/>
  <c r="K32" i="21" s="1"/>
  <c r="G32" i="21"/>
  <c r="I31" i="21"/>
  <c r="K31" i="21" s="1"/>
  <c r="G31" i="21"/>
  <c r="I30" i="21"/>
  <c r="I35" i="21" s="1"/>
  <c r="G30" i="21"/>
  <c r="K29" i="21"/>
  <c r="J29" i="21"/>
  <c r="I29" i="21"/>
  <c r="G29" i="21"/>
  <c r="G35" i="21" s="1"/>
  <c r="J23" i="21"/>
  <c r="I23" i="21"/>
  <c r="H23" i="21"/>
  <c r="K74" i="21" s="1"/>
  <c r="F23" i="21"/>
  <c r="E23" i="21"/>
  <c r="D23" i="21"/>
  <c r="C23" i="21"/>
  <c r="K22" i="21"/>
  <c r="K21" i="21"/>
  <c r="I21" i="21"/>
  <c r="G21" i="21"/>
  <c r="K20" i="21"/>
  <c r="I20" i="21"/>
  <c r="G20" i="21"/>
  <c r="K19" i="21"/>
  <c r="I19" i="21"/>
  <c r="G19" i="21"/>
  <c r="J18" i="21"/>
  <c r="I18" i="21"/>
  <c r="K18" i="21" s="1"/>
  <c r="G18" i="21"/>
  <c r="H12" i="21"/>
  <c r="F12" i="21"/>
  <c r="E12" i="21"/>
  <c r="D12" i="21"/>
  <c r="C12" i="21"/>
  <c r="K11" i="21"/>
  <c r="I10" i="21"/>
  <c r="K10" i="21" s="1"/>
  <c r="G10" i="21"/>
  <c r="I9" i="21"/>
  <c r="G9" i="21"/>
  <c r="K8" i="21"/>
  <c r="I8" i="21"/>
  <c r="G8" i="21"/>
  <c r="K7" i="21"/>
  <c r="I7" i="21"/>
  <c r="G7" i="21"/>
  <c r="I6" i="21"/>
  <c r="K6" i="21" s="1"/>
  <c r="G6" i="21"/>
  <c r="H64" i="20"/>
  <c r="F64" i="20"/>
  <c r="E64" i="20"/>
  <c r="D64" i="20"/>
  <c r="C64" i="20"/>
  <c r="K63" i="20"/>
  <c r="J62" i="20"/>
  <c r="J64" i="20" s="1"/>
  <c r="I62" i="20"/>
  <c r="K62" i="20" s="1"/>
  <c r="G62" i="20"/>
  <c r="G64" i="20" s="1"/>
  <c r="H56" i="20"/>
  <c r="G56" i="20"/>
  <c r="F56" i="20"/>
  <c r="K73" i="20" s="1"/>
  <c r="E56" i="20"/>
  <c r="D56" i="20"/>
  <c r="C56" i="20"/>
  <c r="K55" i="20"/>
  <c r="I54" i="20"/>
  <c r="K54" i="20" s="1"/>
  <c r="G54" i="20"/>
  <c r="K53" i="20"/>
  <c r="I53" i="20"/>
  <c r="G53" i="20"/>
  <c r="I52" i="20"/>
  <c r="K52" i="20" s="1"/>
  <c r="G52" i="20"/>
  <c r="J51" i="20"/>
  <c r="J56" i="20" s="1"/>
  <c r="I51" i="20"/>
  <c r="K51" i="20" s="1"/>
  <c r="G51" i="20"/>
  <c r="J45" i="20"/>
  <c r="H45" i="20"/>
  <c r="F45" i="20"/>
  <c r="E45" i="20"/>
  <c r="D45" i="20"/>
  <c r="C45" i="20"/>
  <c r="K44" i="20"/>
  <c r="I43" i="20"/>
  <c r="K43" i="20" s="1"/>
  <c r="G43" i="20"/>
  <c r="K42" i="20"/>
  <c r="I42" i="20"/>
  <c r="G42" i="20"/>
  <c r="K41" i="20"/>
  <c r="J41" i="20"/>
  <c r="I41" i="20"/>
  <c r="G41" i="20"/>
  <c r="G45" i="20" s="1"/>
  <c r="H35" i="20"/>
  <c r="F35" i="20"/>
  <c r="E35" i="20"/>
  <c r="D35" i="20"/>
  <c r="C35" i="20"/>
  <c r="K34" i="20"/>
  <c r="K33" i="20"/>
  <c r="I33" i="20"/>
  <c r="G33" i="20"/>
  <c r="I32" i="20"/>
  <c r="K32" i="20" s="1"/>
  <c r="G32" i="20"/>
  <c r="I31" i="20"/>
  <c r="K31" i="20" s="1"/>
  <c r="G31" i="20"/>
  <c r="I30" i="20"/>
  <c r="G30" i="20"/>
  <c r="K29" i="20"/>
  <c r="J29" i="20"/>
  <c r="J35" i="20" s="1"/>
  <c r="I29" i="20"/>
  <c r="B35" i="21" s="1"/>
  <c r="K35" i="21" s="1"/>
  <c r="K38" i="21" s="1"/>
  <c r="G29" i="20"/>
  <c r="G35" i="20" s="1"/>
  <c r="J23" i="20"/>
  <c r="H23" i="20"/>
  <c r="F23" i="20"/>
  <c r="E23" i="20"/>
  <c r="D23" i="20"/>
  <c r="C23" i="20"/>
  <c r="K22" i="20"/>
  <c r="I21" i="20"/>
  <c r="K21" i="20" s="1"/>
  <c r="G21" i="20"/>
  <c r="I20" i="20"/>
  <c r="G20" i="20"/>
  <c r="I19" i="20"/>
  <c r="K19" i="20" s="1"/>
  <c r="G19" i="20"/>
  <c r="K18" i="20"/>
  <c r="J18" i="20"/>
  <c r="I18" i="20"/>
  <c r="G18" i="20"/>
  <c r="G23" i="20" s="1"/>
  <c r="H12" i="20"/>
  <c r="F12" i="20"/>
  <c r="E12" i="20"/>
  <c r="D12" i="20"/>
  <c r="C12" i="20"/>
  <c r="K11" i="20"/>
  <c r="K10" i="20"/>
  <c r="I10" i="20"/>
  <c r="G10" i="20"/>
  <c r="K9" i="20"/>
  <c r="I9" i="20"/>
  <c r="G9" i="20"/>
  <c r="K8" i="20"/>
  <c r="I8" i="20"/>
  <c r="G8" i="20"/>
  <c r="I7" i="20"/>
  <c r="K7" i="20" s="1"/>
  <c r="G7" i="20"/>
  <c r="K6" i="20"/>
  <c r="I6" i="20"/>
  <c r="G6" i="20"/>
  <c r="H64" i="19"/>
  <c r="F64" i="19"/>
  <c r="E64" i="19"/>
  <c r="D64" i="19"/>
  <c r="C64" i="19"/>
  <c r="K63" i="19"/>
  <c r="J62" i="19"/>
  <c r="J64" i="19" s="1"/>
  <c r="I62" i="19"/>
  <c r="G62" i="19"/>
  <c r="G64" i="19" s="1"/>
  <c r="H56" i="19"/>
  <c r="F56" i="19"/>
  <c r="E56" i="19"/>
  <c r="D56" i="19"/>
  <c r="C56" i="19"/>
  <c r="K55" i="19"/>
  <c r="K54" i="19"/>
  <c r="I54" i="19"/>
  <c r="G54" i="19"/>
  <c r="K53" i="19"/>
  <c r="I53" i="19"/>
  <c r="G53" i="19"/>
  <c r="K52" i="19"/>
  <c r="I52" i="19"/>
  <c r="G52" i="19"/>
  <c r="J51" i="19"/>
  <c r="J56" i="19" s="1"/>
  <c r="I51" i="19"/>
  <c r="G51" i="19"/>
  <c r="H45" i="19"/>
  <c r="F45" i="19"/>
  <c r="E45" i="19"/>
  <c r="D45" i="19"/>
  <c r="C45" i="19"/>
  <c r="K44" i="19"/>
  <c r="I43" i="19"/>
  <c r="G43" i="19"/>
  <c r="I42" i="19"/>
  <c r="K42" i="19" s="1"/>
  <c r="G42" i="19"/>
  <c r="J41" i="19"/>
  <c r="J45" i="19" s="1"/>
  <c r="I41" i="19"/>
  <c r="K41" i="19" s="1"/>
  <c r="G41" i="19"/>
  <c r="G45" i="19" s="1"/>
  <c r="K38" i="19"/>
  <c r="J35" i="19"/>
  <c r="H35" i="19"/>
  <c r="F35" i="19"/>
  <c r="E35" i="19"/>
  <c r="D35" i="19"/>
  <c r="K72" i="19" s="1"/>
  <c r="C35" i="19"/>
  <c r="K34" i="19"/>
  <c r="I33" i="19"/>
  <c r="K33" i="19" s="1"/>
  <c r="G33" i="19"/>
  <c r="K32" i="19"/>
  <c r="I32" i="19"/>
  <c r="G32" i="19"/>
  <c r="I31" i="19"/>
  <c r="K31" i="19" s="1"/>
  <c r="G31" i="19"/>
  <c r="K30" i="19"/>
  <c r="I30" i="19"/>
  <c r="I35" i="19" s="1"/>
  <c r="G30" i="19"/>
  <c r="G35" i="19" s="1"/>
  <c r="K29" i="19"/>
  <c r="J29" i="19"/>
  <c r="I29" i="19"/>
  <c r="G29" i="19"/>
  <c r="J23" i="19"/>
  <c r="I23" i="19"/>
  <c r="H23" i="19"/>
  <c r="K74" i="19" s="1"/>
  <c r="F23" i="19"/>
  <c r="E23" i="19"/>
  <c r="D23" i="19"/>
  <c r="C23" i="19"/>
  <c r="K22" i="19"/>
  <c r="K21" i="19"/>
  <c r="I21" i="19"/>
  <c r="G21" i="19"/>
  <c r="K20" i="19"/>
  <c r="I20" i="19"/>
  <c r="G20" i="19"/>
  <c r="I19" i="19"/>
  <c r="K19" i="19" s="1"/>
  <c r="G19" i="19"/>
  <c r="J18" i="19"/>
  <c r="I18" i="19"/>
  <c r="K18" i="19" s="1"/>
  <c r="G18" i="19"/>
  <c r="G23" i="19" s="1"/>
  <c r="I12" i="19"/>
  <c r="H12" i="19"/>
  <c r="F12" i="19"/>
  <c r="E12" i="19"/>
  <c r="D12" i="19"/>
  <c r="C12" i="19"/>
  <c r="B12" i="19"/>
  <c r="K12" i="19" s="1"/>
  <c r="K11" i="19"/>
  <c r="I10" i="19"/>
  <c r="K10" i="19" s="1"/>
  <c r="G10" i="19"/>
  <c r="I9" i="19"/>
  <c r="K9" i="19" s="1"/>
  <c r="G9" i="19"/>
  <c r="K8" i="19"/>
  <c r="I8" i="19"/>
  <c r="G8" i="19"/>
  <c r="K7" i="19"/>
  <c r="I7" i="19"/>
  <c r="G7" i="19"/>
  <c r="I6" i="19"/>
  <c r="K6" i="19" s="1"/>
  <c r="G6" i="19"/>
  <c r="G12" i="19" s="1"/>
  <c r="K67" i="18"/>
  <c r="H64" i="18"/>
  <c r="F64" i="18"/>
  <c r="E64" i="18"/>
  <c r="D64" i="18"/>
  <c r="C64" i="18"/>
  <c r="K63" i="18"/>
  <c r="J62" i="18"/>
  <c r="J64" i="18" s="1"/>
  <c r="I62" i="18"/>
  <c r="B64" i="19" s="1"/>
  <c r="K64" i="19" s="1"/>
  <c r="K67" i="19" s="1"/>
  <c r="G62" i="18"/>
  <c r="G64" i="18" s="1"/>
  <c r="K59" i="18"/>
  <c r="H56" i="18"/>
  <c r="F56" i="18"/>
  <c r="E56" i="18"/>
  <c r="D56" i="18"/>
  <c r="C56" i="18"/>
  <c r="K55" i="18"/>
  <c r="I54" i="18"/>
  <c r="K54" i="18" s="1"/>
  <c r="G54" i="18"/>
  <c r="K53" i="18"/>
  <c r="I53" i="18"/>
  <c r="G53" i="18"/>
  <c r="K52" i="18"/>
  <c r="I52" i="18"/>
  <c r="G52" i="18"/>
  <c r="J51" i="18"/>
  <c r="J56" i="18" s="1"/>
  <c r="I51" i="18"/>
  <c r="G51" i="18"/>
  <c r="G56" i="18" s="1"/>
  <c r="J45" i="18"/>
  <c r="H45" i="18"/>
  <c r="F45" i="18"/>
  <c r="E45" i="18"/>
  <c r="D45" i="18"/>
  <c r="C45" i="18"/>
  <c r="K44" i="18"/>
  <c r="K43" i="18"/>
  <c r="I43" i="18"/>
  <c r="G43" i="18"/>
  <c r="K42" i="18"/>
  <c r="I42" i="18"/>
  <c r="G42" i="18"/>
  <c r="J41" i="18"/>
  <c r="I41" i="18"/>
  <c r="K41" i="18" s="1"/>
  <c r="G41" i="18"/>
  <c r="G45" i="18" s="1"/>
  <c r="H35" i="18"/>
  <c r="F35" i="18"/>
  <c r="K73" i="18" s="1"/>
  <c r="E35" i="18"/>
  <c r="D35" i="18"/>
  <c r="K72" i="18" s="1"/>
  <c r="C35" i="18"/>
  <c r="K34" i="18"/>
  <c r="K33" i="18"/>
  <c r="I33" i="18"/>
  <c r="G33" i="18"/>
  <c r="I32" i="18"/>
  <c r="K32" i="18" s="1"/>
  <c r="G32" i="18"/>
  <c r="I31" i="18"/>
  <c r="K31" i="18" s="1"/>
  <c r="G31" i="18"/>
  <c r="I30" i="18"/>
  <c r="G30" i="18"/>
  <c r="K29" i="18"/>
  <c r="J29" i="18"/>
  <c r="J35" i="18" s="1"/>
  <c r="I29" i="18"/>
  <c r="B35" i="19" s="1"/>
  <c r="K35" i="19" s="1"/>
  <c r="G29" i="18"/>
  <c r="G35" i="18" s="1"/>
  <c r="J23" i="18"/>
  <c r="H23" i="18"/>
  <c r="F23" i="18"/>
  <c r="E23" i="18"/>
  <c r="D23" i="18"/>
  <c r="C23" i="18"/>
  <c r="K22" i="18"/>
  <c r="I21" i="18"/>
  <c r="K21" i="18" s="1"/>
  <c r="G21" i="18"/>
  <c r="K20" i="18"/>
  <c r="I20" i="18"/>
  <c r="G20" i="18"/>
  <c r="K19" i="18"/>
  <c r="I19" i="18"/>
  <c r="G19" i="18"/>
  <c r="G23" i="18" s="1"/>
  <c r="K18" i="18"/>
  <c r="J18" i="18"/>
  <c r="I18" i="18"/>
  <c r="G18" i="18"/>
  <c r="I12" i="18"/>
  <c r="H12" i="18"/>
  <c r="F12" i="18"/>
  <c r="E12" i="18"/>
  <c r="D12" i="18"/>
  <c r="C12" i="18"/>
  <c r="K11" i="18"/>
  <c r="K10" i="18"/>
  <c r="I10" i="18"/>
  <c r="G10" i="18"/>
  <c r="K9" i="18"/>
  <c r="I9" i="18"/>
  <c r="G9" i="18"/>
  <c r="I8" i="18"/>
  <c r="K8" i="18" s="1"/>
  <c r="G8" i="18"/>
  <c r="K7" i="18"/>
  <c r="I7" i="18"/>
  <c r="G7" i="18"/>
  <c r="K6" i="18"/>
  <c r="I6" i="18"/>
  <c r="G6" i="18"/>
  <c r="G12" i="18" s="1"/>
  <c r="K64" i="17"/>
  <c r="K67" i="17" s="1"/>
  <c r="H64" i="17"/>
  <c r="F64" i="17"/>
  <c r="E64" i="17"/>
  <c r="D64" i="17"/>
  <c r="C64" i="17"/>
  <c r="K63" i="17"/>
  <c r="J62" i="17"/>
  <c r="J64" i="17" s="1"/>
  <c r="I62" i="17"/>
  <c r="B64" i="18" s="1"/>
  <c r="K64" i="18" s="1"/>
  <c r="G62" i="17"/>
  <c r="G64" i="17" s="1"/>
  <c r="H56" i="17"/>
  <c r="F56" i="17"/>
  <c r="E56" i="17"/>
  <c r="D56" i="17"/>
  <c r="C56" i="17"/>
  <c r="K55" i="17"/>
  <c r="K54" i="17"/>
  <c r="I54" i="17"/>
  <c r="G54" i="17"/>
  <c r="I53" i="17"/>
  <c r="K53" i="17" s="1"/>
  <c r="G53" i="17"/>
  <c r="I52" i="17"/>
  <c r="K52" i="17" s="1"/>
  <c r="G52" i="17"/>
  <c r="J51" i="17"/>
  <c r="J56" i="17" s="1"/>
  <c r="I51" i="17"/>
  <c r="B56" i="18" s="1"/>
  <c r="K56" i="18" s="1"/>
  <c r="G51" i="17"/>
  <c r="G56" i="17" s="1"/>
  <c r="J45" i="17"/>
  <c r="H45" i="17"/>
  <c r="F45" i="17"/>
  <c r="E45" i="17"/>
  <c r="D45" i="17"/>
  <c r="C45" i="17"/>
  <c r="K44" i="17"/>
  <c r="I43" i="17"/>
  <c r="K43" i="17" s="1"/>
  <c r="G43" i="17"/>
  <c r="I42" i="17"/>
  <c r="I45" i="17" s="1"/>
  <c r="G42" i="17"/>
  <c r="K41" i="17"/>
  <c r="J41" i="17"/>
  <c r="I41" i="17"/>
  <c r="B45" i="18" s="1"/>
  <c r="K45" i="18" s="1"/>
  <c r="K48" i="18" s="1"/>
  <c r="G41" i="17"/>
  <c r="G45" i="17" s="1"/>
  <c r="H35" i="17"/>
  <c r="F35" i="17"/>
  <c r="E35" i="17"/>
  <c r="D35" i="17"/>
  <c r="C35" i="17"/>
  <c r="K34" i="17"/>
  <c r="K33" i="17"/>
  <c r="I33" i="17"/>
  <c r="G33" i="17"/>
  <c r="K32" i="17"/>
  <c r="I32" i="17"/>
  <c r="G32" i="17"/>
  <c r="K31" i="17"/>
  <c r="I31" i="17"/>
  <c r="G31" i="17"/>
  <c r="K30" i="17"/>
  <c r="I30" i="17"/>
  <c r="G30" i="17"/>
  <c r="J29" i="17"/>
  <c r="J35" i="17" s="1"/>
  <c r="I29" i="17"/>
  <c r="G29" i="17"/>
  <c r="H23" i="17"/>
  <c r="F23" i="17"/>
  <c r="E23" i="17"/>
  <c r="D23" i="17"/>
  <c r="C23" i="17"/>
  <c r="K22" i="17"/>
  <c r="I21" i="17"/>
  <c r="K21" i="17" s="1"/>
  <c r="G21" i="17"/>
  <c r="G23" i="17" s="1"/>
  <c r="I20" i="17"/>
  <c r="K20" i="17" s="1"/>
  <c r="G20" i="17"/>
  <c r="I19" i="17"/>
  <c r="K19" i="17" s="1"/>
  <c r="G19" i="17"/>
  <c r="K18" i="17"/>
  <c r="J18" i="17"/>
  <c r="J23" i="17" s="1"/>
  <c r="I18" i="17"/>
  <c r="G18" i="17"/>
  <c r="H12" i="17"/>
  <c r="K74" i="17" s="1"/>
  <c r="F12" i="17"/>
  <c r="K73" i="17" s="1"/>
  <c r="E12" i="17"/>
  <c r="D12" i="17"/>
  <c r="C12" i="17"/>
  <c r="K11" i="17"/>
  <c r="K10" i="17"/>
  <c r="I10" i="17"/>
  <c r="G10" i="17"/>
  <c r="K9" i="17"/>
  <c r="I9" i="17"/>
  <c r="G9" i="17"/>
  <c r="I8" i="17"/>
  <c r="K8" i="17" s="1"/>
  <c r="G8" i="17"/>
  <c r="G12" i="17" s="1"/>
  <c r="I7" i="17"/>
  <c r="K7" i="17" s="1"/>
  <c r="G7" i="17"/>
  <c r="I6" i="17"/>
  <c r="K6" i="17" s="1"/>
  <c r="G6" i="17"/>
  <c r="J64" i="16"/>
  <c r="I64" i="16"/>
  <c r="H64" i="16"/>
  <c r="F64" i="16"/>
  <c r="E64" i="16"/>
  <c r="D64" i="16"/>
  <c r="C64" i="16"/>
  <c r="B64" i="16"/>
  <c r="K64" i="16" s="1"/>
  <c r="K67" i="16" s="1"/>
  <c r="K63" i="16"/>
  <c r="K62" i="16"/>
  <c r="J62" i="16"/>
  <c r="I62" i="16"/>
  <c r="B64" i="17" s="1"/>
  <c r="G62" i="16"/>
  <c r="G64" i="16" s="1"/>
  <c r="K56" i="16"/>
  <c r="K59" i="16" s="1"/>
  <c r="J56" i="16"/>
  <c r="H56" i="16"/>
  <c r="F56" i="16"/>
  <c r="E56" i="16"/>
  <c r="D56" i="16"/>
  <c r="C56" i="16"/>
  <c r="B56" i="16"/>
  <c r="K55" i="16"/>
  <c r="K54" i="16"/>
  <c r="I54" i="16"/>
  <c r="G54" i="16"/>
  <c r="K53" i="16"/>
  <c r="I53" i="16"/>
  <c r="G53" i="16"/>
  <c r="K52" i="16"/>
  <c r="I52" i="16"/>
  <c r="G52" i="16"/>
  <c r="J51" i="16"/>
  <c r="I51" i="16"/>
  <c r="B56" i="17" s="1"/>
  <c r="K56" i="17" s="1"/>
  <c r="K59" i="17" s="1"/>
  <c r="G51" i="16"/>
  <c r="G56" i="16" s="1"/>
  <c r="H45" i="16"/>
  <c r="F45" i="16"/>
  <c r="E45" i="16"/>
  <c r="D45" i="16"/>
  <c r="C45" i="16"/>
  <c r="K44" i="16"/>
  <c r="I43" i="16"/>
  <c r="K43" i="16" s="1"/>
  <c r="G43" i="16"/>
  <c r="I42" i="16"/>
  <c r="G42" i="16"/>
  <c r="K41" i="16"/>
  <c r="J41" i="16"/>
  <c r="J45" i="16" s="1"/>
  <c r="I41" i="16"/>
  <c r="G41" i="16"/>
  <c r="J35" i="16"/>
  <c r="H35" i="16"/>
  <c r="F35" i="16"/>
  <c r="E35" i="16"/>
  <c r="D35" i="16"/>
  <c r="C35" i="16"/>
  <c r="K34" i="16"/>
  <c r="I33" i="16"/>
  <c r="K33" i="16" s="1"/>
  <c r="G33" i="16"/>
  <c r="I32" i="16"/>
  <c r="K32" i="16" s="1"/>
  <c r="G32" i="16"/>
  <c r="I31" i="16"/>
  <c r="K31" i="16" s="1"/>
  <c r="G31" i="16"/>
  <c r="K30" i="16"/>
  <c r="I30" i="16"/>
  <c r="G30" i="16"/>
  <c r="J29" i="16"/>
  <c r="I29" i="16"/>
  <c r="K29" i="16" s="1"/>
  <c r="G29" i="16"/>
  <c r="G35" i="16" s="1"/>
  <c r="H23" i="16"/>
  <c r="F23" i="16"/>
  <c r="E23" i="16"/>
  <c r="D23" i="16"/>
  <c r="C23" i="16"/>
  <c r="K22" i="16"/>
  <c r="K21" i="16"/>
  <c r="I21" i="16"/>
  <c r="G21" i="16"/>
  <c r="K20" i="16"/>
  <c r="I20" i="16"/>
  <c r="G20" i="16"/>
  <c r="K19" i="16"/>
  <c r="I19" i="16"/>
  <c r="G19" i="16"/>
  <c r="J18" i="16"/>
  <c r="J23" i="16" s="1"/>
  <c r="I18" i="16"/>
  <c r="G18" i="16"/>
  <c r="H12" i="16"/>
  <c r="K74" i="16" s="1"/>
  <c r="F12" i="16"/>
  <c r="K73" i="16" s="1"/>
  <c r="E12" i="16"/>
  <c r="D12" i="16"/>
  <c r="C12" i="16"/>
  <c r="K11" i="16"/>
  <c r="I10" i="16"/>
  <c r="G10" i="16"/>
  <c r="I9" i="16"/>
  <c r="K9" i="16" s="1"/>
  <c r="G9" i="16"/>
  <c r="I8" i="16"/>
  <c r="K8" i="16" s="1"/>
  <c r="G8" i="16"/>
  <c r="G12" i="16" s="1"/>
  <c r="K7" i="16"/>
  <c r="I7" i="16"/>
  <c r="G7" i="16"/>
  <c r="K6" i="16"/>
  <c r="I6" i="16"/>
  <c r="G6" i="16"/>
  <c r="J64" i="15"/>
  <c r="I64" i="15"/>
  <c r="H64" i="15"/>
  <c r="G64" i="15"/>
  <c r="F64" i="15"/>
  <c r="E64" i="15"/>
  <c r="D64" i="15"/>
  <c r="C64" i="15"/>
  <c r="B64" i="15"/>
  <c r="K64" i="15" s="1"/>
  <c r="K67" i="15" s="1"/>
  <c r="K63" i="15"/>
  <c r="K62" i="15"/>
  <c r="J62" i="15"/>
  <c r="I62" i="15"/>
  <c r="G62" i="15"/>
  <c r="J56" i="15"/>
  <c r="I56" i="15"/>
  <c r="H56" i="15"/>
  <c r="F56" i="15"/>
  <c r="E56" i="15"/>
  <c r="D56" i="15"/>
  <c r="C56" i="15"/>
  <c r="K55" i="15"/>
  <c r="I54" i="15"/>
  <c r="K54" i="15" s="1"/>
  <c r="G54" i="15"/>
  <c r="I53" i="15"/>
  <c r="K53" i="15" s="1"/>
  <c r="G53" i="15"/>
  <c r="I52" i="15"/>
  <c r="K52" i="15" s="1"/>
  <c r="G52" i="15"/>
  <c r="K51" i="15"/>
  <c r="J51" i="15"/>
  <c r="I51" i="15"/>
  <c r="G51" i="15"/>
  <c r="G56" i="15" s="1"/>
  <c r="J45" i="15"/>
  <c r="H45" i="15"/>
  <c r="F45" i="15"/>
  <c r="E45" i="15"/>
  <c r="D45" i="15"/>
  <c r="C45" i="15"/>
  <c r="B45" i="15"/>
  <c r="K45" i="15" s="1"/>
  <c r="K48" i="15" s="1"/>
  <c r="K44" i="15"/>
  <c r="K43" i="15"/>
  <c r="I43" i="15"/>
  <c r="G43" i="15"/>
  <c r="K42" i="15"/>
  <c r="I42" i="15"/>
  <c r="G42" i="15"/>
  <c r="K41" i="15"/>
  <c r="J41" i="15"/>
  <c r="I41" i="15"/>
  <c r="B45" i="16" s="1"/>
  <c r="K45" i="16" s="1"/>
  <c r="K48" i="16" s="1"/>
  <c r="G41" i="15"/>
  <c r="H35" i="15"/>
  <c r="F35" i="15"/>
  <c r="E35" i="15"/>
  <c r="D35" i="15"/>
  <c r="C35" i="15"/>
  <c r="K34" i="15"/>
  <c r="K33" i="15"/>
  <c r="I33" i="15"/>
  <c r="G33" i="15"/>
  <c r="I32" i="15"/>
  <c r="K32" i="15" s="1"/>
  <c r="G32" i="15"/>
  <c r="I31" i="15"/>
  <c r="K31" i="15" s="1"/>
  <c r="G31" i="15"/>
  <c r="I30" i="15"/>
  <c r="K30" i="15" s="1"/>
  <c r="G30" i="15"/>
  <c r="J29" i="15"/>
  <c r="J35" i="15" s="1"/>
  <c r="I29" i="15"/>
  <c r="K29" i="15" s="1"/>
  <c r="G29" i="15"/>
  <c r="G35" i="15" s="1"/>
  <c r="H23" i="15"/>
  <c r="F23" i="15"/>
  <c r="E23" i="15"/>
  <c r="D23" i="15"/>
  <c r="C23" i="15"/>
  <c r="K22" i="15"/>
  <c r="I21" i="15"/>
  <c r="K21" i="15" s="1"/>
  <c r="G21" i="15"/>
  <c r="K20" i="15"/>
  <c r="I20" i="15"/>
  <c r="G20" i="15"/>
  <c r="K19" i="15"/>
  <c r="I19" i="15"/>
  <c r="G19" i="15"/>
  <c r="J18" i="15"/>
  <c r="J23" i="15" s="1"/>
  <c r="I18" i="15"/>
  <c r="G18" i="15"/>
  <c r="G23" i="15" s="1"/>
  <c r="H12" i="15"/>
  <c r="F12" i="15"/>
  <c r="K73" i="15" s="1"/>
  <c r="E12" i="15"/>
  <c r="D12" i="15"/>
  <c r="K72" i="15" s="1"/>
  <c r="C12" i="15"/>
  <c r="K11" i="15"/>
  <c r="K10" i="15"/>
  <c r="I10" i="15"/>
  <c r="G10" i="15"/>
  <c r="K9" i="15"/>
  <c r="I9" i="15"/>
  <c r="G9" i="15"/>
  <c r="I8" i="15"/>
  <c r="K8" i="15" s="1"/>
  <c r="G8" i="15"/>
  <c r="G12" i="15" s="1"/>
  <c r="I7" i="15"/>
  <c r="K7" i="15" s="1"/>
  <c r="G7" i="15"/>
  <c r="K6" i="15"/>
  <c r="I6" i="15"/>
  <c r="G6" i="15"/>
  <c r="J64" i="14"/>
  <c r="I64" i="14"/>
  <c r="H64" i="14"/>
  <c r="F64" i="14"/>
  <c r="E64" i="14"/>
  <c r="D64" i="14"/>
  <c r="C64" i="14"/>
  <c r="K63" i="14"/>
  <c r="K62" i="14"/>
  <c r="J62" i="14"/>
  <c r="I62" i="14"/>
  <c r="G62" i="14"/>
  <c r="G64" i="14" s="1"/>
  <c r="J56" i="14"/>
  <c r="H56" i="14"/>
  <c r="F56" i="14"/>
  <c r="E56" i="14"/>
  <c r="D56" i="14"/>
  <c r="C56" i="14"/>
  <c r="K55" i="14"/>
  <c r="K54" i="14"/>
  <c r="I54" i="14"/>
  <c r="G54" i="14"/>
  <c r="I53" i="14"/>
  <c r="K53" i="14" s="1"/>
  <c r="G53" i="14"/>
  <c r="I52" i="14"/>
  <c r="K52" i="14" s="1"/>
  <c r="G52" i="14"/>
  <c r="J51" i="14"/>
  <c r="I51" i="14"/>
  <c r="K51" i="14" s="1"/>
  <c r="G51" i="14"/>
  <c r="G56" i="14" s="1"/>
  <c r="J45" i="14"/>
  <c r="I45" i="14"/>
  <c r="H45" i="14"/>
  <c r="F45" i="14"/>
  <c r="E45" i="14"/>
  <c r="D45" i="14"/>
  <c r="C45" i="14"/>
  <c r="K44" i="14"/>
  <c r="I43" i="14"/>
  <c r="K43" i="14" s="1"/>
  <c r="G43" i="14"/>
  <c r="I42" i="14"/>
  <c r="K42" i="14" s="1"/>
  <c r="G42" i="14"/>
  <c r="K41" i="14"/>
  <c r="J41" i="14"/>
  <c r="I41" i="14"/>
  <c r="G41" i="14"/>
  <c r="G45" i="14" s="1"/>
  <c r="J35" i="14"/>
  <c r="H35" i="14"/>
  <c r="K74" i="14" s="1"/>
  <c r="G35" i="14"/>
  <c r="F35" i="14"/>
  <c r="E35" i="14"/>
  <c r="D35" i="14"/>
  <c r="C35" i="14"/>
  <c r="K34" i="14"/>
  <c r="I33" i="14"/>
  <c r="K33" i="14" s="1"/>
  <c r="G33" i="14"/>
  <c r="K32" i="14"/>
  <c r="I32" i="14"/>
  <c r="G32" i="14"/>
  <c r="K31" i="14"/>
  <c r="I31" i="14"/>
  <c r="G31" i="14"/>
  <c r="K30" i="14"/>
  <c r="I30" i="14"/>
  <c r="G30" i="14"/>
  <c r="J29" i="14"/>
  <c r="I29" i="14"/>
  <c r="K29" i="14" s="1"/>
  <c r="G29" i="14"/>
  <c r="H23" i="14"/>
  <c r="F23" i="14"/>
  <c r="E23" i="14"/>
  <c r="D23" i="14"/>
  <c r="C23" i="14"/>
  <c r="K22" i="14"/>
  <c r="I21" i="14"/>
  <c r="K21" i="14" s="1"/>
  <c r="G21" i="14"/>
  <c r="I20" i="14"/>
  <c r="K20" i="14" s="1"/>
  <c r="G20" i="14"/>
  <c r="I19" i="14"/>
  <c r="K19" i="14" s="1"/>
  <c r="G19" i="14"/>
  <c r="J18" i="14"/>
  <c r="J23" i="14" s="1"/>
  <c r="I18" i="14"/>
  <c r="G18" i="14"/>
  <c r="H12" i="14"/>
  <c r="F12" i="14"/>
  <c r="K73" i="14" s="1"/>
  <c r="E12" i="14"/>
  <c r="D12" i="14"/>
  <c r="K72" i="14" s="1"/>
  <c r="C12" i="14"/>
  <c r="K11" i="14"/>
  <c r="I10" i="14"/>
  <c r="K10" i="14" s="1"/>
  <c r="G10" i="14"/>
  <c r="I9" i="14"/>
  <c r="K9" i="14" s="1"/>
  <c r="G9" i="14"/>
  <c r="K8" i="14"/>
  <c r="I8" i="14"/>
  <c r="G8" i="14"/>
  <c r="I7" i="14"/>
  <c r="K7" i="14" s="1"/>
  <c r="G7" i="14"/>
  <c r="G12" i="14" s="1"/>
  <c r="I6" i="14"/>
  <c r="K6" i="14" s="1"/>
  <c r="G6" i="14"/>
  <c r="I64" i="13"/>
  <c r="H64" i="13"/>
  <c r="G64" i="13"/>
  <c r="F64" i="13"/>
  <c r="E64" i="13"/>
  <c r="D64" i="13"/>
  <c r="C64" i="13"/>
  <c r="K63" i="13"/>
  <c r="K62" i="13"/>
  <c r="J62" i="13"/>
  <c r="J64" i="13" s="1"/>
  <c r="I62" i="13"/>
  <c r="B64" i="14" s="1"/>
  <c r="K64" i="14" s="1"/>
  <c r="K67" i="14" s="1"/>
  <c r="G62" i="13"/>
  <c r="J56" i="13"/>
  <c r="H56" i="13"/>
  <c r="F56" i="13"/>
  <c r="E56" i="13"/>
  <c r="D56" i="13"/>
  <c r="C56" i="13"/>
  <c r="K55" i="13"/>
  <c r="I54" i="13"/>
  <c r="K54" i="13" s="1"/>
  <c r="G54" i="13"/>
  <c r="I53" i="13"/>
  <c r="K53" i="13" s="1"/>
  <c r="G53" i="13"/>
  <c r="K52" i="13"/>
  <c r="I52" i="13"/>
  <c r="G52" i="13"/>
  <c r="G56" i="13" s="1"/>
  <c r="K51" i="13"/>
  <c r="J51" i="13"/>
  <c r="I51" i="13"/>
  <c r="G51" i="13"/>
  <c r="H45" i="13"/>
  <c r="K74" i="13" s="1"/>
  <c r="F45" i="13"/>
  <c r="E45" i="13"/>
  <c r="D45" i="13"/>
  <c r="C45" i="13"/>
  <c r="K44" i="13"/>
  <c r="K43" i="13"/>
  <c r="I43" i="13"/>
  <c r="G43" i="13"/>
  <c r="I42" i="13"/>
  <c r="K42" i="13" s="1"/>
  <c r="G42" i="13"/>
  <c r="J41" i="13"/>
  <c r="J45" i="13" s="1"/>
  <c r="I41" i="13"/>
  <c r="K41" i="13" s="1"/>
  <c r="G41" i="13"/>
  <c r="G45" i="13" s="1"/>
  <c r="H35" i="13"/>
  <c r="F35" i="13"/>
  <c r="K73" i="13" s="1"/>
  <c r="E35" i="13"/>
  <c r="D35" i="13"/>
  <c r="C35" i="13"/>
  <c r="K34" i="13"/>
  <c r="I33" i="13"/>
  <c r="K33" i="13" s="1"/>
  <c r="G33" i="13"/>
  <c r="G35" i="13" s="1"/>
  <c r="I32" i="13"/>
  <c r="K32" i="13" s="1"/>
  <c r="G32" i="13"/>
  <c r="I31" i="13"/>
  <c r="K31" i="13" s="1"/>
  <c r="G31" i="13"/>
  <c r="I30" i="13"/>
  <c r="K30" i="13" s="1"/>
  <c r="G30" i="13"/>
  <c r="J29" i="13"/>
  <c r="J35" i="13" s="1"/>
  <c r="I29" i="13"/>
  <c r="K29" i="13" s="1"/>
  <c r="G29" i="13"/>
  <c r="J23" i="13"/>
  <c r="H23" i="13"/>
  <c r="F23" i="13"/>
  <c r="E23" i="13"/>
  <c r="D23" i="13"/>
  <c r="C23" i="13"/>
  <c r="K22" i="13"/>
  <c r="I21" i="13"/>
  <c r="K21" i="13" s="1"/>
  <c r="G21" i="13"/>
  <c r="K20" i="13"/>
  <c r="I20" i="13"/>
  <c r="G20" i="13"/>
  <c r="K19" i="13"/>
  <c r="I19" i="13"/>
  <c r="G19" i="13"/>
  <c r="J18" i="13"/>
  <c r="I18" i="13"/>
  <c r="B23" i="14" s="1"/>
  <c r="K23" i="14" s="1"/>
  <c r="K26" i="14" s="1"/>
  <c r="G18" i="13"/>
  <c r="G23" i="13" s="1"/>
  <c r="H12" i="13"/>
  <c r="F12" i="13"/>
  <c r="E12" i="13"/>
  <c r="D12" i="13"/>
  <c r="K72" i="13" s="1"/>
  <c r="C12" i="13"/>
  <c r="K11" i="13"/>
  <c r="I10" i="13"/>
  <c r="K10" i="13" s="1"/>
  <c r="G10" i="13"/>
  <c r="I9" i="13"/>
  <c r="K9" i="13" s="1"/>
  <c r="G9" i="13"/>
  <c r="I8" i="13"/>
  <c r="K8" i="13" s="1"/>
  <c r="G8" i="13"/>
  <c r="K7" i="13"/>
  <c r="I7" i="13"/>
  <c r="G7" i="13"/>
  <c r="K6" i="13"/>
  <c r="I6" i="13"/>
  <c r="B12" i="14" s="1"/>
  <c r="G6" i="13"/>
  <c r="G12" i="13" s="1"/>
  <c r="K73" i="12"/>
  <c r="K72" i="12"/>
  <c r="H64" i="12"/>
  <c r="G64" i="12"/>
  <c r="F64" i="12"/>
  <c r="E64" i="12"/>
  <c r="D64" i="12"/>
  <c r="C64" i="12"/>
  <c r="K63" i="12"/>
  <c r="J62" i="12"/>
  <c r="J64" i="12" s="1"/>
  <c r="I62" i="12"/>
  <c r="G62" i="12"/>
  <c r="H56" i="12"/>
  <c r="F56" i="12"/>
  <c r="E56" i="12"/>
  <c r="D56" i="12"/>
  <c r="C56" i="12"/>
  <c r="K55" i="12"/>
  <c r="I54" i="12"/>
  <c r="K54" i="12" s="1"/>
  <c r="G54" i="12"/>
  <c r="G56" i="12" s="1"/>
  <c r="K53" i="12"/>
  <c r="I53" i="12"/>
  <c r="G53" i="12"/>
  <c r="I52" i="12"/>
  <c r="K52" i="12" s="1"/>
  <c r="G52" i="12"/>
  <c r="K51" i="12"/>
  <c r="J51" i="12"/>
  <c r="J56" i="12" s="1"/>
  <c r="I51" i="12"/>
  <c r="G51" i="12"/>
  <c r="J45" i="12"/>
  <c r="H45" i="12"/>
  <c r="G45" i="12"/>
  <c r="F45" i="12"/>
  <c r="E45" i="12"/>
  <c r="D45" i="12"/>
  <c r="C45" i="12"/>
  <c r="K44" i="12"/>
  <c r="I43" i="12"/>
  <c r="K43" i="12" s="1"/>
  <c r="G43" i="12"/>
  <c r="I42" i="12"/>
  <c r="K42" i="12" s="1"/>
  <c r="G42" i="12"/>
  <c r="J41" i="12"/>
  <c r="I41" i="12"/>
  <c r="G41" i="12"/>
  <c r="H35" i="12"/>
  <c r="F35" i="12"/>
  <c r="E35" i="12"/>
  <c r="D35" i="12"/>
  <c r="C35" i="12"/>
  <c r="K34" i="12"/>
  <c r="K33" i="12"/>
  <c r="I33" i="12"/>
  <c r="G33" i="12"/>
  <c r="K32" i="12"/>
  <c r="I32" i="12"/>
  <c r="G32" i="12"/>
  <c r="I31" i="12"/>
  <c r="K31" i="12" s="1"/>
  <c r="G31" i="12"/>
  <c r="I30" i="12"/>
  <c r="K30" i="12" s="1"/>
  <c r="G30" i="12"/>
  <c r="J29" i="12"/>
  <c r="J35" i="12" s="1"/>
  <c r="I29" i="12"/>
  <c r="K29" i="12" s="1"/>
  <c r="G29" i="12"/>
  <c r="J23" i="12"/>
  <c r="I23" i="12"/>
  <c r="H23" i="12"/>
  <c r="F23" i="12"/>
  <c r="E23" i="12"/>
  <c r="D23" i="12"/>
  <c r="C23" i="12"/>
  <c r="K22" i="12"/>
  <c r="I21" i="12"/>
  <c r="K21" i="12" s="1"/>
  <c r="G21" i="12"/>
  <c r="I20" i="12"/>
  <c r="K20" i="12" s="1"/>
  <c r="G20" i="12"/>
  <c r="I19" i="12"/>
  <c r="K19" i="12" s="1"/>
  <c r="G19" i="12"/>
  <c r="J18" i="12"/>
  <c r="I18" i="12"/>
  <c r="K18" i="12" s="1"/>
  <c r="G18" i="12"/>
  <c r="G23" i="12" s="1"/>
  <c r="H12" i="12"/>
  <c r="F12" i="12"/>
  <c r="E12" i="12"/>
  <c r="D12" i="12"/>
  <c r="C12" i="12"/>
  <c r="K11" i="12"/>
  <c r="I10" i="12"/>
  <c r="K10" i="12" s="1"/>
  <c r="G10" i="12"/>
  <c r="K9" i="12"/>
  <c r="I9" i="12"/>
  <c r="G9" i="12"/>
  <c r="K8" i="12"/>
  <c r="I8" i="12"/>
  <c r="G8" i="12"/>
  <c r="I7" i="12"/>
  <c r="K7" i="12" s="1"/>
  <c r="G7" i="12"/>
  <c r="I6" i="12"/>
  <c r="G6" i="12"/>
  <c r="H64" i="11"/>
  <c r="F64" i="11"/>
  <c r="E64" i="11"/>
  <c r="D64" i="11"/>
  <c r="C64" i="11"/>
  <c r="K63" i="11"/>
  <c r="J62" i="11"/>
  <c r="J64" i="11" s="1"/>
  <c r="I62" i="11"/>
  <c r="G62" i="11"/>
  <c r="G64" i="11" s="1"/>
  <c r="H56" i="11"/>
  <c r="F56" i="11"/>
  <c r="E56" i="11"/>
  <c r="D56" i="11"/>
  <c r="C56" i="11"/>
  <c r="K55" i="11"/>
  <c r="K54" i="11"/>
  <c r="I54" i="11"/>
  <c r="G54" i="11"/>
  <c r="K53" i="11"/>
  <c r="I53" i="11"/>
  <c r="G53" i="11"/>
  <c r="K52" i="11"/>
  <c r="I52" i="11"/>
  <c r="G52" i="11"/>
  <c r="J51" i="11"/>
  <c r="J56" i="11" s="1"/>
  <c r="I51" i="11"/>
  <c r="G51" i="11"/>
  <c r="G56" i="11" s="1"/>
  <c r="H45" i="11"/>
  <c r="G45" i="11"/>
  <c r="F45" i="11"/>
  <c r="E45" i="11"/>
  <c r="D45" i="11"/>
  <c r="C45" i="11"/>
  <c r="K44" i="11"/>
  <c r="I43" i="11"/>
  <c r="G43" i="11"/>
  <c r="K42" i="11"/>
  <c r="I42" i="11"/>
  <c r="G42" i="11"/>
  <c r="K41" i="11"/>
  <c r="J41" i="11"/>
  <c r="J45" i="11" s="1"/>
  <c r="I41" i="11"/>
  <c r="G41" i="11"/>
  <c r="H35" i="11"/>
  <c r="F35" i="11"/>
  <c r="E35" i="11"/>
  <c r="D35" i="11"/>
  <c r="K38" i="11" s="1"/>
  <c r="C35" i="11"/>
  <c r="K34" i="11"/>
  <c r="I33" i="11"/>
  <c r="K33" i="11" s="1"/>
  <c r="G33" i="11"/>
  <c r="I32" i="11"/>
  <c r="K32" i="11" s="1"/>
  <c r="G32" i="11"/>
  <c r="K31" i="11"/>
  <c r="I31" i="11"/>
  <c r="G31" i="11"/>
  <c r="K30" i="11"/>
  <c r="I30" i="11"/>
  <c r="G30" i="11"/>
  <c r="G35" i="11" s="1"/>
  <c r="K29" i="11"/>
  <c r="J29" i="11"/>
  <c r="J35" i="11" s="1"/>
  <c r="I29" i="11"/>
  <c r="B35" i="12" s="1"/>
  <c r="K35" i="12" s="1"/>
  <c r="K38" i="12" s="1"/>
  <c r="G29" i="11"/>
  <c r="H23" i="11"/>
  <c r="K74" i="11" s="1"/>
  <c r="F23" i="11"/>
  <c r="E23" i="11"/>
  <c r="D23" i="11"/>
  <c r="C23" i="11"/>
  <c r="K22" i="11"/>
  <c r="K21" i="11"/>
  <c r="I21" i="11"/>
  <c r="G21" i="11"/>
  <c r="I20" i="11"/>
  <c r="K20" i="11" s="1"/>
  <c r="G20" i="11"/>
  <c r="I19" i="11"/>
  <c r="K19" i="11" s="1"/>
  <c r="G19" i="11"/>
  <c r="K18" i="11"/>
  <c r="J18" i="11"/>
  <c r="J23" i="11" s="1"/>
  <c r="I18" i="11"/>
  <c r="G18" i="11"/>
  <c r="H12" i="11"/>
  <c r="F12" i="11"/>
  <c r="K73" i="11" s="1"/>
  <c r="E12" i="11"/>
  <c r="D12" i="11"/>
  <c r="C12" i="11"/>
  <c r="K11" i="11"/>
  <c r="K10" i="11"/>
  <c r="I10" i="11"/>
  <c r="G10" i="11"/>
  <c r="I9" i="11"/>
  <c r="K9" i="11" s="1"/>
  <c r="G9" i="11"/>
  <c r="K8" i="11"/>
  <c r="I8" i="11"/>
  <c r="G8" i="11"/>
  <c r="I7" i="11"/>
  <c r="K7" i="11" s="1"/>
  <c r="G7" i="11"/>
  <c r="I6" i="11"/>
  <c r="K6" i="11" s="1"/>
  <c r="G6" i="11"/>
  <c r="G12" i="11" s="1"/>
  <c r="I64" i="10"/>
  <c r="H64" i="10"/>
  <c r="F64" i="10"/>
  <c r="E64" i="10"/>
  <c r="D64" i="10"/>
  <c r="C64" i="10"/>
  <c r="K63" i="10"/>
  <c r="K62" i="10"/>
  <c r="J62" i="10"/>
  <c r="J64" i="10" s="1"/>
  <c r="I62" i="10"/>
  <c r="B64" i="11" s="1"/>
  <c r="K64" i="11" s="1"/>
  <c r="K67" i="11" s="1"/>
  <c r="G62" i="10"/>
  <c r="G64" i="10" s="1"/>
  <c r="H56" i="10"/>
  <c r="F56" i="10"/>
  <c r="E56" i="10"/>
  <c r="D56" i="10"/>
  <c r="C56" i="10"/>
  <c r="K55" i="10"/>
  <c r="I54" i="10"/>
  <c r="K54" i="10" s="1"/>
  <c r="G54" i="10"/>
  <c r="K53" i="10"/>
  <c r="I53" i="10"/>
  <c r="G53" i="10"/>
  <c r="I52" i="10"/>
  <c r="K52" i="10" s="1"/>
  <c r="G52" i="10"/>
  <c r="J51" i="10"/>
  <c r="J56" i="10" s="1"/>
  <c r="I51" i="10"/>
  <c r="G51" i="10"/>
  <c r="G56" i="10" s="1"/>
  <c r="H45" i="10"/>
  <c r="F45" i="10"/>
  <c r="E45" i="10"/>
  <c r="D45" i="10"/>
  <c r="C45" i="10"/>
  <c r="K44" i="10"/>
  <c r="K43" i="10"/>
  <c r="I43" i="10"/>
  <c r="G43" i="10"/>
  <c r="K42" i="10"/>
  <c r="I42" i="10"/>
  <c r="G42" i="10"/>
  <c r="J41" i="10"/>
  <c r="J45" i="10" s="1"/>
  <c r="I41" i="10"/>
  <c r="K41" i="10" s="1"/>
  <c r="G41" i="10"/>
  <c r="H35" i="10"/>
  <c r="F35" i="10"/>
  <c r="E35" i="10"/>
  <c r="D35" i="10"/>
  <c r="C35" i="10"/>
  <c r="K34" i="10"/>
  <c r="K33" i="10"/>
  <c r="I33" i="10"/>
  <c r="G33" i="10"/>
  <c r="I32" i="10"/>
  <c r="K32" i="10" s="1"/>
  <c r="G32" i="10"/>
  <c r="K31" i="10"/>
  <c r="I31" i="10"/>
  <c r="G31" i="10"/>
  <c r="I30" i="10"/>
  <c r="K30" i="10" s="1"/>
  <c r="G30" i="10"/>
  <c r="K29" i="10"/>
  <c r="J29" i="10"/>
  <c r="J35" i="10" s="1"/>
  <c r="I29" i="10"/>
  <c r="B35" i="11" s="1"/>
  <c r="K35" i="11" s="1"/>
  <c r="G29" i="10"/>
  <c r="G35" i="10" s="1"/>
  <c r="J23" i="10"/>
  <c r="H23" i="10"/>
  <c r="G23" i="10"/>
  <c r="F23" i="10"/>
  <c r="E23" i="10"/>
  <c r="D23" i="10"/>
  <c r="C23" i="10"/>
  <c r="K22" i="10"/>
  <c r="I21" i="10"/>
  <c r="K21" i="10" s="1"/>
  <c r="G21" i="10"/>
  <c r="I20" i="10"/>
  <c r="K20" i="10" s="1"/>
  <c r="G20" i="10"/>
  <c r="K19" i="10"/>
  <c r="I19" i="10"/>
  <c r="G19" i="10"/>
  <c r="K18" i="10"/>
  <c r="J18" i="10"/>
  <c r="I18" i="10"/>
  <c r="B23" i="11" s="1"/>
  <c r="K23" i="11" s="1"/>
  <c r="K26" i="11" s="1"/>
  <c r="G18" i="10"/>
  <c r="H12" i="10"/>
  <c r="F12" i="10"/>
  <c r="E12" i="10"/>
  <c r="D12" i="10"/>
  <c r="C12" i="10"/>
  <c r="K11" i="10"/>
  <c r="K10" i="10"/>
  <c r="I10" i="10"/>
  <c r="G10" i="10"/>
  <c r="I9" i="10"/>
  <c r="K9" i="10" s="1"/>
  <c r="G9" i="10"/>
  <c r="I8" i="10"/>
  <c r="K8" i="10" s="1"/>
  <c r="G8" i="10"/>
  <c r="K7" i="10"/>
  <c r="I7" i="10"/>
  <c r="G7" i="10"/>
  <c r="K6" i="10"/>
  <c r="I6" i="10"/>
  <c r="G6" i="10"/>
  <c r="G12" i="10" s="1"/>
  <c r="K64" i="9"/>
  <c r="K67" i="9" s="1"/>
  <c r="H64" i="9"/>
  <c r="G64" i="9"/>
  <c r="F64" i="9"/>
  <c r="E64" i="9"/>
  <c r="D64" i="9"/>
  <c r="C64" i="9"/>
  <c r="K63" i="9"/>
  <c r="J62" i="9"/>
  <c r="J64" i="9" s="1"/>
  <c r="I62" i="9"/>
  <c r="B64" i="10" s="1"/>
  <c r="K64" i="10" s="1"/>
  <c r="K67" i="10" s="1"/>
  <c r="G62" i="9"/>
  <c r="H56" i="9"/>
  <c r="F56" i="9"/>
  <c r="E56" i="9"/>
  <c r="D56" i="9"/>
  <c r="C56" i="9"/>
  <c r="K55" i="9"/>
  <c r="I54" i="9"/>
  <c r="K54" i="9" s="1"/>
  <c r="G54" i="9"/>
  <c r="I53" i="9"/>
  <c r="K53" i="9" s="1"/>
  <c r="G53" i="9"/>
  <c r="K52" i="9"/>
  <c r="I52" i="9"/>
  <c r="G52" i="9"/>
  <c r="K51" i="9"/>
  <c r="J51" i="9"/>
  <c r="J56" i="9" s="1"/>
  <c r="I51" i="9"/>
  <c r="G51" i="9"/>
  <c r="H45" i="9"/>
  <c r="F45" i="9"/>
  <c r="E45" i="9"/>
  <c r="D45" i="9"/>
  <c r="C45" i="9"/>
  <c r="K44" i="9"/>
  <c r="I43" i="9"/>
  <c r="K43" i="9" s="1"/>
  <c r="G43" i="9"/>
  <c r="I42" i="9"/>
  <c r="K42" i="9" s="1"/>
  <c r="G42" i="9"/>
  <c r="K41" i="9"/>
  <c r="J41" i="9"/>
  <c r="J45" i="9" s="1"/>
  <c r="I41" i="9"/>
  <c r="G41" i="9"/>
  <c r="G45" i="9" s="1"/>
  <c r="J35" i="9"/>
  <c r="H35" i="9"/>
  <c r="F35" i="9"/>
  <c r="E35" i="9"/>
  <c r="D35" i="9"/>
  <c r="C35" i="9"/>
  <c r="K34" i="9"/>
  <c r="K33" i="9"/>
  <c r="I33" i="9"/>
  <c r="G33" i="9"/>
  <c r="K32" i="9"/>
  <c r="I32" i="9"/>
  <c r="G32" i="9"/>
  <c r="K31" i="9"/>
  <c r="I31" i="9"/>
  <c r="G31" i="9"/>
  <c r="I30" i="9"/>
  <c r="K30" i="9" s="1"/>
  <c r="G30" i="9"/>
  <c r="J29" i="9"/>
  <c r="I29" i="9"/>
  <c r="G29" i="9"/>
  <c r="G35" i="9" s="1"/>
  <c r="H23" i="9"/>
  <c r="G23" i="9"/>
  <c r="F23" i="9"/>
  <c r="E23" i="9"/>
  <c r="D23" i="9"/>
  <c r="C23" i="9"/>
  <c r="K22" i="9"/>
  <c r="I21" i="9"/>
  <c r="K21" i="9" s="1"/>
  <c r="G21" i="9"/>
  <c r="I20" i="9"/>
  <c r="K20" i="9" s="1"/>
  <c r="G20" i="9"/>
  <c r="I19" i="9"/>
  <c r="G19" i="9"/>
  <c r="K18" i="9"/>
  <c r="J18" i="9"/>
  <c r="J23" i="9" s="1"/>
  <c r="I18" i="9"/>
  <c r="G18" i="9"/>
  <c r="H12" i="9"/>
  <c r="K74" i="9" s="1"/>
  <c r="G12" i="9"/>
  <c r="F12" i="9"/>
  <c r="E12" i="9"/>
  <c r="D12" i="9"/>
  <c r="C12" i="9"/>
  <c r="B12" i="9"/>
  <c r="K11" i="9"/>
  <c r="I10" i="9"/>
  <c r="K10" i="9" s="1"/>
  <c r="G10" i="9"/>
  <c r="K9" i="9"/>
  <c r="I9" i="9"/>
  <c r="G9" i="9"/>
  <c r="I8" i="9"/>
  <c r="K8" i="9" s="1"/>
  <c r="G8" i="9"/>
  <c r="I7" i="9"/>
  <c r="K7" i="9" s="1"/>
  <c r="G7" i="9"/>
  <c r="I6" i="9"/>
  <c r="G6" i="9"/>
  <c r="K64" i="8"/>
  <c r="K67" i="8" s="1"/>
  <c r="J64" i="8"/>
  <c r="H64" i="8"/>
  <c r="F64" i="8"/>
  <c r="E64" i="8"/>
  <c r="D64" i="8"/>
  <c r="C64" i="8"/>
  <c r="B64" i="8"/>
  <c r="K63" i="8"/>
  <c r="K62" i="8"/>
  <c r="J62" i="8"/>
  <c r="I62" i="8"/>
  <c r="B64" i="9" s="1"/>
  <c r="G62" i="8"/>
  <c r="G64" i="8" s="1"/>
  <c r="J56" i="8"/>
  <c r="H56" i="8"/>
  <c r="F56" i="8"/>
  <c r="E56" i="8"/>
  <c r="D56" i="8"/>
  <c r="C56" i="8"/>
  <c r="K55" i="8"/>
  <c r="K54" i="8"/>
  <c r="I54" i="8"/>
  <c r="G54" i="8"/>
  <c r="K53" i="8"/>
  <c r="I53" i="8"/>
  <c r="G53" i="8"/>
  <c r="K52" i="8"/>
  <c r="I52" i="8"/>
  <c r="G52" i="8"/>
  <c r="J51" i="8"/>
  <c r="I51" i="8"/>
  <c r="G51" i="8"/>
  <c r="G56" i="8" s="1"/>
  <c r="H45" i="8"/>
  <c r="F45" i="8"/>
  <c r="E45" i="8"/>
  <c r="D45" i="8"/>
  <c r="C45" i="8"/>
  <c r="K44" i="8"/>
  <c r="I43" i="8"/>
  <c r="K43" i="8" s="1"/>
  <c r="G43" i="8"/>
  <c r="I42" i="8"/>
  <c r="K42" i="8" s="1"/>
  <c r="G42" i="8"/>
  <c r="K41" i="8"/>
  <c r="J41" i="8"/>
  <c r="J45" i="8" s="1"/>
  <c r="I41" i="8"/>
  <c r="B45" i="9" s="1"/>
  <c r="K45" i="9" s="1"/>
  <c r="K48" i="9" s="1"/>
  <c r="G41" i="8"/>
  <c r="G45" i="8" s="1"/>
  <c r="J35" i="8"/>
  <c r="H35" i="8"/>
  <c r="F35" i="8"/>
  <c r="E35" i="8"/>
  <c r="D35" i="8"/>
  <c r="C35" i="8"/>
  <c r="K34" i="8"/>
  <c r="K33" i="8"/>
  <c r="I33" i="8"/>
  <c r="G33" i="8"/>
  <c r="I32" i="8"/>
  <c r="K32" i="8" s="1"/>
  <c r="G32" i="8"/>
  <c r="K31" i="8"/>
  <c r="I31" i="8"/>
  <c r="G31" i="8"/>
  <c r="I30" i="8"/>
  <c r="K30" i="8" s="1"/>
  <c r="G30" i="8"/>
  <c r="J29" i="8"/>
  <c r="I29" i="8"/>
  <c r="I35" i="8" s="1"/>
  <c r="G29" i="8"/>
  <c r="G35" i="8" s="1"/>
  <c r="H23" i="8"/>
  <c r="F23" i="8"/>
  <c r="E23" i="8"/>
  <c r="D23" i="8"/>
  <c r="C23" i="8"/>
  <c r="K22" i="8"/>
  <c r="K21" i="8"/>
  <c r="I21" i="8"/>
  <c r="G21" i="8"/>
  <c r="K20" i="8"/>
  <c r="I20" i="8"/>
  <c r="G20" i="8"/>
  <c r="K19" i="8"/>
  <c r="I19" i="8"/>
  <c r="G19" i="8"/>
  <c r="J18" i="8"/>
  <c r="J23" i="8" s="1"/>
  <c r="I18" i="8"/>
  <c r="G18" i="8"/>
  <c r="H12" i="8"/>
  <c r="K74" i="8" s="1"/>
  <c r="F12" i="8"/>
  <c r="K73" i="8" s="1"/>
  <c r="E12" i="8"/>
  <c r="D12" i="8"/>
  <c r="K72" i="8" s="1"/>
  <c r="C12" i="8"/>
  <c r="K11" i="8"/>
  <c r="I10" i="8"/>
  <c r="K10" i="8" s="1"/>
  <c r="G10" i="8"/>
  <c r="K9" i="8"/>
  <c r="I9" i="8"/>
  <c r="G9" i="8"/>
  <c r="I8" i="8"/>
  <c r="K8" i="8" s="1"/>
  <c r="G8" i="8"/>
  <c r="K7" i="8"/>
  <c r="I7" i="8"/>
  <c r="G7" i="8"/>
  <c r="I6" i="8"/>
  <c r="K6" i="8" s="1"/>
  <c r="G6" i="8"/>
  <c r="G12" i="8" s="1"/>
  <c r="J64" i="7"/>
  <c r="I64" i="7"/>
  <c r="H64" i="7"/>
  <c r="F64" i="7"/>
  <c r="E64" i="7"/>
  <c r="D64" i="7"/>
  <c r="C64" i="7"/>
  <c r="B64" i="7"/>
  <c r="K64" i="7" s="1"/>
  <c r="K67" i="7" s="1"/>
  <c r="K63" i="7"/>
  <c r="K62" i="7"/>
  <c r="J62" i="7"/>
  <c r="I62" i="7"/>
  <c r="G62" i="7"/>
  <c r="G64" i="7" s="1"/>
  <c r="J56" i="7"/>
  <c r="H56" i="7"/>
  <c r="F56" i="7"/>
  <c r="E56" i="7"/>
  <c r="D56" i="7"/>
  <c r="C56" i="7"/>
  <c r="K55" i="7"/>
  <c r="I54" i="7"/>
  <c r="K54" i="7" s="1"/>
  <c r="G54" i="7"/>
  <c r="I53" i="7"/>
  <c r="K53" i="7" s="1"/>
  <c r="G53" i="7"/>
  <c r="I52" i="7"/>
  <c r="I56" i="7" s="1"/>
  <c r="G52" i="7"/>
  <c r="J51" i="7"/>
  <c r="I51" i="7"/>
  <c r="K51" i="7" s="1"/>
  <c r="G51" i="7"/>
  <c r="G56" i="7" s="1"/>
  <c r="J45" i="7"/>
  <c r="H45" i="7"/>
  <c r="F45" i="7"/>
  <c r="E45" i="7"/>
  <c r="D45" i="7"/>
  <c r="C45" i="7"/>
  <c r="K44" i="7"/>
  <c r="K43" i="7"/>
  <c r="I43" i="7"/>
  <c r="G43" i="7"/>
  <c r="K42" i="7"/>
  <c r="I42" i="7"/>
  <c r="G42" i="7"/>
  <c r="K41" i="7"/>
  <c r="J41" i="7"/>
  <c r="I41" i="7"/>
  <c r="B45" i="8" s="1"/>
  <c r="K45" i="8" s="1"/>
  <c r="K48" i="8" s="1"/>
  <c r="G41" i="7"/>
  <c r="G45" i="7" s="1"/>
  <c r="I35" i="7"/>
  <c r="H35" i="7"/>
  <c r="F35" i="7"/>
  <c r="E35" i="7"/>
  <c r="D35" i="7"/>
  <c r="C35" i="7"/>
  <c r="K34" i="7"/>
  <c r="K33" i="7"/>
  <c r="I33" i="7"/>
  <c r="G33" i="7"/>
  <c r="I32" i="7"/>
  <c r="K32" i="7" s="1"/>
  <c r="G32" i="7"/>
  <c r="I31" i="7"/>
  <c r="K31" i="7" s="1"/>
  <c r="G31" i="7"/>
  <c r="I30" i="7"/>
  <c r="K30" i="7" s="1"/>
  <c r="G30" i="7"/>
  <c r="K29" i="7"/>
  <c r="J29" i="7"/>
  <c r="J35" i="7" s="1"/>
  <c r="I29" i="7"/>
  <c r="G29" i="7"/>
  <c r="H23" i="7"/>
  <c r="F23" i="7"/>
  <c r="E23" i="7"/>
  <c r="D23" i="7"/>
  <c r="C23" i="7"/>
  <c r="K22" i="7"/>
  <c r="I21" i="7"/>
  <c r="K21" i="7" s="1"/>
  <c r="G21" i="7"/>
  <c r="I20" i="7"/>
  <c r="K20" i="7" s="1"/>
  <c r="G20" i="7"/>
  <c r="K19" i="7"/>
  <c r="I19" i="7"/>
  <c r="G19" i="7"/>
  <c r="J18" i="7"/>
  <c r="J23" i="7" s="1"/>
  <c r="I18" i="7"/>
  <c r="G18" i="7"/>
  <c r="G23" i="7" s="1"/>
  <c r="H12" i="7"/>
  <c r="K74" i="7" s="1"/>
  <c r="F12" i="7"/>
  <c r="K73" i="7" s="1"/>
  <c r="E12" i="7"/>
  <c r="D12" i="7"/>
  <c r="C12" i="7"/>
  <c r="K11" i="7"/>
  <c r="K10" i="7"/>
  <c r="I10" i="7"/>
  <c r="G10" i="7"/>
  <c r="K9" i="7"/>
  <c r="I9" i="7"/>
  <c r="G9" i="7"/>
  <c r="I8" i="7"/>
  <c r="K8" i="7" s="1"/>
  <c r="G8" i="7"/>
  <c r="I7" i="7"/>
  <c r="I12" i="7" s="1"/>
  <c r="G7" i="7"/>
  <c r="I6" i="7"/>
  <c r="K6" i="7" s="1"/>
  <c r="G6" i="7"/>
  <c r="K64" i="6"/>
  <c r="K67" i="6" s="1"/>
  <c r="I64" i="6"/>
  <c r="H64" i="6"/>
  <c r="F64" i="6"/>
  <c r="E64" i="6"/>
  <c r="D64" i="6"/>
  <c r="C64" i="6"/>
  <c r="K63" i="6"/>
  <c r="K62" i="6"/>
  <c r="J62" i="6"/>
  <c r="J64" i="6" s="1"/>
  <c r="I62" i="6"/>
  <c r="G62" i="6"/>
  <c r="G64" i="6" s="1"/>
  <c r="J56" i="6"/>
  <c r="H56" i="6"/>
  <c r="K74" i="6" s="1"/>
  <c r="F56" i="6"/>
  <c r="E56" i="6"/>
  <c r="D56" i="6"/>
  <c r="C56" i="6"/>
  <c r="K55" i="6"/>
  <c r="K54" i="6"/>
  <c r="I54" i="6"/>
  <c r="G54" i="6"/>
  <c r="I53" i="6"/>
  <c r="K53" i="6" s="1"/>
  <c r="G53" i="6"/>
  <c r="I52" i="6"/>
  <c r="K52" i="6" s="1"/>
  <c r="G52" i="6"/>
  <c r="K51" i="6"/>
  <c r="J51" i="6"/>
  <c r="I51" i="6"/>
  <c r="G51" i="6"/>
  <c r="J45" i="6"/>
  <c r="I45" i="6"/>
  <c r="H45" i="6"/>
  <c r="F45" i="6"/>
  <c r="E45" i="6"/>
  <c r="D45" i="6"/>
  <c r="C45" i="6"/>
  <c r="B45" i="6"/>
  <c r="K45" i="6" s="1"/>
  <c r="K48" i="6" s="1"/>
  <c r="K44" i="6"/>
  <c r="K43" i="6"/>
  <c r="I43" i="6"/>
  <c r="G43" i="6"/>
  <c r="I42" i="6"/>
  <c r="K42" i="6" s="1"/>
  <c r="G42" i="6"/>
  <c r="K41" i="6"/>
  <c r="J41" i="6"/>
  <c r="I41" i="6"/>
  <c r="G41" i="6"/>
  <c r="G45" i="6" s="1"/>
  <c r="J35" i="6"/>
  <c r="H35" i="6"/>
  <c r="F35" i="6"/>
  <c r="E35" i="6"/>
  <c r="D35" i="6"/>
  <c r="C35" i="6"/>
  <c r="B35" i="6"/>
  <c r="K35" i="6" s="1"/>
  <c r="K38" i="6" s="1"/>
  <c r="K34" i="6"/>
  <c r="I33" i="6"/>
  <c r="K33" i="6" s="1"/>
  <c r="G33" i="6"/>
  <c r="I32" i="6"/>
  <c r="K32" i="6" s="1"/>
  <c r="G32" i="6"/>
  <c r="K31" i="6"/>
  <c r="I31" i="6"/>
  <c r="G31" i="6"/>
  <c r="G35" i="6" s="1"/>
  <c r="K30" i="6"/>
  <c r="I30" i="6"/>
  <c r="G30" i="6"/>
  <c r="J29" i="6"/>
  <c r="I29" i="6"/>
  <c r="G29" i="6"/>
  <c r="H23" i="6"/>
  <c r="F23" i="6"/>
  <c r="E23" i="6"/>
  <c r="D23" i="6"/>
  <c r="C23" i="6"/>
  <c r="K22" i="6"/>
  <c r="I21" i="6"/>
  <c r="K21" i="6" s="1"/>
  <c r="G21" i="6"/>
  <c r="I20" i="6"/>
  <c r="K20" i="6" s="1"/>
  <c r="G20" i="6"/>
  <c r="K19" i="6"/>
  <c r="I19" i="6"/>
  <c r="G19" i="6"/>
  <c r="J18" i="6"/>
  <c r="J23" i="6" s="1"/>
  <c r="I18" i="6"/>
  <c r="B23" i="7" s="1"/>
  <c r="K23" i="7" s="1"/>
  <c r="K26" i="7" s="1"/>
  <c r="G18" i="6"/>
  <c r="G23" i="6" s="1"/>
  <c r="H12" i="6"/>
  <c r="F12" i="6"/>
  <c r="K73" i="6" s="1"/>
  <c r="E12" i="6"/>
  <c r="D12" i="6"/>
  <c r="K72" i="6" s="1"/>
  <c r="C12" i="6"/>
  <c r="K11" i="6"/>
  <c r="I10" i="6"/>
  <c r="K10" i="6" s="1"/>
  <c r="G10" i="6"/>
  <c r="I9" i="6"/>
  <c r="K9" i="6" s="1"/>
  <c r="G9" i="6"/>
  <c r="I8" i="6"/>
  <c r="K8" i="6" s="1"/>
  <c r="G8" i="6"/>
  <c r="G12" i="6" s="1"/>
  <c r="I7" i="6"/>
  <c r="K7" i="6" s="1"/>
  <c r="G7" i="6"/>
  <c r="K6" i="6"/>
  <c r="I6" i="6"/>
  <c r="G6" i="6"/>
  <c r="K73" i="5"/>
  <c r="J64" i="5"/>
  <c r="H64" i="5"/>
  <c r="G64" i="5"/>
  <c r="F64" i="5"/>
  <c r="E64" i="5"/>
  <c r="D64" i="5"/>
  <c r="C64" i="5"/>
  <c r="B64" i="5"/>
  <c r="K64" i="5" s="1"/>
  <c r="K67" i="5" s="1"/>
  <c r="K63" i="5"/>
  <c r="K62" i="5"/>
  <c r="J62" i="5"/>
  <c r="I62" i="5"/>
  <c r="B64" i="6" s="1"/>
  <c r="G62" i="5"/>
  <c r="J56" i="5"/>
  <c r="H56" i="5"/>
  <c r="K74" i="5" s="1"/>
  <c r="G56" i="5"/>
  <c r="F56" i="5"/>
  <c r="E56" i="5"/>
  <c r="D56" i="5"/>
  <c r="C56" i="5"/>
  <c r="K55" i="5"/>
  <c r="I54" i="5"/>
  <c r="K54" i="5" s="1"/>
  <c r="G54" i="5"/>
  <c r="I53" i="5"/>
  <c r="K53" i="5" s="1"/>
  <c r="G53" i="5"/>
  <c r="K52" i="5"/>
  <c r="I52" i="5"/>
  <c r="G52" i="5"/>
  <c r="K51" i="5"/>
  <c r="J51" i="5"/>
  <c r="I51" i="5"/>
  <c r="G51" i="5"/>
  <c r="H45" i="5"/>
  <c r="F45" i="5"/>
  <c r="E45" i="5"/>
  <c r="D45" i="5"/>
  <c r="C45" i="5"/>
  <c r="K44" i="5"/>
  <c r="K43" i="5"/>
  <c r="I43" i="5"/>
  <c r="G43" i="5"/>
  <c r="I42" i="5"/>
  <c r="K42" i="5" s="1"/>
  <c r="G42" i="5"/>
  <c r="J41" i="5"/>
  <c r="J45" i="5" s="1"/>
  <c r="I41" i="5"/>
  <c r="K41" i="5" s="1"/>
  <c r="G41" i="5"/>
  <c r="H35" i="5"/>
  <c r="F35" i="5"/>
  <c r="E35" i="5"/>
  <c r="D35" i="5"/>
  <c r="C35" i="5"/>
  <c r="K34" i="5"/>
  <c r="I33" i="5"/>
  <c r="K33" i="5" s="1"/>
  <c r="G33" i="5"/>
  <c r="K32" i="5"/>
  <c r="I32" i="5"/>
  <c r="G32" i="5"/>
  <c r="I31" i="5"/>
  <c r="K31" i="5" s="1"/>
  <c r="G31" i="5"/>
  <c r="I30" i="5"/>
  <c r="K30" i="5" s="1"/>
  <c r="G30" i="5"/>
  <c r="J29" i="5"/>
  <c r="J35" i="5" s="1"/>
  <c r="I29" i="5"/>
  <c r="K29" i="5" s="1"/>
  <c r="G29" i="5"/>
  <c r="G35" i="5" s="1"/>
  <c r="J23" i="5"/>
  <c r="H23" i="5"/>
  <c r="F23" i="5"/>
  <c r="E23" i="5"/>
  <c r="D23" i="5"/>
  <c r="C23" i="5"/>
  <c r="K22" i="5"/>
  <c r="I21" i="5"/>
  <c r="K21" i="5" s="1"/>
  <c r="G21" i="5"/>
  <c r="K20" i="5"/>
  <c r="I20" i="5"/>
  <c r="G20" i="5"/>
  <c r="K19" i="5"/>
  <c r="I19" i="5"/>
  <c r="G19" i="5"/>
  <c r="J18" i="5"/>
  <c r="I18" i="5"/>
  <c r="G18" i="5"/>
  <c r="H12" i="5"/>
  <c r="F12" i="5"/>
  <c r="E12" i="5"/>
  <c r="D12" i="5"/>
  <c r="K72" i="5" s="1"/>
  <c r="C12" i="5"/>
  <c r="K11" i="5"/>
  <c r="I10" i="5"/>
  <c r="K10" i="5" s="1"/>
  <c r="G10" i="5"/>
  <c r="I9" i="5"/>
  <c r="K9" i="5" s="1"/>
  <c r="G9" i="5"/>
  <c r="K8" i="5"/>
  <c r="I8" i="5"/>
  <c r="G8" i="5"/>
  <c r="K7" i="5"/>
  <c r="I7" i="5"/>
  <c r="G7" i="5"/>
  <c r="I6" i="5"/>
  <c r="K6" i="5" s="1"/>
  <c r="G6" i="5"/>
  <c r="G12" i="5" s="1"/>
  <c r="J64" i="3"/>
  <c r="I64" i="3"/>
  <c r="H64" i="3"/>
  <c r="F64" i="3"/>
  <c r="E64" i="3"/>
  <c r="D64" i="3"/>
  <c r="C64" i="3"/>
  <c r="B64" i="3"/>
  <c r="K64" i="3" s="1"/>
  <c r="K67" i="3" s="1"/>
  <c r="K63" i="3"/>
  <c r="J62" i="3"/>
  <c r="I62" i="3"/>
  <c r="K62" i="3" s="1"/>
  <c r="G62" i="3"/>
  <c r="G64" i="3" s="1"/>
  <c r="J56" i="3"/>
  <c r="H56" i="3"/>
  <c r="F56" i="3"/>
  <c r="E56" i="3"/>
  <c r="D56" i="3"/>
  <c r="C56" i="3"/>
  <c r="K55" i="3"/>
  <c r="I54" i="3"/>
  <c r="K54" i="3" s="1"/>
  <c r="G54" i="3"/>
  <c r="I53" i="3"/>
  <c r="K53" i="3" s="1"/>
  <c r="G53" i="3"/>
  <c r="K52" i="3"/>
  <c r="I52" i="3"/>
  <c r="G52" i="3"/>
  <c r="J51" i="3"/>
  <c r="I51" i="3"/>
  <c r="I56" i="3" s="1"/>
  <c r="G51" i="3"/>
  <c r="G56" i="3" s="1"/>
  <c r="J45" i="3"/>
  <c r="H45" i="3"/>
  <c r="F45" i="3"/>
  <c r="E45" i="3"/>
  <c r="D45" i="3"/>
  <c r="C45" i="3"/>
  <c r="K44" i="3"/>
  <c r="I43" i="3"/>
  <c r="K43" i="3" s="1"/>
  <c r="G43" i="3"/>
  <c r="I42" i="3"/>
  <c r="K42" i="3" s="1"/>
  <c r="G42" i="3"/>
  <c r="K41" i="3"/>
  <c r="J41" i="3"/>
  <c r="I41" i="3"/>
  <c r="I45" i="3" s="1"/>
  <c r="G41" i="3"/>
  <c r="G45" i="3" s="1"/>
  <c r="J35" i="3"/>
  <c r="H35" i="3"/>
  <c r="F35" i="3"/>
  <c r="E35" i="3"/>
  <c r="D35" i="3"/>
  <c r="C35" i="3"/>
  <c r="K34" i="3"/>
  <c r="K33" i="3"/>
  <c r="I33" i="3"/>
  <c r="G33" i="3"/>
  <c r="I32" i="3"/>
  <c r="K32" i="3" s="1"/>
  <c r="G32" i="3"/>
  <c r="I31" i="3"/>
  <c r="K31" i="3" s="1"/>
  <c r="G31" i="3"/>
  <c r="I30" i="3"/>
  <c r="K30" i="3" s="1"/>
  <c r="G30" i="3"/>
  <c r="J29" i="3"/>
  <c r="I29" i="3"/>
  <c r="B35" i="4" s="1"/>
  <c r="K35" i="4" s="1"/>
  <c r="K38" i="4" s="1"/>
  <c r="G29" i="3"/>
  <c r="G35" i="3" s="1"/>
  <c r="H23" i="3"/>
  <c r="F23" i="3"/>
  <c r="E23" i="3"/>
  <c r="D23" i="3"/>
  <c r="K72" i="3" s="1"/>
  <c r="C23" i="3"/>
  <c r="K22" i="3"/>
  <c r="I21" i="3"/>
  <c r="K21" i="3" s="1"/>
  <c r="G21" i="3"/>
  <c r="G23" i="3" s="1"/>
  <c r="K20" i="3"/>
  <c r="I20" i="3"/>
  <c r="G20" i="3"/>
  <c r="I19" i="3"/>
  <c r="K19" i="3" s="1"/>
  <c r="G19" i="3"/>
  <c r="J18" i="3"/>
  <c r="J23" i="3" s="1"/>
  <c r="I18" i="3"/>
  <c r="B23" i="4" s="1"/>
  <c r="K23" i="4" s="1"/>
  <c r="K26" i="4" s="1"/>
  <c r="G18" i="3"/>
  <c r="H12" i="3"/>
  <c r="K74" i="3" s="1"/>
  <c r="F12" i="3"/>
  <c r="K73" i="3" s="1"/>
  <c r="E12" i="3"/>
  <c r="D12" i="3"/>
  <c r="C12" i="3"/>
  <c r="K11" i="3"/>
  <c r="I10" i="3"/>
  <c r="K10" i="3" s="1"/>
  <c r="G10" i="3"/>
  <c r="K9" i="3"/>
  <c r="I9" i="3"/>
  <c r="G9" i="3"/>
  <c r="J8" i="3"/>
  <c r="J8" i="4" s="1"/>
  <c r="I8" i="3"/>
  <c r="B12" i="4" s="1"/>
  <c r="G8" i="3"/>
  <c r="G12" i="3" s="1"/>
  <c r="K7" i="3"/>
  <c r="I7" i="3"/>
  <c r="G7" i="3"/>
  <c r="I6" i="3"/>
  <c r="K6" i="3" s="1"/>
  <c r="G6" i="3"/>
  <c r="J64" i="2"/>
  <c r="I64" i="2"/>
  <c r="H64" i="2"/>
  <c r="F64" i="2"/>
  <c r="E64" i="2"/>
  <c r="D64" i="2"/>
  <c r="C64" i="2"/>
  <c r="B64" i="2"/>
  <c r="K64" i="2" s="1"/>
  <c r="K67" i="2" s="1"/>
  <c r="K63" i="2"/>
  <c r="K62" i="2"/>
  <c r="J62" i="2"/>
  <c r="I62" i="2"/>
  <c r="G62" i="2"/>
  <c r="G64" i="2" s="1"/>
  <c r="J56" i="2"/>
  <c r="I56" i="2"/>
  <c r="H56" i="2"/>
  <c r="F56" i="2"/>
  <c r="E56" i="2"/>
  <c r="D56" i="2"/>
  <c r="C56" i="2"/>
  <c r="B56" i="2"/>
  <c r="K56" i="2" s="1"/>
  <c r="K59" i="2" s="1"/>
  <c r="K55" i="2"/>
  <c r="K54" i="2"/>
  <c r="I54" i="2"/>
  <c r="G54" i="2"/>
  <c r="I53" i="2"/>
  <c r="K53" i="2" s="1"/>
  <c r="G53" i="2"/>
  <c r="I52" i="2"/>
  <c r="K52" i="2" s="1"/>
  <c r="G52" i="2"/>
  <c r="J51" i="2"/>
  <c r="I51" i="2"/>
  <c r="K51" i="2" s="1"/>
  <c r="G51" i="2"/>
  <c r="G56" i="2" s="1"/>
  <c r="J45" i="2"/>
  <c r="H45" i="2"/>
  <c r="F45" i="2"/>
  <c r="E45" i="2"/>
  <c r="D45" i="2"/>
  <c r="C45" i="2"/>
  <c r="B45" i="2"/>
  <c r="K45" i="2" s="1"/>
  <c r="K48" i="2" s="1"/>
  <c r="K44" i="2"/>
  <c r="I43" i="2"/>
  <c r="K43" i="2" s="1"/>
  <c r="G43" i="2"/>
  <c r="I42" i="2"/>
  <c r="I45" i="2" s="1"/>
  <c r="G42" i="2"/>
  <c r="K41" i="2"/>
  <c r="J41" i="2"/>
  <c r="I41" i="2"/>
  <c r="B45" i="3" s="1"/>
  <c r="K45" i="3" s="1"/>
  <c r="K48" i="3" s="1"/>
  <c r="G41" i="2"/>
  <c r="G45" i="2" s="1"/>
  <c r="J35" i="2"/>
  <c r="H35" i="2"/>
  <c r="F35" i="2"/>
  <c r="E35" i="2"/>
  <c r="D35" i="2"/>
  <c r="C35" i="2"/>
  <c r="B35" i="2"/>
  <c r="K35" i="2" s="1"/>
  <c r="K38" i="2" s="1"/>
  <c r="K34" i="2"/>
  <c r="K33" i="2"/>
  <c r="I33" i="2"/>
  <c r="G33" i="2"/>
  <c r="I32" i="2"/>
  <c r="K32" i="2" s="1"/>
  <c r="G32" i="2"/>
  <c r="I31" i="2"/>
  <c r="K31" i="2" s="1"/>
  <c r="G31" i="2"/>
  <c r="K30" i="2"/>
  <c r="I30" i="2"/>
  <c r="G30" i="2"/>
  <c r="J29" i="2"/>
  <c r="I29" i="2"/>
  <c r="K29" i="2" s="1"/>
  <c r="G29" i="2"/>
  <c r="G35" i="2" s="1"/>
  <c r="H23" i="2"/>
  <c r="F23" i="2"/>
  <c r="E23" i="2"/>
  <c r="D23" i="2"/>
  <c r="C23" i="2"/>
  <c r="B23" i="2"/>
  <c r="K23" i="2" s="1"/>
  <c r="K26" i="2" s="1"/>
  <c r="K22" i="2"/>
  <c r="I21" i="2"/>
  <c r="K21" i="2" s="1"/>
  <c r="G21" i="2"/>
  <c r="I20" i="2"/>
  <c r="K20" i="2" s="1"/>
  <c r="G20" i="2"/>
  <c r="K19" i="2"/>
  <c r="I19" i="2"/>
  <c r="G19" i="2"/>
  <c r="J18" i="2"/>
  <c r="J23" i="2" s="1"/>
  <c r="I18" i="2"/>
  <c r="B23" i="3" s="1"/>
  <c r="K23" i="3" s="1"/>
  <c r="K26" i="3" s="1"/>
  <c r="G18" i="2"/>
  <c r="G23" i="2" s="1"/>
  <c r="H12" i="2"/>
  <c r="K74" i="2" s="1"/>
  <c r="F12" i="2"/>
  <c r="K73" i="2" s="1"/>
  <c r="E12" i="2"/>
  <c r="D12" i="2"/>
  <c r="K72" i="2" s="1"/>
  <c r="C12" i="2"/>
  <c r="B12" i="2"/>
  <c r="K12" i="2" s="1"/>
  <c r="K11" i="2"/>
  <c r="I10" i="2"/>
  <c r="K10" i="2" s="1"/>
  <c r="G10" i="2"/>
  <c r="K9" i="2"/>
  <c r="I9" i="2"/>
  <c r="G9" i="2"/>
  <c r="J8" i="2"/>
  <c r="J12" i="2" s="1"/>
  <c r="I8" i="2"/>
  <c r="K8" i="2" s="1"/>
  <c r="G8" i="2"/>
  <c r="G12" i="2" s="1"/>
  <c r="I7" i="2"/>
  <c r="K7" i="2" s="1"/>
  <c r="G7" i="2"/>
  <c r="I6" i="2"/>
  <c r="K6" i="2" s="1"/>
  <c r="G6" i="2"/>
  <c r="J64" i="4"/>
  <c r="I64" i="4"/>
  <c r="H64" i="4"/>
  <c r="F64" i="4"/>
  <c r="E64" i="4"/>
  <c r="D64" i="4"/>
  <c r="C64" i="4"/>
  <c r="B64" i="4"/>
  <c r="K64" i="4" s="1"/>
  <c r="K67" i="4" s="1"/>
  <c r="K63" i="4"/>
  <c r="K62" i="4"/>
  <c r="J62" i="4"/>
  <c r="I62" i="4"/>
  <c r="G62" i="4"/>
  <c r="G64" i="4" s="1"/>
  <c r="J56" i="4"/>
  <c r="H56" i="4"/>
  <c r="K74" i="4" s="1"/>
  <c r="F56" i="4"/>
  <c r="E56" i="4"/>
  <c r="D56" i="4"/>
  <c r="C56" i="4"/>
  <c r="B56" i="4"/>
  <c r="K56" i="4" s="1"/>
  <c r="K59" i="4" s="1"/>
  <c r="K55" i="4"/>
  <c r="K54" i="4"/>
  <c r="I54" i="4"/>
  <c r="G54" i="4"/>
  <c r="K53" i="4"/>
  <c r="I53" i="4"/>
  <c r="G53" i="4"/>
  <c r="I52" i="4"/>
  <c r="K52" i="4" s="1"/>
  <c r="G52" i="4"/>
  <c r="J51" i="4"/>
  <c r="I51" i="4"/>
  <c r="K51" i="4" s="1"/>
  <c r="G51" i="4"/>
  <c r="G56" i="4" s="1"/>
  <c r="I45" i="4"/>
  <c r="H45" i="4"/>
  <c r="F45" i="4"/>
  <c r="E45" i="4"/>
  <c r="D45" i="4"/>
  <c r="C45" i="4"/>
  <c r="B45" i="4"/>
  <c r="K45" i="4" s="1"/>
  <c r="K48" i="4" s="1"/>
  <c r="K44" i="4"/>
  <c r="I43" i="4"/>
  <c r="K43" i="4" s="1"/>
  <c r="G43" i="4"/>
  <c r="I42" i="4"/>
  <c r="K42" i="4" s="1"/>
  <c r="G42" i="4"/>
  <c r="K41" i="4"/>
  <c r="J41" i="4"/>
  <c r="J45" i="4" s="1"/>
  <c r="I41" i="4"/>
  <c r="G41" i="4"/>
  <c r="G45" i="4" s="1"/>
  <c r="J35" i="4"/>
  <c r="H35" i="4"/>
  <c r="G35" i="4"/>
  <c r="F35" i="4"/>
  <c r="E35" i="4"/>
  <c r="D35" i="4"/>
  <c r="C35" i="4"/>
  <c r="K34" i="4"/>
  <c r="I33" i="4"/>
  <c r="K33" i="4" s="1"/>
  <c r="G33" i="4"/>
  <c r="I32" i="4"/>
  <c r="K32" i="4" s="1"/>
  <c r="G32" i="4"/>
  <c r="I31" i="4"/>
  <c r="I35" i="4" s="1"/>
  <c r="G31" i="4"/>
  <c r="K30" i="4"/>
  <c r="I30" i="4"/>
  <c r="G30" i="4"/>
  <c r="J29" i="4"/>
  <c r="I29" i="4"/>
  <c r="G29" i="4"/>
  <c r="H23" i="4"/>
  <c r="F23" i="4"/>
  <c r="E23" i="4"/>
  <c r="D23" i="4"/>
  <c r="C23" i="4"/>
  <c r="K22" i="4"/>
  <c r="K21" i="4"/>
  <c r="I21" i="4"/>
  <c r="G21" i="4"/>
  <c r="I20" i="4"/>
  <c r="K20" i="4" s="1"/>
  <c r="G20" i="4"/>
  <c r="I19" i="4"/>
  <c r="K19" i="4" s="1"/>
  <c r="G19" i="4"/>
  <c r="J18" i="4"/>
  <c r="J23" i="4" s="1"/>
  <c r="I18" i="4"/>
  <c r="I23" i="4" s="1"/>
  <c r="G18" i="4"/>
  <c r="G23" i="4" s="1"/>
  <c r="H12" i="4"/>
  <c r="F12" i="4"/>
  <c r="K73" i="4" s="1"/>
  <c r="E12" i="4"/>
  <c r="D12" i="4"/>
  <c r="K72" i="4" s="1"/>
  <c r="C12" i="4"/>
  <c r="K11" i="4"/>
  <c r="I10" i="4"/>
  <c r="K10" i="4" s="1"/>
  <c r="G10" i="4"/>
  <c r="I9" i="4"/>
  <c r="K9" i="4" s="1"/>
  <c r="G9" i="4"/>
  <c r="K8" i="4"/>
  <c r="I8" i="4"/>
  <c r="G8" i="4"/>
  <c r="I7" i="4"/>
  <c r="I12" i="4" s="1"/>
  <c r="G7" i="4"/>
  <c r="G12" i="4" s="1"/>
  <c r="I6" i="4"/>
  <c r="G6" i="4"/>
  <c r="K15" i="2" l="1"/>
  <c r="K77" i="2" s="1"/>
  <c r="K76" i="2"/>
  <c r="K12" i="4"/>
  <c r="K71" i="4"/>
  <c r="J8" i="5"/>
  <c r="J12" i="4"/>
  <c r="B56" i="3"/>
  <c r="K56" i="3" s="1"/>
  <c r="K59" i="3" s="1"/>
  <c r="B56" i="19"/>
  <c r="K56" i="19" s="1"/>
  <c r="K59" i="19" s="1"/>
  <c r="I56" i="18"/>
  <c r="K51" i="18"/>
  <c r="B64" i="28"/>
  <c r="K64" i="28" s="1"/>
  <c r="K67" i="28" s="1"/>
  <c r="I64" i="27"/>
  <c r="K62" i="27"/>
  <c r="B35" i="30"/>
  <c r="K35" i="30" s="1"/>
  <c r="K38" i="30" s="1"/>
  <c r="I35" i="29"/>
  <c r="K32" i="29"/>
  <c r="B23" i="32"/>
  <c r="K23" i="32" s="1"/>
  <c r="K26" i="32" s="1"/>
  <c r="I23" i="31"/>
  <c r="K18" i="31"/>
  <c r="B56" i="33"/>
  <c r="K56" i="33" s="1"/>
  <c r="K59" i="33" s="1"/>
  <c r="K51" i="32"/>
  <c r="I56" i="32"/>
  <c r="B35" i="49"/>
  <c r="K35" i="49" s="1"/>
  <c r="K38" i="49" s="1"/>
  <c r="K29" i="48"/>
  <c r="I35" i="48"/>
  <c r="K15" i="63"/>
  <c r="K19" i="9"/>
  <c r="B23" i="10"/>
  <c r="K23" i="10" s="1"/>
  <c r="K26" i="10" s="1"/>
  <c r="I23" i="9"/>
  <c r="B35" i="18"/>
  <c r="K35" i="18" s="1"/>
  <c r="K38" i="18" s="1"/>
  <c r="I35" i="17"/>
  <c r="K29" i="17"/>
  <c r="B56" i="30"/>
  <c r="K56" i="30" s="1"/>
  <c r="K59" i="30" s="1"/>
  <c r="I56" i="29"/>
  <c r="K51" i="29"/>
  <c r="K75" i="32"/>
  <c r="I23" i="34"/>
  <c r="K21" i="34"/>
  <c r="B23" i="35"/>
  <c r="K23" i="35" s="1"/>
  <c r="K26" i="35" s="1"/>
  <c r="B23" i="47"/>
  <c r="K23" i="47" s="1"/>
  <c r="K26" i="47" s="1"/>
  <c r="I23" i="46"/>
  <c r="K18" i="46"/>
  <c r="B64" i="12"/>
  <c r="K64" i="12" s="1"/>
  <c r="K67" i="12" s="1"/>
  <c r="I64" i="11"/>
  <c r="K62" i="11"/>
  <c r="B23" i="5"/>
  <c r="K23" i="5" s="1"/>
  <c r="K26" i="5" s="1"/>
  <c r="K15" i="19"/>
  <c r="B56" i="20"/>
  <c r="K56" i="20" s="1"/>
  <c r="K59" i="20" s="1"/>
  <c r="I56" i="19"/>
  <c r="K51" i="19"/>
  <c r="K53" i="28"/>
  <c r="K29" i="30"/>
  <c r="B35" i="31"/>
  <c r="K35" i="31" s="1"/>
  <c r="K38" i="31" s="1"/>
  <c r="I35" i="30"/>
  <c r="K8" i="34"/>
  <c r="I12" i="34"/>
  <c r="I35" i="3"/>
  <c r="B56" i="7"/>
  <c r="K56" i="7" s="1"/>
  <c r="K59" i="7" s="1"/>
  <c r="B12" i="12"/>
  <c r="I35" i="2"/>
  <c r="B56" i="9"/>
  <c r="K56" i="9" s="1"/>
  <c r="K59" i="9" s="1"/>
  <c r="I56" i="8"/>
  <c r="K51" i="8"/>
  <c r="K72" i="11"/>
  <c r="B23" i="16"/>
  <c r="K23" i="16" s="1"/>
  <c r="K26" i="16" s="1"/>
  <c r="I23" i="15"/>
  <c r="K18" i="15"/>
  <c r="K18" i="3"/>
  <c r="K52" i="7"/>
  <c r="B56" i="11"/>
  <c r="K56" i="11" s="1"/>
  <c r="K59" i="11" s="1"/>
  <c r="I56" i="10"/>
  <c r="K51" i="10"/>
  <c r="K18" i="2"/>
  <c r="K42" i="2"/>
  <c r="K29" i="3"/>
  <c r="K12" i="9"/>
  <c r="G56" i="9"/>
  <c r="K72" i="10"/>
  <c r="I12" i="11"/>
  <c r="B12" i="13"/>
  <c r="I12" i="12"/>
  <c r="B23" i="12"/>
  <c r="K23" i="12" s="1"/>
  <c r="K26" i="12" s="1"/>
  <c r="I56" i="13"/>
  <c r="G23" i="14"/>
  <c r="G35" i="17"/>
  <c r="K72" i="17"/>
  <c r="K74" i="18"/>
  <c r="K20" i="20"/>
  <c r="B23" i="21"/>
  <c r="K23" i="21" s="1"/>
  <c r="K26" i="21" s="1"/>
  <c r="G23" i="23"/>
  <c r="K62" i="25"/>
  <c r="B64" i="26"/>
  <c r="K64" i="26" s="1"/>
  <c r="K67" i="26" s="1"/>
  <c r="I64" i="25"/>
  <c r="B23" i="27"/>
  <c r="K23" i="27" s="1"/>
  <c r="K26" i="27" s="1"/>
  <c r="I23" i="26"/>
  <c r="K18" i="26"/>
  <c r="B12" i="33"/>
  <c r="K7" i="32"/>
  <c r="K29" i="6"/>
  <c r="B35" i="7"/>
  <c r="K35" i="7" s="1"/>
  <c r="K38" i="7" s="1"/>
  <c r="I35" i="6"/>
  <c r="K7" i="7"/>
  <c r="B23" i="8"/>
  <c r="K23" i="8" s="1"/>
  <c r="K26" i="8" s="1"/>
  <c r="I23" i="7"/>
  <c r="K75" i="7" s="1"/>
  <c r="G45" i="10"/>
  <c r="G23" i="16"/>
  <c r="B23" i="19"/>
  <c r="K23" i="19" s="1"/>
  <c r="K26" i="19" s="1"/>
  <c r="B35" i="5"/>
  <c r="K35" i="5" s="1"/>
  <c r="K38" i="5" s="1"/>
  <c r="K31" i="4"/>
  <c r="I12" i="3"/>
  <c r="B56" i="5"/>
  <c r="K56" i="5" s="1"/>
  <c r="K59" i="5" s="1"/>
  <c r="G56" i="6"/>
  <c r="K29" i="8"/>
  <c r="B35" i="9"/>
  <c r="K35" i="9" s="1"/>
  <c r="K38" i="9" s="1"/>
  <c r="K18" i="4"/>
  <c r="I12" i="2"/>
  <c r="K71" i="2"/>
  <c r="K8" i="3"/>
  <c r="B12" i="3"/>
  <c r="J12" i="3"/>
  <c r="I23" i="3"/>
  <c r="I45" i="5"/>
  <c r="B12" i="7"/>
  <c r="I56" i="6"/>
  <c r="K18" i="7"/>
  <c r="B45" i="10"/>
  <c r="K45" i="10" s="1"/>
  <c r="K48" i="10" s="1"/>
  <c r="B56" i="10"/>
  <c r="K56" i="10" s="1"/>
  <c r="K59" i="10" s="1"/>
  <c r="K6" i="12"/>
  <c r="B23" i="13"/>
  <c r="K23" i="13" s="1"/>
  <c r="K26" i="13" s="1"/>
  <c r="B23" i="15"/>
  <c r="K23" i="15" s="1"/>
  <c r="K26" i="15" s="1"/>
  <c r="B45" i="14"/>
  <c r="K45" i="14" s="1"/>
  <c r="K48" i="14" s="1"/>
  <c r="I56" i="14"/>
  <c r="I35" i="15"/>
  <c r="B56" i="15"/>
  <c r="K56" i="15" s="1"/>
  <c r="K59" i="15" s="1"/>
  <c r="B45" i="17"/>
  <c r="K45" i="17" s="1"/>
  <c r="K48" i="17" s="1"/>
  <c r="I45" i="16"/>
  <c r="K42" i="16"/>
  <c r="G56" i="19"/>
  <c r="B64" i="20"/>
  <c r="K64" i="20" s="1"/>
  <c r="K67" i="20" s="1"/>
  <c r="I64" i="19"/>
  <c r="K62" i="19"/>
  <c r="K71" i="19"/>
  <c r="I45" i="27"/>
  <c r="B45" i="28"/>
  <c r="K45" i="28" s="1"/>
  <c r="K48" i="28" s="1"/>
  <c r="B45" i="29"/>
  <c r="K45" i="29" s="1"/>
  <c r="K48" i="29" s="1"/>
  <c r="I45" i="28"/>
  <c r="K41" i="28"/>
  <c r="B56" i="29"/>
  <c r="K56" i="29" s="1"/>
  <c r="K59" i="29" s="1"/>
  <c r="K72" i="30"/>
  <c r="I56" i="37"/>
  <c r="I23" i="2"/>
  <c r="K51" i="3"/>
  <c r="G23" i="5"/>
  <c r="I35" i="5"/>
  <c r="K72" i="7"/>
  <c r="G35" i="7"/>
  <c r="B45" i="7"/>
  <c r="K45" i="7" s="1"/>
  <c r="K48" i="7" s="1"/>
  <c r="I12" i="8"/>
  <c r="K75" i="8" s="1"/>
  <c r="B56" i="8"/>
  <c r="K56" i="8" s="1"/>
  <c r="K59" i="8" s="1"/>
  <c r="B35" i="10"/>
  <c r="K35" i="10" s="1"/>
  <c r="K38" i="10" s="1"/>
  <c r="I35" i="9"/>
  <c r="K29" i="9"/>
  <c r="B12" i="11"/>
  <c r="G23" i="11"/>
  <c r="B45" i="12"/>
  <c r="K45" i="12" s="1"/>
  <c r="K48" i="12" s="1"/>
  <c r="I45" i="11"/>
  <c r="K43" i="11"/>
  <c r="K74" i="12"/>
  <c r="K12" i="14"/>
  <c r="I45" i="13"/>
  <c r="B12" i="16"/>
  <c r="G45" i="15"/>
  <c r="I35" i="16"/>
  <c r="B12" i="20"/>
  <c r="K73" i="21"/>
  <c r="K31" i="23"/>
  <c r="I35" i="23"/>
  <c r="B23" i="26"/>
  <c r="K23" i="26" s="1"/>
  <c r="K26" i="26" s="1"/>
  <c r="K18" i="25"/>
  <c r="B56" i="26"/>
  <c r="K56" i="26" s="1"/>
  <c r="K59" i="26" s="1"/>
  <c r="I56" i="25"/>
  <c r="I35" i="26"/>
  <c r="K72" i="27"/>
  <c r="K42" i="27"/>
  <c r="K15" i="30"/>
  <c r="G56" i="31"/>
  <c r="B35" i="14"/>
  <c r="K35" i="14" s="1"/>
  <c r="K38" i="14" s="1"/>
  <c r="I35" i="13"/>
  <c r="B23" i="17"/>
  <c r="K23" i="17" s="1"/>
  <c r="K26" i="17" s="1"/>
  <c r="I23" i="16"/>
  <c r="K18" i="16"/>
  <c r="B23" i="6"/>
  <c r="K23" i="6" s="1"/>
  <c r="K26" i="6" s="1"/>
  <c r="I23" i="5"/>
  <c r="K18" i="5"/>
  <c r="G45" i="5"/>
  <c r="G12" i="7"/>
  <c r="G23" i="8"/>
  <c r="K6" i="9"/>
  <c r="B12" i="10"/>
  <c r="I12" i="9"/>
  <c r="K72" i="9"/>
  <c r="K74" i="10"/>
  <c r="K73" i="10"/>
  <c r="I23" i="11"/>
  <c r="B56" i="12"/>
  <c r="K56" i="12" s="1"/>
  <c r="K59" i="12" s="1"/>
  <c r="I56" i="11"/>
  <c r="K51" i="11"/>
  <c r="G35" i="12"/>
  <c r="K42" i="17"/>
  <c r="K9" i="21"/>
  <c r="B12" i="22"/>
  <c r="I12" i="21"/>
  <c r="K75" i="21" s="1"/>
  <c r="B23" i="23"/>
  <c r="K23" i="23" s="1"/>
  <c r="K26" i="23" s="1"/>
  <c r="I23" i="22"/>
  <c r="K19" i="22"/>
  <c r="K74" i="23"/>
  <c r="K74" i="24"/>
  <c r="B12" i="25"/>
  <c r="K67" i="25"/>
  <c r="B35" i="17"/>
  <c r="K35" i="17" s="1"/>
  <c r="K38" i="17" s="1"/>
  <c r="B35" i="22"/>
  <c r="K35" i="22" s="1"/>
  <c r="K38" i="22" s="1"/>
  <c r="K30" i="21"/>
  <c r="B35" i="25"/>
  <c r="K35" i="25" s="1"/>
  <c r="K38" i="25" s="1"/>
  <c r="I35" i="24"/>
  <c r="K29" i="24"/>
  <c r="I56" i="4"/>
  <c r="K75" i="4" s="1"/>
  <c r="B35" i="3"/>
  <c r="K35" i="3" s="1"/>
  <c r="K38" i="3" s="1"/>
  <c r="B12" i="6"/>
  <c r="I12" i="5"/>
  <c r="B64" i="13"/>
  <c r="K64" i="13" s="1"/>
  <c r="K67" i="13" s="1"/>
  <c r="I64" i="12"/>
  <c r="K62" i="12"/>
  <c r="I45" i="19"/>
  <c r="K75" i="19" s="1"/>
  <c r="K43" i="19"/>
  <c r="K41" i="23"/>
  <c r="I45" i="23"/>
  <c r="B45" i="24"/>
  <c r="K45" i="24" s="1"/>
  <c r="K48" i="24" s="1"/>
  <c r="K30" i="26"/>
  <c r="B35" i="27"/>
  <c r="K35" i="27" s="1"/>
  <c r="K38" i="27" s="1"/>
  <c r="K7" i="4"/>
  <c r="G12" i="12"/>
  <c r="K72" i="16"/>
  <c r="B45" i="20"/>
  <c r="K45" i="20" s="1"/>
  <c r="K48" i="20" s="1"/>
  <c r="B12" i="24"/>
  <c r="I12" i="23"/>
  <c r="K31" i="25"/>
  <c r="I35" i="25"/>
  <c r="K29" i="4"/>
  <c r="B12" i="5"/>
  <c r="K6" i="4"/>
  <c r="B45" i="5"/>
  <c r="K45" i="5" s="1"/>
  <c r="K48" i="5" s="1"/>
  <c r="B56" i="6"/>
  <c r="K56" i="6" s="1"/>
  <c r="K59" i="6" s="1"/>
  <c r="B23" i="9"/>
  <c r="K23" i="9" s="1"/>
  <c r="K26" i="9" s="1"/>
  <c r="I23" i="8"/>
  <c r="K18" i="8"/>
  <c r="B35" i="8"/>
  <c r="K35" i="8" s="1"/>
  <c r="K38" i="8" s="1"/>
  <c r="K73" i="9"/>
  <c r="I12" i="10"/>
  <c r="K41" i="12"/>
  <c r="B45" i="13"/>
  <c r="K45" i="13" s="1"/>
  <c r="K48" i="13" s="1"/>
  <c r="I45" i="12"/>
  <c r="B56" i="14"/>
  <c r="K56" i="14" s="1"/>
  <c r="K59" i="14" s="1"/>
  <c r="K74" i="15"/>
  <c r="B12" i="17"/>
  <c r="I12" i="16"/>
  <c r="K10" i="16"/>
  <c r="B35" i="16"/>
  <c r="K35" i="16" s="1"/>
  <c r="K38" i="16" s="1"/>
  <c r="G45" i="16"/>
  <c r="I35" i="18"/>
  <c r="K73" i="19"/>
  <c r="I12" i="20"/>
  <c r="B12" i="21"/>
  <c r="K72" i="20"/>
  <c r="B56" i="21"/>
  <c r="K56" i="21" s="1"/>
  <c r="K59" i="21" s="1"/>
  <c r="I56" i="20"/>
  <c r="G35" i="22"/>
  <c r="G23" i="27"/>
  <c r="K54" i="30"/>
  <c r="B56" i="31"/>
  <c r="K56" i="31" s="1"/>
  <c r="K59" i="31" s="1"/>
  <c r="I45" i="36"/>
  <c r="K31" i="40"/>
  <c r="B35" i="41"/>
  <c r="K35" i="41" s="1"/>
  <c r="K38" i="41" s="1"/>
  <c r="I35" i="40"/>
  <c r="B45" i="41"/>
  <c r="K45" i="41" s="1"/>
  <c r="K48" i="41" s="1"/>
  <c r="I45" i="40"/>
  <c r="K42" i="40"/>
  <c r="I56" i="5"/>
  <c r="I64" i="5"/>
  <c r="I23" i="10"/>
  <c r="I35" i="14"/>
  <c r="B35" i="15"/>
  <c r="K35" i="15" s="1"/>
  <c r="K38" i="15" s="1"/>
  <c r="I12" i="17"/>
  <c r="K75" i="17" s="1"/>
  <c r="B12" i="18"/>
  <c r="I23" i="18"/>
  <c r="K75" i="18" s="1"/>
  <c r="K6" i="25"/>
  <c r="B12" i="26"/>
  <c r="I12" i="25"/>
  <c r="G23" i="26"/>
  <c r="I12" i="28"/>
  <c r="K75" i="28" s="1"/>
  <c r="G35" i="28"/>
  <c r="B12" i="29"/>
  <c r="G56" i="29"/>
  <c r="G23" i="30"/>
  <c r="I35" i="31"/>
  <c r="B35" i="34"/>
  <c r="K35" i="34" s="1"/>
  <c r="K38" i="34" s="1"/>
  <c r="I35" i="33"/>
  <c r="K29" i="33"/>
  <c r="K12" i="36"/>
  <c r="B64" i="36"/>
  <c r="K64" i="36" s="1"/>
  <c r="K67" i="36" s="1"/>
  <c r="I64" i="35"/>
  <c r="K62" i="35"/>
  <c r="K12" i="42"/>
  <c r="K75" i="49"/>
  <c r="I56" i="12"/>
  <c r="B56" i="13"/>
  <c r="K56" i="13" s="1"/>
  <c r="K59" i="13" s="1"/>
  <c r="I23" i="17"/>
  <c r="B23" i="18"/>
  <c r="K23" i="18" s="1"/>
  <c r="K26" i="18" s="1"/>
  <c r="K29" i="22"/>
  <c r="B35" i="23"/>
  <c r="K35" i="23" s="1"/>
  <c r="K38" i="23" s="1"/>
  <c r="I35" i="22"/>
  <c r="B45" i="23"/>
  <c r="K45" i="23" s="1"/>
  <c r="K48" i="23" s="1"/>
  <c r="I45" i="22"/>
  <c r="B23" i="24"/>
  <c r="K23" i="24" s="1"/>
  <c r="K26" i="24" s="1"/>
  <c r="I23" i="23"/>
  <c r="B64" i="23"/>
  <c r="K64" i="23" s="1"/>
  <c r="K67" i="23" s="1"/>
  <c r="G56" i="24"/>
  <c r="G35" i="25"/>
  <c r="K41" i="26"/>
  <c r="B45" i="27"/>
  <c r="K45" i="27" s="1"/>
  <c r="K48" i="27" s="1"/>
  <c r="I45" i="26"/>
  <c r="B56" i="27"/>
  <c r="K56" i="27" s="1"/>
  <c r="K59" i="27" s="1"/>
  <c r="I56" i="26"/>
  <c r="K6" i="27"/>
  <c r="B12" i="28"/>
  <c r="I12" i="27"/>
  <c r="K72" i="28"/>
  <c r="G23" i="29"/>
  <c r="G23" i="32"/>
  <c r="K41" i="35"/>
  <c r="B45" i="36"/>
  <c r="K45" i="36" s="1"/>
  <c r="K48" i="36" s="1"/>
  <c r="I45" i="35"/>
  <c r="K18" i="6"/>
  <c r="B12" i="8"/>
  <c r="I45" i="10"/>
  <c r="B45" i="11"/>
  <c r="K45" i="11" s="1"/>
  <c r="K48" i="11" s="1"/>
  <c r="I35" i="12"/>
  <c r="B35" i="13"/>
  <c r="K35" i="13" s="1"/>
  <c r="K38" i="13" s="1"/>
  <c r="K18" i="14"/>
  <c r="I12" i="15"/>
  <c r="K51" i="17"/>
  <c r="K30" i="18"/>
  <c r="I45" i="18"/>
  <c r="K62" i="18"/>
  <c r="B45" i="19"/>
  <c r="K45" i="19" s="1"/>
  <c r="K48" i="19" s="1"/>
  <c r="B64" i="22"/>
  <c r="K64" i="22" s="1"/>
  <c r="K67" i="22" s="1"/>
  <c r="I64" i="21"/>
  <c r="B45" i="22"/>
  <c r="K45" i="22" s="1"/>
  <c r="K48" i="22" s="1"/>
  <c r="K72" i="23"/>
  <c r="I12" i="24"/>
  <c r="I56" i="24"/>
  <c r="K73" i="25"/>
  <c r="K74" i="26"/>
  <c r="B35" i="28"/>
  <c r="K35" i="28" s="1"/>
  <c r="K38" i="28" s="1"/>
  <c r="I35" i="27"/>
  <c r="K29" i="27"/>
  <c r="K51" i="28"/>
  <c r="G12" i="29"/>
  <c r="I23" i="29"/>
  <c r="K75" i="29" s="1"/>
  <c r="B64" i="30"/>
  <c r="K64" i="30" s="1"/>
  <c r="K67" i="30" s="1"/>
  <c r="I64" i="29"/>
  <c r="B12" i="31"/>
  <c r="I12" i="30"/>
  <c r="K30" i="31"/>
  <c r="K72" i="32"/>
  <c r="K73" i="34"/>
  <c r="G56" i="34"/>
  <c r="K19" i="36"/>
  <c r="I23" i="36"/>
  <c r="K31" i="38"/>
  <c r="I35" i="38"/>
  <c r="B35" i="39"/>
  <c r="K35" i="39" s="1"/>
  <c r="K38" i="39" s="1"/>
  <c r="B35" i="42"/>
  <c r="K35" i="42" s="1"/>
  <c r="K38" i="42" s="1"/>
  <c r="I35" i="41"/>
  <c r="K29" i="41"/>
  <c r="I12" i="6"/>
  <c r="K75" i="6" s="1"/>
  <c r="I45" i="9"/>
  <c r="K62" i="9"/>
  <c r="I35" i="11"/>
  <c r="K18" i="13"/>
  <c r="I12" i="14"/>
  <c r="B12" i="15"/>
  <c r="K51" i="16"/>
  <c r="K62" i="17"/>
  <c r="I64" i="18"/>
  <c r="K74" i="20"/>
  <c r="I23" i="20"/>
  <c r="I35" i="20"/>
  <c r="K30" i="20"/>
  <c r="G12" i="21"/>
  <c r="G23" i="22"/>
  <c r="K41" i="22"/>
  <c r="K62" i="22"/>
  <c r="K18" i="23"/>
  <c r="B56" i="24"/>
  <c r="K56" i="24" s="1"/>
  <c r="K59" i="24" s="1"/>
  <c r="B56" i="23"/>
  <c r="K56" i="23" s="1"/>
  <c r="K59" i="23" s="1"/>
  <c r="I12" i="26"/>
  <c r="K51" i="26"/>
  <c r="G56" i="27"/>
  <c r="I45" i="29"/>
  <c r="B23" i="31"/>
  <c r="K23" i="31" s="1"/>
  <c r="K26" i="31" s="1"/>
  <c r="I45" i="32"/>
  <c r="B56" i="35"/>
  <c r="K56" i="35" s="1"/>
  <c r="K59" i="35" s="1"/>
  <c r="I56" i="34"/>
  <c r="K51" i="34"/>
  <c r="K29" i="39"/>
  <c r="B35" i="40"/>
  <c r="K35" i="40" s="1"/>
  <c r="K38" i="40" s="1"/>
  <c r="I35" i="39"/>
  <c r="K12" i="44"/>
  <c r="I23" i="6"/>
  <c r="I45" i="8"/>
  <c r="I56" i="9"/>
  <c r="I64" i="9"/>
  <c r="I35" i="10"/>
  <c r="I12" i="13"/>
  <c r="I23" i="14"/>
  <c r="I56" i="17"/>
  <c r="I64" i="17"/>
  <c r="B35" i="20"/>
  <c r="K35" i="20" s="1"/>
  <c r="K38" i="20" s="1"/>
  <c r="B23" i="20"/>
  <c r="K23" i="20" s="1"/>
  <c r="K26" i="20" s="1"/>
  <c r="G23" i="21"/>
  <c r="B56" i="22"/>
  <c r="K56" i="22" s="1"/>
  <c r="K59" i="22" s="1"/>
  <c r="I56" i="21"/>
  <c r="K62" i="21"/>
  <c r="B12" i="23"/>
  <c r="I12" i="22"/>
  <c r="G23" i="24"/>
  <c r="G12" i="25"/>
  <c r="K73" i="27"/>
  <c r="B56" i="28"/>
  <c r="K56" i="28" s="1"/>
  <c r="K59" i="28" s="1"/>
  <c r="K73" i="29"/>
  <c r="B45" i="31"/>
  <c r="K45" i="31" s="1"/>
  <c r="K48" i="31" s="1"/>
  <c r="I45" i="30"/>
  <c r="K73" i="32"/>
  <c r="B35" i="33"/>
  <c r="K35" i="33" s="1"/>
  <c r="K38" i="33" s="1"/>
  <c r="I35" i="32"/>
  <c r="I35" i="37"/>
  <c r="K30" i="37"/>
  <c r="K67" i="40"/>
  <c r="K72" i="42"/>
  <c r="K67" i="42"/>
  <c r="K74" i="44"/>
  <c r="B12" i="46"/>
  <c r="I12" i="45"/>
  <c r="K7" i="45"/>
  <c r="K52" i="46"/>
  <c r="I56" i="46"/>
  <c r="B56" i="47"/>
  <c r="K56" i="47" s="1"/>
  <c r="K59" i="47" s="1"/>
  <c r="I45" i="7"/>
  <c r="I64" i="8"/>
  <c r="I23" i="13"/>
  <c r="I45" i="15"/>
  <c r="I56" i="16"/>
  <c r="G12" i="20"/>
  <c r="B45" i="21"/>
  <c r="K45" i="21" s="1"/>
  <c r="K48" i="21" s="1"/>
  <c r="I45" i="20"/>
  <c r="I64" i="20"/>
  <c r="K6" i="22"/>
  <c r="G45" i="23"/>
  <c r="K72" i="24"/>
  <c r="B23" i="25"/>
  <c r="K23" i="25" s="1"/>
  <c r="K26" i="25" s="1"/>
  <c r="B56" i="25"/>
  <c r="K56" i="25" s="1"/>
  <c r="K59" i="25" s="1"/>
  <c r="B12" i="27"/>
  <c r="B35" i="29"/>
  <c r="K35" i="29" s="1"/>
  <c r="K38" i="29" s="1"/>
  <c r="I35" i="28"/>
  <c r="K30" i="28"/>
  <c r="G45" i="28"/>
  <c r="B45" i="30"/>
  <c r="K45" i="30" s="1"/>
  <c r="K48" i="30" s="1"/>
  <c r="B12" i="32"/>
  <c r="B45" i="32"/>
  <c r="K45" i="32" s="1"/>
  <c r="K48" i="32" s="1"/>
  <c r="K74" i="33"/>
  <c r="B64" i="35"/>
  <c r="K64" i="35" s="1"/>
  <c r="K67" i="35" s="1"/>
  <c r="I64" i="34"/>
  <c r="K62" i="34"/>
  <c r="B12" i="35"/>
  <c r="B12" i="40"/>
  <c r="K15" i="41"/>
  <c r="K77" i="41" s="1"/>
  <c r="K73" i="40"/>
  <c r="K74" i="41"/>
  <c r="I45" i="45"/>
  <c r="I35" i="47"/>
  <c r="B23" i="49"/>
  <c r="K23" i="49" s="1"/>
  <c r="K26" i="49" s="1"/>
  <c r="I23" i="48"/>
  <c r="B35" i="48"/>
  <c r="K35" i="48" s="1"/>
  <c r="K38" i="48" s="1"/>
  <c r="K8" i="53"/>
  <c r="I12" i="53"/>
  <c r="B64" i="55"/>
  <c r="K64" i="55" s="1"/>
  <c r="K67" i="55" s="1"/>
  <c r="I64" i="54"/>
  <c r="K62" i="54"/>
  <c r="B23" i="60"/>
  <c r="K23" i="60" s="1"/>
  <c r="K26" i="60" s="1"/>
  <c r="I23" i="59"/>
  <c r="K18" i="59"/>
  <c r="K29" i="59"/>
  <c r="B35" i="60"/>
  <c r="K35" i="60" s="1"/>
  <c r="K38" i="60" s="1"/>
  <c r="I35" i="59"/>
  <c r="B56" i="63"/>
  <c r="K56" i="63" s="1"/>
  <c r="K59" i="63" s="1"/>
  <c r="I56" i="62"/>
  <c r="K51" i="62"/>
  <c r="B64" i="63"/>
  <c r="K64" i="63" s="1"/>
  <c r="K67" i="63" s="1"/>
  <c r="I64" i="62"/>
  <c r="K62" i="62"/>
  <c r="K38" i="44"/>
  <c r="B64" i="44"/>
  <c r="K64" i="44" s="1"/>
  <c r="K67" i="44" s="1"/>
  <c r="I64" i="43"/>
  <c r="K62" i="43"/>
  <c r="B23" i="45"/>
  <c r="K23" i="45" s="1"/>
  <c r="K26" i="45" s="1"/>
  <c r="I56" i="68"/>
  <c r="B56" i="69"/>
  <c r="K56" i="69" s="1"/>
  <c r="K59" i="69" s="1"/>
  <c r="K52" i="68"/>
  <c r="K12" i="78"/>
  <c r="I56" i="23"/>
  <c r="I23" i="28"/>
  <c r="I56" i="31"/>
  <c r="B23" i="33"/>
  <c r="K23" i="33" s="1"/>
  <c r="K26" i="33" s="1"/>
  <c r="K74" i="35"/>
  <c r="B56" i="36"/>
  <c r="K56" i="36" s="1"/>
  <c r="K59" i="36" s="1"/>
  <c r="I56" i="35"/>
  <c r="B12" i="37"/>
  <c r="I12" i="36"/>
  <c r="G12" i="38"/>
  <c r="B12" i="43"/>
  <c r="K19" i="44"/>
  <c r="B64" i="45"/>
  <c r="K64" i="45" s="1"/>
  <c r="K67" i="45" s="1"/>
  <c r="I64" i="44"/>
  <c r="K41" i="45"/>
  <c r="B23" i="48"/>
  <c r="K23" i="48" s="1"/>
  <c r="K26" i="48" s="1"/>
  <c r="I23" i="47"/>
  <c r="K18" i="47"/>
  <c r="K72" i="48"/>
  <c r="K18" i="48"/>
  <c r="G35" i="48"/>
  <c r="G56" i="48"/>
  <c r="G12" i="50"/>
  <c r="K31" i="50"/>
  <c r="I35" i="50"/>
  <c r="B35" i="51"/>
  <c r="K35" i="51" s="1"/>
  <c r="K38" i="51" s="1"/>
  <c r="G12" i="55"/>
  <c r="B64" i="56"/>
  <c r="K64" i="56" s="1"/>
  <c r="K67" i="56" s="1"/>
  <c r="I64" i="55"/>
  <c r="K62" i="55"/>
  <c r="K15" i="62"/>
  <c r="B12" i="54"/>
  <c r="K74" i="57"/>
  <c r="K12" i="65"/>
  <c r="G23" i="64"/>
  <c r="K29" i="69"/>
  <c r="B35" i="70"/>
  <c r="K35" i="70" s="1"/>
  <c r="K38" i="70" s="1"/>
  <c r="I35" i="69"/>
  <c r="K18" i="24"/>
  <c r="K51" i="27"/>
  <c r="K18" i="32"/>
  <c r="K72" i="33"/>
  <c r="G35" i="33"/>
  <c r="K74" i="34"/>
  <c r="B35" i="36"/>
  <c r="K35" i="36" s="1"/>
  <c r="K38" i="36" s="1"/>
  <c r="K51" i="35"/>
  <c r="K74" i="39"/>
  <c r="B23" i="41"/>
  <c r="K23" i="41" s="1"/>
  <c r="K26" i="41" s="1"/>
  <c r="I23" i="40"/>
  <c r="K72" i="41"/>
  <c r="K73" i="42"/>
  <c r="G35" i="42"/>
  <c r="B56" i="43"/>
  <c r="K56" i="43" s="1"/>
  <c r="K59" i="43" s="1"/>
  <c r="I56" i="42"/>
  <c r="K51" i="42"/>
  <c r="K62" i="44"/>
  <c r="G23" i="45"/>
  <c r="B12" i="49"/>
  <c r="I35" i="55"/>
  <c r="K30" i="55"/>
  <c r="G12" i="57"/>
  <c r="K48" i="59"/>
  <c r="K8" i="61"/>
  <c r="I12" i="61"/>
  <c r="K67" i="62"/>
  <c r="K12" i="73"/>
  <c r="I56" i="76"/>
  <c r="B56" i="77"/>
  <c r="K56" i="77" s="1"/>
  <c r="K59" i="77" s="1"/>
  <c r="K52" i="76"/>
  <c r="K74" i="42"/>
  <c r="G45" i="46"/>
  <c r="B12" i="48"/>
  <c r="B45" i="49"/>
  <c r="K45" i="49" s="1"/>
  <c r="K48" i="49" s="1"/>
  <c r="K41" i="63"/>
  <c r="B45" i="64"/>
  <c r="K45" i="64" s="1"/>
  <c r="K48" i="64" s="1"/>
  <c r="I45" i="63"/>
  <c r="B56" i="73"/>
  <c r="K56" i="73" s="1"/>
  <c r="K59" i="73" s="1"/>
  <c r="I56" i="72"/>
  <c r="K51" i="72"/>
  <c r="I23" i="24"/>
  <c r="I56" i="27"/>
  <c r="I12" i="31"/>
  <c r="I23" i="32"/>
  <c r="K73" i="33"/>
  <c r="B45" i="34"/>
  <c r="K45" i="34" s="1"/>
  <c r="K48" i="34" s="1"/>
  <c r="B56" i="34"/>
  <c r="K56" i="34" s="1"/>
  <c r="K59" i="34" s="1"/>
  <c r="I56" i="33"/>
  <c r="K51" i="33"/>
  <c r="G12" i="35"/>
  <c r="G23" i="35"/>
  <c r="B64" i="37"/>
  <c r="K64" i="37" s="1"/>
  <c r="K67" i="37" s="1"/>
  <c r="I64" i="36"/>
  <c r="B45" i="37"/>
  <c r="K45" i="37" s="1"/>
  <c r="K48" i="37" s="1"/>
  <c r="G23" i="38"/>
  <c r="B23" i="40"/>
  <c r="K23" i="40" s="1"/>
  <c r="K26" i="40" s="1"/>
  <c r="I23" i="39"/>
  <c r="K18" i="39"/>
  <c r="G45" i="39"/>
  <c r="K8" i="40"/>
  <c r="I12" i="40"/>
  <c r="K72" i="40"/>
  <c r="G56" i="40"/>
  <c r="K73" i="41"/>
  <c r="B45" i="42"/>
  <c r="K45" i="42" s="1"/>
  <c r="K48" i="42" s="1"/>
  <c r="G56" i="41"/>
  <c r="I12" i="42"/>
  <c r="B64" i="43"/>
  <c r="K64" i="43" s="1"/>
  <c r="K67" i="43" s="1"/>
  <c r="I64" i="42"/>
  <c r="K62" i="42"/>
  <c r="B56" i="44"/>
  <c r="K56" i="44" s="1"/>
  <c r="K59" i="44" s="1"/>
  <c r="I56" i="43"/>
  <c r="B12" i="45"/>
  <c r="I12" i="44"/>
  <c r="K43" i="44"/>
  <c r="K72" i="45"/>
  <c r="G12" i="46"/>
  <c r="K73" i="47"/>
  <c r="K42" i="48"/>
  <c r="K10" i="49"/>
  <c r="K41" i="56"/>
  <c r="I45" i="56"/>
  <c r="B45" i="57"/>
  <c r="K45" i="57" s="1"/>
  <c r="K48" i="57" s="1"/>
  <c r="K31" i="58"/>
  <c r="B35" i="59"/>
  <c r="K35" i="59" s="1"/>
  <c r="K38" i="59" s="1"/>
  <c r="I35" i="58"/>
  <c r="B64" i="73"/>
  <c r="K64" i="73" s="1"/>
  <c r="K67" i="73" s="1"/>
  <c r="I64" i="72"/>
  <c r="K62" i="72"/>
  <c r="B12" i="82"/>
  <c r="I12" i="81"/>
  <c r="K6" i="81"/>
  <c r="I45" i="25"/>
  <c r="I64" i="26"/>
  <c r="B45" i="33"/>
  <c r="K45" i="33" s="1"/>
  <c r="K48" i="33" s="1"/>
  <c r="B12" i="34"/>
  <c r="I56" i="36"/>
  <c r="B12" i="38"/>
  <c r="I12" i="37"/>
  <c r="K7" i="37"/>
  <c r="B35" i="38"/>
  <c r="K35" i="38" s="1"/>
  <c r="K38" i="38" s="1"/>
  <c r="B23" i="39"/>
  <c r="K23" i="39" s="1"/>
  <c r="K26" i="39" s="1"/>
  <c r="I23" i="38"/>
  <c r="K18" i="38"/>
  <c r="G35" i="39"/>
  <c r="B45" i="40"/>
  <c r="K45" i="40" s="1"/>
  <c r="K48" i="40" s="1"/>
  <c r="B56" i="41"/>
  <c r="K56" i="41" s="1"/>
  <c r="K59" i="41" s="1"/>
  <c r="B56" i="42"/>
  <c r="K56" i="42" s="1"/>
  <c r="K59" i="42" s="1"/>
  <c r="I56" i="41"/>
  <c r="K51" i="41"/>
  <c r="K74" i="43"/>
  <c r="K41" i="43"/>
  <c r="B45" i="44"/>
  <c r="K45" i="44" s="1"/>
  <c r="K48" i="44" s="1"/>
  <c r="I45" i="43"/>
  <c r="K6" i="44"/>
  <c r="G12" i="45"/>
  <c r="I35" i="45"/>
  <c r="I56" i="47"/>
  <c r="I12" i="48"/>
  <c r="I56" i="48"/>
  <c r="K12" i="55"/>
  <c r="B23" i="59"/>
  <c r="K23" i="59" s="1"/>
  <c r="K26" i="59" s="1"/>
  <c r="I23" i="58"/>
  <c r="K75" i="58" s="1"/>
  <c r="K18" i="58"/>
  <c r="K6" i="80"/>
  <c r="B12" i="81"/>
  <c r="I12" i="80"/>
  <c r="I23" i="33"/>
  <c r="K75" i="33" s="1"/>
  <c r="I23" i="41"/>
  <c r="K75" i="41" s="1"/>
  <c r="I56" i="44"/>
  <c r="B56" i="49"/>
  <c r="K56" i="49" s="1"/>
  <c r="K59" i="49" s="1"/>
  <c r="B12" i="50"/>
  <c r="B23" i="51"/>
  <c r="K23" i="51" s="1"/>
  <c r="K26" i="51" s="1"/>
  <c r="I23" i="50"/>
  <c r="K18" i="50"/>
  <c r="G35" i="50"/>
  <c r="G45" i="51"/>
  <c r="B23" i="53"/>
  <c r="K23" i="53" s="1"/>
  <c r="K26" i="53" s="1"/>
  <c r="B35" i="52"/>
  <c r="K35" i="52" s="1"/>
  <c r="K38" i="52" s="1"/>
  <c r="G56" i="52"/>
  <c r="G35" i="54"/>
  <c r="B12" i="56"/>
  <c r="I12" i="55"/>
  <c r="B23" i="55"/>
  <c r="K23" i="55" s="1"/>
  <c r="K26" i="55" s="1"/>
  <c r="G12" i="56"/>
  <c r="G23" i="57"/>
  <c r="G56" i="57"/>
  <c r="G12" i="58"/>
  <c r="B45" i="60"/>
  <c r="K45" i="60" s="1"/>
  <c r="K48" i="60" s="1"/>
  <c r="I45" i="59"/>
  <c r="K42" i="59"/>
  <c r="I23" i="62"/>
  <c r="K75" i="62" s="1"/>
  <c r="B35" i="64"/>
  <c r="K35" i="64" s="1"/>
  <c r="K38" i="64" s="1"/>
  <c r="I35" i="63"/>
  <c r="K30" i="63"/>
  <c r="B64" i="64"/>
  <c r="K64" i="64" s="1"/>
  <c r="K67" i="64" s="1"/>
  <c r="I64" i="63"/>
  <c r="K62" i="63"/>
  <c r="I35" i="64"/>
  <c r="K12" i="68"/>
  <c r="K72" i="69"/>
  <c r="K12" i="75"/>
  <c r="K71" i="75"/>
  <c r="I45" i="34"/>
  <c r="B45" i="35"/>
  <c r="K45" i="35" s="1"/>
  <c r="K48" i="35" s="1"/>
  <c r="I35" i="36"/>
  <c r="B35" i="37"/>
  <c r="K35" i="37" s="1"/>
  <c r="K38" i="37" s="1"/>
  <c r="I12" i="39"/>
  <c r="I45" i="42"/>
  <c r="I35" i="44"/>
  <c r="B35" i="45"/>
  <c r="K35" i="45" s="1"/>
  <c r="K38" i="45" s="1"/>
  <c r="I12" i="47"/>
  <c r="K6" i="49"/>
  <c r="B56" i="50"/>
  <c r="K56" i="50" s="1"/>
  <c r="K59" i="50" s="1"/>
  <c r="B56" i="53"/>
  <c r="K56" i="53" s="1"/>
  <c r="K59" i="53" s="1"/>
  <c r="K73" i="54"/>
  <c r="K6" i="55"/>
  <c r="B35" i="56"/>
  <c r="K35" i="56" s="1"/>
  <c r="K38" i="56" s="1"/>
  <c r="K12" i="57"/>
  <c r="K71" i="57"/>
  <c r="B35" i="57"/>
  <c r="K35" i="57" s="1"/>
  <c r="K38" i="57" s="1"/>
  <c r="B23" i="58"/>
  <c r="K23" i="58" s="1"/>
  <c r="K26" i="58" s="1"/>
  <c r="I56" i="57"/>
  <c r="K72" i="58"/>
  <c r="K73" i="59"/>
  <c r="K30" i="64"/>
  <c r="B45" i="65"/>
  <c r="K45" i="65" s="1"/>
  <c r="K48" i="65" s="1"/>
  <c r="K41" i="64"/>
  <c r="K12" i="69"/>
  <c r="K12" i="70"/>
  <c r="K8" i="71"/>
  <c r="I12" i="71"/>
  <c r="K74" i="74"/>
  <c r="I23" i="81"/>
  <c r="K19" i="81"/>
  <c r="K62" i="33"/>
  <c r="I35" i="35"/>
  <c r="K75" i="35" s="1"/>
  <c r="I12" i="38"/>
  <c r="B12" i="39"/>
  <c r="I35" i="43"/>
  <c r="K75" i="43" s="1"/>
  <c r="I12" i="46"/>
  <c r="K75" i="46" s="1"/>
  <c r="B12" i="47"/>
  <c r="B23" i="52"/>
  <c r="K23" i="52" s="1"/>
  <c r="K26" i="52" s="1"/>
  <c r="I23" i="51"/>
  <c r="K18" i="51"/>
  <c r="K8" i="52"/>
  <c r="I12" i="52"/>
  <c r="K72" i="52"/>
  <c r="G35" i="52"/>
  <c r="K74" i="54"/>
  <c r="B45" i="61"/>
  <c r="K45" i="61" s="1"/>
  <c r="K48" i="61" s="1"/>
  <c r="G56" i="60"/>
  <c r="B12" i="64"/>
  <c r="I12" i="63"/>
  <c r="K12" i="66"/>
  <c r="K76" i="72"/>
  <c r="K15" i="72"/>
  <c r="K77" i="72" s="1"/>
  <c r="B23" i="77"/>
  <c r="K23" i="77" s="1"/>
  <c r="K26" i="77" s="1"/>
  <c r="I23" i="76"/>
  <c r="K18" i="76"/>
  <c r="K31" i="76"/>
  <c r="I35" i="76"/>
  <c r="B35" i="77"/>
  <c r="K35" i="77" s="1"/>
  <c r="K38" i="77" s="1"/>
  <c r="B56" i="89"/>
  <c r="K56" i="89" s="1"/>
  <c r="K59" i="89" s="1"/>
  <c r="I56" i="88"/>
  <c r="K51" i="88"/>
  <c r="K12" i="92"/>
  <c r="I35" i="34"/>
  <c r="I35" i="42"/>
  <c r="B35" i="43"/>
  <c r="K35" i="43" s="1"/>
  <c r="K38" i="43" s="1"/>
  <c r="G23" i="49"/>
  <c r="B35" i="53"/>
  <c r="K35" i="53" s="1"/>
  <c r="K38" i="53" s="1"/>
  <c r="I35" i="52"/>
  <c r="K29" i="52"/>
  <c r="K74" i="53"/>
  <c r="B12" i="59"/>
  <c r="G45" i="58"/>
  <c r="G45" i="59"/>
  <c r="K74" i="61"/>
  <c r="K6" i="63"/>
  <c r="G12" i="64"/>
  <c r="K26" i="67"/>
  <c r="K48" i="69"/>
  <c r="K67" i="78"/>
  <c r="B45" i="89"/>
  <c r="K45" i="89" s="1"/>
  <c r="K48" i="89" s="1"/>
  <c r="I23" i="37"/>
  <c r="I45" i="39"/>
  <c r="I56" i="40"/>
  <c r="I64" i="40"/>
  <c r="I23" i="45"/>
  <c r="I45" i="47"/>
  <c r="B23" i="50"/>
  <c r="K23" i="50" s="1"/>
  <c r="K26" i="50" s="1"/>
  <c r="I23" i="49"/>
  <c r="I45" i="51"/>
  <c r="K42" i="51"/>
  <c r="B12" i="53"/>
  <c r="K73" i="52"/>
  <c r="B56" i="54"/>
  <c r="K56" i="54" s="1"/>
  <c r="K59" i="54" s="1"/>
  <c r="I56" i="53"/>
  <c r="K51" i="53"/>
  <c r="B56" i="55"/>
  <c r="K56" i="55" s="1"/>
  <c r="K59" i="55" s="1"/>
  <c r="I56" i="54"/>
  <c r="K51" i="54"/>
  <c r="G35" i="55"/>
  <c r="K41" i="55"/>
  <c r="B45" i="56"/>
  <c r="K45" i="56" s="1"/>
  <c r="K48" i="56" s="1"/>
  <c r="I45" i="55"/>
  <c r="G23" i="56"/>
  <c r="K8" i="60"/>
  <c r="B12" i="61"/>
  <c r="I12" i="60"/>
  <c r="K75" i="60" s="1"/>
  <c r="B35" i="61"/>
  <c r="K35" i="61" s="1"/>
  <c r="K38" i="61" s="1"/>
  <c r="I35" i="60"/>
  <c r="K29" i="60"/>
  <c r="B56" i="62"/>
  <c r="K56" i="62" s="1"/>
  <c r="K59" i="62" s="1"/>
  <c r="I56" i="61"/>
  <c r="K51" i="61"/>
  <c r="K74" i="62"/>
  <c r="K73" i="62"/>
  <c r="B35" i="65"/>
  <c r="K35" i="65" s="1"/>
  <c r="K38" i="65" s="1"/>
  <c r="K52" i="75"/>
  <c r="I56" i="75"/>
  <c r="K72" i="79"/>
  <c r="G12" i="81"/>
  <c r="I35" i="49"/>
  <c r="B35" i="50"/>
  <c r="K35" i="50" s="1"/>
  <c r="K38" i="50" s="1"/>
  <c r="I23" i="53"/>
  <c r="B23" i="54"/>
  <c r="K23" i="54" s="1"/>
  <c r="K26" i="54" s="1"/>
  <c r="I56" i="56"/>
  <c r="I35" i="57"/>
  <c r="B56" i="57"/>
  <c r="K56" i="57" s="1"/>
  <c r="K59" i="57" s="1"/>
  <c r="B35" i="58"/>
  <c r="K35" i="58" s="1"/>
  <c r="K38" i="58" s="1"/>
  <c r="I23" i="61"/>
  <c r="B23" i="62"/>
  <c r="I56" i="64"/>
  <c r="I35" i="65"/>
  <c r="B56" i="66"/>
  <c r="K56" i="66" s="1"/>
  <c r="K59" i="66" s="1"/>
  <c r="I56" i="65"/>
  <c r="K72" i="70"/>
  <c r="B56" i="72"/>
  <c r="K56" i="72" s="1"/>
  <c r="K59" i="72" s="1"/>
  <c r="I56" i="71"/>
  <c r="K51" i="71"/>
  <c r="K41" i="73"/>
  <c r="B45" i="74"/>
  <c r="K45" i="74" s="1"/>
  <c r="K48" i="74" s="1"/>
  <c r="I45" i="73"/>
  <c r="B23" i="76"/>
  <c r="K23" i="76" s="1"/>
  <c r="K26" i="76" s="1"/>
  <c r="G35" i="76"/>
  <c r="B12" i="79"/>
  <c r="B35" i="79"/>
  <c r="K35" i="79" s="1"/>
  <c r="K38" i="79" s="1"/>
  <c r="I35" i="78"/>
  <c r="K29" i="78"/>
  <c r="K73" i="79"/>
  <c r="K73" i="80"/>
  <c r="B35" i="81"/>
  <c r="K35" i="81" s="1"/>
  <c r="K38" i="81" s="1"/>
  <c r="K72" i="83"/>
  <c r="B35" i="87"/>
  <c r="K35" i="87" s="1"/>
  <c r="K38" i="87" s="1"/>
  <c r="I35" i="86"/>
  <c r="K31" i="86"/>
  <c r="I23" i="89"/>
  <c r="B23" i="90"/>
  <c r="K23" i="90" s="1"/>
  <c r="K26" i="90" s="1"/>
  <c r="I12" i="51"/>
  <c r="B12" i="52"/>
  <c r="I23" i="52"/>
  <c r="I45" i="54"/>
  <c r="B45" i="55"/>
  <c r="K45" i="55" s="1"/>
  <c r="K48" i="55" s="1"/>
  <c r="I56" i="55"/>
  <c r="I35" i="56"/>
  <c r="I12" i="59"/>
  <c r="B12" i="60"/>
  <c r="I23" i="60"/>
  <c r="I45" i="62"/>
  <c r="B45" i="63"/>
  <c r="K45" i="63" s="1"/>
  <c r="K48" i="63" s="1"/>
  <c r="I56" i="63"/>
  <c r="K7" i="64"/>
  <c r="B35" i="66"/>
  <c r="K35" i="66" s="1"/>
  <c r="K38" i="66" s="1"/>
  <c r="B12" i="67"/>
  <c r="I12" i="66"/>
  <c r="B23" i="66"/>
  <c r="K23" i="66" s="1"/>
  <c r="K26" i="66" s="1"/>
  <c r="B35" i="71"/>
  <c r="K35" i="71" s="1"/>
  <c r="K38" i="71" s="1"/>
  <c r="I35" i="70"/>
  <c r="K29" i="70"/>
  <c r="K72" i="71"/>
  <c r="K71" i="83"/>
  <c r="K12" i="83"/>
  <c r="K31" i="96"/>
  <c r="B35" i="97"/>
  <c r="K35" i="97" s="1"/>
  <c r="K38" i="97" s="1"/>
  <c r="I35" i="96"/>
  <c r="I12" i="50"/>
  <c r="B12" i="51"/>
  <c r="K51" i="52"/>
  <c r="I45" i="53"/>
  <c r="K62" i="53"/>
  <c r="B45" i="54"/>
  <c r="K45" i="54" s="1"/>
  <c r="K48" i="54" s="1"/>
  <c r="K18" i="57"/>
  <c r="K51" i="60"/>
  <c r="K30" i="61"/>
  <c r="I45" i="61"/>
  <c r="K62" i="61"/>
  <c r="B45" i="62"/>
  <c r="K45" i="62" s="1"/>
  <c r="K48" i="62" s="1"/>
  <c r="K74" i="65"/>
  <c r="K18" i="65"/>
  <c r="K51" i="65"/>
  <c r="K6" i="66"/>
  <c r="G23" i="67"/>
  <c r="K75" i="69"/>
  <c r="B12" i="71"/>
  <c r="K73" i="72"/>
  <c r="B12" i="74"/>
  <c r="I12" i="73"/>
  <c r="B64" i="74"/>
  <c r="K64" i="74" s="1"/>
  <c r="K67" i="74" s="1"/>
  <c r="I64" i="73"/>
  <c r="K62" i="73"/>
  <c r="G23" i="74"/>
  <c r="G12" i="76"/>
  <c r="G45" i="77"/>
  <c r="I12" i="79"/>
  <c r="B56" i="80"/>
  <c r="K56" i="80" s="1"/>
  <c r="K59" i="80" s="1"/>
  <c r="I56" i="79"/>
  <c r="K51" i="79"/>
  <c r="B56" i="85"/>
  <c r="K56" i="85" s="1"/>
  <c r="K59" i="85" s="1"/>
  <c r="K52" i="84"/>
  <c r="K12" i="88"/>
  <c r="K41" i="90"/>
  <c r="B45" i="91"/>
  <c r="K45" i="91" s="1"/>
  <c r="K48" i="91" s="1"/>
  <c r="I45" i="90"/>
  <c r="K51" i="51"/>
  <c r="B45" i="53"/>
  <c r="K45" i="53" s="1"/>
  <c r="K48" i="53" s="1"/>
  <c r="I64" i="53"/>
  <c r="I35" i="54"/>
  <c r="K75" i="54" s="1"/>
  <c r="K18" i="56"/>
  <c r="I12" i="57"/>
  <c r="B12" i="58"/>
  <c r="K51" i="59"/>
  <c r="I45" i="60"/>
  <c r="I64" i="61"/>
  <c r="I35" i="62"/>
  <c r="K18" i="64"/>
  <c r="I12" i="65"/>
  <c r="K75" i="65" s="1"/>
  <c r="K29" i="65"/>
  <c r="B64" i="66"/>
  <c r="K64" i="66" s="1"/>
  <c r="K67" i="66" s="1"/>
  <c r="I64" i="65"/>
  <c r="K19" i="66"/>
  <c r="B23" i="68"/>
  <c r="K23" i="68" s="1"/>
  <c r="K26" i="68" s="1"/>
  <c r="B23" i="69"/>
  <c r="K23" i="69" s="1"/>
  <c r="K26" i="69" s="1"/>
  <c r="I23" i="68"/>
  <c r="K18" i="68"/>
  <c r="G23" i="69"/>
  <c r="B35" i="69"/>
  <c r="K35" i="69" s="1"/>
  <c r="K38" i="69" s="1"/>
  <c r="G45" i="69"/>
  <c r="K73" i="71"/>
  <c r="K67" i="72"/>
  <c r="K74" i="72"/>
  <c r="K6" i="73"/>
  <c r="K74" i="73"/>
  <c r="B23" i="73"/>
  <c r="K23" i="73" s="1"/>
  <c r="K26" i="73" s="1"/>
  <c r="I45" i="74"/>
  <c r="B12" i="77"/>
  <c r="G23" i="77"/>
  <c r="B45" i="78"/>
  <c r="K45" i="78" s="1"/>
  <c r="K48" i="78" s="1"/>
  <c r="G45" i="79"/>
  <c r="G35" i="81"/>
  <c r="K41" i="81"/>
  <c r="B45" i="82"/>
  <c r="K45" i="82" s="1"/>
  <c r="K48" i="82" s="1"/>
  <c r="I45" i="81"/>
  <c r="G12" i="82"/>
  <c r="I12" i="83"/>
  <c r="K74" i="83"/>
  <c r="K29" i="85"/>
  <c r="I35" i="85"/>
  <c r="B35" i="88"/>
  <c r="K35" i="88" s="1"/>
  <c r="K38" i="88" s="1"/>
  <c r="I35" i="87"/>
  <c r="K29" i="87"/>
  <c r="B64" i="101"/>
  <c r="K64" i="101" s="1"/>
  <c r="K67" i="101" s="1"/>
  <c r="I64" i="100"/>
  <c r="K62" i="100"/>
  <c r="B45" i="52"/>
  <c r="K45" i="52" s="1"/>
  <c r="K48" i="52" s="1"/>
  <c r="I56" i="52"/>
  <c r="I64" i="52"/>
  <c r="I35" i="53"/>
  <c r="I12" i="56"/>
  <c r="I23" i="57"/>
  <c r="I56" i="60"/>
  <c r="I35" i="61"/>
  <c r="I12" i="64"/>
  <c r="B56" i="65"/>
  <c r="K56" i="65" s="1"/>
  <c r="K59" i="65" s="1"/>
  <c r="B23" i="70"/>
  <c r="K23" i="70" s="1"/>
  <c r="K26" i="70" s="1"/>
  <c r="I23" i="69"/>
  <c r="K18" i="69"/>
  <c r="B45" i="70"/>
  <c r="K45" i="70" s="1"/>
  <c r="K48" i="70" s="1"/>
  <c r="K74" i="71"/>
  <c r="I12" i="72"/>
  <c r="B35" i="74"/>
  <c r="K35" i="74" s="1"/>
  <c r="K38" i="74" s="1"/>
  <c r="G12" i="75"/>
  <c r="B23" i="78"/>
  <c r="K23" i="78" s="1"/>
  <c r="K26" i="78" s="1"/>
  <c r="I23" i="77"/>
  <c r="K18" i="77"/>
  <c r="B12" i="80"/>
  <c r="B56" i="81"/>
  <c r="K56" i="81" s="1"/>
  <c r="K59" i="81" s="1"/>
  <c r="I56" i="80"/>
  <c r="K51" i="80"/>
  <c r="B64" i="81"/>
  <c r="K64" i="81" s="1"/>
  <c r="K67" i="81" s="1"/>
  <c r="I64" i="80"/>
  <c r="K62" i="80"/>
  <c r="K74" i="81"/>
  <c r="I35" i="81"/>
  <c r="K30" i="81"/>
  <c r="G23" i="82"/>
  <c r="I35" i="83"/>
  <c r="B56" i="84"/>
  <c r="K56" i="84" s="1"/>
  <c r="K59" i="84" s="1"/>
  <c r="K52" i="83"/>
  <c r="K48" i="93"/>
  <c r="I45" i="50"/>
  <c r="I56" i="51"/>
  <c r="I64" i="51"/>
  <c r="I23" i="56"/>
  <c r="I45" i="58"/>
  <c r="I23" i="64"/>
  <c r="K6" i="65"/>
  <c r="B45" i="66"/>
  <c r="K45" i="66" s="1"/>
  <c r="K48" i="66" s="1"/>
  <c r="I45" i="65"/>
  <c r="I45" i="66"/>
  <c r="K72" i="67"/>
  <c r="B45" i="67"/>
  <c r="K45" i="67" s="1"/>
  <c r="K48" i="67" s="1"/>
  <c r="B56" i="71"/>
  <c r="K56" i="71" s="1"/>
  <c r="K59" i="71" s="1"/>
  <c r="G56" i="72"/>
  <c r="G12" i="74"/>
  <c r="K30" i="74"/>
  <c r="B56" i="75"/>
  <c r="K56" i="75" s="1"/>
  <c r="K59" i="75" s="1"/>
  <c r="B12" i="76"/>
  <c r="G45" i="76"/>
  <c r="B23" i="79"/>
  <c r="K23" i="79" s="1"/>
  <c r="K26" i="79" s="1"/>
  <c r="B35" i="78"/>
  <c r="K35" i="78" s="1"/>
  <c r="K38" i="78" s="1"/>
  <c r="I23" i="80"/>
  <c r="B64" i="82"/>
  <c r="K64" i="82" s="1"/>
  <c r="K67" i="82" s="1"/>
  <c r="I64" i="81"/>
  <c r="K62" i="81"/>
  <c r="K33" i="84"/>
  <c r="G56" i="88"/>
  <c r="I56" i="66"/>
  <c r="I64" i="66"/>
  <c r="I35" i="67"/>
  <c r="I12" i="70"/>
  <c r="I23" i="71"/>
  <c r="I56" i="74"/>
  <c r="I64" i="74"/>
  <c r="I35" i="75"/>
  <c r="B35" i="76"/>
  <c r="K35" i="76" s="1"/>
  <c r="K38" i="76" s="1"/>
  <c r="I12" i="78"/>
  <c r="I23" i="79"/>
  <c r="I56" i="82"/>
  <c r="I64" i="82"/>
  <c r="B23" i="84"/>
  <c r="K23" i="84" s="1"/>
  <c r="K26" i="84" s="1"/>
  <c r="B56" i="83"/>
  <c r="K56" i="83" s="1"/>
  <c r="K59" i="83" s="1"/>
  <c r="G23" i="84"/>
  <c r="B23" i="87"/>
  <c r="K23" i="87" s="1"/>
  <c r="K26" i="87" s="1"/>
  <c r="I23" i="86"/>
  <c r="K74" i="87"/>
  <c r="B56" i="88"/>
  <c r="K56" i="88" s="1"/>
  <c r="K59" i="88" s="1"/>
  <c r="I56" i="87"/>
  <c r="K51" i="87"/>
  <c r="G23" i="91"/>
  <c r="K72" i="93"/>
  <c r="B45" i="94"/>
  <c r="K45" i="94" s="1"/>
  <c r="K48" i="94" s="1"/>
  <c r="I45" i="93"/>
  <c r="K42" i="93"/>
  <c r="B23" i="98"/>
  <c r="K23" i="98" s="1"/>
  <c r="K26" i="98" s="1"/>
  <c r="I23" i="97"/>
  <c r="K18" i="97"/>
  <c r="K15" i="100"/>
  <c r="I35" i="66"/>
  <c r="B35" i="67"/>
  <c r="K35" i="67" s="1"/>
  <c r="K38" i="67" s="1"/>
  <c r="I23" i="70"/>
  <c r="I45" i="72"/>
  <c r="B45" i="73"/>
  <c r="K45" i="73" s="1"/>
  <c r="K48" i="73" s="1"/>
  <c r="I56" i="73"/>
  <c r="I12" i="77"/>
  <c r="I23" i="78"/>
  <c r="I45" i="80"/>
  <c r="B45" i="81"/>
  <c r="K45" i="81" s="1"/>
  <c r="K48" i="81" s="1"/>
  <c r="I56" i="81"/>
  <c r="I35" i="82"/>
  <c r="B35" i="84"/>
  <c r="K35" i="84" s="1"/>
  <c r="K38" i="84" s="1"/>
  <c r="B35" i="83"/>
  <c r="K35" i="83" s="1"/>
  <c r="K38" i="83" s="1"/>
  <c r="B23" i="85"/>
  <c r="K23" i="85" s="1"/>
  <c r="K26" i="85" s="1"/>
  <c r="I23" i="84"/>
  <c r="K18" i="84"/>
  <c r="B45" i="87"/>
  <c r="K45" i="87" s="1"/>
  <c r="K48" i="87" s="1"/>
  <c r="G56" i="86"/>
  <c r="I12" i="87"/>
  <c r="G35" i="88"/>
  <c r="B64" i="89"/>
  <c r="K64" i="89" s="1"/>
  <c r="K67" i="89" s="1"/>
  <c r="I64" i="88"/>
  <c r="K62" i="88"/>
  <c r="K12" i="91"/>
  <c r="K71" i="91"/>
  <c r="B23" i="92"/>
  <c r="K23" i="92" s="1"/>
  <c r="K26" i="92" s="1"/>
  <c r="K7" i="92"/>
  <c r="B23" i="93"/>
  <c r="K23" i="93" s="1"/>
  <c r="K26" i="93" s="1"/>
  <c r="I23" i="92"/>
  <c r="K75" i="92" s="1"/>
  <c r="K18" i="92"/>
  <c r="K52" i="92"/>
  <c r="B35" i="95"/>
  <c r="K35" i="95" s="1"/>
  <c r="K38" i="95" s="1"/>
  <c r="K29" i="97"/>
  <c r="B35" i="98"/>
  <c r="K35" i="98" s="1"/>
  <c r="K38" i="98" s="1"/>
  <c r="I35" i="97"/>
  <c r="K18" i="67"/>
  <c r="I12" i="68"/>
  <c r="I45" i="71"/>
  <c r="K62" i="71"/>
  <c r="I35" i="73"/>
  <c r="K18" i="75"/>
  <c r="I12" i="76"/>
  <c r="K75" i="76" s="1"/>
  <c r="K51" i="78"/>
  <c r="I45" i="79"/>
  <c r="K62" i="79"/>
  <c r="B45" i="80"/>
  <c r="K45" i="80" s="1"/>
  <c r="K48" i="80" s="1"/>
  <c r="K18" i="83"/>
  <c r="K72" i="86"/>
  <c r="K18" i="86"/>
  <c r="B56" i="87"/>
  <c r="K56" i="87" s="1"/>
  <c r="K59" i="87" s="1"/>
  <c r="K73" i="88"/>
  <c r="K38" i="89"/>
  <c r="B12" i="89"/>
  <c r="K8" i="111"/>
  <c r="I12" i="111"/>
  <c r="B12" i="112"/>
  <c r="I12" i="67"/>
  <c r="I45" i="70"/>
  <c r="B45" i="71"/>
  <c r="K45" i="71" s="1"/>
  <c r="K48" i="71" s="1"/>
  <c r="I35" i="72"/>
  <c r="I12" i="75"/>
  <c r="K75" i="75" s="1"/>
  <c r="I45" i="78"/>
  <c r="K62" i="78"/>
  <c r="I64" i="79"/>
  <c r="I35" i="80"/>
  <c r="K29" i="83"/>
  <c r="K72" i="84"/>
  <c r="G56" i="84"/>
  <c r="K74" i="85"/>
  <c r="K52" i="85"/>
  <c r="B12" i="87"/>
  <c r="B23" i="88"/>
  <c r="K23" i="88" s="1"/>
  <c r="K26" i="88" s="1"/>
  <c r="K67" i="88"/>
  <c r="K74" i="88"/>
  <c r="I45" i="88"/>
  <c r="K41" i="89"/>
  <c r="B45" i="90"/>
  <c r="K45" i="90" s="1"/>
  <c r="K48" i="90" s="1"/>
  <c r="I45" i="89"/>
  <c r="K72" i="91"/>
  <c r="G35" i="92"/>
  <c r="B35" i="93"/>
  <c r="K35" i="93" s="1"/>
  <c r="K38" i="93" s="1"/>
  <c r="G45" i="93"/>
  <c r="K48" i="97"/>
  <c r="K59" i="98"/>
  <c r="I23" i="67"/>
  <c r="I45" i="69"/>
  <c r="I56" i="70"/>
  <c r="I35" i="71"/>
  <c r="I12" i="74"/>
  <c r="I23" i="75"/>
  <c r="I45" i="77"/>
  <c r="I56" i="78"/>
  <c r="I64" i="78"/>
  <c r="I35" i="79"/>
  <c r="I12" i="82"/>
  <c r="K75" i="82" s="1"/>
  <c r="B12" i="84"/>
  <c r="I23" i="83"/>
  <c r="G12" i="84"/>
  <c r="G23" i="85"/>
  <c r="B35" i="85"/>
  <c r="K35" i="85" s="1"/>
  <c r="K38" i="85" s="1"/>
  <c r="G45" i="85"/>
  <c r="K73" i="86"/>
  <c r="K72" i="87"/>
  <c r="I12" i="88"/>
  <c r="K75" i="88" s="1"/>
  <c r="G12" i="92"/>
  <c r="K72" i="92"/>
  <c r="B23" i="94"/>
  <c r="K23" i="94" s="1"/>
  <c r="K26" i="94" s="1"/>
  <c r="I23" i="93"/>
  <c r="K75" i="93" s="1"/>
  <c r="K18" i="93"/>
  <c r="I56" i="69"/>
  <c r="I23" i="74"/>
  <c r="I56" i="77"/>
  <c r="I23" i="82"/>
  <c r="B23" i="86"/>
  <c r="K23" i="86" s="1"/>
  <c r="K26" i="86" s="1"/>
  <c r="I23" i="85"/>
  <c r="K18" i="85"/>
  <c r="B12" i="90"/>
  <c r="I12" i="89"/>
  <c r="B64" i="90"/>
  <c r="K64" i="90" s="1"/>
  <c r="K67" i="90" s="1"/>
  <c r="I64" i="89"/>
  <c r="K62" i="89"/>
  <c r="B56" i="91"/>
  <c r="K56" i="91" s="1"/>
  <c r="K59" i="91" s="1"/>
  <c r="K12" i="93"/>
  <c r="B35" i="94"/>
  <c r="K35" i="94" s="1"/>
  <c r="K38" i="94" s="1"/>
  <c r="K29" i="93"/>
  <c r="B56" i="101"/>
  <c r="K56" i="101" s="1"/>
  <c r="K59" i="101" s="1"/>
  <c r="I56" i="100"/>
  <c r="K51" i="100"/>
  <c r="I12" i="86"/>
  <c r="I23" i="87"/>
  <c r="I56" i="90"/>
  <c r="I64" i="90"/>
  <c r="I35" i="91"/>
  <c r="B35" i="92"/>
  <c r="K35" i="92" s="1"/>
  <c r="K38" i="92" s="1"/>
  <c r="B23" i="95"/>
  <c r="K23" i="95" s="1"/>
  <c r="K26" i="95" s="1"/>
  <c r="I23" i="94"/>
  <c r="K18" i="94"/>
  <c r="I35" i="94"/>
  <c r="B23" i="97"/>
  <c r="K23" i="97" s="1"/>
  <c r="K26" i="97" s="1"/>
  <c r="I23" i="96"/>
  <c r="K18" i="96"/>
  <c r="K72" i="97"/>
  <c r="B35" i="100"/>
  <c r="K35" i="100" s="1"/>
  <c r="K38" i="100" s="1"/>
  <c r="I35" i="102"/>
  <c r="B23" i="103"/>
  <c r="K23" i="103" s="1"/>
  <c r="K26" i="103" s="1"/>
  <c r="K6" i="104"/>
  <c r="B12" i="105"/>
  <c r="I12" i="104"/>
  <c r="I12" i="85"/>
  <c r="B12" i="86"/>
  <c r="I56" i="89"/>
  <c r="B35" i="91"/>
  <c r="K35" i="91" s="1"/>
  <c r="K38" i="91" s="1"/>
  <c r="G12" i="94"/>
  <c r="K72" i="94"/>
  <c r="G45" i="94"/>
  <c r="I56" i="94"/>
  <c r="G23" i="95"/>
  <c r="G35" i="96"/>
  <c r="G56" i="98"/>
  <c r="B12" i="101"/>
  <c r="K6" i="100"/>
  <c r="K32" i="103"/>
  <c r="I35" i="103"/>
  <c r="I12" i="84"/>
  <c r="K75" i="84" s="1"/>
  <c r="B12" i="85"/>
  <c r="K51" i="86"/>
  <c r="I45" i="87"/>
  <c r="K62" i="87"/>
  <c r="I35" i="89"/>
  <c r="B12" i="94"/>
  <c r="B12" i="95"/>
  <c r="B56" i="94"/>
  <c r="K56" i="94" s="1"/>
  <c r="K59" i="94" s="1"/>
  <c r="B23" i="96"/>
  <c r="K23" i="96" s="1"/>
  <c r="K26" i="96" s="1"/>
  <c r="I23" i="95"/>
  <c r="K18" i="95"/>
  <c r="G12" i="96"/>
  <c r="K74" i="99"/>
  <c r="G45" i="102"/>
  <c r="G56" i="102"/>
  <c r="K53" i="102"/>
  <c r="I56" i="102"/>
  <c r="I12" i="103"/>
  <c r="I45" i="86"/>
  <c r="K62" i="86"/>
  <c r="I35" i="88"/>
  <c r="I12" i="91"/>
  <c r="K67" i="93"/>
  <c r="K6" i="93"/>
  <c r="K52" i="94"/>
  <c r="K72" i="95"/>
  <c r="I45" i="95"/>
  <c r="K72" i="96"/>
  <c r="I12" i="99"/>
  <c r="G35" i="99"/>
  <c r="K73" i="100"/>
  <c r="I23" i="102"/>
  <c r="B35" i="107"/>
  <c r="K35" i="107" s="1"/>
  <c r="K38" i="107" s="1"/>
  <c r="I35" i="106"/>
  <c r="K20" i="117"/>
  <c r="I23" i="117"/>
  <c r="I45" i="85"/>
  <c r="I56" i="86"/>
  <c r="I64" i="86"/>
  <c r="I12" i="90"/>
  <c r="K29" i="95"/>
  <c r="B35" i="96"/>
  <c r="K35" i="96" s="1"/>
  <c r="K38" i="96" s="1"/>
  <c r="G45" i="97"/>
  <c r="G56" i="97"/>
  <c r="G35" i="98"/>
  <c r="K72" i="98"/>
  <c r="I12" i="101"/>
  <c r="K7" i="101"/>
  <c r="K18" i="101"/>
  <c r="B23" i="102"/>
  <c r="K23" i="102" s="1"/>
  <c r="K26" i="102" s="1"/>
  <c r="B64" i="103"/>
  <c r="K64" i="103" s="1"/>
  <c r="K67" i="103" s="1"/>
  <c r="K62" i="102"/>
  <c r="I64" i="102"/>
  <c r="K26" i="107"/>
  <c r="K30" i="106"/>
  <c r="K41" i="106"/>
  <c r="B45" i="107"/>
  <c r="K45" i="107" s="1"/>
  <c r="K48" i="107" s="1"/>
  <c r="I45" i="106"/>
  <c r="K31" i="116"/>
  <c r="I35" i="116"/>
  <c r="I23" i="90"/>
  <c r="K73" i="95"/>
  <c r="K12" i="97"/>
  <c r="K8" i="98"/>
  <c r="I12" i="98"/>
  <c r="K75" i="98" s="1"/>
  <c r="B35" i="99"/>
  <c r="K35" i="99" s="1"/>
  <c r="K38" i="99" s="1"/>
  <c r="I35" i="98"/>
  <c r="K29" i="98"/>
  <c r="B56" i="100"/>
  <c r="K56" i="100" s="1"/>
  <c r="K59" i="100" s="1"/>
  <c r="I56" i="99"/>
  <c r="K51" i="99"/>
  <c r="B64" i="102"/>
  <c r="K64" i="102" s="1"/>
  <c r="K67" i="102" s="1"/>
  <c r="I64" i="101"/>
  <c r="K62" i="101"/>
  <c r="B56" i="105"/>
  <c r="K56" i="105" s="1"/>
  <c r="K59" i="105" s="1"/>
  <c r="I56" i="104"/>
  <c r="K51" i="104"/>
  <c r="B56" i="109"/>
  <c r="K56" i="109" s="1"/>
  <c r="K59" i="109" s="1"/>
  <c r="I56" i="108"/>
  <c r="K52" i="108"/>
  <c r="B12" i="99"/>
  <c r="I23" i="99"/>
  <c r="B23" i="100"/>
  <c r="G56" i="101"/>
  <c r="K74" i="102"/>
  <c r="K67" i="104"/>
  <c r="B64" i="105"/>
  <c r="K64" i="105" s="1"/>
  <c r="K67" i="105" s="1"/>
  <c r="I64" i="104"/>
  <c r="G35" i="105"/>
  <c r="I56" i="105"/>
  <c r="K12" i="107"/>
  <c r="B12" i="109"/>
  <c r="I12" i="108"/>
  <c r="G56" i="109"/>
  <c r="G56" i="110"/>
  <c r="I45" i="112"/>
  <c r="K75" i="112" s="1"/>
  <c r="K43" i="112"/>
  <c r="I12" i="97"/>
  <c r="B12" i="98"/>
  <c r="I23" i="98"/>
  <c r="B23" i="99"/>
  <c r="K23" i="99" s="1"/>
  <c r="K26" i="99" s="1"/>
  <c r="K30" i="100"/>
  <c r="I45" i="100"/>
  <c r="K75" i="100" s="1"/>
  <c r="I35" i="101"/>
  <c r="B35" i="102"/>
  <c r="K35" i="102" s="1"/>
  <c r="K38" i="102" s="1"/>
  <c r="B23" i="104"/>
  <c r="K23" i="104" s="1"/>
  <c r="K26" i="104" s="1"/>
  <c r="I23" i="103"/>
  <c r="K19" i="105"/>
  <c r="I12" i="106"/>
  <c r="K9" i="106"/>
  <c r="B23" i="106"/>
  <c r="K23" i="106" s="1"/>
  <c r="K26" i="106" s="1"/>
  <c r="K7" i="108"/>
  <c r="B23" i="109"/>
  <c r="K23" i="109" s="1"/>
  <c r="K26" i="109" s="1"/>
  <c r="I23" i="108"/>
  <c r="K18" i="108"/>
  <c r="B12" i="110"/>
  <c r="I12" i="109"/>
  <c r="K10" i="109"/>
  <c r="B35" i="111"/>
  <c r="K35" i="111" s="1"/>
  <c r="K38" i="111" s="1"/>
  <c r="I35" i="110"/>
  <c r="K29" i="110"/>
  <c r="B56" i="113"/>
  <c r="K56" i="113" s="1"/>
  <c r="K59" i="113" s="1"/>
  <c r="I56" i="112"/>
  <c r="K51" i="112"/>
  <c r="B12" i="121"/>
  <c r="B45" i="121"/>
  <c r="K45" i="121" s="1"/>
  <c r="K48" i="121" s="1"/>
  <c r="K41" i="120"/>
  <c r="I45" i="120"/>
  <c r="B12" i="124"/>
  <c r="I12" i="123"/>
  <c r="K6" i="123"/>
  <c r="I12" i="96"/>
  <c r="K51" i="98"/>
  <c r="I45" i="99"/>
  <c r="K62" i="99"/>
  <c r="K41" i="100"/>
  <c r="B45" i="100"/>
  <c r="K45" i="100" s="1"/>
  <c r="K48" i="100" s="1"/>
  <c r="B35" i="101"/>
  <c r="K35" i="101" s="1"/>
  <c r="K38" i="101" s="1"/>
  <c r="B12" i="102"/>
  <c r="G35" i="102"/>
  <c r="G12" i="103"/>
  <c r="K72" i="103"/>
  <c r="B12" i="104"/>
  <c r="K62" i="104"/>
  <c r="B64" i="106"/>
  <c r="K64" i="106" s="1"/>
  <c r="K67" i="106" s="1"/>
  <c r="K62" i="105"/>
  <c r="G23" i="107"/>
  <c r="B23" i="110"/>
  <c r="K23" i="110" s="1"/>
  <c r="K26" i="110" s="1"/>
  <c r="I23" i="109"/>
  <c r="K18" i="109"/>
  <c r="K72" i="110"/>
  <c r="K74" i="111"/>
  <c r="B64" i="113"/>
  <c r="K64" i="113" s="1"/>
  <c r="K67" i="113" s="1"/>
  <c r="I64" i="112"/>
  <c r="K62" i="112"/>
  <c r="K31" i="115"/>
  <c r="I35" i="115"/>
  <c r="B35" i="116"/>
  <c r="K35" i="116" s="1"/>
  <c r="K38" i="116" s="1"/>
  <c r="K12" i="129"/>
  <c r="I12" i="95"/>
  <c r="B12" i="96"/>
  <c r="K51" i="97"/>
  <c r="I45" i="98"/>
  <c r="K62" i="98"/>
  <c r="B45" i="99"/>
  <c r="K45" i="99" s="1"/>
  <c r="K48" i="99" s="1"/>
  <c r="I64" i="99"/>
  <c r="B23" i="101"/>
  <c r="K23" i="101" s="1"/>
  <c r="K26" i="101" s="1"/>
  <c r="I56" i="101"/>
  <c r="B12" i="103"/>
  <c r="I12" i="102"/>
  <c r="B35" i="103"/>
  <c r="K35" i="103" s="1"/>
  <c r="K38" i="103" s="1"/>
  <c r="K29" i="102"/>
  <c r="B45" i="103"/>
  <c r="K45" i="103" s="1"/>
  <c r="K48" i="103" s="1"/>
  <c r="I45" i="102"/>
  <c r="B56" i="102"/>
  <c r="K56" i="102" s="1"/>
  <c r="K59" i="102" s="1"/>
  <c r="K18" i="103"/>
  <c r="G45" i="103"/>
  <c r="B56" i="104"/>
  <c r="K56" i="104" s="1"/>
  <c r="K59" i="104" s="1"/>
  <c r="I56" i="103"/>
  <c r="G23" i="104"/>
  <c r="G35" i="108"/>
  <c r="I35" i="112"/>
  <c r="B35" i="122"/>
  <c r="K35" i="122" s="1"/>
  <c r="K38" i="122" s="1"/>
  <c r="I35" i="121"/>
  <c r="K29" i="121"/>
  <c r="I12" i="94"/>
  <c r="I45" i="97"/>
  <c r="I56" i="98"/>
  <c r="I64" i="98"/>
  <c r="I35" i="99"/>
  <c r="I45" i="101"/>
  <c r="K6" i="102"/>
  <c r="B56" i="103"/>
  <c r="K56" i="103" s="1"/>
  <c r="K59" i="103" s="1"/>
  <c r="K41" i="103"/>
  <c r="B45" i="104"/>
  <c r="K45" i="104" s="1"/>
  <c r="K48" i="104" s="1"/>
  <c r="I45" i="103"/>
  <c r="I23" i="104"/>
  <c r="K52" i="105"/>
  <c r="B56" i="106"/>
  <c r="K56" i="106" s="1"/>
  <c r="K59" i="106" s="1"/>
  <c r="G23" i="106"/>
  <c r="G56" i="107"/>
  <c r="G12" i="108"/>
  <c r="K72" i="108"/>
  <c r="K72" i="109"/>
  <c r="K73" i="110"/>
  <c r="B12" i="113"/>
  <c r="K6" i="112"/>
  <c r="I45" i="96"/>
  <c r="I56" i="97"/>
  <c r="K18" i="100"/>
  <c r="G23" i="101"/>
  <c r="K41" i="102"/>
  <c r="B45" i="102"/>
  <c r="K45" i="102" s="1"/>
  <c r="K48" i="102" s="1"/>
  <c r="K74" i="103"/>
  <c r="K51" i="103"/>
  <c r="G12" i="104"/>
  <c r="I45" i="104"/>
  <c r="B12" i="106"/>
  <c r="I12" i="105"/>
  <c r="B35" i="106"/>
  <c r="K35" i="106" s="1"/>
  <c r="K38" i="106" s="1"/>
  <c r="I35" i="105"/>
  <c r="K30" i="105"/>
  <c r="B45" i="106"/>
  <c r="K45" i="106" s="1"/>
  <c r="K48" i="106" s="1"/>
  <c r="I45" i="105"/>
  <c r="K72" i="107"/>
  <c r="I56" i="107"/>
  <c r="B45" i="110"/>
  <c r="K45" i="110" s="1"/>
  <c r="K48" i="110" s="1"/>
  <c r="I45" i="109"/>
  <c r="K42" i="109"/>
  <c r="B23" i="112"/>
  <c r="K23" i="112" s="1"/>
  <c r="K26" i="112" s="1"/>
  <c r="B56" i="112"/>
  <c r="K56" i="112" s="1"/>
  <c r="K59" i="112" s="1"/>
  <c r="I56" i="111"/>
  <c r="K51" i="111"/>
  <c r="B23" i="113"/>
  <c r="K23" i="113" s="1"/>
  <c r="K26" i="113" s="1"/>
  <c r="K19" i="112"/>
  <c r="K73" i="112"/>
  <c r="K74" i="113"/>
  <c r="K8" i="121"/>
  <c r="B12" i="122"/>
  <c r="I56" i="106"/>
  <c r="I64" i="106"/>
  <c r="I35" i="107"/>
  <c r="B35" i="108"/>
  <c r="K35" i="108" s="1"/>
  <c r="K38" i="108" s="1"/>
  <c r="I12" i="110"/>
  <c r="B12" i="111"/>
  <c r="I23" i="111"/>
  <c r="B45" i="113"/>
  <c r="K45" i="113" s="1"/>
  <c r="K48" i="113" s="1"/>
  <c r="I45" i="113"/>
  <c r="K72" i="114"/>
  <c r="K15" i="116"/>
  <c r="B23" i="117"/>
  <c r="K23" i="117" s="1"/>
  <c r="K26" i="117" s="1"/>
  <c r="I23" i="116"/>
  <c r="K18" i="116"/>
  <c r="G45" i="116"/>
  <c r="K12" i="119"/>
  <c r="B23" i="121"/>
  <c r="K23" i="121" s="1"/>
  <c r="K26" i="121" s="1"/>
  <c r="I23" i="120"/>
  <c r="K18" i="120"/>
  <c r="B64" i="127"/>
  <c r="K64" i="127" s="1"/>
  <c r="K67" i="127" s="1"/>
  <c r="I64" i="126"/>
  <c r="K62" i="126"/>
  <c r="K67" i="132"/>
  <c r="I23" i="110"/>
  <c r="B23" i="111"/>
  <c r="K23" i="111" s="1"/>
  <c r="K26" i="111" s="1"/>
  <c r="B35" i="117"/>
  <c r="K35" i="117" s="1"/>
  <c r="K38" i="117" s="1"/>
  <c r="K29" i="116"/>
  <c r="G56" i="116"/>
  <c r="K75" i="122"/>
  <c r="K62" i="124"/>
  <c r="B64" i="125"/>
  <c r="K64" i="125" s="1"/>
  <c r="K67" i="125" s="1"/>
  <c r="I64" i="124"/>
  <c r="I35" i="130"/>
  <c r="B35" i="131"/>
  <c r="K35" i="131" s="1"/>
  <c r="K38" i="131" s="1"/>
  <c r="K30" i="111"/>
  <c r="I45" i="111"/>
  <c r="B45" i="112"/>
  <c r="K45" i="112" s="1"/>
  <c r="K48" i="112" s="1"/>
  <c r="B12" i="115"/>
  <c r="K74" i="115"/>
  <c r="K32" i="118"/>
  <c r="K73" i="119"/>
  <c r="B56" i="120"/>
  <c r="K56" i="120" s="1"/>
  <c r="K59" i="120" s="1"/>
  <c r="K41" i="126"/>
  <c r="B45" i="127"/>
  <c r="K45" i="127" s="1"/>
  <c r="K48" i="127" s="1"/>
  <c r="I45" i="126"/>
  <c r="K31" i="130"/>
  <c r="I64" i="103"/>
  <c r="I35" i="104"/>
  <c r="K18" i="106"/>
  <c r="I12" i="107"/>
  <c r="B12" i="108"/>
  <c r="K51" i="109"/>
  <c r="I45" i="110"/>
  <c r="K62" i="110"/>
  <c r="K12" i="114"/>
  <c r="G23" i="113"/>
  <c r="G45" i="115"/>
  <c r="B23" i="118"/>
  <c r="B56" i="121"/>
  <c r="K56" i="121" s="1"/>
  <c r="K59" i="121" s="1"/>
  <c r="K52" i="120"/>
  <c r="B35" i="123"/>
  <c r="K35" i="123" s="1"/>
  <c r="K38" i="123" s="1"/>
  <c r="I35" i="122"/>
  <c r="K29" i="122"/>
  <c r="K41" i="127"/>
  <c r="I45" i="127"/>
  <c r="K48" i="130"/>
  <c r="I23" i="107"/>
  <c r="B23" i="108"/>
  <c r="K23" i="108" s="1"/>
  <c r="K26" i="108" s="1"/>
  <c r="I56" i="110"/>
  <c r="I64" i="110"/>
  <c r="B56" i="111"/>
  <c r="K56" i="111" s="1"/>
  <c r="K59" i="111" s="1"/>
  <c r="B35" i="113"/>
  <c r="K35" i="113" s="1"/>
  <c r="K38" i="113" s="1"/>
  <c r="B23" i="116"/>
  <c r="I23" i="115"/>
  <c r="K18" i="115"/>
  <c r="B12" i="117"/>
  <c r="K73" i="116"/>
  <c r="K15" i="118"/>
  <c r="B35" i="119"/>
  <c r="K35" i="119" s="1"/>
  <c r="K38" i="119" s="1"/>
  <c r="B23" i="123"/>
  <c r="K23" i="123" s="1"/>
  <c r="K26" i="123" s="1"/>
  <c r="B35" i="124"/>
  <c r="K35" i="124" s="1"/>
  <c r="K38" i="124" s="1"/>
  <c r="I35" i="123"/>
  <c r="K29" i="123"/>
  <c r="I12" i="124"/>
  <c r="B12" i="125"/>
  <c r="K6" i="124"/>
  <c r="I23" i="106"/>
  <c r="I45" i="108"/>
  <c r="I56" i="109"/>
  <c r="I64" i="109"/>
  <c r="K74" i="112"/>
  <c r="B35" i="114"/>
  <c r="K35" i="114" s="1"/>
  <c r="K38" i="114" s="1"/>
  <c r="I12" i="114"/>
  <c r="K7" i="114"/>
  <c r="G23" i="114"/>
  <c r="I45" i="116"/>
  <c r="B45" i="117"/>
  <c r="K45" i="117" s="1"/>
  <c r="K48" i="117" s="1"/>
  <c r="K42" i="116"/>
  <c r="K18" i="118"/>
  <c r="B23" i="119"/>
  <c r="K23" i="119" s="1"/>
  <c r="K26" i="119" s="1"/>
  <c r="I23" i="118"/>
  <c r="K75" i="118" s="1"/>
  <c r="K18" i="119"/>
  <c r="B23" i="120"/>
  <c r="K23" i="120" s="1"/>
  <c r="K26" i="120" s="1"/>
  <c r="I23" i="119"/>
  <c r="B45" i="120"/>
  <c r="K45" i="120" s="1"/>
  <c r="K48" i="120" s="1"/>
  <c r="K41" i="119"/>
  <c r="I12" i="121"/>
  <c r="K75" i="121" s="1"/>
  <c r="G23" i="121"/>
  <c r="G23" i="124"/>
  <c r="K18" i="125"/>
  <c r="B23" i="126"/>
  <c r="K23" i="126" s="1"/>
  <c r="K26" i="126" s="1"/>
  <c r="I23" i="125"/>
  <c r="I56" i="113"/>
  <c r="I64" i="113"/>
  <c r="I35" i="114"/>
  <c r="K72" i="121"/>
  <c r="B23" i="122"/>
  <c r="K23" i="122" s="1"/>
  <c r="K26" i="122" s="1"/>
  <c r="I23" i="121"/>
  <c r="G45" i="121"/>
  <c r="B56" i="122"/>
  <c r="K56" i="122" s="1"/>
  <c r="K59" i="122" s="1"/>
  <c r="B23" i="124"/>
  <c r="K23" i="124" s="1"/>
  <c r="K26" i="124" s="1"/>
  <c r="K31" i="125"/>
  <c r="I35" i="125"/>
  <c r="B56" i="125"/>
  <c r="K56" i="125" s="1"/>
  <c r="K59" i="125" s="1"/>
  <c r="B64" i="126"/>
  <c r="K64" i="126" s="1"/>
  <c r="K67" i="126" s="1"/>
  <c r="I64" i="125"/>
  <c r="K62" i="125"/>
  <c r="K72" i="127"/>
  <c r="G23" i="128"/>
  <c r="B23" i="132"/>
  <c r="K23" i="132" s="1"/>
  <c r="K26" i="132" s="1"/>
  <c r="I35" i="113"/>
  <c r="I12" i="116"/>
  <c r="K75" i="116" s="1"/>
  <c r="B56" i="117"/>
  <c r="K56" i="117" s="1"/>
  <c r="K59" i="117" s="1"/>
  <c r="I56" i="116"/>
  <c r="B64" i="117"/>
  <c r="K64" i="117" s="1"/>
  <c r="K67" i="117" s="1"/>
  <c r="I64" i="116"/>
  <c r="B56" i="124"/>
  <c r="K56" i="124" s="1"/>
  <c r="K59" i="124" s="1"/>
  <c r="I56" i="123"/>
  <c r="B23" i="129"/>
  <c r="K23" i="129" s="1"/>
  <c r="K26" i="129" s="1"/>
  <c r="K29" i="131"/>
  <c r="B35" i="132"/>
  <c r="K35" i="132" s="1"/>
  <c r="K38" i="132" s="1"/>
  <c r="I35" i="131"/>
  <c r="I12" i="117"/>
  <c r="G12" i="118"/>
  <c r="K73" i="121"/>
  <c r="B35" i="127"/>
  <c r="K35" i="127" s="1"/>
  <c r="K38" i="127" s="1"/>
  <c r="I35" i="126"/>
  <c r="K29" i="126"/>
  <c r="K72" i="131"/>
  <c r="K6" i="116"/>
  <c r="K51" i="116"/>
  <c r="K62" i="116"/>
  <c r="K62" i="117"/>
  <c r="I64" i="117"/>
  <c r="K62" i="118"/>
  <c r="I35" i="119"/>
  <c r="B35" i="120"/>
  <c r="K35" i="120" s="1"/>
  <c r="K38" i="120" s="1"/>
  <c r="K73" i="122"/>
  <c r="K18" i="122"/>
  <c r="I23" i="122"/>
  <c r="G56" i="122"/>
  <c r="B64" i="123"/>
  <c r="K64" i="123" s="1"/>
  <c r="K67" i="123" s="1"/>
  <c r="K62" i="122"/>
  <c r="K51" i="123"/>
  <c r="K6" i="125"/>
  <c r="B12" i="126"/>
  <c r="I12" i="125"/>
  <c r="B12" i="127"/>
  <c r="I12" i="126"/>
  <c r="K19" i="126"/>
  <c r="K71" i="128"/>
  <c r="K12" i="128"/>
  <c r="K74" i="127"/>
  <c r="K8" i="131"/>
  <c r="I12" i="131"/>
  <c r="G56" i="131"/>
  <c r="I12" i="113"/>
  <c r="I23" i="114"/>
  <c r="G12" i="117"/>
  <c r="K62" i="119"/>
  <c r="K7" i="121"/>
  <c r="G56" i="121"/>
  <c r="B56" i="123"/>
  <c r="K56" i="123" s="1"/>
  <c r="K59" i="123" s="1"/>
  <c r="K51" i="122"/>
  <c r="I23" i="123"/>
  <c r="G35" i="124"/>
  <c r="K48" i="125"/>
  <c r="I56" i="124"/>
  <c r="K73" i="125"/>
  <c r="K6" i="126"/>
  <c r="G12" i="129"/>
  <c r="I35" i="129"/>
  <c r="I23" i="113"/>
  <c r="B12" i="120"/>
  <c r="I12" i="119"/>
  <c r="K75" i="119" s="1"/>
  <c r="G23" i="119"/>
  <c r="G45" i="120"/>
  <c r="B35" i="121"/>
  <c r="K35" i="121" s="1"/>
  <c r="K38" i="121" s="1"/>
  <c r="K74" i="122"/>
  <c r="G35" i="122"/>
  <c r="B12" i="123"/>
  <c r="I23" i="124"/>
  <c r="B45" i="124"/>
  <c r="K45" i="124" s="1"/>
  <c r="K48" i="124" s="1"/>
  <c r="B56" i="126"/>
  <c r="K56" i="126" s="1"/>
  <c r="K59" i="126" s="1"/>
  <c r="I56" i="125"/>
  <c r="K51" i="125"/>
  <c r="K73" i="130"/>
  <c r="B56" i="132"/>
  <c r="K56" i="132" s="1"/>
  <c r="K59" i="132" s="1"/>
  <c r="I35" i="117"/>
  <c r="I12" i="120"/>
  <c r="B45" i="123"/>
  <c r="K45" i="123" s="1"/>
  <c r="K48" i="123" s="1"/>
  <c r="B64" i="124"/>
  <c r="K64" i="124" s="1"/>
  <c r="K67" i="124" s="1"/>
  <c r="I64" i="123"/>
  <c r="B23" i="125"/>
  <c r="K23" i="125" s="1"/>
  <c r="K26" i="125" s="1"/>
  <c r="I35" i="124"/>
  <c r="B12" i="130"/>
  <c r="I12" i="129"/>
  <c r="B23" i="130"/>
  <c r="K23" i="130" s="1"/>
  <c r="K26" i="130" s="1"/>
  <c r="I23" i="129"/>
  <c r="K18" i="129"/>
  <c r="G35" i="129"/>
  <c r="B56" i="129"/>
  <c r="K56" i="129" s="1"/>
  <c r="K59" i="129" s="1"/>
  <c r="I45" i="122"/>
  <c r="G12" i="124"/>
  <c r="K19" i="124"/>
  <c r="K30" i="124"/>
  <c r="G12" i="128"/>
  <c r="K7" i="129"/>
  <c r="B23" i="131"/>
  <c r="K23" i="131" s="1"/>
  <c r="K26" i="131" s="1"/>
  <c r="I23" i="130"/>
  <c r="K18" i="130"/>
  <c r="B12" i="132"/>
  <c r="K8" i="132"/>
  <c r="B12" i="133"/>
  <c r="I12" i="132"/>
  <c r="K72" i="132"/>
  <c r="I23" i="127"/>
  <c r="I45" i="129"/>
  <c r="K41" i="130"/>
  <c r="I56" i="130"/>
  <c r="I64" i="130"/>
  <c r="B64" i="131"/>
  <c r="K64" i="131" s="1"/>
  <c r="K67" i="131" s="1"/>
  <c r="K31" i="132"/>
  <c r="I12" i="133"/>
  <c r="I23" i="133"/>
  <c r="I56" i="127"/>
  <c r="I35" i="128"/>
  <c r="B56" i="128"/>
  <c r="K56" i="128" s="1"/>
  <c r="K59" i="128" s="1"/>
  <c r="B35" i="129"/>
  <c r="K35" i="129" s="1"/>
  <c r="K38" i="129" s="1"/>
  <c r="I23" i="132"/>
  <c r="I45" i="125"/>
  <c r="B45" i="126"/>
  <c r="K45" i="126" s="1"/>
  <c r="K48" i="126" s="1"/>
  <c r="I56" i="126"/>
  <c r="B56" i="127"/>
  <c r="K56" i="127" s="1"/>
  <c r="K59" i="127" s="1"/>
  <c r="B35" i="128"/>
  <c r="K35" i="128" s="1"/>
  <c r="K38" i="128" s="1"/>
  <c r="I12" i="130"/>
  <c r="K75" i="130" s="1"/>
  <c r="B12" i="131"/>
  <c r="I23" i="131"/>
  <c r="K51" i="132"/>
  <c r="K62" i="133"/>
  <c r="I45" i="124"/>
  <c r="K18" i="128"/>
  <c r="I56" i="133"/>
  <c r="I12" i="128"/>
  <c r="K75" i="128" s="1"/>
  <c r="I45" i="131"/>
  <c r="B45" i="132"/>
  <c r="K45" i="132" s="1"/>
  <c r="K48" i="132" s="1"/>
  <c r="I56" i="132"/>
  <c r="I35" i="133"/>
  <c r="I12" i="127"/>
  <c r="K75" i="127" s="1"/>
  <c r="I23" i="128"/>
  <c r="I45" i="130"/>
  <c r="I56" i="131"/>
  <c r="I64" i="131"/>
  <c r="K12" i="99" l="1"/>
  <c r="K71" i="99"/>
  <c r="K23" i="62"/>
  <c r="K71" i="62"/>
  <c r="K12" i="50"/>
  <c r="K71" i="50"/>
  <c r="K75" i="133"/>
  <c r="K76" i="128"/>
  <c r="K15" i="128"/>
  <c r="K77" i="128" s="1"/>
  <c r="K75" i="124"/>
  <c r="K76" i="114"/>
  <c r="K15" i="114"/>
  <c r="K77" i="114" s="1"/>
  <c r="K71" i="119"/>
  <c r="K75" i="95"/>
  <c r="K71" i="124"/>
  <c r="K12" i="124"/>
  <c r="K12" i="101"/>
  <c r="K71" i="101"/>
  <c r="K75" i="74"/>
  <c r="K75" i="67"/>
  <c r="K75" i="70"/>
  <c r="K71" i="88"/>
  <c r="K12" i="47"/>
  <c r="K71" i="47"/>
  <c r="K75" i="47"/>
  <c r="K75" i="48"/>
  <c r="K71" i="45"/>
  <c r="K12" i="45"/>
  <c r="K71" i="73"/>
  <c r="K71" i="49"/>
  <c r="K12" i="49"/>
  <c r="K76" i="65"/>
  <c r="K15" i="65"/>
  <c r="K77" i="65" s="1"/>
  <c r="K12" i="27"/>
  <c r="K71" i="27"/>
  <c r="K75" i="13"/>
  <c r="K71" i="36"/>
  <c r="K12" i="24"/>
  <c r="K71" i="24"/>
  <c r="K12" i="6"/>
  <c r="K71" i="6"/>
  <c r="K71" i="20"/>
  <c r="K12" i="20"/>
  <c r="K12" i="33"/>
  <c r="K71" i="33"/>
  <c r="K75" i="12"/>
  <c r="K75" i="132"/>
  <c r="K71" i="13"/>
  <c r="K12" i="13"/>
  <c r="K75" i="120"/>
  <c r="K12" i="87"/>
  <c r="K71" i="87"/>
  <c r="K76" i="91"/>
  <c r="K15" i="91"/>
  <c r="K77" i="91" s="1"/>
  <c r="K12" i="51"/>
  <c r="K71" i="51"/>
  <c r="K76" i="66"/>
  <c r="K15" i="66"/>
  <c r="K77" i="66" s="1"/>
  <c r="K75" i="71"/>
  <c r="K76" i="75"/>
  <c r="K15" i="75"/>
  <c r="K77" i="75" s="1"/>
  <c r="K71" i="63"/>
  <c r="K75" i="61"/>
  <c r="K76" i="41"/>
  <c r="K12" i="32"/>
  <c r="K71" i="32"/>
  <c r="K71" i="42"/>
  <c r="K75" i="10"/>
  <c r="K71" i="22"/>
  <c r="K12" i="22"/>
  <c r="K75" i="3"/>
  <c r="K75" i="11"/>
  <c r="K75" i="34"/>
  <c r="K77" i="63"/>
  <c r="J12" i="5"/>
  <c r="J8" i="6"/>
  <c r="K12" i="84"/>
  <c r="K71" i="84"/>
  <c r="K12" i="71"/>
  <c r="K71" i="71"/>
  <c r="K12" i="61"/>
  <c r="K71" i="61"/>
  <c r="K12" i="48"/>
  <c r="K71" i="48"/>
  <c r="K71" i="65"/>
  <c r="K71" i="30"/>
  <c r="K12" i="3"/>
  <c r="K71" i="3"/>
  <c r="K71" i="120"/>
  <c r="K12" i="120"/>
  <c r="K75" i="103"/>
  <c r="K12" i="86"/>
  <c r="K71" i="86"/>
  <c r="K71" i="112"/>
  <c r="K12" i="112"/>
  <c r="K75" i="78"/>
  <c r="K75" i="64"/>
  <c r="K12" i="131"/>
  <c r="K71" i="131"/>
  <c r="K75" i="129"/>
  <c r="K71" i="123"/>
  <c r="K12" i="123"/>
  <c r="K75" i="113"/>
  <c r="K75" i="126"/>
  <c r="K75" i="115"/>
  <c r="K12" i="111"/>
  <c r="K71" i="111"/>
  <c r="K12" i="85"/>
  <c r="K71" i="85"/>
  <c r="K75" i="85"/>
  <c r="K75" i="89"/>
  <c r="K75" i="111"/>
  <c r="K75" i="72"/>
  <c r="K75" i="50"/>
  <c r="K12" i="79"/>
  <c r="K71" i="79"/>
  <c r="K12" i="59"/>
  <c r="K71" i="59"/>
  <c r="K71" i="66"/>
  <c r="K75" i="52"/>
  <c r="K12" i="39"/>
  <c r="K71" i="39"/>
  <c r="K12" i="54"/>
  <c r="K71" i="54"/>
  <c r="K75" i="36"/>
  <c r="K12" i="40"/>
  <c r="K71" i="40"/>
  <c r="K75" i="45"/>
  <c r="K12" i="15"/>
  <c r="K71" i="15"/>
  <c r="K75" i="24"/>
  <c r="K12" i="8"/>
  <c r="K71" i="8"/>
  <c r="K75" i="27"/>
  <c r="K76" i="42"/>
  <c r="K15" i="42"/>
  <c r="K77" i="42" s="1"/>
  <c r="K75" i="25"/>
  <c r="K75" i="16"/>
  <c r="K71" i="5"/>
  <c r="K12" i="5"/>
  <c r="K12" i="25"/>
  <c r="K71" i="25"/>
  <c r="K12" i="16"/>
  <c r="K71" i="16"/>
  <c r="K76" i="63"/>
  <c r="K71" i="129"/>
  <c r="K76" i="88"/>
  <c r="K15" i="88"/>
  <c r="K77" i="88" s="1"/>
  <c r="K76" i="57"/>
  <c r="K15" i="57"/>
  <c r="K77" i="57" s="1"/>
  <c r="K12" i="133"/>
  <c r="K71" i="133"/>
  <c r="K12" i="104"/>
  <c r="K71" i="104"/>
  <c r="K71" i="127"/>
  <c r="K12" i="127"/>
  <c r="K23" i="116"/>
  <c r="K71" i="116"/>
  <c r="K23" i="118"/>
  <c r="K71" i="118"/>
  <c r="K12" i="108"/>
  <c r="K71" i="108"/>
  <c r="K75" i="110"/>
  <c r="K12" i="121"/>
  <c r="K71" i="121"/>
  <c r="K75" i="109"/>
  <c r="K75" i="106"/>
  <c r="K75" i="108"/>
  <c r="K71" i="97"/>
  <c r="K75" i="90"/>
  <c r="K75" i="104"/>
  <c r="K71" i="90"/>
  <c r="K12" i="90"/>
  <c r="K75" i="77"/>
  <c r="K75" i="83"/>
  <c r="K75" i="63"/>
  <c r="K75" i="38"/>
  <c r="K71" i="70"/>
  <c r="K75" i="39"/>
  <c r="K71" i="68"/>
  <c r="K75" i="37"/>
  <c r="K75" i="81"/>
  <c r="K71" i="37"/>
  <c r="K12" i="37"/>
  <c r="K71" i="78"/>
  <c r="K71" i="35"/>
  <c r="K12" i="35"/>
  <c r="K12" i="46"/>
  <c r="K71" i="46"/>
  <c r="K75" i="26"/>
  <c r="K75" i="14"/>
  <c r="K12" i="28"/>
  <c r="K71" i="28"/>
  <c r="K71" i="26"/>
  <c r="K12" i="26"/>
  <c r="K12" i="21"/>
  <c r="K71" i="21"/>
  <c r="K12" i="17"/>
  <c r="K71" i="17"/>
  <c r="K77" i="30"/>
  <c r="K12" i="11"/>
  <c r="K71" i="11"/>
  <c r="K75" i="2"/>
  <c r="K77" i="19"/>
  <c r="K76" i="4"/>
  <c r="K15" i="4"/>
  <c r="K77" i="4" s="1"/>
  <c r="K12" i="122"/>
  <c r="K71" i="122"/>
  <c r="K75" i="107"/>
  <c r="K75" i="105"/>
  <c r="K15" i="97"/>
  <c r="K77" i="97" s="1"/>
  <c r="K76" i="97"/>
  <c r="K12" i="95"/>
  <c r="K71" i="95"/>
  <c r="K76" i="93"/>
  <c r="K15" i="93"/>
  <c r="K77" i="93" s="1"/>
  <c r="K71" i="89"/>
  <c r="K12" i="89"/>
  <c r="K12" i="76"/>
  <c r="K71" i="76"/>
  <c r="K12" i="80"/>
  <c r="K71" i="80"/>
  <c r="K12" i="77"/>
  <c r="K71" i="77"/>
  <c r="K12" i="52"/>
  <c r="K71" i="52"/>
  <c r="K71" i="92"/>
  <c r="K71" i="64"/>
  <c r="K12" i="64"/>
  <c r="K76" i="70"/>
  <c r="K15" i="70"/>
  <c r="K77" i="70" s="1"/>
  <c r="K15" i="68"/>
  <c r="K77" i="68" s="1"/>
  <c r="K76" i="68"/>
  <c r="K76" i="55"/>
  <c r="K15" i="55"/>
  <c r="K77" i="55" s="1"/>
  <c r="K12" i="38"/>
  <c r="K71" i="38"/>
  <c r="K71" i="82"/>
  <c r="K12" i="82"/>
  <c r="K75" i="40"/>
  <c r="K76" i="78"/>
  <c r="K15" i="78"/>
  <c r="K77" i="78" s="1"/>
  <c r="K75" i="22"/>
  <c r="K75" i="15"/>
  <c r="K75" i="20"/>
  <c r="K75" i="9"/>
  <c r="K76" i="30"/>
  <c r="K71" i="14"/>
  <c r="K12" i="7"/>
  <c r="K71" i="7"/>
  <c r="K71" i="9"/>
  <c r="K76" i="19"/>
  <c r="K71" i="113"/>
  <c r="K12" i="113"/>
  <c r="K15" i="129"/>
  <c r="K77" i="129" s="1"/>
  <c r="K76" i="129"/>
  <c r="K12" i="132"/>
  <c r="K71" i="132"/>
  <c r="K12" i="130"/>
  <c r="K71" i="130"/>
  <c r="K75" i="131"/>
  <c r="K75" i="117"/>
  <c r="K75" i="96"/>
  <c r="K12" i="110"/>
  <c r="K71" i="110"/>
  <c r="K12" i="109"/>
  <c r="K71" i="109"/>
  <c r="K75" i="101"/>
  <c r="K71" i="105"/>
  <c r="K12" i="105"/>
  <c r="K75" i="68"/>
  <c r="K71" i="126"/>
  <c r="K12" i="126"/>
  <c r="K71" i="106"/>
  <c r="K12" i="106"/>
  <c r="K75" i="94"/>
  <c r="K75" i="102"/>
  <c r="K71" i="102"/>
  <c r="K12" i="102"/>
  <c r="K12" i="98"/>
  <c r="K71" i="98"/>
  <c r="K71" i="107"/>
  <c r="K75" i="91"/>
  <c r="K71" i="94"/>
  <c r="K12" i="94"/>
  <c r="K71" i="93"/>
  <c r="K75" i="56"/>
  <c r="K12" i="58"/>
  <c r="K71" i="58"/>
  <c r="K75" i="73"/>
  <c r="K75" i="66"/>
  <c r="K12" i="60"/>
  <c r="K71" i="60"/>
  <c r="K75" i="51"/>
  <c r="K15" i="92"/>
  <c r="K77" i="92" s="1"/>
  <c r="K76" i="92"/>
  <c r="K71" i="69"/>
  <c r="K75" i="55"/>
  <c r="K75" i="80"/>
  <c r="K71" i="55"/>
  <c r="K71" i="72"/>
  <c r="K75" i="42"/>
  <c r="K71" i="23"/>
  <c r="K12" i="23"/>
  <c r="K76" i="44"/>
  <c r="K15" i="44"/>
  <c r="K77" i="44" s="1"/>
  <c r="K75" i="30"/>
  <c r="K12" i="10"/>
  <c r="K71" i="10"/>
  <c r="K76" i="14"/>
  <c r="K15" i="14"/>
  <c r="K77" i="14" s="1"/>
  <c r="K76" i="9"/>
  <c r="K15" i="9"/>
  <c r="K77" i="9" s="1"/>
  <c r="K71" i="117"/>
  <c r="K12" i="117"/>
  <c r="K12" i="115"/>
  <c r="K71" i="115"/>
  <c r="K71" i="43"/>
  <c r="K12" i="43"/>
  <c r="K75" i="125"/>
  <c r="K75" i="114"/>
  <c r="K12" i="125"/>
  <c r="K71" i="125"/>
  <c r="K71" i="114"/>
  <c r="K76" i="119"/>
  <c r="K15" i="119"/>
  <c r="K77" i="119" s="1"/>
  <c r="K71" i="103"/>
  <c r="K12" i="103"/>
  <c r="K12" i="96"/>
  <c r="K71" i="96"/>
  <c r="K75" i="123"/>
  <c r="K75" i="97"/>
  <c r="K76" i="107"/>
  <c r="K15" i="107"/>
  <c r="K77" i="107" s="1"/>
  <c r="K23" i="100"/>
  <c r="K71" i="100"/>
  <c r="K75" i="99"/>
  <c r="K75" i="86"/>
  <c r="K75" i="87"/>
  <c r="K75" i="57"/>
  <c r="K75" i="79"/>
  <c r="K71" i="74"/>
  <c r="K12" i="74"/>
  <c r="K76" i="83"/>
  <c r="K15" i="83"/>
  <c r="K77" i="83" s="1"/>
  <c r="K12" i="67"/>
  <c r="K71" i="67"/>
  <c r="K75" i="59"/>
  <c r="K12" i="53"/>
  <c r="K71" i="53"/>
  <c r="K15" i="69"/>
  <c r="K77" i="69" s="1"/>
  <c r="K76" i="69"/>
  <c r="K71" i="56"/>
  <c r="K12" i="56"/>
  <c r="K71" i="81"/>
  <c r="K12" i="81"/>
  <c r="K12" i="34"/>
  <c r="K71" i="34"/>
  <c r="K75" i="44"/>
  <c r="K71" i="41"/>
  <c r="K75" i="31"/>
  <c r="K76" i="73"/>
  <c r="K15" i="73"/>
  <c r="K77" i="73" s="1"/>
  <c r="K75" i="53"/>
  <c r="K71" i="44"/>
  <c r="K71" i="31"/>
  <c r="K12" i="31"/>
  <c r="K76" i="36"/>
  <c r="K15" i="36"/>
  <c r="K77" i="36" s="1"/>
  <c r="K12" i="29"/>
  <c r="K71" i="29"/>
  <c r="K12" i="18"/>
  <c r="K71" i="18"/>
  <c r="K75" i="23"/>
  <c r="K75" i="5"/>
  <c r="K71" i="12"/>
  <c r="K12" i="12"/>
  <c r="K76" i="124" l="1"/>
  <c r="K15" i="124"/>
  <c r="K77" i="124" s="1"/>
  <c r="K76" i="67"/>
  <c r="K15" i="67"/>
  <c r="K77" i="67" s="1"/>
  <c r="K76" i="117"/>
  <c r="K15" i="117"/>
  <c r="K77" i="117" s="1"/>
  <c r="K76" i="106"/>
  <c r="K15" i="106"/>
  <c r="K77" i="106" s="1"/>
  <c r="K15" i="130"/>
  <c r="K77" i="130" s="1"/>
  <c r="K76" i="130"/>
  <c r="K15" i="76"/>
  <c r="K77" i="76" s="1"/>
  <c r="K76" i="76"/>
  <c r="K15" i="21"/>
  <c r="K77" i="21" s="1"/>
  <c r="K76" i="21"/>
  <c r="K15" i="46"/>
  <c r="K77" i="46" s="1"/>
  <c r="K76" i="46"/>
  <c r="K76" i="90"/>
  <c r="K15" i="90"/>
  <c r="K77" i="90" s="1"/>
  <c r="K26" i="116"/>
  <c r="K77" i="116" s="1"/>
  <c r="K76" i="116"/>
  <c r="K15" i="25"/>
  <c r="K77" i="25" s="1"/>
  <c r="K76" i="25"/>
  <c r="K15" i="59"/>
  <c r="K77" i="59" s="1"/>
  <c r="K76" i="59"/>
  <c r="K76" i="123"/>
  <c r="K15" i="123"/>
  <c r="K77" i="123" s="1"/>
  <c r="K76" i="22"/>
  <c r="K15" i="22"/>
  <c r="K77" i="22" s="1"/>
  <c r="K76" i="24"/>
  <c r="K15" i="24"/>
  <c r="K77" i="24" s="1"/>
  <c r="K76" i="81"/>
  <c r="K15" i="81"/>
  <c r="K77" i="81" s="1"/>
  <c r="K76" i="94"/>
  <c r="K15" i="94"/>
  <c r="K77" i="94" s="1"/>
  <c r="K26" i="118"/>
  <c r="K77" i="118" s="1"/>
  <c r="K76" i="118"/>
  <c r="K15" i="16"/>
  <c r="K77" i="16" s="1"/>
  <c r="K76" i="16"/>
  <c r="K76" i="6"/>
  <c r="K15" i="6"/>
  <c r="K77" i="6" s="1"/>
  <c r="K76" i="60"/>
  <c r="K15" i="60"/>
  <c r="K77" i="60" s="1"/>
  <c r="K76" i="112"/>
  <c r="K15" i="112"/>
  <c r="K77" i="112" s="1"/>
  <c r="K76" i="3"/>
  <c r="K15" i="3"/>
  <c r="K77" i="3" s="1"/>
  <c r="K76" i="49"/>
  <c r="K15" i="49"/>
  <c r="K77" i="49" s="1"/>
  <c r="K76" i="12"/>
  <c r="K15" i="12"/>
  <c r="K77" i="12" s="1"/>
  <c r="K15" i="96"/>
  <c r="K77" i="96" s="1"/>
  <c r="K76" i="96"/>
  <c r="K15" i="125"/>
  <c r="K77" i="125" s="1"/>
  <c r="K76" i="125"/>
  <c r="K15" i="109"/>
  <c r="K77" i="109" s="1"/>
  <c r="K76" i="109"/>
  <c r="K76" i="89"/>
  <c r="K15" i="89"/>
  <c r="K77" i="89" s="1"/>
  <c r="K15" i="26"/>
  <c r="K77" i="26" s="1"/>
  <c r="K76" i="26"/>
  <c r="K76" i="35"/>
  <c r="K15" i="35"/>
  <c r="K77" i="35" s="1"/>
  <c r="K76" i="121"/>
  <c r="K15" i="121"/>
  <c r="K77" i="121" s="1"/>
  <c r="K76" i="127"/>
  <c r="K15" i="127"/>
  <c r="K77" i="127" s="1"/>
  <c r="K15" i="5"/>
  <c r="K77" i="5" s="1"/>
  <c r="K76" i="5"/>
  <c r="K15" i="8"/>
  <c r="K77" i="8" s="1"/>
  <c r="K76" i="8"/>
  <c r="K15" i="84"/>
  <c r="K77" i="84" s="1"/>
  <c r="K76" i="84"/>
  <c r="K15" i="50"/>
  <c r="K77" i="50" s="1"/>
  <c r="K76" i="50"/>
  <c r="K76" i="95"/>
  <c r="K15" i="95"/>
  <c r="K77" i="95" s="1"/>
  <c r="K76" i="10"/>
  <c r="K15" i="10"/>
  <c r="K77" i="10" s="1"/>
  <c r="K15" i="40"/>
  <c r="K77" i="40" s="1"/>
  <c r="K76" i="40"/>
  <c r="K76" i="71"/>
  <c r="K15" i="71"/>
  <c r="K77" i="71" s="1"/>
  <c r="K15" i="51"/>
  <c r="K77" i="51" s="1"/>
  <c r="K76" i="51"/>
  <c r="K76" i="29"/>
  <c r="K15" i="29"/>
  <c r="K77" i="29" s="1"/>
  <c r="K76" i="56"/>
  <c r="K15" i="56"/>
  <c r="K77" i="56" s="1"/>
  <c r="K76" i="126"/>
  <c r="K15" i="126"/>
  <c r="K77" i="126" s="1"/>
  <c r="K76" i="132"/>
  <c r="K15" i="132"/>
  <c r="K77" i="132" s="1"/>
  <c r="K15" i="7"/>
  <c r="K77" i="7" s="1"/>
  <c r="K76" i="7"/>
  <c r="K76" i="52"/>
  <c r="K15" i="52"/>
  <c r="K77" i="52" s="1"/>
  <c r="K76" i="54"/>
  <c r="K15" i="54"/>
  <c r="K77" i="54" s="1"/>
  <c r="K76" i="79"/>
  <c r="K15" i="79"/>
  <c r="K77" i="79" s="1"/>
  <c r="K15" i="85"/>
  <c r="K77" i="85" s="1"/>
  <c r="K76" i="85"/>
  <c r="K15" i="86"/>
  <c r="K77" i="86" s="1"/>
  <c r="K76" i="86"/>
  <c r="J12" i="6"/>
  <c r="J8" i="7"/>
  <c r="K76" i="33"/>
  <c r="K15" i="33"/>
  <c r="K77" i="33" s="1"/>
  <c r="K76" i="45"/>
  <c r="K15" i="45"/>
  <c r="K77" i="45" s="1"/>
  <c r="K76" i="18"/>
  <c r="K15" i="18"/>
  <c r="K77" i="18" s="1"/>
  <c r="K76" i="64"/>
  <c r="K15" i="64"/>
  <c r="K77" i="64" s="1"/>
  <c r="K76" i="80"/>
  <c r="K15" i="80"/>
  <c r="K77" i="80" s="1"/>
  <c r="K76" i="17"/>
  <c r="K15" i="17"/>
  <c r="K77" i="17" s="1"/>
  <c r="K76" i="133"/>
  <c r="K15" i="133"/>
  <c r="K77" i="133" s="1"/>
  <c r="K15" i="115"/>
  <c r="K77" i="115" s="1"/>
  <c r="K76" i="115"/>
  <c r="K76" i="38"/>
  <c r="K15" i="38"/>
  <c r="K77" i="38" s="1"/>
  <c r="K15" i="47"/>
  <c r="K77" i="47" s="1"/>
  <c r="K76" i="47"/>
  <c r="K76" i="103"/>
  <c r="K15" i="103"/>
  <c r="K77" i="103" s="1"/>
  <c r="K15" i="31"/>
  <c r="K77" i="31" s="1"/>
  <c r="K76" i="31"/>
  <c r="K76" i="74"/>
  <c r="K15" i="74"/>
  <c r="K77" i="74" s="1"/>
  <c r="K26" i="100"/>
  <c r="K77" i="100" s="1"/>
  <c r="K76" i="100"/>
  <c r="K76" i="23"/>
  <c r="K15" i="23"/>
  <c r="K77" i="23" s="1"/>
  <c r="K15" i="58"/>
  <c r="K77" i="58" s="1"/>
  <c r="K76" i="58"/>
  <c r="K76" i="98"/>
  <c r="K15" i="98"/>
  <c r="K77" i="98" s="1"/>
  <c r="K76" i="110"/>
  <c r="K15" i="110"/>
  <c r="K77" i="110" s="1"/>
  <c r="K76" i="11"/>
  <c r="K15" i="11"/>
  <c r="K77" i="11" s="1"/>
  <c r="K15" i="48"/>
  <c r="K77" i="48" s="1"/>
  <c r="K76" i="48"/>
  <c r="K76" i="87"/>
  <c r="K15" i="87"/>
  <c r="K77" i="87" s="1"/>
  <c r="K76" i="20"/>
  <c r="K15" i="20"/>
  <c r="K77" i="20" s="1"/>
  <c r="K26" i="62"/>
  <c r="K77" i="62" s="1"/>
  <c r="K76" i="62"/>
  <c r="K15" i="108"/>
  <c r="K77" i="108" s="1"/>
  <c r="K76" i="108"/>
  <c r="K76" i="104"/>
  <c r="K15" i="104"/>
  <c r="K77" i="104" s="1"/>
  <c r="K15" i="15"/>
  <c r="K77" i="15" s="1"/>
  <c r="K76" i="15"/>
  <c r="K15" i="39"/>
  <c r="K77" i="39" s="1"/>
  <c r="K76" i="39"/>
  <c r="K76" i="111"/>
  <c r="K15" i="111"/>
  <c r="K77" i="111" s="1"/>
  <c r="K15" i="131"/>
  <c r="K77" i="131" s="1"/>
  <c r="K76" i="131"/>
  <c r="K76" i="120"/>
  <c r="K15" i="120"/>
  <c r="K77" i="120" s="1"/>
  <c r="K76" i="27"/>
  <c r="K15" i="27"/>
  <c r="K77" i="27" s="1"/>
  <c r="K76" i="43"/>
  <c r="K15" i="43"/>
  <c r="K77" i="43" s="1"/>
  <c r="K15" i="102"/>
  <c r="K77" i="102" s="1"/>
  <c r="K76" i="102"/>
  <c r="K76" i="82"/>
  <c r="K15" i="82"/>
  <c r="K77" i="82" s="1"/>
  <c r="K15" i="77"/>
  <c r="K77" i="77" s="1"/>
  <c r="K76" i="77"/>
  <c r="K76" i="28"/>
  <c r="K15" i="28"/>
  <c r="K77" i="28" s="1"/>
  <c r="K76" i="37"/>
  <c r="K15" i="37"/>
  <c r="K77" i="37" s="1"/>
  <c r="K76" i="34"/>
  <c r="K15" i="34"/>
  <c r="K77" i="34" s="1"/>
  <c r="K76" i="53"/>
  <c r="K15" i="53"/>
  <c r="K77" i="53" s="1"/>
  <c r="K76" i="105"/>
  <c r="K15" i="105"/>
  <c r="K77" i="105" s="1"/>
  <c r="K76" i="113"/>
  <c r="K15" i="113"/>
  <c r="K77" i="113" s="1"/>
  <c r="K15" i="122"/>
  <c r="K77" i="122" s="1"/>
  <c r="K76" i="122"/>
  <c r="K76" i="61"/>
  <c r="K15" i="61"/>
  <c r="K77" i="61" s="1"/>
  <c r="K76" i="32"/>
  <c r="K15" i="32"/>
  <c r="K77" i="32" s="1"/>
  <c r="K76" i="13"/>
  <c r="K15" i="13"/>
  <c r="K77" i="13" s="1"/>
  <c r="K15" i="101"/>
  <c r="K77" i="101" s="1"/>
  <c r="K76" i="101"/>
  <c r="K76" i="99"/>
  <c r="K15" i="99"/>
  <c r="K77" i="99" s="1"/>
  <c r="J12" i="7" l="1"/>
  <c r="J8" i="8"/>
  <c r="J12" i="8" l="1"/>
  <c r="J8" i="9"/>
  <c r="J12" i="9" l="1"/>
  <c r="J8" i="10"/>
  <c r="J12" i="10" l="1"/>
  <c r="J8" i="11"/>
  <c r="J8" i="12" l="1"/>
  <c r="J12" i="11"/>
  <c r="J8" i="13" l="1"/>
  <c r="J12" i="12"/>
  <c r="J12" i="13" l="1"/>
  <c r="J8" i="14"/>
  <c r="J12" i="14" l="1"/>
  <c r="J8" i="15"/>
  <c r="J12" i="15" l="1"/>
  <c r="J8" i="16"/>
  <c r="J12" i="16" l="1"/>
  <c r="J8" i="17"/>
  <c r="J12" i="17" l="1"/>
  <c r="J8" i="18"/>
  <c r="J12" i="18" l="1"/>
  <c r="J8" i="19"/>
  <c r="J8" i="20" l="1"/>
  <c r="J12" i="19"/>
  <c r="J12" i="20" l="1"/>
  <c r="J8" i="21"/>
  <c r="J8" i="22" l="1"/>
  <c r="J12" i="21"/>
  <c r="J8" i="23" l="1"/>
  <c r="J12" i="22"/>
  <c r="J12" i="23" l="1"/>
  <c r="J8" i="24"/>
  <c r="J12" i="24" l="1"/>
  <c r="J8" i="25"/>
  <c r="J12" i="25" l="1"/>
  <c r="J8" i="26"/>
  <c r="J12" i="26" l="1"/>
  <c r="J8" i="27"/>
  <c r="J12" i="27" l="1"/>
  <c r="J8" i="28"/>
  <c r="J12" i="28" l="1"/>
  <c r="J8" i="29"/>
  <c r="J8" i="30" l="1"/>
  <c r="J12" i="29"/>
  <c r="J8" i="31" l="1"/>
  <c r="J12" i="30"/>
  <c r="J12" i="31" l="1"/>
  <c r="J8" i="32"/>
  <c r="J12" i="32" l="1"/>
  <c r="J8" i="33"/>
  <c r="J12" i="33" l="1"/>
  <c r="J8" i="34"/>
  <c r="J8" i="35" l="1"/>
  <c r="J12" i="34"/>
  <c r="J8" i="36" l="1"/>
  <c r="J12" i="35"/>
  <c r="J8" i="37" l="1"/>
  <c r="J12" i="36"/>
  <c r="J12" i="37" l="1"/>
  <c r="J8" i="38"/>
  <c r="J12" i="38" l="1"/>
  <c r="J8" i="39"/>
  <c r="J12" i="39" l="1"/>
  <c r="J8" i="40"/>
  <c r="J12" i="40" l="1"/>
  <c r="J8" i="41"/>
  <c r="J12" i="41" l="1"/>
  <c r="J8" i="42"/>
  <c r="J12" i="42" l="1"/>
  <c r="J8" i="43"/>
  <c r="J8" i="44" l="1"/>
  <c r="J12" i="43"/>
  <c r="J8" i="45" l="1"/>
  <c r="J12" i="44"/>
  <c r="J12" i="45" l="1"/>
  <c r="J8" i="46"/>
  <c r="J12" i="46" l="1"/>
  <c r="J8" i="47"/>
  <c r="J12" i="47" l="1"/>
  <c r="J8" i="48"/>
  <c r="J12" i="48" l="1"/>
  <c r="J8" i="49"/>
  <c r="J8" i="50" l="1"/>
  <c r="J12" i="49"/>
  <c r="J12" i="50" l="1"/>
  <c r="J8" i="51"/>
  <c r="J12" i="51" l="1"/>
  <c r="J8" i="52"/>
  <c r="J12" i="52" l="1"/>
  <c r="J8" i="53"/>
  <c r="J12" i="53" l="1"/>
  <c r="J8" i="54"/>
  <c r="J8" i="55" l="1"/>
  <c r="J12" i="54"/>
  <c r="J8" i="56" l="1"/>
  <c r="J12" i="55"/>
  <c r="J12" i="56" l="1"/>
  <c r="J8" i="57"/>
  <c r="J12" i="57" l="1"/>
  <c r="J8" i="58"/>
  <c r="J12" i="58" l="1"/>
  <c r="J8" i="59"/>
  <c r="J12" i="59" l="1"/>
  <c r="J8" i="60"/>
  <c r="J12" i="60" l="1"/>
  <c r="J8" i="61"/>
  <c r="J12" i="61" l="1"/>
  <c r="J8" i="62"/>
  <c r="J8" i="63" l="1"/>
  <c r="J12" i="62"/>
  <c r="J8" i="64" l="1"/>
  <c r="J12" i="63"/>
  <c r="J12" i="64" l="1"/>
  <c r="J8" i="65"/>
  <c r="J8" i="66" l="1"/>
  <c r="J12" i="65"/>
  <c r="J8" i="67" l="1"/>
  <c r="J12" i="66"/>
  <c r="J12" i="67" l="1"/>
  <c r="J8" i="68"/>
  <c r="J12" i="68" l="1"/>
  <c r="J8" i="69"/>
  <c r="J12" i="69" l="1"/>
  <c r="J8" i="70"/>
  <c r="J12" i="70" l="1"/>
  <c r="J8" i="71"/>
  <c r="J12" i="71" l="1"/>
  <c r="J8" i="72"/>
  <c r="J8" i="73" l="1"/>
  <c r="J12" i="72"/>
  <c r="J8" i="74" l="1"/>
  <c r="J12" i="73"/>
  <c r="J12" i="74" l="1"/>
  <c r="J8" i="75"/>
  <c r="J12" i="75" l="1"/>
  <c r="J8" i="76"/>
  <c r="J12" i="76" l="1"/>
  <c r="J8" i="77"/>
  <c r="J12" i="77" l="1"/>
  <c r="J8" i="78"/>
  <c r="J12" i="78" l="1"/>
  <c r="J8" i="79"/>
  <c r="J12" i="79" l="1"/>
  <c r="J8" i="80"/>
  <c r="J8" i="81" l="1"/>
  <c r="J12" i="80"/>
  <c r="J8" i="82" l="1"/>
  <c r="J12" i="81"/>
  <c r="J12" i="82" l="1"/>
  <c r="J8" i="83"/>
  <c r="J8" i="84" l="1"/>
  <c r="J12" i="83"/>
  <c r="J12" i="84" l="1"/>
  <c r="J8" i="85"/>
  <c r="J12" i="85" l="1"/>
  <c r="J8" i="86"/>
  <c r="J12" i="86" l="1"/>
  <c r="J8" i="87"/>
  <c r="J12" i="87" l="1"/>
  <c r="J8" i="88"/>
  <c r="J8" i="89" l="1"/>
  <c r="J12" i="88"/>
  <c r="J8" i="90" l="1"/>
  <c r="J12" i="89"/>
  <c r="J12" i="90" l="1"/>
  <c r="J8" i="91"/>
  <c r="J12" i="91" l="1"/>
  <c r="J8" i="92"/>
  <c r="J12" i="92" l="1"/>
  <c r="J8" i="93"/>
  <c r="J8" i="94" l="1"/>
  <c r="J12" i="93"/>
  <c r="J12" i="94" l="1"/>
  <c r="J8" i="95"/>
  <c r="J12" i="95" l="1"/>
  <c r="J8" i="96"/>
  <c r="J12" i="96" l="1"/>
  <c r="J8" i="97"/>
  <c r="J12" i="97" l="1"/>
  <c r="J8" i="98"/>
  <c r="J12" i="98" l="1"/>
  <c r="J8" i="99"/>
  <c r="J12" i="99" l="1"/>
  <c r="J8" i="100"/>
  <c r="J8" i="101" l="1"/>
  <c r="J12" i="100"/>
  <c r="J8" i="102" l="1"/>
  <c r="J12" i="101"/>
  <c r="J8" i="103" l="1"/>
  <c r="J12" i="102"/>
  <c r="J12" i="103" l="1"/>
  <c r="J8" i="104"/>
  <c r="J8" i="105" l="1"/>
  <c r="J12" i="104"/>
  <c r="J8" i="106" l="1"/>
  <c r="J12" i="105"/>
  <c r="J12" i="106" l="1"/>
  <c r="J8" i="107"/>
  <c r="J12" i="107" l="1"/>
  <c r="J8" i="108"/>
  <c r="J12" i="108" l="1"/>
  <c r="J8" i="109"/>
  <c r="J12" i="109" l="1"/>
  <c r="J8" i="110"/>
  <c r="J12" i="110" l="1"/>
  <c r="J8" i="111"/>
  <c r="J12" i="111" l="1"/>
  <c r="J8" i="112"/>
  <c r="J8" i="113" l="1"/>
  <c r="J12" i="112"/>
  <c r="J12" i="113" l="1"/>
  <c r="J8" i="114"/>
  <c r="J12" i="114" l="1"/>
  <c r="J8" i="115"/>
  <c r="J12" i="115" l="1"/>
  <c r="J8" i="116"/>
  <c r="J8" i="117" l="1"/>
  <c r="J12" i="116"/>
  <c r="J12" i="117" l="1"/>
  <c r="J8" i="118"/>
  <c r="J8" i="119" l="1"/>
  <c r="J12" i="118"/>
  <c r="J8" i="120" l="1"/>
  <c r="J12" i="119"/>
  <c r="J12" i="120" l="1"/>
  <c r="J8" i="121"/>
  <c r="J12" i="121" l="1"/>
  <c r="J8" i="122"/>
  <c r="J8" i="123" l="1"/>
  <c r="J12" i="122"/>
  <c r="J8" i="124" l="1"/>
  <c r="J12" i="123"/>
  <c r="J12" i="124" l="1"/>
  <c r="J8" i="125"/>
  <c r="J8" i="126" l="1"/>
  <c r="J12" i="125"/>
  <c r="J8" i="127" l="1"/>
  <c r="J12" i="126"/>
  <c r="J8" i="128" l="1"/>
  <c r="J12" i="127"/>
  <c r="J12" i="128" l="1"/>
  <c r="J8" i="129"/>
  <c r="J12" i="129" l="1"/>
  <c r="J8" i="130"/>
  <c r="J12" i="130" l="1"/>
  <c r="J8" i="131"/>
  <c r="J12" i="131" l="1"/>
  <c r="J8" i="132"/>
  <c r="J12" i="132" l="1"/>
  <c r="J8" i="133"/>
  <c r="J12" i="133" s="1"/>
</calcChain>
</file>

<file path=xl/sharedStrings.xml><?xml version="1.0" encoding="utf-8"?>
<sst xmlns="http://schemas.openxmlformats.org/spreadsheetml/2006/main" count="11755" uniqueCount="712">
  <si>
    <t>GRUPO MAGNUS — ÍNDICE DE DIAS (JUL—DEZ 2026)</t>
  </si>
  <si>
    <t>JULHO 2026</t>
  </si>
  <si>
    <t>01/07/2026 (Qua)</t>
  </si>
  <si>
    <t>Ver aba '01_07'</t>
  </si>
  <si>
    <t>02/07/2026 (Qui)</t>
  </si>
  <si>
    <t>Ver aba '02_07'</t>
  </si>
  <si>
    <t>03/07/2026 (Sex)</t>
  </si>
  <si>
    <t>Ver aba '03_07'</t>
  </si>
  <si>
    <t>06/07/2026 (Seg)</t>
  </si>
  <si>
    <t>Ver aba '06_07'</t>
  </si>
  <si>
    <t>07/07/2026 (Ter)</t>
  </si>
  <si>
    <t>Ver aba '07_07'</t>
  </si>
  <si>
    <t>08/07/2026 (Qua)</t>
  </si>
  <si>
    <t>Ver aba '08_07'</t>
  </si>
  <si>
    <t>09/07/2026 (Qui)</t>
  </si>
  <si>
    <t>Ver aba '09_07'</t>
  </si>
  <si>
    <t>10/07/2026 (Sex)</t>
  </si>
  <si>
    <t>Ver aba '10_07'</t>
  </si>
  <si>
    <t>13/07/2026 (Seg)</t>
  </si>
  <si>
    <t>Ver aba '13_07'</t>
  </si>
  <si>
    <t>14/07/2026 (Ter)</t>
  </si>
  <si>
    <t>Ver aba '14_07'</t>
  </si>
  <si>
    <t>15/07/2026 (Qua)</t>
  </si>
  <si>
    <t>Ver aba '15_07'</t>
  </si>
  <si>
    <t>16/07/2026 (Qui)</t>
  </si>
  <si>
    <t>Ver aba '16_07'</t>
  </si>
  <si>
    <t>17/07/2026 (Sex)</t>
  </si>
  <si>
    <t>Ver aba '17_07'</t>
  </si>
  <si>
    <t>20/07/2026 (Seg)</t>
  </si>
  <si>
    <t>Ver aba '20_07'</t>
  </si>
  <si>
    <t>21/07/2026 (Ter)</t>
  </si>
  <si>
    <t>Ver aba '21_07'</t>
  </si>
  <si>
    <t>22/07/2026 (Qua)</t>
  </si>
  <si>
    <t>Ver aba '22_07'</t>
  </si>
  <si>
    <t>23/07/2026 (Qui)</t>
  </si>
  <si>
    <t>Ver aba '23_07'</t>
  </si>
  <si>
    <t>24/07/2026 (Sex)</t>
  </si>
  <si>
    <t>Ver aba '24_07'</t>
  </si>
  <si>
    <t>27/07/2026 (Seg)</t>
  </si>
  <si>
    <t>Ver aba '27_07'</t>
  </si>
  <si>
    <t>28/07/2026 (Ter)</t>
  </si>
  <si>
    <t>Ver aba '28_07'</t>
  </si>
  <si>
    <t>29/07/2026 (Qua)</t>
  </si>
  <si>
    <t>Ver aba '29_07'</t>
  </si>
  <si>
    <t>30/07/2026 (Qui)</t>
  </si>
  <si>
    <t>Ver aba '30_07'</t>
  </si>
  <si>
    <t>31/07/2026 (Sex)</t>
  </si>
  <si>
    <t>Ver aba '31_07'</t>
  </si>
  <si>
    <t>AGOSTO 2026</t>
  </si>
  <si>
    <t>03/08/2026 (Seg)</t>
  </si>
  <si>
    <t>Ver aba '03_08'</t>
  </si>
  <si>
    <t>04/08/2026 (Ter)</t>
  </si>
  <si>
    <t>Ver aba '04_08'</t>
  </si>
  <si>
    <t>05/08/2026 (Qua)</t>
  </si>
  <si>
    <t>Ver aba '05_08'</t>
  </si>
  <si>
    <t>06/08/2026 (Qui)</t>
  </si>
  <si>
    <t>Ver aba '06_08'</t>
  </si>
  <si>
    <t>07/08/2026 (Sex)</t>
  </si>
  <si>
    <t>Ver aba '07_08'</t>
  </si>
  <si>
    <t>10/08/2026 (Seg)</t>
  </si>
  <si>
    <t>Ver aba '10_08'</t>
  </si>
  <si>
    <t>11/08/2026 (Ter)</t>
  </si>
  <si>
    <t>Ver aba '11_08'</t>
  </si>
  <si>
    <t>12/08/2026 (Qua)</t>
  </si>
  <si>
    <t>Ver aba '12_08'</t>
  </si>
  <si>
    <t>13/08/2026 (Qui)</t>
  </si>
  <si>
    <t>Ver aba '13_08'</t>
  </si>
  <si>
    <t>14/08/2026 (Sex)</t>
  </si>
  <si>
    <t>Ver aba '14_08'</t>
  </si>
  <si>
    <t>17/08/2026 (Seg)</t>
  </si>
  <si>
    <t>Ver aba '17_08'</t>
  </si>
  <si>
    <t>18/08/2026 (Ter)</t>
  </si>
  <si>
    <t>Ver aba '18_08'</t>
  </si>
  <si>
    <t>19/08/2026 (Qua)</t>
  </si>
  <si>
    <t>Ver aba '19_08'</t>
  </si>
  <si>
    <t>20/08/2026 (Qui)</t>
  </si>
  <si>
    <t>Ver aba '20_08'</t>
  </si>
  <si>
    <t>21/08/2026 (Sex)</t>
  </si>
  <si>
    <t>Ver aba '21_08'</t>
  </si>
  <si>
    <t>24/08/2026 (Seg)</t>
  </si>
  <si>
    <t>Ver aba '24_08'</t>
  </si>
  <si>
    <t>25/08/2026 (Ter)</t>
  </si>
  <si>
    <t>Ver aba '25_08'</t>
  </si>
  <si>
    <t>26/08/2026 (Qua)</t>
  </si>
  <si>
    <t>Ver aba '26_08'</t>
  </si>
  <si>
    <t>27/08/2026 (Qui)</t>
  </si>
  <si>
    <t>Ver aba '27_08'</t>
  </si>
  <si>
    <t>28/08/2026 (Sex)</t>
  </si>
  <si>
    <t>Ver aba '28_08'</t>
  </si>
  <si>
    <t>31/08/2026 (Seg)</t>
  </si>
  <si>
    <t>Ver aba '31_08'</t>
  </si>
  <si>
    <t>SETEMBRO 2026</t>
  </si>
  <si>
    <t>01/09/2026 (Ter)</t>
  </si>
  <si>
    <t>Ver aba '01_09'</t>
  </si>
  <si>
    <t>02/09/2026 (Qua)</t>
  </si>
  <si>
    <t>Ver aba '02_09'</t>
  </si>
  <si>
    <t>03/09/2026 (Qui)</t>
  </si>
  <si>
    <t>Ver aba '03_09'</t>
  </si>
  <si>
    <t>04/09/2026 (Sex)</t>
  </si>
  <si>
    <t>Ver aba '04_09'</t>
  </si>
  <si>
    <t>07/09/2026 (Seg)</t>
  </si>
  <si>
    <t>Ver aba '07_09'</t>
  </si>
  <si>
    <t>08/09/2026 (Ter)</t>
  </si>
  <si>
    <t>Ver aba '08_09'</t>
  </si>
  <si>
    <t>09/09/2026 (Qua)</t>
  </si>
  <si>
    <t>Ver aba '09_09'</t>
  </si>
  <si>
    <t>10/09/2026 (Qui)</t>
  </si>
  <si>
    <t>Ver aba '10_09'</t>
  </si>
  <si>
    <t>11/09/2026 (Sex)</t>
  </si>
  <si>
    <t>Ver aba '11_09'</t>
  </si>
  <si>
    <t>14/09/2026 (Seg)</t>
  </si>
  <si>
    <t>Ver aba '14_09'</t>
  </si>
  <si>
    <t>15/09/2026 (Ter)</t>
  </si>
  <si>
    <t>Ver aba '15_09'</t>
  </si>
  <si>
    <t>16/09/2026 (Qua)</t>
  </si>
  <si>
    <t>Ver aba '16_09'</t>
  </si>
  <si>
    <t>17/09/2026 (Qui)</t>
  </si>
  <si>
    <t>Ver aba '17_09'</t>
  </si>
  <si>
    <t>18/09/2026 (Sex)</t>
  </si>
  <si>
    <t>Ver aba '18_09'</t>
  </si>
  <si>
    <t>21/09/2026 (Seg)</t>
  </si>
  <si>
    <t>Ver aba '21_09'</t>
  </si>
  <si>
    <t>22/09/2026 (Ter)</t>
  </si>
  <si>
    <t>Ver aba '22_09'</t>
  </si>
  <si>
    <t>23/09/2026 (Qua)</t>
  </si>
  <si>
    <t>Ver aba '23_09'</t>
  </si>
  <si>
    <t>24/09/2026 (Qui)</t>
  </si>
  <si>
    <t>Ver aba '24_09'</t>
  </si>
  <si>
    <t>25/09/2026 (Sex)</t>
  </si>
  <si>
    <t>Ver aba '25_09'</t>
  </si>
  <si>
    <t>28/09/2026 (Seg)</t>
  </si>
  <si>
    <t>Ver aba '28_09'</t>
  </si>
  <si>
    <t>29/09/2026 (Ter)</t>
  </si>
  <si>
    <t>Ver aba '29_09'</t>
  </si>
  <si>
    <t>30/09/2026 (Qua)</t>
  </si>
  <si>
    <t>Ver aba '30_09'</t>
  </si>
  <si>
    <t>OUTUBRO 2026</t>
  </si>
  <si>
    <t>01/10/2026 (Qui)</t>
  </si>
  <si>
    <t>Ver aba '01_10'</t>
  </si>
  <si>
    <t>02/10/2026 (Sex)</t>
  </si>
  <si>
    <t>Ver aba '02_10'</t>
  </si>
  <si>
    <t>05/10/2026 (Seg)</t>
  </si>
  <si>
    <t>Ver aba '05_10'</t>
  </si>
  <si>
    <t>06/10/2026 (Ter)</t>
  </si>
  <si>
    <t>Ver aba '06_10'</t>
  </si>
  <si>
    <t>07/10/2026 (Qua)</t>
  </si>
  <si>
    <t>Ver aba '07_10'</t>
  </si>
  <si>
    <t>08/10/2026 (Qui)</t>
  </si>
  <si>
    <t>Ver aba '08_10'</t>
  </si>
  <si>
    <t>09/10/2026 (Sex)</t>
  </si>
  <si>
    <t>Ver aba '09_10'</t>
  </si>
  <si>
    <t>12/10/2026 (Seg)</t>
  </si>
  <si>
    <t>Ver aba '12_10'</t>
  </si>
  <si>
    <t>13/10/2026 (Ter)</t>
  </si>
  <si>
    <t>Ver aba '13_10'</t>
  </si>
  <si>
    <t>14/10/2026 (Qua)</t>
  </si>
  <si>
    <t>Ver aba '14_10'</t>
  </si>
  <si>
    <t>15/10/2026 (Qui)</t>
  </si>
  <si>
    <t>Ver aba '15_10'</t>
  </si>
  <si>
    <t>16/10/2026 (Sex)</t>
  </si>
  <si>
    <t>Ver aba '16_10'</t>
  </si>
  <si>
    <t>19/10/2026 (Seg)</t>
  </si>
  <si>
    <t>Ver aba '19_10'</t>
  </si>
  <si>
    <t>20/10/2026 (Ter)</t>
  </si>
  <si>
    <t>Ver aba '20_10'</t>
  </si>
  <si>
    <t>21/10/2026 (Qua)</t>
  </si>
  <si>
    <t>Ver aba '21_10'</t>
  </si>
  <si>
    <t>22/10/2026 (Qui)</t>
  </si>
  <si>
    <t>Ver aba '22_10'</t>
  </si>
  <si>
    <t>23/10/2026 (Sex)</t>
  </si>
  <si>
    <t>Ver aba '23_10'</t>
  </si>
  <si>
    <t>26/10/2026 (Seg)</t>
  </si>
  <si>
    <t>Ver aba '26_10'</t>
  </si>
  <si>
    <t>27/10/2026 (Ter)</t>
  </si>
  <si>
    <t>Ver aba '27_10'</t>
  </si>
  <si>
    <t>28/10/2026 (Qua)</t>
  </si>
  <si>
    <t>Ver aba '28_10'</t>
  </si>
  <si>
    <t>29/10/2026 (Qui)</t>
  </si>
  <si>
    <t>Ver aba '29_10'</t>
  </si>
  <si>
    <t>30/10/2026 (Sex)</t>
  </si>
  <si>
    <t>Ver aba '30_10'</t>
  </si>
  <si>
    <t>NOVEMBRO 2026</t>
  </si>
  <si>
    <t>02/11/2026 (Seg)</t>
  </si>
  <si>
    <t>Ver aba '02_11'</t>
  </si>
  <si>
    <t>03/11/2026 (Ter)</t>
  </si>
  <si>
    <t>Ver aba '03_11'</t>
  </si>
  <si>
    <t>04/11/2026 (Qua)</t>
  </si>
  <si>
    <t>Ver aba '04_11'</t>
  </si>
  <si>
    <t>05/11/2026 (Qui)</t>
  </si>
  <si>
    <t>Ver aba '05_11'</t>
  </si>
  <si>
    <t>06/11/2026 (Sex)</t>
  </si>
  <si>
    <t>Ver aba '06_11'</t>
  </si>
  <si>
    <t>09/11/2026 (Seg)</t>
  </si>
  <si>
    <t>Ver aba '09_11'</t>
  </si>
  <si>
    <t>10/11/2026 (Ter)</t>
  </si>
  <si>
    <t>Ver aba '10_11'</t>
  </si>
  <si>
    <t>11/11/2026 (Qua)</t>
  </si>
  <si>
    <t>Ver aba '11_11'</t>
  </si>
  <si>
    <t>12/11/2026 (Qui)</t>
  </si>
  <si>
    <t>Ver aba '12_11'</t>
  </si>
  <si>
    <t>13/11/2026 (Sex)</t>
  </si>
  <si>
    <t>Ver aba '13_11'</t>
  </si>
  <si>
    <t>16/11/2026 (Seg)</t>
  </si>
  <si>
    <t>Ver aba '16_11'</t>
  </si>
  <si>
    <t>17/11/2026 (Ter)</t>
  </si>
  <si>
    <t>Ver aba '17_11'</t>
  </si>
  <si>
    <t>18/11/2026 (Qua)</t>
  </si>
  <si>
    <t>Ver aba '18_11'</t>
  </si>
  <si>
    <t>19/11/2026 (Qui)</t>
  </si>
  <si>
    <t>Ver aba '19_11'</t>
  </si>
  <si>
    <t>20/11/2026 (Sex)</t>
  </si>
  <si>
    <t>Ver aba '20_11'</t>
  </si>
  <si>
    <t>23/11/2026 (Seg)</t>
  </si>
  <si>
    <t>Ver aba '23_11'</t>
  </si>
  <si>
    <t>24/11/2026 (Ter)</t>
  </si>
  <si>
    <t>Ver aba '24_11'</t>
  </si>
  <si>
    <t>25/11/2026 (Qua)</t>
  </si>
  <si>
    <t>Ver aba '25_11'</t>
  </si>
  <si>
    <t>26/11/2026 (Qui)</t>
  </si>
  <si>
    <t>Ver aba '26_11'</t>
  </si>
  <si>
    <t>27/11/2026 (Sex)</t>
  </si>
  <si>
    <t>Ver aba '27_11'</t>
  </si>
  <si>
    <t>30/11/2026 (Seg)</t>
  </si>
  <si>
    <t>Ver aba '30_11'</t>
  </si>
  <si>
    <t>DEZEMBRO 2026</t>
  </si>
  <si>
    <t>01/12/2026 (Ter)</t>
  </si>
  <si>
    <t>Ver aba '01_12'</t>
  </si>
  <si>
    <t>02/12/2026 (Qua)</t>
  </si>
  <si>
    <t>Ver aba '02_12'</t>
  </si>
  <si>
    <t>03/12/2026 (Qui)</t>
  </si>
  <si>
    <t>Ver aba '03_12'</t>
  </si>
  <si>
    <t>04/12/2026 (Sex)</t>
  </si>
  <si>
    <t>Ver aba '04_12'</t>
  </si>
  <si>
    <t>07/12/2026 (Seg)</t>
  </si>
  <si>
    <t>Ver aba '07_12'</t>
  </si>
  <si>
    <t>08/12/2026 (Ter)</t>
  </si>
  <si>
    <t>Ver aba '08_12'</t>
  </si>
  <si>
    <t>09/12/2026 (Qua)</t>
  </si>
  <si>
    <t>Ver aba '09_12'</t>
  </si>
  <si>
    <t>10/12/2026 (Qui)</t>
  </si>
  <si>
    <t>Ver aba '10_12'</t>
  </si>
  <si>
    <t>11/12/2026 (Sex)</t>
  </si>
  <si>
    <t>Ver aba '11_12'</t>
  </si>
  <si>
    <t>14/12/2026 (Seg)</t>
  </si>
  <si>
    <t>Ver aba '14_12'</t>
  </si>
  <si>
    <t>15/12/2026 (Ter)</t>
  </si>
  <si>
    <t>Ver aba '15_12'</t>
  </si>
  <si>
    <t>16/12/2026 (Qua)</t>
  </si>
  <si>
    <t>Ver aba '16_12'</t>
  </si>
  <si>
    <t>17/12/2026 (Qui)</t>
  </si>
  <si>
    <t>Ver aba '17_12'</t>
  </si>
  <si>
    <t>18/12/2026 (Sex)</t>
  </si>
  <si>
    <t>Ver aba '18_12'</t>
  </si>
  <si>
    <t>21/12/2026 (Seg)</t>
  </si>
  <si>
    <t>Ver aba '21_12'</t>
  </si>
  <si>
    <t>22/12/2026 (Ter)</t>
  </si>
  <si>
    <t>Ver aba '22_12'</t>
  </si>
  <si>
    <t>23/12/2026 (Qua)</t>
  </si>
  <si>
    <t>Ver aba '23_12'</t>
  </si>
  <si>
    <t>24/12/2026 (Qui)</t>
  </si>
  <si>
    <t>Ver aba '24_12'</t>
  </si>
  <si>
    <t>25/12/2026 (Sex)</t>
  </si>
  <si>
    <t>Ver aba '25_12'</t>
  </si>
  <si>
    <t>28/12/2026 (Seg)</t>
  </si>
  <si>
    <t>Ver aba '28_12'</t>
  </si>
  <si>
    <t>29/12/2026 (Ter)</t>
  </si>
  <si>
    <t>Ver aba '29_12'</t>
  </si>
  <si>
    <t>30/12/2026 (Qua)</t>
  </si>
  <si>
    <t>Ver aba '30_12'</t>
  </si>
  <si>
    <t>31/12/2026 (Qui)</t>
  </si>
  <si>
    <t>Ver aba '31_12'</t>
  </si>
  <si>
    <t>GRUPO MAGNUS  ·  PAINEL DE SALDOS BANCÁRIOS  ·  01/07/2026</t>
  </si>
  <si>
    <t>Quarta-feira  •  Julho/2026  •  Dia útil 1 de 132</t>
  </si>
  <si>
    <t>Próximo: 02/07 ▶</t>
  </si>
  <si>
    <t>BANCO / CONTA</t>
  </si>
  <si>
    <t>SALDO
ATUAL</t>
  </si>
  <si>
    <t>CH. ESP.
LIMITE</t>
  </si>
  <si>
    <t>CH. ESP.
USADO</t>
  </si>
  <si>
    <t>C. GAR.
LIMITE</t>
  </si>
  <si>
    <t>C. GAR.
USADA</t>
  </si>
  <si>
    <t>TOTAL
DISPONÍVEL</t>
  </si>
  <si>
    <t>A PAGAR
HOJE</t>
  </si>
  <si>
    <t>SALDO
PÓS-PAG.</t>
  </si>
  <si>
    <t>DIAS CH.
ESPECIAL</t>
  </si>
  <si>
    <t>SALDO ATUAL
+ GET NET</t>
  </si>
  <si>
    <t xml:space="preserve">  ALFENAS</t>
  </si>
  <si>
    <t>Banco do Brasil</t>
  </si>
  <si>
    <t>Bradesco</t>
  </si>
  <si>
    <t>Santander</t>
  </si>
  <si>
    <t>CEF</t>
  </si>
  <si>
    <t>Unicred</t>
  </si>
  <si>
    <t>Get Net</t>
  </si>
  <si>
    <t>← Saldo disponível para antecipação de recebíveis</t>
  </si>
  <si>
    <t>SALDO DISPONÍVEL</t>
  </si>
  <si>
    <t>📥  Empréstimo Mútuo — Adquirido  (valor devido a outra unidade)</t>
  </si>
  <si>
    <t>📤  Empréstimo Mútuo — Emprestado  (valor a receber de outra unidade)</t>
  </si>
  <si>
    <t>POSIÇÃO LÍQUIDA  =  Saldo Atual + Get Net + Ch.Esp + C.Gar  −  Emp. Adquirido  +  Emp. Emprestado</t>
  </si>
  <si>
    <t xml:space="preserve">  CAMPINAS</t>
  </si>
  <si>
    <t>Unicred PJ</t>
  </si>
  <si>
    <t>Unicred PF</t>
  </si>
  <si>
    <t xml:space="preserve">  VARGINHA</t>
  </si>
  <si>
    <t>Itaú CC</t>
  </si>
  <si>
    <t>Eireli</t>
  </si>
  <si>
    <t xml:space="preserve">  ITAJUBÁ</t>
  </si>
  <si>
    <t>Itatesla</t>
  </si>
  <si>
    <t xml:space="preserve">  SANTÉ</t>
  </si>
  <si>
    <t>Oestesla</t>
  </si>
  <si>
    <t>Empréstimos</t>
  </si>
  <si>
    <t xml:space="preserve">  CONSÓRCIO MAGNUS</t>
  </si>
  <si>
    <t>CONSOLIDADO GRUPO MAGNUS</t>
  </si>
  <si>
    <t>SALDO EM CONTA</t>
  </si>
  <si>
    <t>(−) CH. ESPECIAL UTILIZADO</t>
  </si>
  <si>
    <t>(−) C. GARANTIDA UTILIZADA</t>
  </si>
  <si>
    <t>A PAGAR HOJE</t>
  </si>
  <si>
    <t>SALDO CONSOLIDADO PÓS-PAG.</t>
  </si>
  <si>
    <t>GET NET TOTAL</t>
  </si>
  <si>
    <t>POSIÇÃO LÍQUIDA CONSOLIDADA</t>
  </si>
  <si>
    <t>Dados de referência: 03/07/2026. Atualize os saldos diariamente nas colunas B, H e Get Net.</t>
  </si>
  <si>
    <t>GRUPO MAGNUS  ·  PAINEL DE SALDOS BANCÁRIOS  ·  02/07/2026</t>
  </si>
  <si>
    <t>Quinta-feira  •  Julho/2026  •  Dia útil 2 de 132</t>
  </si>
  <si>
    <t>◀ 01/07   Próximo: 03/07 ▶</t>
  </si>
  <si>
    <t>Saldo inicial = Saldo Pós-Pag. do dia anterior (automático)  •  Atualize: saldos (B), limites usados (D,F), A Pagar (H), Get Net</t>
  </si>
  <si>
    <t>GRUPO MAGNUS  ·  PAINEL DE SALDOS BANCÁRIOS  ·  03/07/2026</t>
  </si>
  <si>
    <t>Sexta-feira  •  Julho/2026  •  Dia útil 3 de 132</t>
  </si>
  <si>
    <t>◀ 02/07   Próximo: 06/07 ▶</t>
  </si>
  <si>
    <t>GRUPO MAGNUS  ·  PAINEL DE SALDOS BANCÁRIOS  ·  06/07/2026</t>
  </si>
  <si>
    <t>Segunda-feira  •  Julho/2026  •  Dia útil 4 de 132</t>
  </si>
  <si>
    <t>◀ 03/07   Próximo: 07/07 ▶</t>
  </si>
  <si>
    <t>GRUPO MAGNUS  ·  PAINEL DE SALDOS BANCÁRIOS  ·  07/07/2026</t>
  </si>
  <si>
    <t>Terça-feira  •  Julho/2026  •  Dia útil 5 de 132</t>
  </si>
  <si>
    <t>◀ 06/07   Próximo: 08/07 ▶</t>
  </si>
  <si>
    <t>GRUPO MAGNUS  ·  PAINEL DE SALDOS BANCÁRIOS  ·  08/07/2026</t>
  </si>
  <si>
    <t>Quarta-feira  •  Julho/2026  •  Dia útil 6 de 132</t>
  </si>
  <si>
    <t>◀ 07/07   Próximo: 09/07 ▶</t>
  </si>
  <si>
    <t>GRUPO MAGNUS  ·  PAINEL DE SALDOS BANCÁRIOS  ·  09/07/2026</t>
  </si>
  <si>
    <t>Quinta-feira  •  Julho/2026  •  Dia útil 7 de 132</t>
  </si>
  <si>
    <t>◀ 08/07   Próximo: 10/07 ▶</t>
  </si>
  <si>
    <t>GRUPO MAGNUS  ·  PAINEL DE SALDOS BANCÁRIOS  ·  10/07/2026</t>
  </si>
  <si>
    <t>Sexta-feira  •  Julho/2026  •  Dia útil 8 de 132</t>
  </si>
  <si>
    <t>◀ 09/07   Próximo: 13/07 ▶</t>
  </si>
  <si>
    <t>GRUPO MAGNUS  ·  PAINEL DE SALDOS BANCÁRIOS  ·  13/07/2026</t>
  </si>
  <si>
    <t>Segunda-feira  •  Julho/2026  •  Dia útil 9 de 132</t>
  </si>
  <si>
    <t>◀ 10/07   Próximo: 14/07 ▶</t>
  </si>
  <si>
    <t>GRUPO MAGNUS  ·  PAINEL DE SALDOS BANCÁRIOS  ·  14/07/2026</t>
  </si>
  <si>
    <t>Terça-feira  •  Julho/2026  •  Dia útil 10 de 132</t>
  </si>
  <si>
    <t>◀ 13/07   Próximo: 15/07 ▶</t>
  </si>
  <si>
    <t>GRUPO MAGNUS  ·  PAINEL DE SALDOS BANCÁRIOS  ·  15/07/2026</t>
  </si>
  <si>
    <t>Quarta-feira  •  Julho/2026  •  Dia útil 11 de 132</t>
  </si>
  <si>
    <t>◀ 14/07   Próximo: 16/07 ▶</t>
  </si>
  <si>
    <t>GRUPO MAGNUS  ·  PAINEL DE SALDOS BANCÁRIOS  ·  16/07/2026</t>
  </si>
  <si>
    <t>Quinta-feira  •  Julho/2026  •  Dia útil 12 de 132</t>
  </si>
  <si>
    <t>◀ 15/07   Próximo: 17/07 ▶</t>
  </si>
  <si>
    <t>GRUPO MAGNUS  ·  PAINEL DE SALDOS BANCÁRIOS  ·  17/07/2026</t>
  </si>
  <si>
    <t>Sexta-feira  •  Julho/2026  •  Dia útil 13 de 132</t>
  </si>
  <si>
    <t>◀ 16/07   Próximo: 20/07 ▶</t>
  </si>
  <si>
    <t>GRUPO MAGNUS  ·  PAINEL DE SALDOS BANCÁRIOS  ·  20/07/2026</t>
  </si>
  <si>
    <t>Segunda-feira  •  Julho/2026  •  Dia útil 14 de 132</t>
  </si>
  <si>
    <t>◀ 17/07   Próximo: 21/07 ▶</t>
  </si>
  <si>
    <t>GRUPO MAGNUS  ·  PAINEL DE SALDOS BANCÁRIOS  ·  21/07/2026</t>
  </si>
  <si>
    <t>Terça-feira  •  Julho/2026  •  Dia útil 15 de 132</t>
  </si>
  <si>
    <t>◀ 20/07   Próximo: 22/07 ▶</t>
  </si>
  <si>
    <t>GRUPO MAGNUS  ·  PAINEL DE SALDOS BANCÁRIOS  ·  22/07/2026</t>
  </si>
  <si>
    <t>Quarta-feira  •  Julho/2026  •  Dia útil 16 de 132</t>
  </si>
  <si>
    <t>◀ 21/07   Próximo: 23/07 ▶</t>
  </si>
  <si>
    <t>GRUPO MAGNUS  ·  PAINEL DE SALDOS BANCÁRIOS  ·  23/07/2026</t>
  </si>
  <si>
    <t>Quinta-feira  •  Julho/2026  •  Dia útil 17 de 132</t>
  </si>
  <si>
    <t>◀ 22/07   Próximo: 24/07 ▶</t>
  </si>
  <si>
    <t>GRUPO MAGNUS  ·  PAINEL DE SALDOS BANCÁRIOS  ·  24/07/2026</t>
  </si>
  <si>
    <t>Sexta-feira  •  Julho/2026  •  Dia útil 18 de 132</t>
  </si>
  <si>
    <t>◀ 23/07   Próximo: 27/07 ▶</t>
  </si>
  <si>
    <t>GRUPO MAGNUS  ·  PAINEL DE SALDOS BANCÁRIOS  ·  27/07/2026</t>
  </si>
  <si>
    <t>Segunda-feira  •  Julho/2026  •  Dia útil 19 de 132</t>
  </si>
  <si>
    <t>◀ 24/07   Próximo: 28/07 ▶</t>
  </si>
  <si>
    <t>GRUPO MAGNUS  ·  PAINEL DE SALDOS BANCÁRIOS  ·  28/07/2026</t>
  </si>
  <si>
    <t>Terça-feira  •  Julho/2026  •  Dia útil 20 de 132</t>
  </si>
  <si>
    <t>◀ 27/07   Próximo: 29/07 ▶</t>
  </si>
  <si>
    <t>GRUPO MAGNUS  ·  PAINEL DE SALDOS BANCÁRIOS  ·  29/07/2026</t>
  </si>
  <si>
    <t>Quarta-feira  •  Julho/2026  •  Dia útil 21 de 132</t>
  </si>
  <si>
    <t>◀ 28/07   Próximo: 30/07 ▶</t>
  </si>
  <si>
    <t>GRUPO MAGNUS  ·  PAINEL DE SALDOS BANCÁRIOS  ·  30/07/2026</t>
  </si>
  <si>
    <t>Quinta-feira  •  Julho/2026  •  Dia útil 22 de 132</t>
  </si>
  <si>
    <t>◀ 29/07   Próximo: 31/07 ▶</t>
  </si>
  <si>
    <t>GRUPO MAGNUS  ·  PAINEL DE SALDOS BANCÁRIOS  ·  31/07/2026</t>
  </si>
  <si>
    <t>Sexta-feira  •  Julho/2026  •  Dia útil 23 de 132</t>
  </si>
  <si>
    <t>◀ 30/07   Próximo: 03/08 ▶</t>
  </si>
  <si>
    <t>GRUPO MAGNUS  ·  PAINEL DE SALDOS BANCÁRIOS  ·  03/08/2026</t>
  </si>
  <si>
    <t>Segunda-feira  •  Agosto/2026  •  Dia útil 24 de 132</t>
  </si>
  <si>
    <t>◀ 31/07   Próximo: 04/08 ▶</t>
  </si>
  <si>
    <t>GRUPO MAGNUS  ·  PAINEL DE SALDOS BANCÁRIOS  ·  04/08/2026</t>
  </si>
  <si>
    <t>Terça-feira  •  Agosto/2026  •  Dia útil 25 de 132</t>
  </si>
  <si>
    <t>◀ 03/08   Próximo: 05/08 ▶</t>
  </si>
  <si>
    <t>GRUPO MAGNUS  ·  PAINEL DE SALDOS BANCÁRIOS  ·  05/08/2026</t>
  </si>
  <si>
    <t>Quarta-feira  •  Agosto/2026  •  Dia útil 26 de 132</t>
  </si>
  <si>
    <t>◀ 04/08   Próximo: 06/08 ▶</t>
  </si>
  <si>
    <t>GRUPO MAGNUS  ·  PAINEL DE SALDOS BANCÁRIOS  ·  06/08/2026</t>
  </si>
  <si>
    <t>Quinta-feira  •  Agosto/2026  •  Dia útil 27 de 132</t>
  </si>
  <si>
    <t>◀ 05/08   Próximo: 07/08 ▶</t>
  </si>
  <si>
    <t>GRUPO MAGNUS  ·  PAINEL DE SALDOS BANCÁRIOS  ·  07/08/2026</t>
  </si>
  <si>
    <t>Sexta-feira  •  Agosto/2026  •  Dia útil 28 de 132</t>
  </si>
  <si>
    <t>◀ 06/08   Próximo: 10/08 ▶</t>
  </si>
  <si>
    <t>GRUPO MAGNUS  ·  PAINEL DE SALDOS BANCÁRIOS  ·  10/08/2026</t>
  </si>
  <si>
    <t>Segunda-feira  •  Agosto/2026  •  Dia útil 29 de 132</t>
  </si>
  <si>
    <t>◀ 07/08   Próximo: 11/08 ▶</t>
  </si>
  <si>
    <t>GRUPO MAGNUS  ·  PAINEL DE SALDOS BANCÁRIOS  ·  11/08/2026</t>
  </si>
  <si>
    <t>Terça-feira  •  Agosto/2026  •  Dia útil 30 de 132</t>
  </si>
  <si>
    <t>◀ 10/08   Próximo: 12/08 ▶</t>
  </si>
  <si>
    <t>GRUPO MAGNUS  ·  PAINEL DE SALDOS BANCÁRIOS  ·  12/08/2026</t>
  </si>
  <si>
    <t>Quarta-feira  •  Agosto/2026  •  Dia útil 31 de 132</t>
  </si>
  <si>
    <t>◀ 11/08   Próximo: 13/08 ▶</t>
  </si>
  <si>
    <t>GRUPO MAGNUS  ·  PAINEL DE SALDOS BANCÁRIOS  ·  13/08/2026</t>
  </si>
  <si>
    <t>Quinta-feira  •  Agosto/2026  •  Dia útil 32 de 132</t>
  </si>
  <si>
    <t>◀ 12/08   Próximo: 14/08 ▶</t>
  </si>
  <si>
    <t>GRUPO MAGNUS  ·  PAINEL DE SALDOS BANCÁRIOS  ·  14/08/2026</t>
  </si>
  <si>
    <t>Sexta-feira  •  Agosto/2026  •  Dia útil 33 de 132</t>
  </si>
  <si>
    <t>◀ 13/08   Próximo: 17/08 ▶</t>
  </si>
  <si>
    <t>GRUPO MAGNUS  ·  PAINEL DE SALDOS BANCÁRIOS  ·  17/08/2026</t>
  </si>
  <si>
    <t>Segunda-feira  •  Agosto/2026  •  Dia útil 34 de 132</t>
  </si>
  <si>
    <t>◀ 14/08   Próximo: 18/08 ▶</t>
  </si>
  <si>
    <t>GRUPO MAGNUS  ·  PAINEL DE SALDOS BANCÁRIOS  ·  18/08/2026</t>
  </si>
  <si>
    <t>Terça-feira  •  Agosto/2026  •  Dia útil 35 de 132</t>
  </si>
  <si>
    <t>◀ 17/08   Próximo: 19/08 ▶</t>
  </si>
  <si>
    <t>GRUPO MAGNUS  ·  PAINEL DE SALDOS BANCÁRIOS  ·  19/08/2026</t>
  </si>
  <si>
    <t>Quarta-feira  •  Agosto/2026  •  Dia útil 36 de 132</t>
  </si>
  <si>
    <t>◀ 18/08   Próximo: 20/08 ▶</t>
  </si>
  <si>
    <t>GRUPO MAGNUS  ·  PAINEL DE SALDOS BANCÁRIOS  ·  20/08/2026</t>
  </si>
  <si>
    <t>Quinta-feira  •  Agosto/2026  •  Dia útil 37 de 132</t>
  </si>
  <si>
    <t>◀ 19/08   Próximo: 21/08 ▶</t>
  </si>
  <si>
    <t>GRUPO MAGNUS  ·  PAINEL DE SALDOS BANCÁRIOS  ·  21/08/2026</t>
  </si>
  <si>
    <t>Sexta-feira  •  Agosto/2026  •  Dia útil 38 de 132</t>
  </si>
  <si>
    <t>◀ 20/08   Próximo: 24/08 ▶</t>
  </si>
  <si>
    <t>GRUPO MAGNUS  ·  PAINEL DE SALDOS BANCÁRIOS  ·  24/08/2026</t>
  </si>
  <si>
    <t>Segunda-feira  •  Agosto/2026  •  Dia útil 39 de 132</t>
  </si>
  <si>
    <t>◀ 21/08   Próximo: 25/08 ▶</t>
  </si>
  <si>
    <t>GRUPO MAGNUS  ·  PAINEL DE SALDOS BANCÁRIOS  ·  25/08/2026</t>
  </si>
  <si>
    <t>Terça-feira  •  Agosto/2026  •  Dia útil 40 de 132</t>
  </si>
  <si>
    <t>◀ 24/08   Próximo: 26/08 ▶</t>
  </si>
  <si>
    <t>GRUPO MAGNUS  ·  PAINEL DE SALDOS BANCÁRIOS  ·  26/08/2026</t>
  </si>
  <si>
    <t>Quarta-feira  •  Agosto/2026  •  Dia útil 41 de 132</t>
  </si>
  <si>
    <t>◀ 25/08   Próximo: 27/08 ▶</t>
  </si>
  <si>
    <t>GRUPO MAGNUS  ·  PAINEL DE SALDOS BANCÁRIOS  ·  27/08/2026</t>
  </si>
  <si>
    <t>Quinta-feira  •  Agosto/2026  •  Dia útil 42 de 132</t>
  </si>
  <si>
    <t>◀ 26/08   Próximo: 28/08 ▶</t>
  </si>
  <si>
    <t>GRUPO MAGNUS  ·  PAINEL DE SALDOS BANCÁRIOS  ·  28/08/2026</t>
  </si>
  <si>
    <t>Sexta-feira  •  Agosto/2026  •  Dia útil 43 de 132</t>
  </si>
  <si>
    <t>◀ 27/08   Próximo: 31/08 ▶</t>
  </si>
  <si>
    <t>GRUPO MAGNUS  ·  PAINEL DE SALDOS BANCÁRIOS  ·  31/08/2026</t>
  </si>
  <si>
    <t>Segunda-feira  •  Agosto/2026  •  Dia útil 44 de 132</t>
  </si>
  <si>
    <t>◀ 28/08   Próximo: 01/09 ▶</t>
  </si>
  <si>
    <t>GRUPO MAGNUS  ·  PAINEL DE SALDOS BANCÁRIOS  ·  01/09/2026</t>
  </si>
  <si>
    <t>Terça-feira  •  Setembro/2026  •  Dia útil 45 de 132</t>
  </si>
  <si>
    <t>◀ 31/08   Próximo: 02/09 ▶</t>
  </si>
  <si>
    <t>GRUPO MAGNUS  ·  PAINEL DE SALDOS BANCÁRIOS  ·  02/09/2026</t>
  </si>
  <si>
    <t>Quarta-feira  •  Setembro/2026  •  Dia útil 46 de 132</t>
  </si>
  <si>
    <t>◀ 01/09   Próximo: 03/09 ▶</t>
  </si>
  <si>
    <t>GRUPO MAGNUS  ·  PAINEL DE SALDOS BANCÁRIOS  ·  03/09/2026</t>
  </si>
  <si>
    <t>Quinta-feira  •  Setembro/2026  •  Dia útil 47 de 132</t>
  </si>
  <si>
    <t>◀ 02/09   Próximo: 04/09 ▶</t>
  </si>
  <si>
    <t>GRUPO MAGNUS  ·  PAINEL DE SALDOS BANCÁRIOS  ·  04/09/2026</t>
  </si>
  <si>
    <t>Sexta-feira  •  Setembro/2026  •  Dia útil 48 de 132</t>
  </si>
  <si>
    <t>◀ 03/09   Próximo: 07/09 ▶</t>
  </si>
  <si>
    <t>GRUPO MAGNUS  ·  PAINEL DE SALDOS BANCÁRIOS  ·  07/09/2026</t>
  </si>
  <si>
    <t>Segunda-feira  •  Setembro/2026  •  Dia útil 49 de 132</t>
  </si>
  <si>
    <t>◀ 04/09   Próximo: 08/09 ▶</t>
  </si>
  <si>
    <t>GRUPO MAGNUS  ·  PAINEL DE SALDOS BANCÁRIOS  ·  08/09/2026</t>
  </si>
  <si>
    <t>Terça-feira  •  Setembro/2026  •  Dia útil 50 de 132</t>
  </si>
  <si>
    <t>◀ 07/09   Próximo: 09/09 ▶</t>
  </si>
  <si>
    <t>GRUPO MAGNUS  ·  PAINEL DE SALDOS BANCÁRIOS  ·  09/09/2026</t>
  </si>
  <si>
    <t>Quarta-feira  •  Setembro/2026  •  Dia útil 51 de 132</t>
  </si>
  <si>
    <t>◀ 08/09   Próximo: 10/09 ▶</t>
  </si>
  <si>
    <t>GRUPO MAGNUS  ·  PAINEL DE SALDOS BANCÁRIOS  ·  10/09/2026</t>
  </si>
  <si>
    <t>Quinta-feira  •  Setembro/2026  •  Dia útil 52 de 132</t>
  </si>
  <si>
    <t>◀ 09/09   Próximo: 11/09 ▶</t>
  </si>
  <si>
    <t>GRUPO MAGNUS  ·  PAINEL DE SALDOS BANCÁRIOS  ·  11/09/2026</t>
  </si>
  <si>
    <t>Sexta-feira  •  Setembro/2026  •  Dia útil 53 de 132</t>
  </si>
  <si>
    <t>◀ 10/09   Próximo: 14/09 ▶</t>
  </si>
  <si>
    <t>GRUPO MAGNUS  ·  PAINEL DE SALDOS BANCÁRIOS  ·  14/09/2026</t>
  </si>
  <si>
    <t>Segunda-feira  •  Setembro/2026  •  Dia útil 54 de 132</t>
  </si>
  <si>
    <t>◀ 11/09   Próximo: 15/09 ▶</t>
  </si>
  <si>
    <t>GRUPO MAGNUS  ·  PAINEL DE SALDOS BANCÁRIOS  ·  15/09/2026</t>
  </si>
  <si>
    <t>Terça-feira  •  Setembro/2026  •  Dia útil 55 de 132</t>
  </si>
  <si>
    <t>◀ 14/09   Próximo: 16/09 ▶</t>
  </si>
  <si>
    <t>GRUPO MAGNUS  ·  PAINEL DE SALDOS BANCÁRIOS  ·  16/09/2026</t>
  </si>
  <si>
    <t>Quarta-feira  •  Setembro/2026  •  Dia útil 56 de 132</t>
  </si>
  <si>
    <t>◀ 15/09   Próximo: 17/09 ▶</t>
  </si>
  <si>
    <t>GRUPO MAGNUS  ·  PAINEL DE SALDOS BANCÁRIOS  ·  17/09/2026</t>
  </si>
  <si>
    <t>Quinta-feira  •  Setembro/2026  •  Dia útil 57 de 132</t>
  </si>
  <si>
    <t>◀ 16/09   Próximo: 18/09 ▶</t>
  </si>
  <si>
    <t>GRUPO MAGNUS  ·  PAINEL DE SALDOS BANCÁRIOS  ·  18/09/2026</t>
  </si>
  <si>
    <t>Sexta-feira  •  Setembro/2026  •  Dia útil 58 de 132</t>
  </si>
  <si>
    <t>◀ 17/09   Próximo: 21/09 ▶</t>
  </si>
  <si>
    <t>GRUPO MAGNUS  ·  PAINEL DE SALDOS BANCÁRIOS  ·  21/09/2026</t>
  </si>
  <si>
    <t>Segunda-feira  •  Setembro/2026  •  Dia útil 59 de 132</t>
  </si>
  <si>
    <t>◀ 18/09   Próximo: 22/09 ▶</t>
  </si>
  <si>
    <t>GRUPO MAGNUS  ·  PAINEL DE SALDOS BANCÁRIOS  ·  22/09/2026</t>
  </si>
  <si>
    <t>Terça-feira  •  Setembro/2026  •  Dia útil 60 de 132</t>
  </si>
  <si>
    <t>◀ 21/09   Próximo: 23/09 ▶</t>
  </si>
  <si>
    <t>GRUPO MAGNUS  ·  PAINEL DE SALDOS BANCÁRIOS  ·  23/09/2026</t>
  </si>
  <si>
    <t>Quarta-feira  •  Setembro/2026  •  Dia útil 61 de 132</t>
  </si>
  <si>
    <t>◀ 22/09   Próximo: 24/09 ▶</t>
  </si>
  <si>
    <t>GRUPO MAGNUS  ·  PAINEL DE SALDOS BANCÁRIOS  ·  24/09/2026</t>
  </si>
  <si>
    <t>Quinta-feira  •  Setembro/2026  •  Dia útil 62 de 132</t>
  </si>
  <si>
    <t>◀ 23/09   Próximo: 25/09 ▶</t>
  </si>
  <si>
    <t>GRUPO MAGNUS  ·  PAINEL DE SALDOS BANCÁRIOS  ·  25/09/2026</t>
  </si>
  <si>
    <t>Sexta-feira  •  Setembro/2026  •  Dia útil 63 de 132</t>
  </si>
  <si>
    <t>◀ 24/09   Próximo: 28/09 ▶</t>
  </si>
  <si>
    <t>GRUPO MAGNUS  ·  PAINEL DE SALDOS BANCÁRIOS  ·  28/09/2026</t>
  </si>
  <si>
    <t>Segunda-feira  •  Setembro/2026  •  Dia útil 64 de 132</t>
  </si>
  <si>
    <t>◀ 25/09   Próximo: 29/09 ▶</t>
  </si>
  <si>
    <t>GRUPO MAGNUS  ·  PAINEL DE SALDOS BANCÁRIOS  ·  29/09/2026</t>
  </si>
  <si>
    <t>Terça-feira  •  Setembro/2026  •  Dia útil 65 de 132</t>
  </si>
  <si>
    <t>◀ 28/09   Próximo: 30/09 ▶</t>
  </si>
  <si>
    <t>GRUPO MAGNUS  ·  PAINEL DE SALDOS BANCÁRIOS  ·  30/09/2026</t>
  </si>
  <si>
    <t>Quarta-feira  •  Setembro/2026  •  Dia útil 66 de 132</t>
  </si>
  <si>
    <t>◀ 29/09   Próximo: 01/10 ▶</t>
  </si>
  <si>
    <t>GRUPO MAGNUS  ·  PAINEL DE SALDOS BANCÁRIOS  ·  01/10/2026</t>
  </si>
  <si>
    <t>Quinta-feira  •  Outubro/2026  •  Dia útil 67 de 132</t>
  </si>
  <si>
    <t>◀ 30/09   Próximo: 02/10 ▶</t>
  </si>
  <si>
    <t>GRUPO MAGNUS  ·  PAINEL DE SALDOS BANCÁRIOS  ·  02/10/2026</t>
  </si>
  <si>
    <t>Sexta-feira  •  Outubro/2026  •  Dia útil 68 de 132</t>
  </si>
  <si>
    <t>◀ 01/10   Próximo: 05/10 ▶</t>
  </si>
  <si>
    <t>GRUPO MAGNUS  ·  PAINEL DE SALDOS BANCÁRIOS  ·  05/10/2026</t>
  </si>
  <si>
    <t>Segunda-feira  •  Outubro/2026  •  Dia útil 69 de 132</t>
  </si>
  <si>
    <t>◀ 02/10   Próximo: 06/10 ▶</t>
  </si>
  <si>
    <t>GRUPO MAGNUS  ·  PAINEL DE SALDOS BANCÁRIOS  ·  06/10/2026</t>
  </si>
  <si>
    <t>Terça-feira  •  Outubro/2026  •  Dia útil 70 de 132</t>
  </si>
  <si>
    <t>◀ 05/10   Próximo: 07/10 ▶</t>
  </si>
  <si>
    <t>GRUPO MAGNUS  ·  PAINEL DE SALDOS BANCÁRIOS  ·  07/10/2026</t>
  </si>
  <si>
    <t>Quarta-feira  •  Outubro/2026  •  Dia útil 71 de 132</t>
  </si>
  <si>
    <t>◀ 06/10   Próximo: 08/10 ▶</t>
  </si>
  <si>
    <t>GRUPO MAGNUS  ·  PAINEL DE SALDOS BANCÁRIOS  ·  08/10/2026</t>
  </si>
  <si>
    <t>Quinta-feira  •  Outubro/2026  •  Dia útil 72 de 132</t>
  </si>
  <si>
    <t>◀ 07/10   Próximo: 09/10 ▶</t>
  </si>
  <si>
    <t>GRUPO MAGNUS  ·  PAINEL DE SALDOS BANCÁRIOS  ·  09/10/2026</t>
  </si>
  <si>
    <t>Sexta-feira  •  Outubro/2026  •  Dia útil 73 de 132</t>
  </si>
  <si>
    <t>◀ 08/10   Próximo: 12/10 ▶</t>
  </si>
  <si>
    <t>GRUPO MAGNUS  ·  PAINEL DE SALDOS BANCÁRIOS  ·  12/10/2026</t>
  </si>
  <si>
    <t>Segunda-feira  •  Outubro/2026  •  Dia útil 74 de 132</t>
  </si>
  <si>
    <t>◀ 09/10   Próximo: 13/10 ▶</t>
  </si>
  <si>
    <t>GRUPO MAGNUS  ·  PAINEL DE SALDOS BANCÁRIOS  ·  13/10/2026</t>
  </si>
  <si>
    <t>Terça-feira  •  Outubro/2026  •  Dia útil 75 de 132</t>
  </si>
  <si>
    <t>◀ 12/10   Próximo: 14/10 ▶</t>
  </si>
  <si>
    <t>GRUPO MAGNUS  ·  PAINEL DE SALDOS BANCÁRIOS  ·  14/10/2026</t>
  </si>
  <si>
    <t>Quarta-feira  •  Outubro/2026  •  Dia útil 76 de 132</t>
  </si>
  <si>
    <t>◀ 13/10   Próximo: 15/10 ▶</t>
  </si>
  <si>
    <t>GRUPO MAGNUS  ·  PAINEL DE SALDOS BANCÁRIOS  ·  15/10/2026</t>
  </si>
  <si>
    <t>Quinta-feira  •  Outubro/2026  •  Dia útil 77 de 132</t>
  </si>
  <si>
    <t>◀ 14/10   Próximo: 16/10 ▶</t>
  </si>
  <si>
    <t>GRUPO MAGNUS  ·  PAINEL DE SALDOS BANCÁRIOS  ·  16/10/2026</t>
  </si>
  <si>
    <t>Sexta-feira  •  Outubro/2026  •  Dia útil 78 de 132</t>
  </si>
  <si>
    <t>◀ 15/10   Próximo: 19/10 ▶</t>
  </si>
  <si>
    <t>GRUPO MAGNUS  ·  PAINEL DE SALDOS BANCÁRIOS  ·  19/10/2026</t>
  </si>
  <si>
    <t>Segunda-feira  •  Outubro/2026  •  Dia útil 79 de 132</t>
  </si>
  <si>
    <t>◀ 16/10   Próximo: 20/10 ▶</t>
  </si>
  <si>
    <t>GRUPO MAGNUS  ·  PAINEL DE SALDOS BANCÁRIOS  ·  20/10/2026</t>
  </si>
  <si>
    <t>Terça-feira  •  Outubro/2026  •  Dia útil 80 de 132</t>
  </si>
  <si>
    <t>◀ 19/10   Próximo: 21/10 ▶</t>
  </si>
  <si>
    <t>GRUPO MAGNUS  ·  PAINEL DE SALDOS BANCÁRIOS  ·  21/10/2026</t>
  </si>
  <si>
    <t>Quarta-feira  •  Outubro/2026  •  Dia útil 81 de 132</t>
  </si>
  <si>
    <t>◀ 20/10   Próximo: 22/10 ▶</t>
  </si>
  <si>
    <t>GRUPO MAGNUS  ·  PAINEL DE SALDOS BANCÁRIOS  ·  22/10/2026</t>
  </si>
  <si>
    <t>Quinta-feira  •  Outubro/2026  •  Dia útil 82 de 132</t>
  </si>
  <si>
    <t>◀ 21/10   Próximo: 23/10 ▶</t>
  </si>
  <si>
    <t>GRUPO MAGNUS  ·  PAINEL DE SALDOS BANCÁRIOS  ·  23/10/2026</t>
  </si>
  <si>
    <t>Sexta-feira  •  Outubro/2026  •  Dia útil 83 de 132</t>
  </si>
  <si>
    <t>◀ 22/10   Próximo: 26/10 ▶</t>
  </si>
  <si>
    <t>GRUPO MAGNUS  ·  PAINEL DE SALDOS BANCÁRIOS  ·  26/10/2026</t>
  </si>
  <si>
    <t>Segunda-feira  •  Outubro/2026  •  Dia útil 84 de 132</t>
  </si>
  <si>
    <t>◀ 23/10   Próximo: 27/10 ▶</t>
  </si>
  <si>
    <t>GRUPO MAGNUS  ·  PAINEL DE SALDOS BANCÁRIOS  ·  27/10/2026</t>
  </si>
  <si>
    <t>Terça-feira  •  Outubro/2026  •  Dia útil 85 de 132</t>
  </si>
  <si>
    <t>◀ 26/10   Próximo: 28/10 ▶</t>
  </si>
  <si>
    <t>GRUPO MAGNUS  ·  PAINEL DE SALDOS BANCÁRIOS  ·  28/10/2026</t>
  </si>
  <si>
    <t>Quarta-feira  •  Outubro/2026  •  Dia útil 86 de 132</t>
  </si>
  <si>
    <t>◀ 27/10   Próximo: 29/10 ▶</t>
  </si>
  <si>
    <t>GRUPO MAGNUS  ·  PAINEL DE SALDOS BANCÁRIOS  ·  29/10/2026</t>
  </si>
  <si>
    <t>Quinta-feira  •  Outubro/2026  •  Dia útil 87 de 132</t>
  </si>
  <si>
    <t>◀ 28/10   Próximo: 30/10 ▶</t>
  </si>
  <si>
    <t>GRUPO MAGNUS  ·  PAINEL DE SALDOS BANCÁRIOS  ·  30/10/2026</t>
  </si>
  <si>
    <t>Sexta-feira  •  Outubro/2026  •  Dia útil 88 de 132</t>
  </si>
  <si>
    <t>◀ 29/10   Próximo: 02/11 ▶</t>
  </si>
  <si>
    <t>GRUPO MAGNUS  ·  PAINEL DE SALDOS BANCÁRIOS  ·  02/11/2026</t>
  </si>
  <si>
    <t>Segunda-feira  •  Novembro/2026  •  Dia útil 89 de 132</t>
  </si>
  <si>
    <t>◀ 30/10   Próximo: 03/11 ▶</t>
  </si>
  <si>
    <t>GRUPO MAGNUS  ·  PAINEL DE SALDOS BANCÁRIOS  ·  03/11/2026</t>
  </si>
  <si>
    <t>Terça-feira  •  Novembro/2026  •  Dia útil 90 de 132</t>
  </si>
  <si>
    <t>◀ 02/11   Próximo: 04/11 ▶</t>
  </si>
  <si>
    <t>GRUPO MAGNUS  ·  PAINEL DE SALDOS BANCÁRIOS  ·  04/11/2026</t>
  </si>
  <si>
    <t>Quarta-feira  •  Novembro/2026  •  Dia útil 91 de 132</t>
  </si>
  <si>
    <t>◀ 03/11   Próximo: 05/11 ▶</t>
  </si>
  <si>
    <t>GRUPO MAGNUS  ·  PAINEL DE SALDOS BANCÁRIOS  ·  05/11/2026</t>
  </si>
  <si>
    <t>Quinta-feira  •  Novembro/2026  •  Dia útil 92 de 132</t>
  </si>
  <si>
    <t>◀ 04/11   Próximo: 06/11 ▶</t>
  </si>
  <si>
    <t>GRUPO MAGNUS  ·  PAINEL DE SALDOS BANCÁRIOS  ·  06/11/2026</t>
  </si>
  <si>
    <t>Sexta-feira  •  Novembro/2026  •  Dia útil 93 de 132</t>
  </si>
  <si>
    <t>◀ 05/11   Próximo: 09/11 ▶</t>
  </si>
  <si>
    <t>GRUPO MAGNUS  ·  PAINEL DE SALDOS BANCÁRIOS  ·  09/11/2026</t>
  </si>
  <si>
    <t>Segunda-feira  •  Novembro/2026  •  Dia útil 94 de 132</t>
  </si>
  <si>
    <t>◀ 06/11   Próximo: 10/11 ▶</t>
  </si>
  <si>
    <t>GRUPO MAGNUS  ·  PAINEL DE SALDOS BANCÁRIOS  ·  10/11/2026</t>
  </si>
  <si>
    <t>Terça-feira  •  Novembro/2026  •  Dia útil 95 de 132</t>
  </si>
  <si>
    <t>◀ 09/11   Próximo: 11/11 ▶</t>
  </si>
  <si>
    <t>GRUPO MAGNUS  ·  PAINEL DE SALDOS BANCÁRIOS  ·  11/11/2026</t>
  </si>
  <si>
    <t>Quarta-feira  •  Novembro/2026  •  Dia útil 96 de 132</t>
  </si>
  <si>
    <t>◀ 10/11   Próximo: 12/11 ▶</t>
  </si>
  <si>
    <t>GRUPO MAGNUS  ·  PAINEL DE SALDOS BANCÁRIOS  ·  12/11/2026</t>
  </si>
  <si>
    <t>Quinta-feira  •  Novembro/2026  •  Dia útil 97 de 132</t>
  </si>
  <si>
    <t>◀ 11/11   Próximo: 13/11 ▶</t>
  </si>
  <si>
    <t>GRUPO MAGNUS  ·  PAINEL DE SALDOS BANCÁRIOS  ·  13/11/2026</t>
  </si>
  <si>
    <t>Sexta-feira  •  Novembro/2026  •  Dia útil 98 de 132</t>
  </si>
  <si>
    <t>◀ 12/11   Próximo: 16/11 ▶</t>
  </si>
  <si>
    <t>GRUPO MAGNUS  ·  PAINEL DE SALDOS BANCÁRIOS  ·  16/11/2026</t>
  </si>
  <si>
    <t>Segunda-feira  •  Novembro/2026  •  Dia útil 99 de 132</t>
  </si>
  <si>
    <t>◀ 13/11   Próximo: 17/11 ▶</t>
  </si>
  <si>
    <t>GRUPO MAGNUS  ·  PAINEL DE SALDOS BANCÁRIOS  ·  17/11/2026</t>
  </si>
  <si>
    <t>Terça-feira  •  Novembro/2026  •  Dia útil 100 de 132</t>
  </si>
  <si>
    <t>◀ 16/11   Próximo: 18/11 ▶</t>
  </si>
  <si>
    <t>GRUPO MAGNUS  ·  PAINEL DE SALDOS BANCÁRIOS  ·  18/11/2026</t>
  </si>
  <si>
    <t>Quarta-feira  •  Novembro/2026  •  Dia útil 101 de 132</t>
  </si>
  <si>
    <t>◀ 17/11   Próximo: 19/11 ▶</t>
  </si>
  <si>
    <t>GRUPO MAGNUS  ·  PAINEL DE SALDOS BANCÁRIOS  ·  19/11/2026</t>
  </si>
  <si>
    <t>Quinta-feira  •  Novembro/2026  •  Dia útil 102 de 132</t>
  </si>
  <si>
    <t>◀ 18/11   Próximo: 20/11 ▶</t>
  </si>
  <si>
    <t>GRUPO MAGNUS  ·  PAINEL DE SALDOS BANCÁRIOS  ·  20/11/2026</t>
  </si>
  <si>
    <t>Sexta-feira  •  Novembro/2026  •  Dia útil 103 de 132</t>
  </si>
  <si>
    <t>◀ 19/11   Próximo: 23/11 ▶</t>
  </si>
  <si>
    <t>GRUPO MAGNUS  ·  PAINEL DE SALDOS BANCÁRIOS  ·  23/11/2026</t>
  </si>
  <si>
    <t>Segunda-feira  •  Novembro/2026  •  Dia útil 104 de 132</t>
  </si>
  <si>
    <t>◀ 20/11   Próximo: 24/11 ▶</t>
  </si>
  <si>
    <t>GRUPO MAGNUS  ·  PAINEL DE SALDOS BANCÁRIOS  ·  24/11/2026</t>
  </si>
  <si>
    <t>Terça-feira  •  Novembro/2026  •  Dia útil 105 de 132</t>
  </si>
  <si>
    <t>◀ 23/11   Próximo: 25/11 ▶</t>
  </si>
  <si>
    <t>GRUPO MAGNUS  ·  PAINEL DE SALDOS BANCÁRIOS  ·  25/11/2026</t>
  </si>
  <si>
    <t>Quarta-feira  •  Novembro/2026  •  Dia útil 106 de 132</t>
  </si>
  <si>
    <t>◀ 24/11   Próximo: 26/11 ▶</t>
  </si>
  <si>
    <t>GRUPO MAGNUS  ·  PAINEL DE SALDOS BANCÁRIOS  ·  26/11/2026</t>
  </si>
  <si>
    <t>Quinta-feira  •  Novembro/2026  •  Dia útil 107 de 132</t>
  </si>
  <si>
    <t>◀ 25/11   Próximo: 27/11 ▶</t>
  </si>
  <si>
    <t>GRUPO MAGNUS  ·  PAINEL DE SALDOS BANCÁRIOS  ·  27/11/2026</t>
  </si>
  <si>
    <t>Sexta-feira  •  Novembro/2026  •  Dia útil 108 de 132</t>
  </si>
  <si>
    <t>◀ 26/11   Próximo: 30/11 ▶</t>
  </si>
  <si>
    <t>GRUPO MAGNUS  ·  PAINEL DE SALDOS BANCÁRIOS  ·  30/11/2026</t>
  </si>
  <si>
    <t>Segunda-feira  •  Novembro/2026  •  Dia útil 109 de 132</t>
  </si>
  <si>
    <t>◀ 27/11   Próximo: 01/12 ▶</t>
  </si>
  <si>
    <t>GRUPO MAGNUS  ·  PAINEL DE SALDOS BANCÁRIOS  ·  01/12/2026</t>
  </si>
  <si>
    <t>Terça-feira  •  Dezembro/2026  •  Dia útil 110 de 132</t>
  </si>
  <si>
    <t>◀ 30/11   Próximo: 02/12 ▶</t>
  </si>
  <si>
    <t>GRUPO MAGNUS  ·  PAINEL DE SALDOS BANCÁRIOS  ·  02/12/2026</t>
  </si>
  <si>
    <t>Quarta-feira  •  Dezembro/2026  •  Dia útil 111 de 132</t>
  </si>
  <si>
    <t>◀ 01/12   Próximo: 03/12 ▶</t>
  </si>
  <si>
    <t>GRUPO MAGNUS  ·  PAINEL DE SALDOS BANCÁRIOS  ·  03/12/2026</t>
  </si>
  <si>
    <t>Quinta-feira  •  Dezembro/2026  •  Dia útil 112 de 132</t>
  </si>
  <si>
    <t>◀ 02/12   Próximo: 04/12 ▶</t>
  </si>
  <si>
    <t>GRUPO MAGNUS  ·  PAINEL DE SALDOS BANCÁRIOS  ·  04/12/2026</t>
  </si>
  <si>
    <t>Sexta-feira  •  Dezembro/2026  •  Dia útil 113 de 132</t>
  </si>
  <si>
    <t>◀ 03/12   Próximo: 07/12 ▶</t>
  </si>
  <si>
    <t>GRUPO MAGNUS  ·  PAINEL DE SALDOS BANCÁRIOS  ·  07/12/2026</t>
  </si>
  <si>
    <t>Segunda-feira  •  Dezembro/2026  •  Dia útil 114 de 132</t>
  </si>
  <si>
    <t>◀ 04/12   Próximo: 08/12 ▶</t>
  </si>
  <si>
    <t>GRUPO MAGNUS  ·  PAINEL DE SALDOS BANCÁRIOS  ·  08/12/2026</t>
  </si>
  <si>
    <t>Terça-feira  •  Dezembro/2026  •  Dia útil 115 de 132</t>
  </si>
  <si>
    <t>◀ 07/12   Próximo: 09/12 ▶</t>
  </si>
  <si>
    <t>GRUPO MAGNUS  ·  PAINEL DE SALDOS BANCÁRIOS  ·  09/12/2026</t>
  </si>
  <si>
    <t>Quarta-feira  •  Dezembro/2026  •  Dia útil 116 de 132</t>
  </si>
  <si>
    <t>◀ 08/12   Próximo: 10/12 ▶</t>
  </si>
  <si>
    <t>GRUPO MAGNUS  ·  PAINEL DE SALDOS BANCÁRIOS  ·  10/12/2026</t>
  </si>
  <si>
    <t>Quinta-feira  •  Dezembro/2026  •  Dia útil 117 de 132</t>
  </si>
  <si>
    <t>◀ 09/12   Próximo: 11/12 ▶</t>
  </si>
  <si>
    <t>GRUPO MAGNUS  ·  PAINEL DE SALDOS BANCÁRIOS  ·  11/12/2026</t>
  </si>
  <si>
    <t>Sexta-feira  •  Dezembro/2026  •  Dia útil 118 de 132</t>
  </si>
  <si>
    <t>◀ 10/12   Próximo: 14/12 ▶</t>
  </si>
  <si>
    <t>GRUPO MAGNUS  ·  PAINEL DE SALDOS BANCÁRIOS  ·  14/12/2026</t>
  </si>
  <si>
    <t>Segunda-feira  •  Dezembro/2026  •  Dia útil 119 de 132</t>
  </si>
  <si>
    <t>◀ 11/12   Próximo: 15/12 ▶</t>
  </si>
  <si>
    <t>GRUPO MAGNUS  ·  PAINEL DE SALDOS BANCÁRIOS  ·  15/12/2026</t>
  </si>
  <si>
    <t>Terça-feira  •  Dezembro/2026  •  Dia útil 120 de 132</t>
  </si>
  <si>
    <t>◀ 14/12   Próximo: 16/12 ▶</t>
  </si>
  <si>
    <t>GRUPO MAGNUS  ·  PAINEL DE SALDOS BANCÁRIOS  ·  16/12/2026</t>
  </si>
  <si>
    <t>Quarta-feira  •  Dezembro/2026  •  Dia útil 121 de 132</t>
  </si>
  <si>
    <t>◀ 15/12   Próximo: 17/12 ▶</t>
  </si>
  <si>
    <t>GRUPO MAGNUS  ·  PAINEL DE SALDOS BANCÁRIOS  ·  17/12/2026</t>
  </si>
  <si>
    <t>Quinta-feira  •  Dezembro/2026  •  Dia útil 122 de 132</t>
  </si>
  <si>
    <t>◀ 16/12   Próximo: 18/12 ▶</t>
  </si>
  <si>
    <t>GRUPO MAGNUS  ·  PAINEL DE SALDOS BANCÁRIOS  ·  18/12/2026</t>
  </si>
  <si>
    <t>Sexta-feira  •  Dezembro/2026  •  Dia útil 123 de 132</t>
  </si>
  <si>
    <t>◀ 17/12   Próximo: 21/12 ▶</t>
  </si>
  <si>
    <t>GRUPO MAGNUS  ·  PAINEL DE SALDOS BANCÁRIOS  ·  21/12/2026</t>
  </si>
  <si>
    <t>Segunda-feira  •  Dezembro/2026  •  Dia útil 124 de 132</t>
  </si>
  <si>
    <t>◀ 18/12   Próximo: 22/12 ▶</t>
  </si>
  <si>
    <t>GRUPO MAGNUS  ·  PAINEL DE SALDOS BANCÁRIOS  ·  22/12/2026</t>
  </si>
  <si>
    <t>Terça-feira  •  Dezembro/2026  •  Dia útil 125 de 132</t>
  </si>
  <si>
    <t>◀ 21/12   Próximo: 23/12 ▶</t>
  </si>
  <si>
    <t>GRUPO MAGNUS  ·  PAINEL DE SALDOS BANCÁRIOS  ·  23/12/2026</t>
  </si>
  <si>
    <t>Quarta-feira  •  Dezembro/2026  •  Dia útil 126 de 132</t>
  </si>
  <si>
    <t>◀ 22/12   Próximo: 24/12 ▶</t>
  </si>
  <si>
    <t>GRUPO MAGNUS  ·  PAINEL DE SALDOS BANCÁRIOS  ·  24/12/2026</t>
  </si>
  <si>
    <t>Quinta-feira  •  Dezembro/2026  •  Dia útil 127 de 132</t>
  </si>
  <si>
    <t>◀ 23/12   Próximo: 25/12 ▶</t>
  </si>
  <si>
    <t>GRUPO MAGNUS  ·  PAINEL DE SALDOS BANCÁRIOS  ·  25/12/2026</t>
  </si>
  <si>
    <t>Sexta-feira  •  Dezembro/2026  •  Dia útil 128 de 132</t>
  </si>
  <si>
    <t>◀ 24/12   Próximo: 28/12 ▶</t>
  </si>
  <si>
    <t>GRUPO MAGNUS  ·  PAINEL DE SALDOS BANCÁRIOS  ·  28/12/2026</t>
  </si>
  <si>
    <t>Segunda-feira  •  Dezembro/2026  •  Dia útil 129 de 132</t>
  </si>
  <si>
    <t>◀ 25/12   Próximo: 29/12 ▶</t>
  </si>
  <si>
    <t>GRUPO MAGNUS  ·  PAINEL DE SALDOS BANCÁRIOS  ·  29/12/2026</t>
  </si>
  <si>
    <t>Terça-feira  •  Dezembro/2026  •  Dia útil 130 de 132</t>
  </si>
  <si>
    <t>◀ 28/12   Próximo: 30/12 ▶</t>
  </si>
  <si>
    <t>GRUPO MAGNUS  ·  PAINEL DE SALDOS BANCÁRIOS  ·  30/12/2026</t>
  </si>
  <si>
    <t>Quarta-feira  •  Dezembro/2026  •  Dia útil 131 de 132</t>
  </si>
  <si>
    <t>◀ 29/12   Próximo: 31/12 ▶</t>
  </si>
  <si>
    <t>GRUPO MAGNUS  ·  PAINEL DE SALDOS BANCÁRIOS  ·  31/12/2026</t>
  </si>
  <si>
    <t>Quinta-feira  •  Dezembro/2026  •  Dia útil 132 de 132</t>
  </si>
  <si>
    <t xml:space="preserve">◀ 30/12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</si>
</sst>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 &quot;#,##0.00;[Red]&quot;(R$ &quot;#,##0.00\);\-"/>
    <numFmt numFmtId="165" formatCode="0&quot; dias&quot;"/>
  </numFmts>
  <fonts count="39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i/>
      <sz val="9"/>
      <color rgb="FF0563C1"/>
      <name val="Arial"/>
      <family val="2"/>
      <charset val="1"/>
    </font>
    <font>
      <b/>
      <sz val="13"/>
      <color rgb="FFFFFFFF"/>
      <name val="Arial"/>
      <charset val="1"/>
    </font>
    <font>
      <b/>
      <sz val="9"/>
      <color rgb="FF1B2A4A"/>
      <name val="Arial"/>
      <charset val="1"/>
    </font>
    <font>
      <i/>
      <sz val="8"/>
      <color rgb="FF666666"/>
      <name val="Arial"/>
      <charset val="1"/>
    </font>
    <font>
      <b/>
      <sz val="8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b/>
      <sz val="9"/>
      <color rgb="FF0D1B2A"/>
      <name val="Arial"/>
      <charset val="1"/>
    </font>
    <font>
      <b/>
      <sz val="9"/>
      <color rgb="FF005F73"/>
      <name val="Arial"/>
      <charset val="1"/>
    </font>
    <font>
      <b/>
      <sz val="9"/>
      <color rgb="FF7A0000"/>
      <name val="Arial"/>
      <charset val="1"/>
    </font>
    <font>
      <i/>
      <sz val="8"/>
      <color rgb="FF5A8FA8"/>
      <name val="Arial"/>
      <charset val="1"/>
    </font>
    <font>
      <b/>
      <sz val="9"/>
      <color rgb="FF7A3B00"/>
      <name val="Arial"/>
      <charset val="1"/>
    </font>
    <font>
      <i/>
      <sz val="8"/>
      <color rgb="FF5B0000"/>
      <name val="Arial"/>
      <charset val="1"/>
    </font>
    <font>
      <b/>
      <sz val="9"/>
      <color rgb="FFB00020"/>
      <name val="Arial"/>
      <charset val="1"/>
    </font>
    <font>
      <i/>
      <sz val="8"/>
      <color rgb="FF003D3D"/>
      <name val="Arial"/>
      <charset val="1"/>
    </font>
    <font>
      <b/>
      <sz val="9"/>
      <color rgb="FF0D6E6E"/>
      <name val="Arial"/>
      <charset val="1"/>
    </font>
    <font>
      <b/>
      <sz val="8"/>
      <color rgb="FF005F73"/>
      <name val="Arial"/>
      <charset val="1"/>
    </font>
    <font>
      <b/>
      <sz val="10"/>
      <color rgb="FF005F73"/>
      <name val="Arial"/>
      <charset val="1"/>
    </font>
    <font>
      <b/>
      <sz val="9"/>
      <color rgb="FF0D6E6E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9"/>
      <color rgb="FF0D1B2A"/>
      <name val="Arial"/>
      <family val="2"/>
      <charset val="1"/>
    </font>
    <font>
      <b/>
      <sz val="9"/>
      <color rgb="FF005F73"/>
      <name val="Arial"/>
      <family val="2"/>
      <charset val="1"/>
    </font>
    <font>
      <i/>
      <sz val="8"/>
      <color rgb="FF003D3D"/>
      <name val="Arial"/>
      <family val="2"/>
      <charset val="1"/>
    </font>
    <font>
      <sz val="9"/>
      <color rgb="FF7A3B00"/>
      <name val="Arial"/>
      <family val="2"/>
      <charset val="1"/>
    </font>
    <font>
      <b/>
      <sz val="10"/>
      <color rgb="FF0D1B2A"/>
      <name val="Arial"/>
      <family val="2"/>
      <charset val="1"/>
    </font>
    <font>
      <b/>
      <sz val="11"/>
      <color rgb="FFFFFFFF"/>
      <name val="Arial"/>
      <charset val="1"/>
    </font>
    <font>
      <sz val="9"/>
      <color rgb="FF1B2A4A"/>
      <name val="Arial"/>
      <charset val="1"/>
    </font>
    <font>
      <sz val="9"/>
      <color rgb="FFB00020"/>
      <name val="Arial"/>
      <charset val="1"/>
    </font>
    <font>
      <sz val="9"/>
      <color rgb="FF7A3B00"/>
      <name val="Arial"/>
      <charset val="1"/>
    </font>
    <font>
      <b/>
      <sz val="10"/>
      <color rgb="FF0D1B2A"/>
      <name val="Arial"/>
      <charset val="1"/>
    </font>
    <font>
      <sz val="9"/>
      <color rgb="FF005F73"/>
      <name val="Arial"/>
      <charset val="1"/>
    </font>
    <font>
      <i/>
      <sz val="8"/>
      <color rgb="FF555555"/>
      <name val="Arial"/>
      <charset val="1"/>
    </font>
    <font>
      <i/>
      <sz val="8"/>
      <color rgb="FF5B0000"/>
      <name val="Arial"/>
      <family val="2"/>
      <charset val="1"/>
    </font>
    <font>
      <sz val="9"/>
      <color rgb="FFB00020"/>
      <name val="Arial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0D1B2A"/>
        <bgColor rgb="FF1B2A4A"/>
      </patternFill>
    </fill>
    <fill>
      <patternFill patternType="solid">
        <fgColor rgb="FF2E4D8A"/>
        <bgColor rgb="FF555555"/>
      </patternFill>
    </fill>
    <fill>
      <patternFill patternType="solid">
        <fgColor rgb="FFFFFFFF"/>
        <bgColor rgb="FFFFF5F5"/>
      </patternFill>
    </fill>
    <fill>
      <patternFill patternType="solid">
        <fgColor rgb="FFF5F6FA"/>
        <bgColor rgb="FFF0FAFA"/>
      </patternFill>
    </fill>
    <fill>
      <patternFill patternType="solid">
        <fgColor rgb="FFD6E4F7"/>
        <bgColor rgb="FFD0EFF4"/>
      </patternFill>
    </fill>
    <fill>
      <patternFill patternType="solid">
        <fgColor rgb="FF1B2A4A"/>
        <bgColor rgb="FF0D1B2A"/>
      </patternFill>
    </fill>
    <fill>
      <patternFill patternType="solid">
        <fgColor rgb="FF7A3B00"/>
        <bgColor rgb="FF7A5C00"/>
      </patternFill>
    </fill>
    <fill>
      <patternFill patternType="solid">
        <fgColor rgb="FF7A0000"/>
        <bgColor rgb="FF5B0000"/>
      </patternFill>
    </fill>
    <fill>
      <patternFill patternType="solid">
        <fgColor rgb="FF005F73"/>
        <bgColor rgb="FF0D6E6E"/>
      </patternFill>
    </fill>
    <fill>
      <patternFill patternType="solid">
        <fgColor rgb="FFFFF0DB"/>
        <bgColor rgb="FFFFF3CD"/>
      </patternFill>
    </fill>
    <fill>
      <patternFill patternType="solid">
        <fgColor rgb="FFEDE7F6"/>
        <bgColor rgb="FFE8EBF0"/>
      </patternFill>
    </fill>
    <fill>
      <patternFill patternType="solid">
        <fgColor rgb="FFD0EFF4"/>
        <bgColor rgb="FFD0F0F0"/>
      </patternFill>
    </fill>
    <fill>
      <patternFill patternType="solid">
        <fgColor rgb="FFFFF5F5"/>
        <bgColor rgb="FFFFF0F0"/>
      </patternFill>
    </fill>
    <fill>
      <patternFill patternType="solid">
        <fgColor rgb="FFE8F4FD"/>
        <bgColor rgb="FFF0FAFA"/>
      </patternFill>
    </fill>
    <fill>
      <patternFill patternType="solid">
        <fgColor rgb="FFFFF0F0"/>
        <bgColor rgb="FFFFF5F5"/>
      </patternFill>
    </fill>
    <fill>
      <patternFill patternType="solid">
        <fgColor rgb="FFFFE4E4"/>
        <bgColor rgb="FFFFE0E0"/>
      </patternFill>
    </fill>
    <fill>
      <patternFill patternType="solid">
        <fgColor rgb="FFF0FAFA"/>
        <bgColor rgb="FFF5F6FA"/>
      </patternFill>
    </fill>
    <fill>
      <patternFill patternType="solid">
        <fgColor rgb="FFFFF3CD"/>
        <bgColor rgb="FFFFF0DB"/>
      </patternFill>
    </fill>
    <fill>
      <patternFill patternType="solid">
        <fgColor rgb="FFD0F0F0"/>
        <bgColor rgb="FFD0EFF4"/>
      </patternFill>
    </fill>
    <fill>
      <patternFill patternType="solid">
        <fgColor rgb="FFFFE0E0"/>
        <bgColor rgb="FFFFE4E4"/>
      </patternFill>
    </fill>
    <fill>
      <patternFill patternType="solid">
        <fgColor rgb="FFF3E5FF"/>
        <bgColor rgb="FFEDE7F6"/>
      </patternFill>
    </fill>
    <fill>
      <patternFill patternType="solid">
        <fgColor rgb="FFE8EBF0"/>
        <bgColor rgb="FFE8E8E8"/>
      </patternFill>
    </fill>
  </fills>
  <borders count="22">
    <border>
      <left/>
      <right/>
      <top/>
      <bottom/>
      <diagonal/>
    </border>
    <border>
      <left style="thin">
        <color rgb="FFD0D5DF"/>
      </left>
      <right style="thin">
        <color rgb="FFD0D5DF"/>
      </right>
      <top style="thin">
        <color rgb="FFD0D5DF"/>
      </top>
      <bottom style="thin">
        <color rgb="FFD0D5DF"/>
      </bottom>
      <diagonal/>
    </border>
    <border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  <border>
      <left style="thin">
        <color rgb="FFFFAAAA"/>
      </left>
      <right style="thin">
        <color rgb="FFFFAAAA"/>
      </right>
      <top style="thin">
        <color rgb="FFFFAAAA"/>
      </top>
      <bottom style="thin">
        <color rgb="FFFFAAAA"/>
      </bottom>
      <diagonal/>
    </border>
    <border>
      <left style="thin">
        <color rgb="FFB8D9EC"/>
      </left>
      <right style="thin">
        <color rgb="FFB8D9EC"/>
      </right>
      <top style="thin">
        <color rgb="FFB8D9EC"/>
      </top>
      <bottom style="thin">
        <color rgb="FFB8D9EC"/>
      </bottom>
      <diagonal/>
    </border>
    <border>
      <left style="thin">
        <color rgb="FF9BAABF"/>
      </left>
      <right style="thin">
        <color rgb="FF9BAABF"/>
      </right>
      <top style="thin">
        <color rgb="FF9BAABF"/>
      </top>
      <bottom style="thin">
        <color rgb="FF9BAABF"/>
      </bottom>
      <diagonal/>
    </border>
    <border>
      <left style="medium">
        <color rgb="FFB00020"/>
      </left>
      <right/>
      <top style="thin">
        <color rgb="FFD0D5DF"/>
      </top>
      <bottom style="thin">
        <color rgb="FFD0D5DF"/>
      </bottom>
      <diagonal/>
    </border>
    <border>
      <left style="medium">
        <color rgb="FF0D6E6E"/>
      </left>
      <right style="thin">
        <color rgb="FFD0D5DF"/>
      </right>
      <top style="thin">
        <color rgb="FFD0D5DF"/>
      </top>
      <bottom style="thin">
        <color rgb="FFD0D5DF"/>
      </bottom>
      <diagonal/>
    </border>
    <border>
      <left style="thin">
        <color rgb="FF80CBC4"/>
      </left>
      <right style="thin">
        <color rgb="FF80CBC4"/>
      </right>
      <top style="thin">
        <color rgb="FF80CBC4"/>
      </top>
      <bottom style="thin">
        <color rgb="FF80CBC4"/>
      </bottom>
      <diagonal/>
    </border>
    <border>
      <left style="thin">
        <color rgb="FF80C9D5"/>
      </left>
      <right style="thin">
        <color rgb="FFD0D5DF"/>
      </right>
      <top style="thin">
        <color rgb="FF80C9D5"/>
      </top>
      <bottom style="thin">
        <color rgb="FF80C9D5"/>
      </bottom>
      <diagonal/>
    </border>
    <border>
      <left style="thin">
        <color rgb="FF80C9D5"/>
      </left>
      <right style="thin">
        <color rgb="FF80C9D5"/>
      </right>
      <top style="thin">
        <color rgb="FF80C9D5"/>
      </top>
      <bottom style="thin">
        <color rgb="FF80C9D5"/>
      </bottom>
      <diagonal/>
    </border>
    <border>
      <left style="medium">
        <color rgb="FFB00020"/>
      </left>
      <right style="thin">
        <color rgb="FFD0D5DF"/>
      </right>
      <top style="thin">
        <color rgb="FFD0D5DF"/>
      </top>
      <bottom style="thin">
        <color rgb="FFD0D5DF"/>
      </bottom>
      <diagonal/>
    </border>
    <border>
      <left style="thin">
        <color rgb="FF80C9D5"/>
      </left>
      <right style="thin">
        <color rgb="FF9BAABF"/>
      </right>
      <top style="thin">
        <color rgb="FF80C9D5"/>
      </top>
      <bottom style="thin">
        <color rgb="FF80C9D5"/>
      </bottom>
      <diagonal/>
    </border>
    <border>
      <left style="medium">
        <color rgb="FFB00020"/>
      </left>
      <right style="thin">
        <color rgb="FFC5CAD4"/>
      </right>
      <top style="thin">
        <color rgb="FFD0D5DF"/>
      </top>
      <bottom style="thin">
        <color rgb="FFD0D5DF"/>
      </bottom>
      <diagonal/>
    </border>
    <border>
      <left style="medium">
        <color rgb="FF0D6E6E"/>
      </left>
      <right style="thin">
        <color rgb="FF9BAABF"/>
      </right>
      <top style="thin">
        <color rgb="FFD0D5DF"/>
      </top>
      <bottom style="thin">
        <color rgb="FFD0D5DF"/>
      </bottom>
      <diagonal/>
    </border>
    <border>
      <left style="thin">
        <color rgb="FF80C9D5"/>
      </left>
      <right/>
      <top style="thin">
        <color rgb="FF80C9D5"/>
      </top>
      <bottom style="thin">
        <color rgb="FF80C9D5"/>
      </bottom>
      <diagonal/>
    </border>
    <border>
      <left style="medium">
        <color rgb="FF0D6E6E"/>
      </left>
      <right/>
      <top style="thin">
        <color rgb="FFD0D5DF"/>
      </top>
      <bottom style="thin">
        <color rgb="FFD0D5DF"/>
      </bottom>
      <diagonal/>
    </border>
    <border>
      <left style="thin">
        <color rgb="FFC5CAD4"/>
      </left>
      <right/>
      <top style="thin">
        <color rgb="FFC5CAD4"/>
      </top>
      <bottom style="thin">
        <color rgb="FFC5CAD4"/>
      </bottom>
      <diagonal/>
    </border>
    <border>
      <left style="thin">
        <color rgb="FFC5CAD4"/>
      </left>
      <right style="thin">
        <color rgb="FFC5CAD4"/>
      </right>
      <top style="thin">
        <color rgb="FFC5CAD4"/>
      </top>
      <bottom style="thin">
        <color rgb="FFC5CAD4"/>
      </bottom>
      <diagonal/>
    </border>
    <border>
      <left style="medium">
        <color rgb="FF0D6E6E"/>
      </left>
      <right style="thin">
        <color rgb="FFC5CAD4"/>
      </right>
      <top style="thin">
        <color rgb="FFD0D5DF"/>
      </top>
      <bottom style="thin">
        <color rgb="FFD0D5DF"/>
      </bottom>
      <diagonal/>
    </border>
    <border>
      <left style="medium">
        <color rgb="FF0D6E6E"/>
      </left>
      <right style="thin">
        <color rgb="FF80CBC4"/>
      </right>
      <top style="thin">
        <color rgb="FFD0D5DF"/>
      </top>
      <bottom style="thin">
        <color rgb="FFD0D5DF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21" fillId="13" borderId="16" xfId="0" applyFont="1" applyFill="1" applyBorder="1" applyAlignment="1">
      <alignment horizontal="left" vertical="center"/>
    </xf>
    <xf numFmtId="0" fontId="19" fillId="18" borderId="15" xfId="0" applyFont="1" applyFill="1" applyBorder="1" applyAlignment="1">
      <alignment horizontal="left" vertical="center"/>
    </xf>
    <xf numFmtId="0" fontId="17" fillId="14" borderId="14" xfId="0" applyFont="1" applyFill="1" applyBorder="1" applyAlignment="1">
      <alignment horizontal="left" vertical="center"/>
    </xf>
    <xf numFmtId="0" fontId="21" fillId="13" borderId="13" xfId="0" applyFont="1" applyFill="1" applyBorder="1" applyAlignment="1">
      <alignment horizontal="left" vertical="center"/>
    </xf>
    <xf numFmtId="0" fontId="17" fillId="14" borderId="12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21" fillId="13" borderId="10" xfId="0" applyFont="1" applyFill="1" applyBorder="1" applyAlignment="1">
      <alignment horizontal="left" vertical="center"/>
    </xf>
    <xf numFmtId="0" fontId="19" fillId="18" borderId="8" xfId="0" applyFont="1" applyFill="1" applyBorder="1" applyAlignment="1">
      <alignment horizontal="left" vertical="center"/>
    </xf>
    <xf numFmtId="0" fontId="17" fillId="14" borderId="7" xfId="0" applyFont="1" applyFill="1" applyBorder="1" applyAlignment="1">
      <alignment horizontal="left" vertical="center"/>
    </xf>
    <xf numFmtId="164" fontId="15" fillId="15" borderId="5" xfId="0" applyNumberFormat="1" applyFont="1" applyFill="1" applyBorder="1" applyAlignment="1">
      <alignment horizontal="left" vertical="center"/>
    </xf>
    <xf numFmtId="0" fontId="9" fillId="7" borderId="0" xfId="0" applyFont="1" applyFill="1" applyAlignment="1">
      <alignment horizontal="left" vertical="center"/>
    </xf>
    <xf numFmtId="0" fontId="7" fillId="5" borderId="0" xfId="0" applyFont="1" applyFill="1" applyAlignment="1">
      <alignment horizontal="right" vertical="center"/>
    </xf>
    <xf numFmtId="0" fontId="6" fillId="6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3" fillId="4" borderId="1" xfId="0" applyFont="1" applyFill="1" applyBorder="1"/>
    <xf numFmtId="0" fontId="4" fillId="4" borderId="1" xfId="0" applyFont="1" applyFill="1" applyBorder="1"/>
    <xf numFmtId="0" fontId="3" fillId="5" borderId="1" xfId="0" applyFont="1" applyFill="1" applyBorder="1"/>
    <xf numFmtId="0" fontId="4" fillId="5" borderId="1" xfId="0" applyFont="1" applyFill="1" applyBorder="1"/>
    <xf numFmtId="0" fontId="8" fillId="3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164" fontId="11" fillId="4" borderId="1" xfId="0" applyNumberFormat="1" applyFont="1" applyFill="1" applyBorder="1" applyAlignment="1">
      <alignment horizontal="right" vertical="center"/>
    </xf>
    <xf numFmtId="164" fontId="10" fillId="4" borderId="1" xfId="0" applyNumberFormat="1" applyFont="1" applyFill="1" applyBorder="1" applyAlignment="1">
      <alignment horizontal="right" vertical="center"/>
    </xf>
    <xf numFmtId="164" fontId="11" fillId="11" borderId="1" xfId="0" applyNumberFormat="1" applyFont="1" applyFill="1" applyBorder="1" applyAlignment="1">
      <alignment horizontal="right" vertical="center"/>
    </xf>
    <xf numFmtId="164" fontId="12" fillId="12" borderId="1" xfId="0" applyNumberFormat="1" applyFont="1" applyFill="1" applyBorder="1" applyAlignment="1">
      <alignment horizontal="right" vertical="center"/>
    </xf>
    <xf numFmtId="164" fontId="3" fillId="4" borderId="3" xfId="0" applyNumberFormat="1" applyFont="1" applyFill="1" applyBorder="1" applyAlignment="1">
      <alignment horizontal="right" vertical="center"/>
    </xf>
    <xf numFmtId="164" fontId="13" fillId="13" borderId="1" xfId="0" applyNumberFormat="1" applyFont="1" applyFill="1" applyBorder="1" applyAlignment="1">
      <alignment horizontal="right" vertical="center"/>
    </xf>
    <xf numFmtId="0" fontId="10" fillId="5" borderId="1" xfId="0" applyFont="1" applyFill="1" applyBorder="1" applyAlignment="1">
      <alignment horizontal="left" vertical="center"/>
    </xf>
    <xf numFmtId="164" fontId="11" fillId="5" borderId="1" xfId="0" applyNumberFormat="1" applyFont="1" applyFill="1" applyBorder="1" applyAlignment="1">
      <alignment horizontal="right" vertical="center"/>
    </xf>
    <xf numFmtId="164" fontId="10" fillId="5" borderId="1" xfId="0" applyNumberFormat="1" applyFont="1" applyFill="1" applyBorder="1" applyAlignment="1">
      <alignment horizontal="right" vertical="center"/>
    </xf>
    <xf numFmtId="164" fontId="3" fillId="5" borderId="3" xfId="0" applyNumberFormat="1" applyFont="1" applyFill="1" applyBorder="1" applyAlignment="1">
      <alignment horizontal="right" vertical="center"/>
    </xf>
    <xf numFmtId="165" fontId="14" fillId="14" borderId="4" xfId="0" applyNumberFormat="1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left" vertical="center"/>
    </xf>
    <xf numFmtId="164" fontId="13" fillId="13" borderId="5" xfId="0" applyNumberFormat="1" applyFont="1" applyFill="1" applyBorder="1" applyAlignment="1">
      <alignment horizontal="right" vertical="center"/>
    </xf>
    <xf numFmtId="0" fontId="6" fillId="6" borderId="6" xfId="0" applyFont="1" applyFill="1" applyBorder="1" applyAlignment="1">
      <alignment horizontal="left" vertical="center"/>
    </xf>
    <xf numFmtId="164" fontId="6" fillId="6" borderId="6" xfId="0" applyNumberFormat="1" applyFont="1" applyFill="1" applyBorder="1" applyAlignment="1">
      <alignment horizontal="right" vertical="center"/>
    </xf>
    <xf numFmtId="164" fontId="16" fillId="11" borderId="6" xfId="0" applyNumberFormat="1" applyFont="1" applyFill="1" applyBorder="1" applyAlignment="1">
      <alignment horizontal="right" vertical="center"/>
    </xf>
    <xf numFmtId="164" fontId="12" fillId="12" borderId="6" xfId="0" applyNumberFormat="1" applyFont="1" applyFill="1" applyBorder="1" applyAlignment="1">
      <alignment horizontal="right" vertical="center"/>
    </xf>
    <xf numFmtId="165" fontId="14" fillId="16" borderId="4" xfId="0" applyNumberFormat="1" applyFont="1" applyFill="1" applyBorder="1" applyAlignment="1">
      <alignment horizontal="center" vertical="center"/>
    </xf>
    <xf numFmtId="164" fontId="13" fillId="13" borderId="6" xfId="0" applyNumberFormat="1" applyFont="1" applyFill="1" applyBorder="1" applyAlignment="1">
      <alignment horizontal="right" vertical="center"/>
    </xf>
    <xf numFmtId="164" fontId="18" fillId="17" borderId="4" xfId="0" applyNumberFormat="1" applyFont="1" applyFill="1" applyBorder="1" applyAlignment="1">
      <alignment horizontal="right" vertical="center"/>
    </xf>
    <xf numFmtId="164" fontId="20" fillId="13" borderId="9" xfId="0" applyNumberFormat="1" applyFont="1" applyFill="1" applyBorder="1" applyAlignment="1">
      <alignment horizontal="right" vertical="center"/>
    </xf>
    <xf numFmtId="164" fontId="22" fillId="13" borderId="1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left" vertical="center"/>
    </xf>
    <xf numFmtId="164" fontId="23" fillId="5" borderId="3" xfId="0" applyNumberFormat="1" applyFont="1" applyFill="1" applyBorder="1" applyAlignment="1">
      <alignment horizontal="right" vertical="center"/>
    </xf>
    <xf numFmtId="0" fontId="6" fillId="19" borderId="6" xfId="0" applyFont="1" applyFill="1" applyBorder="1" applyAlignment="1">
      <alignment horizontal="left" vertical="center"/>
    </xf>
    <xf numFmtId="164" fontId="6" fillId="19" borderId="6" xfId="0" applyNumberFormat="1" applyFont="1" applyFill="1" applyBorder="1" applyAlignment="1">
      <alignment horizontal="right" vertical="center"/>
    </xf>
    <xf numFmtId="0" fontId="24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right" vertical="center"/>
    </xf>
    <xf numFmtId="164" fontId="24" fillId="4" borderId="1" xfId="0" applyNumberFormat="1" applyFont="1" applyFill="1" applyBorder="1" applyAlignment="1">
      <alignment horizontal="right" vertical="center"/>
    </xf>
    <xf numFmtId="164" fontId="3" fillId="11" borderId="1" xfId="0" applyNumberFormat="1" applyFont="1" applyFill="1" applyBorder="1" applyAlignment="1">
      <alignment horizontal="right" vertical="center"/>
    </xf>
    <xf numFmtId="164" fontId="25" fillId="12" borderId="1" xfId="0" applyNumberFormat="1" applyFont="1" applyFill="1" applyBorder="1" applyAlignment="1">
      <alignment horizontal="right" vertical="center"/>
    </xf>
    <xf numFmtId="164" fontId="3" fillId="20" borderId="1" xfId="0" applyNumberFormat="1" applyFont="1" applyFill="1" applyBorder="1" applyAlignment="1">
      <alignment horizontal="right" vertical="center"/>
    </xf>
    <xf numFmtId="164" fontId="26" fillId="13" borderId="1" xfId="0" applyNumberFormat="1" applyFont="1" applyFill="1" applyBorder="1" applyAlignment="1">
      <alignment horizontal="right" vertical="center"/>
    </xf>
    <xf numFmtId="0" fontId="0" fillId="4" borderId="3" xfId="0" applyFill="1" applyBorder="1"/>
    <xf numFmtId="0" fontId="24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right" vertical="center"/>
    </xf>
    <xf numFmtId="164" fontId="24" fillId="5" borderId="1" xfId="0" applyNumberFormat="1" applyFont="1" applyFill="1" applyBorder="1" applyAlignment="1">
      <alignment horizontal="right" vertical="center"/>
    </xf>
    <xf numFmtId="0" fontId="0" fillId="5" borderId="3" xfId="0" applyFill="1" applyBorder="1"/>
    <xf numFmtId="0" fontId="6" fillId="21" borderId="6" xfId="0" applyFont="1" applyFill="1" applyBorder="1" applyAlignment="1">
      <alignment horizontal="left" vertical="center"/>
    </xf>
    <xf numFmtId="164" fontId="6" fillId="21" borderId="6" xfId="0" applyNumberFormat="1" applyFont="1" applyFill="1" applyBorder="1" applyAlignment="1">
      <alignment horizontal="right" vertical="center"/>
    </xf>
    <xf numFmtId="0" fontId="27" fillId="18" borderId="17" xfId="0" applyFont="1" applyFill="1" applyBorder="1" applyAlignment="1">
      <alignment horizontal="left" vertical="center"/>
    </xf>
    <xf numFmtId="164" fontId="23" fillId="13" borderId="9" xfId="0" applyNumberFormat="1" applyFont="1" applyFill="1" applyBorder="1" applyAlignment="1">
      <alignment horizontal="right" vertical="center"/>
    </xf>
    <xf numFmtId="0" fontId="6" fillId="22" borderId="6" xfId="0" applyFont="1" applyFill="1" applyBorder="1" applyAlignment="1">
      <alignment horizontal="left" vertical="center"/>
    </xf>
    <xf numFmtId="164" fontId="6" fillId="22" borderId="6" xfId="0" applyNumberFormat="1" applyFont="1" applyFill="1" applyBorder="1" applyAlignment="1">
      <alignment horizontal="right" vertical="center"/>
    </xf>
    <xf numFmtId="0" fontId="28" fillId="11" borderId="18" xfId="0" applyFont="1" applyFill="1" applyBorder="1" applyAlignment="1">
      <alignment horizontal="left" vertical="center"/>
    </xf>
    <xf numFmtId="164" fontId="28" fillId="11" borderId="19" xfId="0" applyNumberFormat="1" applyFont="1" applyFill="1" applyBorder="1" applyAlignment="1">
      <alignment horizontal="right" vertical="center"/>
    </xf>
    <xf numFmtId="0" fontId="29" fillId="12" borderId="18" xfId="0" applyFont="1" applyFill="1" applyBorder="1" applyAlignment="1">
      <alignment horizontal="left" vertical="center"/>
    </xf>
    <xf numFmtId="164" fontId="29" fillId="12" borderId="19" xfId="0" applyNumberFormat="1" applyFont="1" applyFill="1" applyBorder="1" applyAlignment="1">
      <alignment horizontal="right" vertical="center"/>
    </xf>
    <xf numFmtId="164" fontId="31" fillId="23" borderId="19" xfId="0" applyNumberFormat="1" applyFont="1" applyFill="1" applyBorder="1" applyAlignment="1">
      <alignment horizontal="right" vertical="center"/>
    </xf>
    <xf numFmtId="164" fontId="32" fillId="21" borderId="19" xfId="0" applyNumberFormat="1" applyFont="1" applyFill="1" applyBorder="1" applyAlignment="1">
      <alignment horizontal="right" vertical="center"/>
    </xf>
    <xf numFmtId="164" fontId="33" fillId="11" borderId="19" xfId="0" applyNumberFormat="1" applyFont="1" applyFill="1" applyBorder="1" applyAlignment="1">
      <alignment horizontal="right" vertical="center"/>
    </xf>
    <xf numFmtId="164" fontId="34" fillId="12" borderId="19" xfId="0" applyNumberFormat="1" applyFont="1" applyFill="1" applyBorder="1" applyAlignment="1">
      <alignment horizontal="right" vertical="center"/>
    </xf>
    <xf numFmtId="164" fontId="35" fillId="13" borderId="19" xfId="0" applyNumberFormat="1" applyFont="1" applyFill="1" applyBorder="1" applyAlignment="1">
      <alignment horizontal="right" vertical="center"/>
    </xf>
    <xf numFmtId="164" fontId="22" fillId="13" borderId="19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0" fontId="2" fillId="7" borderId="6" xfId="0" applyFont="1" applyFill="1" applyBorder="1" applyAlignment="1">
      <alignment horizontal="left" vertical="center"/>
    </xf>
    <xf numFmtId="164" fontId="23" fillId="4" borderId="3" xfId="0" applyNumberFormat="1" applyFont="1" applyFill="1" applyBorder="1" applyAlignment="1">
      <alignment horizontal="right" vertical="center"/>
    </xf>
    <xf numFmtId="0" fontId="37" fillId="14" borderId="7" xfId="0" applyFont="1" applyFill="1" applyBorder="1" applyAlignment="1">
      <alignment horizontal="left" vertical="center"/>
    </xf>
    <xf numFmtId="0" fontId="38" fillId="21" borderId="18" xfId="0" applyFont="1" applyFill="1" applyBorder="1" applyAlignment="1">
      <alignment horizontal="left" vertical="center"/>
    </xf>
    <xf numFmtId="164" fontId="38" fillId="21" borderId="19" xfId="0" applyNumberFormat="1" applyFont="1" applyFill="1" applyBorder="1" applyAlignment="1">
      <alignment horizontal="right" vertical="center"/>
    </xf>
    <xf numFmtId="0" fontId="9" fillId="7" borderId="11" xfId="0" applyFont="1" applyFill="1" applyBorder="1" applyAlignment="1">
      <alignment horizontal="left" vertical="center"/>
    </xf>
    <xf numFmtId="0" fontId="19" fillId="18" borderId="17" xfId="0" applyFont="1" applyFill="1" applyBorder="1" applyAlignment="1">
      <alignment horizontal="left" vertical="center"/>
    </xf>
    <xf numFmtId="0" fontId="30" fillId="2" borderId="19" xfId="0" applyFont="1" applyFill="1" applyBorder="1" applyAlignment="1">
      <alignment horizontal="center" vertical="center"/>
    </xf>
    <xf numFmtId="0" fontId="31" fillId="23" borderId="18" xfId="0" applyFont="1" applyFill="1" applyBorder="1" applyAlignment="1">
      <alignment horizontal="left" vertical="center"/>
    </xf>
    <xf numFmtId="0" fontId="32" fillId="21" borderId="18" xfId="0" applyFont="1" applyFill="1" applyBorder="1" applyAlignment="1">
      <alignment horizontal="left" vertical="center"/>
    </xf>
    <xf numFmtId="0" fontId="33" fillId="11" borderId="18" xfId="0" applyFont="1" applyFill="1" applyBorder="1" applyAlignment="1">
      <alignment horizontal="left" vertical="center"/>
    </xf>
    <xf numFmtId="0" fontId="34" fillId="12" borderId="18" xfId="0" applyFont="1" applyFill="1" applyBorder="1" applyAlignment="1">
      <alignment horizontal="left" vertical="center"/>
    </xf>
    <xf numFmtId="0" fontId="35" fillId="13" borderId="18" xfId="0" applyFont="1" applyFill="1" applyBorder="1" applyAlignment="1">
      <alignment horizontal="left" vertical="center"/>
    </xf>
    <xf numFmtId="0" fontId="22" fillId="13" borderId="18" xfId="0" applyFont="1" applyFill="1" applyBorder="1" applyAlignment="1">
      <alignment horizontal="left" vertical="center"/>
    </xf>
    <xf numFmtId="0" fontId="36" fillId="5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19" fillId="18" borderId="20" xfId="0" applyFont="1" applyFill="1" applyBorder="1" applyAlignment="1">
      <alignment horizontal="left" vertical="center"/>
    </xf>
    <xf numFmtId="0" fontId="9" fillId="7" borderId="21" xfId="0" applyFont="1" applyFill="1" applyBorder="1" applyAlignment="1">
      <alignment horizontal="left" vertical="center"/>
    </xf>
  </cellXfs>
  <cellStyles count="1">
    <cellStyle name="Normal" xfId="0" builtinId="0"/>
  </cellStyles>
  <dxfs count="4742"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  <dxf>
      <font>
        <b/>
        <sz val="9"/>
        <color rgb="FFB00020"/>
        <name val="Arial"/>
        <charset val="1"/>
      </font>
      <fill>
        <patternFill>
          <bgColor rgb="FFFFE0E0"/>
        </patternFill>
      </fill>
    </dxf>
    <dxf>
      <font>
        <b/>
        <sz val="9"/>
        <color rgb="FF7A5C00"/>
        <name val="Arial"/>
        <charset val="1"/>
      </font>
      <fill>
        <patternFill>
          <bgColor rgb="FFFFF3CD"/>
        </patternFill>
      </fill>
    </dxf>
    <dxf>
      <font>
        <b/>
        <sz val="9"/>
        <color rgb="FF1D6A3A"/>
        <name val="Arial"/>
        <charset val="1"/>
      </font>
      <fill>
        <patternFill>
          <bgColor rgb="FFD4ED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8E8E8"/>
      <rgbColor rgb="FFFF00FF"/>
      <rgbColor rgb="FFE8F4FD"/>
      <rgbColor rgb="FF7A0000"/>
      <rgbColor rgb="FF1D6A3A"/>
      <rgbColor rgb="FF000080"/>
      <rgbColor rgb="FF7A5C00"/>
      <rgbColor rgb="FFB00020"/>
      <rgbColor rgb="FF0D6E6E"/>
      <rgbColor rgb="FFC5CAD4"/>
      <rgbColor rgb="FF5A8FA8"/>
      <rgbColor rgb="FFD6E4F7"/>
      <rgbColor rgb="FF993366"/>
      <rgbColor rgb="FFFFF3CD"/>
      <rgbColor rgb="FFD0F0F0"/>
      <rgbColor rgb="FF660066"/>
      <rgbColor rgb="FFF3E5FF"/>
      <rgbColor rgb="FF0563C1"/>
      <rgbColor rgb="FFD0D5DF"/>
      <rgbColor rgb="FF000080"/>
      <rgbColor rgb="FFFF00FF"/>
      <rgbColor rgb="FFFFF0F0"/>
      <rgbColor rgb="FFF0FAFA"/>
      <rgbColor rgb="FF800080"/>
      <rgbColor rgb="FF5B0000"/>
      <rgbColor rgb="FF005F73"/>
      <rgbColor rgb="FF0000FF"/>
      <rgbColor rgb="FF00CCFF"/>
      <rgbColor rgb="FFD0EFF4"/>
      <rgbColor rgb="FFD4EDDA"/>
      <rgbColor rgb="FFFFF0DB"/>
      <rgbColor rgb="FF80C9D5"/>
      <rgbColor rgb="FFFFAAAA"/>
      <rgbColor rgb="FFB8D9EC"/>
      <rgbColor rgb="FFFFE0E0"/>
      <rgbColor rgb="FF3366FF"/>
      <rgbColor rgb="FF80CBC4"/>
      <rgbColor rgb="FFE8EBF0"/>
      <rgbColor rgb="FFFFE4E4"/>
      <rgbColor rgb="FFEDE7F6"/>
      <rgbColor rgb="FFFFF5F5"/>
      <rgbColor rgb="FF666666"/>
      <rgbColor rgb="FF9BAABF"/>
      <rgbColor rgb="FF003D3D"/>
      <rgbColor rgb="FFF5F6FA"/>
      <rgbColor rgb="FF0D1B2A"/>
      <rgbColor rgb="FF555555"/>
      <rgbColor rgb="FF7A3B00"/>
      <rgbColor rgb="FF993366"/>
      <rgbColor rgb="FF2E4D8A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theme" Target="theme/theme1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5"/>
  <sheetViews>
    <sheetView showGridLines="0" zoomScaleNormal="100" workbookViewId="0">
      <selection activeCell="G6" sqref="G6"/>
    </sheetView>
  </sheetViews>
  <sheetFormatPr defaultColWidth="8.6640625" defaultRowHeight="14.4" x14ac:dyDescent="0.3"/>
  <cols>
    <col min="1" max="1" width="13.5546875" customWidth="1"/>
    <col min="2" max="2" width="12.44140625" customWidth="1"/>
  </cols>
  <sheetData>
    <row r="1" spans="1:2" ht="27.75" customHeight="1" x14ac:dyDescent="0.3">
      <c r="A1" s="96" t="s">
        <v>0</v>
      </c>
      <c r="B1" s="96"/>
    </row>
    <row r="3" spans="1:2" ht="19.5" customHeight="1" x14ac:dyDescent="0.3">
      <c r="A3" s="97" t="s">
        <v>1</v>
      </c>
      <c r="B3" s="97"/>
    </row>
    <row r="4" spans="1:2" ht="15" customHeight="1" x14ac:dyDescent="0.3">
      <c r="A4" s="15" t="s">
        <v>2</v>
      </c>
      <c r="B4" s="16" t="s">
        <v>3</v>
      </c>
    </row>
    <row r="5" spans="1:2" ht="15" customHeight="1" x14ac:dyDescent="0.3">
      <c r="A5" s="17" t="s">
        <v>4</v>
      </c>
      <c r="B5" s="18" t="s">
        <v>5</v>
      </c>
    </row>
    <row r="6" spans="1:2" ht="15" customHeight="1" x14ac:dyDescent="0.3">
      <c r="A6" s="15" t="s">
        <v>6</v>
      </c>
      <c r="B6" s="16" t="s">
        <v>7</v>
      </c>
    </row>
    <row r="7" spans="1:2" ht="15" customHeight="1" x14ac:dyDescent="0.3">
      <c r="A7" s="17" t="s">
        <v>8</v>
      </c>
      <c r="B7" s="18" t="s">
        <v>9</v>
      </c>
    </row>
    <row r="8" spans="1:2" ht="15" customHeight="1" x14ac:dyDescent="0.3">
      <c r="A8" s="15" t="s">
        <v>10</v>
      </c>
      <c r="B8" s="16" t="s">
        <v>11</v>
      </c>
    </row>
    <row r="9" spans="1:2" ht="15" customHeight="1" x14ac:dyDescent="0.3">
      <c r="A9" s="17" t="s">
        <v>12</v>
      </c>
      <c r="B9" s="18" t="s">
        <v>13</v>
      </c>
    </row>
    <row r="10" spans="1:2" ht="15" customHeight="1" x14ac:dyDescent="0.3">
      <c r="A10" s="15" t="s">
        <v>14</v>
      </c>
      <c r="B10" s="16" t="s">
        <v>15</v>
      </c>
    </row>
    <row r="11" spans="1:2" ht="15" customHeight="1" x14ac:dyDescent="0.3">
      <c r="A11" s="17" t="s">
        <v>16</v>
      </c>
      <c r="B11" s="18" t="s">
        <v>17</v>
      </c>
    </row>
    <row r="12" spans="1:2" ht="15" customHeight="1" x14ac:dyDescent="0.3">
      <c r="A12" s="15" t="s">
        <v>18</v>
      </c>
      <c r="B12" s="16" t="s">
        <v>19</v>
      </c>
    </row>
    <row r="13" spans="1:2" ht="15" customHeight="1" x14ac:dyDescent="0.3">
      <c r="A13" s="17" t="s">
        <v>20</v>
      </c>
      <c r="B13" s="18" t="s">
        <v>21</v>
      </c>
    </row>
    <row r="14" spans="1:2" ht="15" customHeight="1" x14ac:dyDescent="0.3">
      <c r="A14" s="15" t="s">
        <v>22</v>
      </c>
      <c r="B14" s="16" t="s">
        <v>23</v>
      </c>
    </row>
    <row r="15" spans="1:2" ht="15" customHeight="1" x14ac:dyDescent="0.3">
      <c r="A15" s="17" t="s">
        <v>24</v>
      </c>
      <c r="B15" s="18" t="s">
        <v>25</v>
      </c>
    </row>
    <row r="16" spans="1:2" ht="15" customHeight="1" x14ac:dyDescent="0.3">
      <c r="A16" s="15" t="s">
        <v>26</v>
      </c>
      <c r="B16" s="16" t="s">
        <v>27</v>
      </c>
    </row>
    <row r="17" spans="1:2" ht="15" customHeight="1" x14ac:dyDescent="0.3">
      <c r="A17" s="17" t="s">
        <v>28</v>
      </c>
      <c r="B17" s="18" t="s">
        <v>29</v>
      </c>
    </row>
    <row r="18" spans="1:2" ht="15" customHeight="1" x14ac:dyDescent="0.3">
      <c r="A18" s="15" t="s">
        <v>30</v>
      </c>
      <c r="B18" s="16" t="s">
        <v>31</v>
      </c>
    </row>
    <row r="19" spans="1:2" ht="15" customHeight="1" x14ac:dyDescent="0.3">
      <c r="A19" s="17" t="s">
        <v>32</v>
      </c>
      <c r="B19" s="18" t="s">
        <v>33</v>
      </c>
    </row>
    <row r="20" spans="1:2" ht="15" customHeight="1" x14ac:dyDescent="0.3">
      <c r="A20" s="15" t="s">
        <v>34</v>
      </c>
      <c r="B20" s="16" t="s">
        <v>35</v>
      </c>
    </row>
    <row r="21" spans="1:2" ht="15" customHeight="1" x14ac:dyDescent="0.3">
      <c r="A21" s="17" t="s">
        <v>36</v>
      </c>
      <c r="B21" s="18" t="s">
        <v>37</v>
      </c>
    </row>
    <row r="22" spans="1:2" ht="15" customHeight="1" x14ac:dyDescent="0.3">
      <c r="A22" s="15" t="s">
        <v>38</v>
      </c>
      <c r="B22" s="16" t="s">
        <v>39</v>
      </c>
    </row>
    <row r="23" spans="1:2" ht="15" customHeight="1" x14ac:dyDescent="0.3">
      <c r="A23" s="17" t="s">
        <v>40</v>
      </c>
      <c r="B23" s="18" t="s">
        <v>41</v>
      </c>
    </row>
    <row r="24" spans="1:2" ht="15" customHeight="1" x14ac:dyDescent="0.3">
      <c r="A24" s="15" t="s">
        <v>42</v>
      </c>
      <c r="B24" s="16" t="s">
        <v>43</v>
      </c>
    </row>
    <row r="25" spans="1:2" ht="15" customHeight="1" x14ac:dyDescent="0.3">
      <c r="A25" s="17" t="s">
        <v>44</v>
      </c>
      <c r="B25" s="18" t="s">
        <v>45</v>
      </c>
    </row>
    <row r="26" spans="1:2" ht="15" customHeight="1" x14ac:dyDescent="0.3">
      <c r="A26" s="15" t="s">
        <v>46</v>
      </c>
      <c r="B26" s="16" t="s">
        <v>47</v>
      </c>
    </row>
    <row r="28" spans="1:2" ht="19.5" customHeight="1" x14ac:dyDescent="0.3">
      <c r="A28" s="97" t="s">
        <v>48</v>
      </c>
      <c r="B28" s="97"/>
    </row>
    <row r="29" spans="1:2" ht="15" customHeight="1" x14ac:dyDescent="0.3">
      <c r="A29" s="17" t="s">
        <v>49</v>
      </c>
      <c r="B29" s="18" t="s">
        <v>50</v>
      </c>
    </row>
    <row r="30" spans="1:2" ht="15" customHeight="1" x14ac:dyDescent="0.3">
      <c r="A30" s="15" t="s">
        <v>51</v>
      </c>
      <c r="B30" s="16" t="s">
        <v>52</v>
      </c>
    </row>
    <row r="31" spans="1:2" ht="15" customHeight="1" x14ac:dyDescent="0.3">
      <c r="A31" s="17" t="s">
        <v>53</v>
      </c>
      <c r="B31" s="18" t="s">
        <v>54</v>
      </c>
    </row>
    <row r="32" spans="1:2" ht="15" customHeight="1" x14ac:dyDescent="0.3">
      <c r="A32" s="15" t="s">
        <v>55</v>
      </c>
      <c r="B32" s="16" t="s">
        <v>56</v>
      </c>
    </row>
    <row r="33" spans="1:2" ht="15" customHeight="1" x14ac:dyDescent="0.3">
      <c r="A33" s="17" t="s">
        <v>57</v>
      </c>
      <c r="B33" s="18" t="s">
        <v>58</v>
      </c>
    </row>
    <row r="34" spans="1:2" ht="15" customHeight="1" x14ac:dyDescent="0.3">
      <c r="A34" s="15" t="s">
        <v>59</v>
      </c>
      <c r="B34" s="16" t="s">
        <v>60</v>
      </c>
    </row>
    <row r="35" spans="1:2" ht="15" customHeight="1" x14ac:dyDescent="0.3">
      <c r="A35" s="17" t="s">
        <v>61</v>
      </c>
      <c r="B35" s="18" t="s">
        <v>62</v>
      </c>
    </row>
    <row r="36" spans="1:2" ht="15" customHeight="1" x14ac:dyDescent="0.3">
      <c r="A36" s="15" t="s">
        <v>63</v>
      </c>
      <c r="B36" s="16" t="s">
        <v>64</v>
      </c>
    </row>
    <row r="37" spans="1:2" ht="15" customHeight="1" x14ac:dyDescent="0.3">
      <c r="A37" s="17" t="s">
        <v>65</v>
      </c>
      <c r="B37" s="18" t="s">
        <v>66</v>
      </c>
    </row>
    <row r="38" spans="1:2" ht="15" customHeight="1" x14ac:dyDescent="0.3">
      <c r="A38" s="15" t="s">
        <v>67</v>
      </c>
      <c r="B38" s="16" t="s">
        <v>68</v>
      </c>
    </row>
    <row r="39" spans="1:2" ht="15" customHeight="1" x14ac:dyDescent="0.3">
      <c r="A39" s="17" t="s">
        <v>69</v>
      </c>
      <c r="B39" s="18" t="s">
        <v>70</v>
      </c>
    </row>
    <row r="40" spans="1:2" ht="15" customHeight="1" x14ac:dyDescent="0.3">
      <c r="A40" s="15" t="s">
        <v>71</v>
      </c>
      <c r="B40" s="16" t="s">
        <v>72</v>
      </c>
    </row>
    <row r="41" spans="1:2" ht="15" customHeight="1" x14ac:dyDescent="0.3">
      <c r="A41" s="17" t="s">
        <v>73</v>
      </c>
      <c r="B41" s="18" t="s">
        <v>74</v>
      </c>
    </row>
    <row r="42" spans="1:2" ht="15" customHeight="1" x14ac:dyDescent="0.3">
      <c r="A42" s="15" t="s">
        <v>75</v>
      </c>
      <c r="B42" s="16" t="s">
        <v>76</v>
      </c>
    </row>
    <row r="43" spans="1:2" ht="15" customHeight="1" x14ac:dyDescent="0.3">
      <c r="A43" s="17" t="s">
        <v>77</v>
      </c>
      <c r="B43" s="18" t="s">
        <v>78</v>
      </c>
    </row>
    <row r="44" spans="1:2" ht="15" customHeight="1" x14ac:dyDescent="0.3">
      <c r="A44" s="15" t="s">
        <v>79</v>
      </c>
      <c r="B44" s="16" t="s">
        <v>80</v>
      </c>
    </row>
    <row r="45" spans="1:2" ht="15" customHeight="1" x14ac:dyDescent="0.3">
      <c r="A45" s="17" t="s">
        <v>81</v>
      </c>
      <c r="B45" s="18" t="s">
        <v>82</v>
      </c>
    </row>
    <row r="46" spans="1:2" ht="15" customHeight="1" x14ac:dyDescent="0.3">
      <c r="A46" s="15" t="s">
        <v>83</v>
      </c>
      <c r="B46" s="16" t="s">
        <v>84</v>
      </c>
    </row>
    <row r="47" spans="1:2" ht="15" customHeight="1" x14ac:dyDescent="0.3">
      <c r="A47" s="17" t="s">
        <v>85</v>
      </c>
      <c r="B47" s="18" t="s">
        <v>86</v>
      </c>
    </row>
    <row r="48" spans="1:2" ht="15" customHeight="1" x14ac:dyDescent="0.3">
      <c r="A48" s="15" t="s">
        <v>87</v>
      </c>
      <c r="B48" s="16" t="s">
        <v>88</v>
      </c>
    </row>
    <row r="49" spans="1:2" ht="15" customHeight="1" x14ac:dyDescent="0.3">
      <c r="A49" s="17" t="s">
        <v>89</v>
      </c>
      <c r="B49" s="18" t="s">
        <v>90</v>
      </c>
    </row>
    <row r="51" spans="1:2" ht="19.5" customHeight="1" x14ac:dyDescent="0.3">
      <c r="A51" s="97" t="s">
        <v>91</v>
      </c>
      <c r="B51" s="97"/>
    </row>
    <row r="52" spans="1:2" ht="15" customHeight="1" x14ac:dyDescent="0.3">
      <c r="A52" s="15" t="s">
        <v>92</v>
      </c>
      <c r="B52" s="16" t="s">
        <v>93</v>
      </c>
    </row>
    <row r="53" spans="1:2" ht="15" customHeight="1" x14ac:dyDescent="0.3">
      <c r="A53" s="17" t="s">
        <v>94</v>
      </c>
      <c r="B53" s="18" t="s">
        <v>95</v>
      </c>
    </row>
    <row r="54" spans="1:2" ht="15" customHeight="1" x14ac:dyDescent="0.3">
      <c r="A54" s="15" t="s">
        <v>96</v>
      </c>
      <c r="B54" s="16" t="s">
        <v>97</v>
      </c>
    </row>
    <row r="55" spans="1:2" ht="15" customHeight="1" x14ac:dyDescent="0.3">
      <c r="A55" s="17" t="s">
        <v>98</v>
      </c>
      <c r="B55" s="18" t="s">
        <v>99</v>
      </c>
    </row>
    <row r="56" spans="1:2" ht="15" customHeight="1" x14ac:dyDescent="0.3">
      <c r="A56" s="15" t="s">
        <v>100</v>
      </c>
      <c r="B56" s="16" t="s">
        <v>101</v>
      </c>
    </row>
    <row r="57" spans="1:2" ht="15" customHeight="1" x14ac:dyDescent="0.3">
      <c r="A57" s="17" t="s">
        <v>102</v>
      </c>
      <c r="B57" s="18" t="s">
        <v>103</v>
      </c>
    </row>
    <row r="58" spans="1:2" ht="15" customHeight="1" x14ac:dyDescent="0.3">
      <c r="A58" s="15" t="s">
        <v>104</v>
      </c>
      <c r="B58" s="16" t="s">
        <v>105</v>
      </c>
    </row>
    <row r="59" spans="1:2" ht="15" customHeight="1" x14ac:dyDescent="0.3">
      <c r="A59" s="17" t="s">
        <v>106</v>
      </c>
      <c r="B59" s="18" t="s">
        <v>107</v>
      </c>
    </row>
    <row r="60" spans="1:2" ht="15" customHeight="1" x14ac:dyDescent="0.3">
      <c r="A60" s="15" t="s">
        <v>108</v>
      </c>
      <c r="B60" s="16" t="s">
        <v>109</v>
      </c>
    </row>
    <row r="61" spans="1:2" ht="15" customHeight="1" x14ac:dyDescent="0.3">
      <c r="A61" s="17" t="s">
        <v>110</v>
      </c>
      <c r="B61" s="18" t="s">
        <v>111</v>
      </c>
    </row>
    <row r="62" spans="1:2" ht="15" customHeight="1" x14ac:dyDescent="0.3">
      <c r="A62" s="15" t="s">
        <v>112</v>
      </c>
      <c r="B62" s="16" t="s">
        <v>113</v>
      </c>
    </row>
    <row r="63" spans="1:2" ht="15" customHeight="1" x14ac:dyDescent="0.3">
      <c r="A63" s="17" t="s">
        <v>114</v>
      </c>
      <c r="B63" s="18" t="s">
        <v>115</v>
      </c>
    </row>
    <row r="64" spans="1:2" ht="15" customHeight="1" x14ac:dyDescent="0.3">
      <c r="A64" s="15" t="s">
        <v>116</v>
      </c>
      <c r="B64" s="16" t="s">
        <v>117</v>
      </c>
    </row>
    <row r="65" spans="1:2" ht="15" customHeight="1" x14ac:dyDescent="0.3">
      <c r="A65" s="17" t="s">
        <v>118</v>
      </c>
      <c r="B65" s="18" t="s">
        <v>119</v>
      </c>
    </row>
    <row r="66" spans="1:2" ht="15" customHeight="1" x14ac:dyDescent="0.3">
      <c r="A66" s="15" t="s">
        <v>120</v>
      </c>
      <c r="B66" s="16" t="s">
        <v>121</v>
      </c>
    </row>
    <row r="67" spans="1:2" ht="15" customHeight="1" x14ac:dyDescent="0.3">
      <c r="A67" s="17" t="s">
        <v>122</v>
      </c>
      <c r="B67" s="18" t="s">
        <v>123</v>
      </c>
    </row>
    <row r="68" spans="1:2" ht="15" customHeight="1" x14ac:dyDescent="0.3">
      <c r="A68" s="15" t="s">
        <v>124</v>
      </c>
      <c r="B68" s="16" t="s">
        <v>125</v>
      </c>
    </row>
    <row r="69" spans="1:2" ht="15" customHeight="1" x14ac:dyDescent="0.3">
      <c r="A69" s="17" t="s">
        <v>126</v>
      </c>
      <c r="B69" s="18" t="s">
        <v>127</v>
      </c>
    </row>
    <row r="70" spans="1:2" ht="15" customHeight="1" x14ac:dyDescent="0.3">
      <c r="A70" s="15" t="s">
        <v>128</v>
      </c>
      <c r="B70" s="16" t="s">
        <v>129</v>
      </c>
    </row>
    <row r="71" spans="1:2" ht="15" customHeight="1" x14ac:dyDescent="0.3">
      <c r="A71" s="17" t="s">
        <v>130</v>
      </c>
      <c r="B71" s="18" t="s">
        <v>131</v>
      </c>
    </row>
    <row r="72" spans="1:2" ht="15" customHeight="1" x14ac:dyDescent="0.3">
      <c r="A72" s="15" t="s">
        <v>132</v>
      </c>
      <c r="B72" s="16" t="s">
        <v>133</v>
      </c>
    </row>
    <row r="73" spans="1:2" ht="15" customHeight="1" x14ac:dyDescent="0.3">
      <c r="A73" s="17" t="s">
        <v>134</v>
      </c>
      <c r="B73" s="18" t="s">
        <v>135</v>
      </c>
    </row>
    <row r="75" spans="1:2" ht="19.5" customHeight="1" x14ac:dyDescent="0.3">
      <c r="A75" s="97" t="s">
        <v>136</v>
      </c>
      <c r="B75" s="97"/>
    </row>
    <row r="76" spans="1:2" ht="15" customHeight="1" x14ac:dyDescent="0.3">
      <c r="A76" s="15" t="s">
        <v>137</v>
      </c>
      <c r="B76" s="16" t="s">
        <v>138</v>
      </c>
    </row>
    <row r="77" spans="1:2" ht="15" customHeight="1" x14ac:dyDescent="0.3">
      <c r="A77" s="17" t="s">
        <v>139</v>
      </c>
      <c r="B77" s="18" t="s">
        <v>140</v>
      </c>
    </row>
    <row r="78" spans="1:2" ht="15" customHeight="1" x14ac:dyDescent="0.3">
      <c r="A78" s="15" t="s">
        <v>141</v>
      </c>
      <c r="B78" s="16" t="s">
        <v>142</v>
      </c>
    </row>
    <row r="79" spans="1:2" ht="15" customHeight="1" x14ac:dyDescent="0.3">
      <c r="A79" s="17" t="s">
        <v>143</v>
      </c>
      <c r="B79" s="18" t="s">
        <v>144</v>
      </c>
    </row>
    <row r="80" spans="1:2" ht="15" customHeight="1" x14ac:dyDescent="0.3">
      <c r="A80" s="15" t="s">
        <v>145</v>
      </c>
      <c r="B80" s="16" t="s">
        <v>146</v>
      </c>
    </row>
    <row r="81" spans="1:2" ht="15" customHeight="1" x14ac:dyDescent="0.3">
      <c r="A81" s="17" t="s">
        <v>147</v>
      </c>
      <c r="B81" s="18" t="s">
        <v>148</v>
      </c>
    </row>
    <row r="82" spans="1:2" ht="15" customHeight="1" x14ac:dyDescent="0.3">
      <c r="A82" s="15" t="s">
        <v>149</v>
      </c>
      <c r="B82" s="16" t="s">
        <v>150</v>
      </c>
    </row>
    <row r="83" spans="1:2" ht="15" customHeight="1" x14ac:dyDescent="0.3">
      <c r="A83" s="17" t="s">
        <v>151</v>
      </c>
      <c r="B83" s="18" t="s">
        <v>152</v>
      </c>
    </row>
    <row r="84" spans="1:2" ht="15" customHeight="1" x14ac:dyDescent="0.3">
      <c r="A84" s="15" t="s">
        <v>153</v>
      </c>
      <c r="B84" s="16" t="s">
        <v>154</v>
      </c>
    </row>
    <row r="85" spans="1:2" ht="15" customHeight="1" x14ac:dyDescent="0.3">
      <c r="A85" s="17" t="s">
        <v>155</v>
      </c>
      <c r="B85" s="18" t="s">
        <v>156</v>
      </c>
    </row>
    <row r="86" spans="1:2" ht="15" customHeight="1" x14ac:dyDescent="0.3">
      <c r="A86" s="15" t="s">
        <v>157</v>
      </c>
      <c r="B86" s="16" t="s">
        <v>158</v>
      </c>
    </row>
    <row r="87" spans="1:2" ht="15" customHeight="1" x14ac:dyDescent="0.3">
      <c r="A87" s="17" t="s">
        <v>159</v>
      </c>
      <c r="B87" s="18" t="s">
        <v>160</v>
      </c>
    </row>
    <row r="88" spans="1:2" ht="15" customHeight="1" x14ac:dyDescent="0.3">
      <c r="A88" s="15" t="s">
        <v>161</v>
      </c>
      <c r="B88" s="16" t="s">
        <v>162</v>
      </c>
    </row>
    <row r="89" spans="1:2" ht="15" customHeight="1" x14ac:dyDescent="0.3">
      <c r="A89" s="17" t="s">
        <v>163</v>
      </c>
      <c r="B89" s="18" t="s">
        <v>164</v>
      </c>
    </row>
    <row r="90" spans="1:2" ht="15" customHeight="1" x14ac:dyDescent="0.3">
      <c r="A90" s="15" t="s">
        <v>165</v>
      </c>
      <c r="B90" s="16" t="s">
        <v>166</v>
      </c>
    </row>
    <row r="91" spans="1:2" ht="15" customHeight="1" x14ac:dyDescent="0.3">
      <c r="A91" s="17" t="s">
        <v>167</v>
      </c>
      <c r="B91" s="18" t="s">
        <v>168</v>
      </c>
    </row>
    <row r="92" spans="1:2" ht="15" customHeight="1" x14ac:dyDescent="0.3">
      <c r="A92" s="15" t="s">
        <v>169</v>
      </c>
      <c r="B92" s="16" t="s">
        <v>170</v>
      </c>
    </row>
    <row r="93" spans="1:2" ht="15" customHeight="1" x14ac:dyDescent="0.3">
      <c r="A93" s="17" t="s">
        <v>171</v>
      </c>
      <c r="B93" s="18" t="s">
        <v>172</v>
      </c>
    </row>
    <row r="94" spans="1:2" ht="15" customHeight="1" x14ac:dyDescent="0.3">
      <c r="A94" s="15" t="s">
        <v>173</v>
      </c>
      <c r="B94" s="16" t="s">
        <v>174</v>
      </c>
    </row>
    <row r="95" spans="1:2" ht="15" customHeight="1" x14ac:dyDescent="0.3">
      <c r="A95" s="17" t="s">
        <v>175</v>
      </c>
      <c r="B95" s="18" t="s">
        <v>176</v>
      </c>
    </row>
    <row r="96" spans="1:2" ht="15" customHeight="1" x14ac:dyDescent="0.3">
      <c r="A96" s="15" t="s">
        <v>177</v>
      </c>
      <c r="B96" s="16" t="s">
        <v>178</v>
      </c>
    </row>
    <row r="97" spans="1:2" ht="15" customHeight="1" x14ac:dyDescent="0.3">
      <c r="A97" s="17" t="s">
        <v>179</v>
      </c>
      <c r="B97" s="18" t="s">
        <v>180</v>
      </c>
    </row>
    <row r="99" spans="1:2" ht="19.5" customHeight="1" x14ac:dyDescent="0.3">
      <c r="A99" s="97" t="s">
        <v>181</v>
      </c>
      <c r="B99" s="97"/>
    </row>
    <row r="100" spans="1:2" ht="15" customHeight="1" x14ac:dyDescent="0.3">
      <c r="A100" s="15" t="s">
        <v>182</v>
      </c>
      <c r="B100" s="16" t="s">
        <v>183</v>
      </c>
    </row>
    <row r="101" spans="1:2" ht="15" customHeight="1" x14ac:dyDescent="0.3">
      <c r="A101" s="17" t="s">
        <v>184</v>
      </c>
      <c r="B101" s="18" t="s">
        <v>185</v>
      </c>
    </row>
    <row r="102" spans="1:2" ht="15" customHeight="1" x14ac:dyDescent="0.3">
      <c r="A102" s="15" t="s">
        <v>186</v>
      </c>
      <c r="B102" s="16" t="s">
        <v>187</v>
      </c>
    </row>
    <row r="103" spans="1:2" ht="15" customHeight="1" x14ac:dyDescent="0.3">
      <c r="A103" s="17" t="s">
        <v>188</v>
      </c>
      <c r="B103" s="18" t="s">
        <v>189</v>
      </c>
    </row>
    <row r="104" spans="1:2" ht="15" customHeight="1" x14ac:dyDescent="0.3">
      <c r="A104" s="15" t="s">
        <v>190</v>
      </c>
      <c r="B104" s="16" t="s">
        <v>191</v>
      </c>
    </row>
    <row r="105" spans="1:2" ht="15" customHeight="1" x14ac:dyDescent="0.3">
      <c r="A105" s="17" t="s">
        <v>192</v>
      </c>
      <c r="B105" s="18" t="s">
        <v>193</v>
      </c>
    </row>
    <row r="106" spans="1:2" ht="15" customHeight="1" x14ac:dyDescent="0.3">
      <c r="A106" s="15" t="s">
        <v>194</v>
      </c>
      <c r="B106" s="16" t="s">
        <v>195</v>
      </c>
    </row>
    <row r="107" spans="1:2" ht="15" customHeight="1" x14ac:dyDescent="0.3">
      <c r="A107" s="17" t="s">
        <v>196</v>
      </c>
      <c r="B107" s="18" t="s">
        <v>197</v>
      </c>
    </row>
    <row r="108" spans="1:2" ht="15" customHeight="1" x14ac:dyDescent="0.3">
      <c r="A108" s="15" t="s">
        <v>198</v>
      </c>
      <c r="B108" s="16" t="s">
        <v>199</v>
      </c>
    </row>
    <row r="109" spans="1:2" ht="15" customHeight="1" x14ac:dyDescent="0.3">
      <c r="A109" s="17" t="s">
        <v>200</v>
      </c>
      <c r="B109" s="18" t="s">
        <v>201</v>
      </c>
    </row>
    <row r="110" spans="1:2" ht="15" customHeight="1" x14ac:dyDescent="0.3">
      <c r="A110" s="15" t="s">
        <v>202</v>
      </c>
      <c r="B110" s="16" t="s">
        <v>203</v>
      </c>
    </row>
    <row r="111" spans="1:2" ht="15" customHeight="1" x14ac:dyDescent="0.3">
      <c r="A111" s="17" t="s">
        <v>204</v>
      </c>
      <c r="B111" s="18" t="s">
        <v>205</v>
      </c>
    </row>
    <row r="112" spans="1:2" ht="15" customHeight="1" x14ac:dyDescent="0.3">
      <c r="A112" s="15" t="s">
        <v>206</v>
      </c>
      <c r="B112" s="16" t="s">
        <v>207</v>
      </c>
    </row>
    <row r="113" spans="1:2" ht="15" customHeight="1" x14ac:dyDescent="0.3">
      <c r="A113" s="17" t="s">
        <v>208</v>
      </c>
      <c r="B113" s="18" t="s">
        <v>209</v>
      </c>
    </row>
    <row r="114" spans="1:2" ht="15" customHeight="1" x14ac:dyDescent="0.3">
      <c r="A114" s="15" t="s">
        <v>210</v>
      </c>
      <c r="B114" s="16" t="s">
        <v>211</v>
      </c>
    </row>
    <row r="115" spans="1:2" ht="15" customHeight="1" x14ac:dyDescent="0.3">
      <c r="A115" s="17" t="s">
        <v>212</v>
      </c>
      <c r="B115" s="18" t="s">
        <v>213</v>
      </c>
    </row>
    <row r="116" spans="1:2" ht="15" customHeight="1" x14ac:dyDescent="0.3">
      <c r="A116" s="15" t="s">
        <v>214</v>
      </c>
      <c r="B116" s="16" t="s">
        <v>215</v>
      </c>
    </row>
    <row r="117" spans="1:2" ht="15" customHeight="1" x14ac:dyDescent="0.3">
      <c r="A117" s="17" t="s">
        <v>216</v>
      </c>
      <c r="B117" s="18" t="s">
        <v>217</v>
      </c>
    </row>
    <row r="118" spans="1:2" ht="15" customHeight="1" x14ac:dyDescent="0.3">
      <c r="A118" s="15" t="s">
        <v>218</v>
      </c>
      <c r="B118" s="16" t="s">
        <v>219</v>
      </c>
    </row>
    <row r="119" spans="1:2" ht="15" customHeight="1" x14ac:dyDescent="0.3">
      <c r="A119" s="17" t="s">
        <v>220</v>
      </c>
      <c r="B119" s="18" t="s">
        <v>221</v>
      </c>
    </row>
    <row r="120" spans="1:2" ht="15" customHeight="1" x14ac:dyDescent="0.3">
      <c r="A120" s="15" t="s">
        <v>222</v>
      </c>
      <c r="B120" s="16" t="s">
        <v>223</v>
      </c>
    </row>
    <row r="122" spans="1:2" ht="19.5" customHeight="1" x14ac:dyDescent="0.3">
      <c r="A122" s="97" t="s">
        <v>224</v>
      </c>
      <c r="B122" s="97"/>
    </row>
    <row r="123" spans="1:2" ht="15" customHeight="1" x14ac:dyDescent="0.3">
      <c r="A123" s="17" t="s">
        <v>225</v>
      </c>
      <c r="B123" s="18" t="s">
        <v>226</v>
      </c>
    </row>
    <row r="124" spans="1:2" ht="15" customHeight="1" x14ac:dyDescent="0.3">
      <c r="A124" s="15" t="s">
        <v>227</v>
      </c>
      <c r="B124" s="16" t="s">
        <v>228</v>
      </c>
    </row>
    <row r="125" spans="1:2" ht="15" customHeight="1" x14ac:dyDescent="0.3">
      <c r="A125" s="17" t="s">
        <v>229</v>
      </c>
      <c r="B125" s="18" t="s">
        <v>230</v>
      </c>
    </row>
    <row r="126" spans="1:2" ht="15" customHeight="1" x14ac:dyDescent="0.3">
      <c r="A126" s="15" t="s">
        <v>231</v>
      </c>
      <c r="B126" s="16" t="s">
        <v>232</v>
      </c>
    </row>
    <row r="127" spans="1:2" ht="15" customHeight="1" x14ac:dyDescent="0.3">
      <c r="A127" s="17" t="s">
        <v>233</v>
      </c>
      <c r="B127" s="18" t="s">
        <v>234</v>
      </c>
    </row>
    <row r="128" spans="1:2" ht="15" customHeight="1" x14ac:dyDescent="0.3">
      <c r="A128" s="15" t="s">
        <v>235</v>
      </c>
      <c r="B128" s="16" t="s">
        <v>236</v>
      </c>
    </row>
    <row r="129" spans="1:2" ht="15" customHeight="1" x14ac:dyDescent="0.3">
      <c r="A129" s="17" t="s">
        <v>237</v>
      </c>
      <c r="B129" s="18" t="s">
        <v>238</v>
      </c>
    </row>
    <row r="130" spans="1:2" ht="15" customHeight="1" x14ac:dyDescent="0.3">
      <c r="A130" s="15" t="s">
        <v>239</v>
      </c>
      <c r="B130" s="16" t="s">
        <v>240</v>
      </c>
    </row>
    <row r="131" spans="1:2" ht="15" customHeight="1" x14ac:dyDescent="0.3">
      <c r="A131" s="17" t="s">
        <v>241</v>
      </c>
      <c r="B131" s="18" t="s">
        <v>242</v>
      </c>
    </row>
    <row r="132" spans="1:2" ht="15" customHeight="1" x14ac:dyDescent="0.3">
      <c r="A132" s="15" t="s">
        <v>243</v>
      </c>
      <c r="B132" s="16" t="s">
        <v>244</v>
      </c>
    </row>
    <row r="133" spans="1:2" ht="15" customHeight="1" x14ac:dyDescent="0.3">
      <c r="A133" s="17" t="s">
        <v>245</v>
      </c>
      <c r="B133" s="18" t="s">
        <v>246</v>
      </c>
    </row>
    <row r="134" spans="1:2" ht="15" customHeight="1" x14ac:dyDescent="0.3">
      <c r="A134" s="15" t="s">
        <v>247</v>
      </c>
      <c r="B134" s="16" t="s">
        <v>248</v>
      </c>
    </row>
    <row r="135" spans="1:2" ht="15" customHeight="1" x14ac:dyDescent="0.3">
      <c r="A135" s="17" t="s">
        <v>249</v>
      </c>
      <c r="B135" s="18" t="s">
        <v>250</v>
      </c>
    </row>
    <row r="136" spans="1:2" ht="15" customHeight="1" x14ac:dyDescent="0.3">
      <c r="A136" s="15" t="s">
        <v>251</v>
      </c>
      <c r="B136" s="16" t="s">
        <v>252</v>
      </c>
    </row>
    <row r="137" spans="1:2" ht="15" customHeight="1" x14ac:dyDescent="0.3">
      <c r="A137" s="17" t="s">
        <v>253</v>
      </c>
      <c r="B137" s="18" t="s">
        <v>254</v>
      </c>
    </row>
    <row r="138" spans="1:2" ht="15" customHeight="1" x14ac:dyDescent="0.3">
      <c r="A138" s="15" t="s">
        <v>255</v>
      </c>
      <c r="B138" s="16" t="s">
        <v>256</v>
      </c>
    </row>
    <row r="139" spans="1:2" ht="15" customHeight="1" x14ac:dyDescent="0.3">
      <c r="A139" s="17" t="s">
        <v>257</v>
      </c>
      <c r="B139" s="18" t="s">
        <v>258</v>
      </c>
    </row>
    <row r="140" spans="1:2" ht="15" customHeight="1" x14ac:dyDescent="0.3">
      <c r="A140" s="15" t="s">
        <v>259</v>
      </c>
      <c r="B140" s="16" t="s">
        <v>260</v>
      </c>
    </row>
    <row r="141" spans="1:2" ht="15" customHeight="1" x14ac:dyDescent="0.3">
      <c r="A141" s="17" t="s">
        <v>261</v>
      </c>
      <c r="B141" s="18" t="s">
        <v>262</v>
      </c>
    </row>
    <row r="142" spans="1:2" ht="15" customHeight="1" x14ac:dyDescent="0.3">
      <c r="A142" s="15" t="s">
        <v>263</v>
      </c>
      <c r="B142" s="16" t="s">
        <v>264</v>
      </c>
    </row>
    <row r="143" spans="1:2" ht="15" customHeight="1" x14ac:dyDescent="0.3">
      <c r="A143" s="17" t="s">
        <v>265</v>
      </c>
      <c r="B143" s="18" t="s">
        <v>266</v>
      </c>
    </row>
    <row r="144" spans="1:2" ht="15" customHeight="1" x14ac:dyDescent="0.3">
      <c r="A144" s="15" t="s">
        <v>267</v>
      </c>
      <c r="B144" s="16" t="s">
        <v>268</v>
      </c>
    </row>
    <row r="145" spans="1:2" ht="15" customHeight="1" x14ac:dyDescent="0.3">
      <c r="A145" s="17" t="s">
        <v>269</v>
      </c>
      <c r="B145" s="18" t="s">
        <v>270</v>
      </c>
    </row>
  </sheetData>
  <mergeCells count="7">
    <mergeCell ref="A99:B99"/>
    <mergeCell ref="A122:B122"/>
    <mergeCell ref="A1:B1"/>
    <mergeCell ref="A3:B3"/>
    <mergeCell ref="A28:B28"/>
    <mergeCell ref="A51:B51"/>
    <mergeCell ref="A75:B75"/>
  </mergeCells>
  <hyperlinks>
    <hyperlink ref="B4" display="Ver aba '01_07'" xr:uid="{00000000-0004-0000-0000-000000000000}"/>
    <hyperlink ref="B5" display="Ver aba '02_07'" xr:uid="{00000000-0004-0000-0000-000001000000}"/>
    <hyperlink ref="B6" display="Ver aba '03_07'" xr:uid="{00000000-0004-0000-0000-000002000000}"/>
    <hyperlink ref="B7" display="Ver aba '06_07'" xr:uid="{00000000-0004-0000-0000-000003000000}"/>
    <hyperlink ref="B8" display="Ver aba '07_07'" xr:uid="{00000000-0004-0000-0000-000004000000}"/>
    <hyperlink ref="B9" display="Ver aba '08_07'" xr:uid="{00000000-0004-0000-0000-000005000000}"/>
    <hyperlink ref="B10" display="Ver aba '09_07'" xr:uid="{00000000-0004-0000-0000-000006000000}"/>
    <hyperlink ref="B11" display="Ver aba '10_07'" xr:uid="{00000000-0004-0000-0000-000007000000}"/>
    <hyperlink ref="B12" display="Ver aba '13_07'" xr:uid="{00000000-0004-0000-0000-000008000000}"/>
    <hyperlink ref="B13" display="Ver aba '14_07'" xr:uid="{00000000-0004-0000-0000-000009000000}"/>
    <hyperlink ref="B14" display="Ver aba '15_07'" xr:uid="{00000000-0004-0000-0000-00000A000000}"/>
    <hyperlink ref="B15" display="Ver aba '16_07'" xr:uid="{00000000-0004-0000-0000-00000B000000}"/>
    <hyperlink ref="B16" display="Ver aba '17_07'" xr:uid="{00000000-0004-0000-0000-00000C000000}"/>
    <hyperlink ref="B17" display="Ver aba '20_07'" xr:uid="{00000000-0004-0000-0000-00000D000000}"/>
    <hyperlink ref="B18" display="Ver aba '21_07'" xr:uid="{00000000-0004-0000-0000-00000E000000}"/>
    <hyperlink ref="B19" display="Ver aba '22_07'" xr:uid="{00000000-0004-0000-0000-00000F000000}"/>
    <hyperlink ref="B20" display="Ver aba '23_07'" xr:uid="{00000000-0004-0000-0000-000010000000}"/>
    <hyperlink ref="B21" display="Ver aba '24_07'" xr:uid="{00000000-0004-0000-0000-000011000000}"/>
    <hyperlink ref="B22" display="Ver aba '27_07'" xr:uid="{00000000-0004-0000-0000-000012000000}"/>
    <hyperlink ref="B23" display="Ver aba '28_07'" xr:uid="{00000000-0004-0000-0000-000013000000}"/>
    <hyperlink ref="B24" display="Ver aba '29_07'" xr:uid="{00000000-0004-0000-0000-000014000000}"/>
    <hyperlink ref="B25" display="Ver aba '30_07'" xr:uid="{00000000-0004-0000-0000-000015000000}"/>
    <hyperlink ref="B26" display="Ver aba '31_07'" xr:uid="{00000000-0004-0000-0000-000016000000}"/>
    <hyperlink ref="B29" display="Ver aba '03_08'" xr:uid="{00000000-0004-0000-0000-000017000000}"/>
    <hyperlink ref="B30" display="Ver aba '04_08'" xr:uid="{00000000-0004-0000-0000-000018000000}"/>
    <hyperlink ref="B31" display="Ver aba '05_08'" xr:uid="{00000000-0004-0000-0000-000019000000}"/>
    <hyperlink ref="B32" display="Ver aba '06_08'" xr:uid="{00000000-0004-0000-0000-00001A000000}"/>
    <hyperlink ref="B33" display="Ver aba '07_08'" xr:uid="{00000000-0004-0000-0000-00001B000000}"/>
    <hyperlink ref="B34" display="Ver aba '10_08'" xr:uid="{00000000-0004-0000-0000-00001C000000}"/>
    <hyperlink ref="B35" display="Ver aba '11_08'" xr:uid="{00000000-0004-0000-0000-00001D000000}"/>
    <hyperlink ref="B36" display="Ver aba '12_08'" xr:uid="{00000000-0004-0000-0000-00001E000000}"/>
    <hyperlink ref="B37" display="Ver aba '13_08'" xr:uid="{00000000-0004-0000-0000-00001F000000}"/>
    <hyperlink ref="B38" display="Ver aba '14_08'" xr:uid="{00000000-0004-0000-0000-000020000000}"/>
    <hyperlink ref="B39" display="Ver aba '17_08'" xr:uid="{00000000-0004-0000-0000-000021000000}"/>
    <hyperlink ref="B40" display="Ver aba '18_08'" xr:uid="{00000000-0004-0000-0000-000022000000}"/>
    <hyperlink ref="B41" display="Ver aba '19_08'" xr:uid="{00000000-0004-0000-0000-000023000000}"/>
    <hyperlink ref="B42" display="Ver aba '20_08'" xr:uid="{00000000-0004-0000-0000-000024000000}"/>
    <hyperlink ref="B43" display="Ver aba '21_08'" xr:uid="{00000000-0004-0000-0000-000025000000}"/>
    <hyperlink ref="B44" display="Ver aba '24_08'" xr:uid="{00000000-0004-0000-0000-000026000000}"/>
    <hyperlink ref="B45" display="Ver aba '25_08'" xr:uid="{00000000-0004-0000-0000-000027000000}"/>
    <hyperlink ref="B46" display="Ver aba '26_08'" xr:uid="{00000000-0004-0000-0000-000028000000}"/>
    <hyperlink ref="B47" display="Ver aba '27_08'" xr:uid="{00000000-0004-0000-0000-000029000000}"/>
    <hyperlink ref="B48" display="Ver aba '28_08'" xr:uid="{00000000-0004-0000-0000-00002A000000}"/>
    <hyperlink ref="B49" display="Ver aba '31_08'" xr:uid="{00000000-0004-0000-0000-00002B000000}"/>
    <hyperlink ref="B52" display="Ver aba '01_09'" xr:uid="{00000000-0004-0000-0000-00002C000000}"/>
    <hyperlink ref="B53" display="Ver aba '02_09'" xr:uid="{00000000-0004-0000-0000-00002D000000}"/>
    <hyperlink ref="B54" display="Ver aba '03_09'" xr:uid="{00000000-0004-0000-0000-00002E000000}"/>
    <hyperlink ref="B55" display="Ver aba '04_09'" xr:uid="{00000000-0004-0000-0000-00002F000000}"/>
    <hyperlink ref="B56" display="Ver aba '07_09'" xr:uid="{00000000-0004-0000-0000-000030000000}"/>
    <hyperlink ref="B57" display="Ver aba '08_09'" xr:uid="{00000000-0004-0000-0000-000031000000}"/>
    <hyperlink ref="B58" display="Ver aba '09_09'" xr:uid="{00000000-0004-0000-0000-000032000000}"/>
    <hyperlink ref="B59" display="Ver aba '10_09'" xr:uid="{00000000-0004-0000-0000-000033000000}"/>
    <hyperlink ref="B60" display="Ver aba '11_09'" xr:uid="{00000000-0004-0000-0000-000034000000}"/>
    <hyperlink ref="B61" display="Ver aba '14_09'" xr:uid="{00000000-0004-0000-0000-000035000000}"/>
    <hyperlink ref="B62" display="Ver aba '15_09'" xr:uid="{00000000-0004-0000-0000-000036000000}"/>
    <hyperlink ref="B63" display="Ver aba '16_09'" xr:uid="{00000000-0004-0000-0000-000037000000}"/>
    <hyperlink ref="B64" display="Ver aba '17_09'" xr:uid="{00000000-0004-0000-0000-000038000000}"/>
    <hyperlink ref="B65" display="Ver aba '18_09'" xr:uid="{00000000-0004-0000-0000-000039000000}"/>
    <hyperlink ref="B66" display="Ver aba '21_09'" xr:uid="{00000000-0004-0000-0000-00003A000000}"/>
    <hyperlink ref="B67" display="Ver aba '22_09'" xr:uid="{00000000-0004-0000-0000-00003B000000}"/>
    <hyperlink ref="B68" display="Ver aba '23_09'" xr:uid="{00000000-0004-0000-0000-00003C000000}"/>
    <hyperlink ref="B69" display="Ver aba '24_09'" xr:uid="{00000000-0004-0000-0000-00003D000000}"/>
    <hyperlink ref="B70" display="Ver aba '25_09'" xr:uid="{00000000-0004-0000-0000-00003E000000}"/>
    <hyperlink ref="B71" display="Ver aba '28_09'" xr:uid="{00000000-0004-0000-0000-00003F000000}"/>
    <hyperlink ref="B72" display="Ver aba '29_09'" xr:uid="{00000000-0004-0000-0000-000040000000}"/>
    <hyperlink ref="B73" display="Ver aba '30_09'" xr:uid="{00000000-0004-0000-0000-000041000000}"/>
    <hyperlink ref="B76" display="Ver aba '01_10'" xr:uid="{00000000-0004-0000-0000-000042000000}"/>
    <hyperlink ref="B77" display="Ver aba '02_10'" xr:uid="{00000000-0004-0000-0000-000043000000}"/>
    <hyperlink ref="B78" display="Ver aba '05_10'" xr:uid="{00000000-0004-0000-0000-000044000000}"/>
    <hyperlink ref="B79" display="Ver aba '06_10'" xr:uid="{00000000-0004-0000-0000-000045000000}"/>
    <hyperlink ref="B80" display="Ver aba '07_10'" xr:uid="{00000000-0004-0000-0000-000046000000}"/>
    <hyperlink ref="B81" display="Ver aba '08_10'" xr:uid="{00000000-0004-0000-0000-000047000000}"/>
    <hyperlink ref="B82" display="Ver aba '09_10'" xr:uid="{00000000-0004-0000-0000-000048000000}"/>
    <hyperlink ref="B83" display="Ver aba '12_10'" xr:uid="{00000000-0004-0000-0000-000049000000}"/>
    <hyperlink ref="B84" display="Ver aba '13_10'" xr:uid="{00000000-0004-0000-0000-00004A000000}"/>
    <hyperlink ref="B85" display="Ver aba '14_10'" xr:uid="{00000000-0004-0000-0000-00004B000000}"/>
    <hyperlink ref="B86" display="Ver aba '15_10'" xr:uid="{00000000-0004-0000-0000-00004C000000}"/>
    <hyperlink ref="B87" display="Ver aba '16_10'" xr:uid="{00000000-0004-0000-0000-00004D000000}"/>
    <hyperlink ref="B88" display="Ver aba '19_10'" xr:uid="{00000000-0004-0000-0000-00004E000000}"/>
    <hyperlink ref="B89" display="Ver aba '20_10'" xr:uid="{00000000-0004-0000-0000-00004F000000}"/>
    <hyperlink ref="B90" display="Ver aba '21_10'" xr:uid="{00000000-0004-0000-0000-000050000000}"/>
    <hyperlink ref="B91" display="Ver aba '22_10'" xr:uid="{00000000-0004-0000-0000-000051000000}"/>
    <hyperlink ref="B92" display="Ver aba '23_10'" xr:uid="{00000000-0004-0000-0000-000052000000}"/>
    <hyperlink ref="B93" display="Ver aba '26_10'" xr:uid="{00000000-0004-0000-0000-000053000000}"/>
    <hyperlink ref="B94" display="Ver aba '27_10'" xr:uid="{00000000-0004-0000-0000-000054000000}"/>
    <hyperlink ref="B95" display="Ver aba '28_10'" xr:uid="{00000000-0004-0000-0000-000055000000}"/>
    <hyperlink ref="B96" display="Ver aba '29_10'" xr:uid="{00000000-0004-0000-0000-000056000000}"/>
    <hyperlink ref="B97" display="Ver aba '30_10'" xr:uid="{00000000-0004-0000-0000-000057000000}"/>
    <hyperlink ref="B100" display="Ver aba '02_11'" xr:uid="{00000000-0004-0000-0000-000058000000}"/>
    <hyperlink ref="B101" display="Ver aba '03_11'" xr:uid="{00000000-0004-0000-0000-000059000000}"/>
    <hyperlink ref="B102" display="Ver aba '04_11'" xr:uid="{00000000-0004-0000-0000-00005A000000}"/>
    <hyperlink ref="B103" display="Ver aba '05_11'" xr:uid="{00000000-0004-0000-0000-00005B000000}"/>
    <hyperlink ref="B104" display="Ver aba '06_11'" xr:uid="{00000000-0004-0000-0000-00005C000000}"/>
    <hyperlink ref="B105" display="Ver aba '09_11'" xr:uid="{00000000-0004-0000-0000-00005D000000}"/>
    <hyperlink ref="B106" display="Ver aba '10_11'" xr:uid="{00000000-0004-0000-0000-00005E000000}"/>
    <hyperlink ref="B107" display="Ver aba '11_11'" xr:uid="{00000000-0004-0000-0000-00005F000000}"/>
    <hyperlink ref="B108" display="Ver aba '12_11'" xr:uid="{00000000-0004-0000-0000-000060000000}"/>
    <hyperlink ref="B109" display="Ver aba '13_11'" xr:uid="{00000000-0004-0000-0000-000061000000}"/>
    <hyperlink ref="B110" display="Ver aba '16_11'" xr:uid="{00000000-0004-0000-0000-000062000000}"/>
    <hyperlink ref="B111" display="Ver aba '17_11'" xr:uid="{00000000-0004-0000-0000-000063000000}"/>
    <hyperlink ref="B112" display="Ver aba '18_11'" xr:uid="{00000000-0004-0000-0000-000064000000}"/>
    <hyperlink ref="B113" display="Ver aba '19_11'" xr:uid="{00000000-0004-0000-0000-000065000000}"/>
    <hyperlink ref="B114" display="Ver aba '20_11'" xr:uid="{00000000-0004-0000-0000-000066000000}"/>
    <hyperlink ref="B115" display="Ver aba '23_11'" xr:uid="{00000000-0004-0000-0000-000067000000}"/>
    <hyperlink ref="B116" display="Ver aba '24_11'" xr:uid="{00000000-0004-0000-0000-000068000000}"/>
    <hyperlink ref="B117" display="Ver aba '25_11'" xr:uid="{00000000-0004-0000-0000-000069000000}"/>
    <hyperlink ref="B118" display="Ver aba '26_11'" xr:uid="{00000000-0004-0000-0000-00006A000000}"/>
    <hyperlink ref="B119" display="Ver aba '27_11'" xr:uid="{00000000-0004-0000-0000-00006B000000}"/>
    <hyperlink ref="B120" display="Ver aba '30_11'" xr:uid="{00000000-0004-0000-0000-00006C000000}"/>
    <hyperlink ref="B123" display="Ver aba '01_12'" xr:uid="{00000000-0004-0000-0000-00006D000000}"/>
    <hyperlink ref="B124" display="Ver aba '02_12'" xr:uid="{00000000-0004-0000-0000-00006E000000}"/>
    <hyperlink ref="B125" display="Ver aba '03_12'" xr:uid="{00000000-0004-0000-0000-00006F000000}"/>
    <hyperlink ref="B126" display="Ver aba '04_12'" xr:uid="{00000000-0004-0000-0000-000070000000}"/>
    <hyperlink ref="B127" display="Ver aba '07_12'" xr:uid="{00000000-0004-0000-0000-000071000000}"/>
    <hyperlink ref="B128" display="Ver aba '08_12'" xr:uid="{00000000-0004-0000-0000-000072000000}"/>
    <hyperlink ref="B129" display="Ver aba '09_12'" xr:uid="{00000000-0004-0000-0000-000073000000}"/>
    <hyperlink ref="B130" display="Ver aba '10_12'" xr:uid="{00000000-0004-0000-0000-000074000000}"/>
    <hyperlink ref="B131" display="Ver aba '11_12'" xr:uid="{00000000-0004-0000-0000-000075000000}"/>
    <hyperlink ref="B132" display="Ver aba '14_12'" xr:uid="{00000000-0004-0000-0000-000076000000}"/>
    <hyperlink ref="B133" display="Ver aba '15_12'" xr:uid="{00000000-0004-0000-0000-000077000000}"/>
    <hyperlink ref="B134" display="Ver aba '16_12'" xr:uid="{00000000-0004-0000-0000-000078000000}"/>
    <hyperlink ref="B135" display="Ver aba '17_12'" xr:uid="{00000000-0004-0000-0000-000079000000}"/>
    <hyperlink ref="B136" display="Ver aba '18_12'" xr:uid="{00000000-0004-0000-0000-00007A000000}"/>
    <hyperlink ref="B137" display="Ver aba '21_12'" xr:uid="{00000000-0004-0000-0000-00007B000000}"/>
    <hyperlink ref="B138" display="Ver aba '22_12'" xr:uid="{00000000-0004-0000-0000-00007C000000}"/>
    <hyperlink ref="B139" display="Ver aba '23_12'" xr:uid="{00000000-0004-0000-0000-00007D000000}"/>
    <hyperlink ref="B140" display="Ver aba '24_12'" xr:uid="{00000000-0004-0000-0000-00007E000000}"/>
    <hyperlink ref="B141" display="Ver aba '25_12'" xr:uid="{00000000-0004-0000-0000-00007F000000}"/>
    <hyperlink ref="B142" display="Ver aba '28_12'" xr:uid="{00000000-0004-0000-0000-000080000000}"/>
    <hyperlink ref="B143" display="Ver aba '29_12'" xr:uid="{00000000-0004-0000-0000-000081000000}"/>
    <hyperlink ref="B144" display="Ver aba '30_12'" xr:uid="{00000000-0004-0000-0000-000082000000}"/>
    <hyperlink ref="B145" display="Ver aba '31_12'" xr:uid="{00000000-0004-0000-0000-000083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 activeCell="B10" sqref="B10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271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272</v>
      </c>
      <c r="B2" s="13"/>
      <c r="C2" s="13"/>
      <c r="D2" s="13"/>
      <c r="E2" s="13"/>
      <c r="F2" s="12" t="s">
        <v>273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IF(D8&lt;0,1,0)</f>
        <v>1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SUM(B6:B10)</f>
        <v>355.57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1</v>
      </c>
      <c r="K12" s="44">
        <f>B12+B11</f>
        <v>248200.58000000002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233489.41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SUM(B18:B21)</f>
        <v>77568.600000000006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178431.21000000002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-19982.799999999988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SUM(B29:B33)</f>
        <v>78438.820000000007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369069.62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369069.62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SUM(B41:B43)</f>
        <v>48878.76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48878.76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-11121.239999999998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SUM(B51:B54)</f>
        <v>32254.3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129416.55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129416.55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SUM(B62:B62)</f>
        <v>3119.99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3119.99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3119.99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240616.04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977116.71000000008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703991.53</v>
      </c>
    </row>
    <row r="79" spans="1:11" ht="18" customHeight="1" x14ac:dyDescent="0.3">
      <c r="A79" s="95" t="s">
        <v>317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741" priority="2">
      <formula>J11&gt;0</formula>
    </cfRule>
    <cfRule type="expression" dxfId="4740" priority="3">
      <formula>AND(J11&gt;=-50000,J11&lt;=0)</formula>
    </cfRule>
    <cfRule type="expression" dxfId="4739" priority="4">
      <formula>J11&lt;-50000</formula>
    </cfRule>
  </conditionalFormatting>
  <conditionalFormatting sqref="J12">
    <cfRule type="expression" dxfId="4738" priority="20">
      <formula>AND(J12&gt;0,J12&lt;=3)</formula>
    </cfRule>
    <cfRule type="expression" dxfId="4737" priority="21">
      <formula>J12=4</formula>
    </cfRule>
    <cfRule type="expression" dxfId="4736" priority="22">
      <formula>J12&gt;=5</formula>
    </cfRule>
  </conditionalFormatting>
  <conditionalFormatting sqref="J13">
    <cfRule type="expression" dxfId="4735" priority="5">
      <formula>J18&gt;0</formula>
    </cfRule>
    <cfRule type="expression" dxfId="4734" priority="6">
      <formula>AND(J18&gt;=-50000,J18&lt;=0)</formula>
    </cfRule>
    <cfRule type="expression" dxfId="4733" priority="7">
      <formula>J18&lt;-50000</formula>
    </cfRule>
  </conditionalFormatting>
  <conditionalFormatting sqref="J20">
    <cfRule type="expression" dxfId="4732" priority="8">
      <formula>J26&gt;0</formula>
    </cfRule>
    <cfRule type="expression" dxfId="4731" priority="9">
      <formula>AND(J26&gt;=-50000,J26&lt;=0)</formula>
    </cfRule>
    <cfRule type="expression" dxfId="4730" priority="10">
      <formula>J26&lt;-50000</formula>
    </cfRule>
  </conditionalFormatting>
  <conditionalFormatting sqref="J23">
    <cfRule type="expression" dxfId="4729" priority="23">
      <formula>AND(J23&gt;0,J23&lt;=3)</formula>
    </cfRule>
    <cfRule type="expression" dxfId="4728" priority="24">
      <formula>J23=4</formula>
    </cfRule>
    <cfRule type="expression" dxfId="4727" priority="25">
      <formula>J23&gt;=5</formula>
    </cfRule>
  </conditionalFormatting>
  <conditionalFormatting sqref="J28">
    <cfRule type="expression" dxfId="4726" priority="11">
      <formula>J32&gt;0</formula>
    </cfRule>
    <cfRule type="expression" dxfId="4725" priority="12">
      <formula>AND(J32&gt;=-50000,J32&lt;=0)</formula>
    </cfRule>
    <cfRule type="expression" dxfId="4724" priority="13">
      <formula>J32&lt;-50000</formula>
    </cfRule>
  </conditionalFormatting>
  <conditionalFormatting sqref="J34">
    <cfRule type="expression" dxfId="4723" priority="14">
      <formula>J39&gt;0</formula>
    </cfRule>
    <cfRule type="expression" dxfId="4722" priority="15">
      <formula>AND(J39&gt;=-50000,J39&lt;=0)</formula>
    </cfRule>
    <cfRule type="expression" dxfId="4721" priority="16">
      <formula>J39&lt;-50000</formula>
    </cfRule>
  </conditionalFormatting>
  <conditionalFormatting sqref="J35">
    <cfRule type="expression" dxfId="4720" priority="26">
      <formula>AND(J35&gt;0,J35&lt;=3)</formula>
    </cfRule>
    <cfRule type="expression" dxfId="4719" priority="27">
      <formula>J35=4</formula>
    </cfRule>
    <cfRule type="expression" dxfId="4718" priority="28">
      <formula>J35&gt;=5</formula>
    </cfRule>
  </conditionalFormatting>
  <conditionalFormatting sqref="J41">
    <cfRule type="expression" dxfId="4717" priority="17">
      <formula>J43&gt;0</formula>
    </cfRule>
    <cfRule type="expression" dxfId="4716" priority="18">
      <formula>AND(J43&gt;=-50000,J43&lt;=0)</formula>
    </cfRule>
    <cfRule type="expression" dxfId="4715" priority="19">
      <formula>J43&lt;-50000</formula>
    </cfRule>
  </conditionalFormatting>
  <conditionalFormatting sqref="J45">
    <cfRule type="expression" dxfId="4714" priority="29">
      <formula>AND(J45&gt;0,J45&lt;=3)</formula>
    </cfRule>
    <cfRule type="expression" dxfId="4713" priority="30">
      <formula>J45=4</formula>
    </cfRule>
    <cfRule type="expression" dxfId="4712" priority="31">
      <formula>J45&gt;=5</formula>
    </cfRule>
  </conditionalFormatting>
  <conditionalFormatting sqref="J56">
    <cfRule type="expression" dxfId="4711" priority="32">
      <formula>AND(J56&gt;0,J56&lt;=3)</formula>
    </cfRule>
    <cfRule type="expression" dxfId="4710" priority="33">
      <formula>J56=4</formula>
    </cfRule>
    <cfRule type="expression" dxfId="4709" priority="34">
      <formula>J56&gt;=5</formula>
    </cfRule>
  </conditionalFormatting>
  <conditionalFormatting sqref="J64">
    <cfRule type="expression" dxfId="4708" priority="35">
      <formula>AND(J64&gt;0,J64&lt;=3)</formula>
    </cfRule>
    <cfRule type="expression" dxfId="4707" priority="36">
      <formula>J64=4</formula>
    </cfRule>
    <cfRule type="expression" dxfId="470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 activeCell="C64" sqref="C64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318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319</v>
      </c>
      <c r="B2" s="13"/>
      <c r="C2" s="13"/>
      <c r="D2" s="13"/>
      <c r="E2" s="13"/>
      <c r="F2" s="12" t="s">
        <v>320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IF(D8&lt;0,1+IF('01_07'!D8&lt;0,'01_07'!J8,0),0)</f>
        <v>2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SUM('01_07'!I6:I10)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2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7" t="s">
        <v>295</v>
      </c>
      <c r="B14" s="87"/>
      <c r="C14" s="87"/>
      <c r="D14" s="87"/>
      <c r="E14" s="87"/>
      <c r="F14" s="87"/>
      <c r="G14" s="87"/>
      <c r="H14" s="87"/>
      <c r="I14" s="87"/>
      <c r="J14" s="87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80"/>
      <c r="B16" s="61"/>
      <c r="C16" s="61"/>
      <c r="D16" s="61"/>
      <c r="E16" s="61"/>
      <c r="F16" s="61"/>
      <c r="G16" s="62"/>
      <c r="H16" s="57"/>
      <c r="I16" s="55"/>
      <c r="J16" s="56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IF(D18&lt;0,1+IF('01_07'!D18&lt;0,'01_07'!J18,0),0)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35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SUM('01_07'!I18:I21)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7" t="s">
        <v>296</v>
      </c>
      <c r="B26" s="7"/>
      <c r="C26" s="7"/>
      <c r="D26" s="7"/>
      <c r="E26" s="7"/>
      <c r="F26" s="7"/>
      <c r="G26" s="7"/>
      <c r="H26" s="7"/>
      <c r="I26" s="7"/>
      <c r="J26" s="7"/>
      <c r="K26" s="47">
        <f>K23+D23+F23-IF(ISNUMBER(K24),K24,0)+IF(ISNUMBER(K25),K25,0)</f>
        <v>-94791.25</v>
      </c>
    </row>
    <row r="27" spans="1:11" ht="4.5" customHeight="1" x14ac:dyDescent="0.3">
      <c r="A27" s="81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IF(D29&lt;0,1+IF('01_07'!D29&lt;0,'01_07'!J29,0),0)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35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82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SUM('01_07'!I29:I33)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52"/>
      <c r="B39" s="53"/>
      <c r="C39" s="53"/>
      <c r="D39" s="53"/>
      <c r="E39" s="53"/>
      <c r="F39" s="53"/>
      <c r="G39" s="54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IF(D41&lt;0,1+IF('01_07'!D41&lt;0,'01_07'!J41,0),0)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35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SUM('01_07'!I41:I43)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98" t="s">
        <v>295</v>
      </c>
      <c r="B47" s="98"/>
      <c r="C47" s="98"/>
      <c r="D47" s="98"/>
      <c r="E47" s="98"/>
      <c r="F47" s="98"/>
      <c r="G47" s="98"/>
      <c r="H47" s="98"/>
      <c r="I47" s="98"/>
      <c r="J47" s="9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60"/>
      <c r="B49" s="61"/>
      <c r="C49" s="61"/>
      <c r="D49" s="61"/>
      <c r="E49" s="61"/>
      <c r="F49" s="61"/>
      <c r="G49" s="62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IF(D51&lt;0,1+IF('01_07'!D51&lt;0,'01_07'!J51,0),0)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49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SUM('01_07'!I51:I54)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9" t="s">
        <v>294</v>
      </c>
      <c r="B57" s="9"/>
      <c r="C57" s="9"/>
      <c r="D57" s="9"/>
      <c r="E57" s="9"/>
      <c r="F57" s="9"/>
      <c r="G57" s="9"/>
      <c r="H57" s="9"/>
      <c r="I57" s="9"/>
      <c r="J57" s="9"/>
      <c r="K57" s="45"/>
    </row>
    <row r="58" spans="1:11" ht="15.75" customHeight="1" x14ac:dyDescent="0.3">
      <c r="A58" s="8" t="s">
        <v>295</v>
      </c>
      <c r="B58" s="8"/>
      <c r="C58" s="8"/>
      <c r="D58" s="8"/>
      <c r="E58" s="8"/>
      <c r="F58" s="8"/>
      <c r="G58" s="8"/>
      <c r="H58" s="8"/>
      <c r="I58" s="8"/>
      <c r="J58" s="8"/>
      <c r="K58" s="46"/>
    </row>
    <row r="59" spans="1:11" ht="18" customHeight="1" x14ac:dyDescent="0.3">
      <c r="A59" s="4" t="s">
        <v>296</v>
      </c>
      <c r="B59" s="4"/>
      <c r="C59" s="4"/>
      <c r="D59" s="4"/>
      <c r="E59" s="4"/>
      <c r="F59" s="4"/>
      <c r="G59" s="4"/>
      <c r="H59" s="4"/>
      <c r="I59" s="4"/>
      <c r="J59" s="4"/>
      <c r="K59" s="47">
        <f>K56+D56+F56-IF(ISNUMBER(K57),K57,0)+IF(ISNUMBER(K58),K58,0)</f>
        <v>75651.8</v>
      </c>
    </row>
    <row r="60" spans="1:11" ht="4.5" customHeight="1" x14ac:dyDescent="0.3">
      <c r="A60" s="83"/>
      <c r="K60" s="67"/>
    </row>
    <row r="61" spans="1:11" ht="19.5" customHeight="1" x14ac:dyDescent="0.3">
      <c r="A61" s="99" t="s">
        <v>308</v>
      </c>
      <c r="B61" s="99"/>
      <c r="C61" s="99"/>
      <c r="D61" s="99"/>
      <c r="E61" s="99"/>
      <c r="F61" s="99"/>
      <c r="G61" s="99"/>
      <c r="H61" s="99"/>
      <c r="I61" s="99"/>
      <c r="J61" s="99"/>
      <c r="K61" s="99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IF(D62&lt;0,1+IF('01_07'!D62&lt;0,'01_07'!J62,0),0)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SUM('01_07'!I62:I62)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84"/>
      <c r="K68" s="85"/>
    </row>
    <row r="69" spans="1:11" ht="6" customHeight="1" x14ac:dyDescent="0.3">
      <c r="A69" s="70"/>
      <c r="K69" s="71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705" priority="2">
      <formula>J12&gt;0</formula>
    </cfRule>
    <cfRule type="expression" dxfId="4704" priority="3">
      <formula>AND(J12&gt;=-50000,J12&lt;=0)</formula>
    </cfRule>
    <cfRule type="expression" dxfId="4703" priority="4">
      <formula>J12&lt;-50000</formula>
    </cfRule>
  </conditionalFormatting>
  <conditionalFormatting sqref="J12">
    <cfRule type="expression" dxfId="4702" priority="8">
      <formula>AND(J12&gt;0,J12&lt;=3)</formula>
    </cfRule>
    <cfRule type="expression" dxfId="4701" priority="9">
      <formula>J12=4</formula>
    </cfRule>
    <cfRule type="expression" dxfId="4700" priority="10">
      <formula>J12&gt;=5</formula>
    </cfRule>
  </conditionalFormatting>
  <conditionalFormatting sqref="J14">
    <cfRule type="expression" dxfId="4699" priority="5">
      <formula>J19&gt;0</formula>
    </cfRule>
    <cfRule type="expression" dxfId="4698" priority="6">
      <formula>AND(J19&gt;=-50000,J19&lt;=0)</formula>
    </cfRule>
    <cfRule type="expression" dxfId="4697" priority="7">
      <formula>J19&lt;-50000</formula>
    </cfRule>
  </conditionalFormatting>
  <conditionalFormatting sqref="J23">
    <cfRule type="expression" dxfId="4696" priority="11">
      <formula>AND(J23&gt;0,J23&lt;=3)</formula>
    </cfRule>
    <cfRule type="expression" dxfId="4695" priority="12">
      <formula>J23=4</formula>
    </cfRule>
    <cfRule type="expression" dxfId="4694" priority="13">
      <formula>J23&gt;=5</formula>
    </cfRule>
  </conditionalFormatting>
  <conditionalFormatting sqref="J35">
    <cfRule type="expression" dxfId="4693" priority="14">
      <formula>J40&gt;0</formula>
    </cfRule>
    <cfRule type="expression" dxfId="4692" priority="15">
      <formula>AND(J40&gt;=-50000,J40&lt;=0)</formula>
    </cfRule>
    <cfRule type="expression" dxfId="4691" priority="16">
      <formula>AND(J35&gt;0,J35&lt;=3)</formula>
    </cfRule>
    <cfRule type="expression" dxfId="4690" priority="17">
      <formula>J35=4</formula>
    </cfRule>
    <cfRule type="expression" dxfId="4689" priority="18">
      <formula>J35&gt;=5</formula>
    </cfRule>
  </conditionalFormatting>
  <conditionalFormatting sqref="J45">
    <cfRule type="expression" dxfId="4688" priority="19">
      <formula>AND(J45&gt;0,J45&lt;=3)</formula>
    </cfRule>
    <cfRule type="expression" dxfId="4687" priority="20">
      <formula>J45=4</formula>
    </cfRule>
    <cfRule type="expression" dxfId="4686" priority="21">
      <formula>J45&gt;=5</formula>
    </cfRule>
  </conditionalFormatting>
  <conditionalFormatting sqref="J56">
    <cfRule type="expression" dxfId="4685" priority="22">
      <formula>AND(J56&gt;0,J56&lt;=3)</formula>
    </cfRule>
    <cfRule type="expression" dxfId="4684" priority="23">
      <formula>J56=4</formula>
    </cfRule>
    <cfRule type="expression" dxfId="4683" priority="24">
      <formula>J56&gt;=5</formula>
    </cfRule>
  </conditionalFormatting>
  <conditionalFormatting sqref="J64">
    <cfRule type="expression" dxfId="4682" priority="25">
      <formula>AND(J64&gt;0,J64&lt;=3)</formula>
    </cfRule>
    <cfRule type="expression" dxfId="4681" priority="26">
      <formula>J64=4</formula>
    </cfRule>
    <cfRule type="expression" dxfId="4680" priority="2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B2A4A"/>
  </sheetPr>
  <dimension ref="A1:K79"/>
  <sheetViews>
    <sheetView showGridLines="0" tabSelected="1" zoomScaleNormal="100" workbookViewId="0">
      <pane ySplit="4" topLeftCell="A64" activePane="bottomLeft" state="frozen"/>
      <selection pane="bottomLeft" activeCell="K15" sqref="K15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322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323</v>
      </c>
      <c r="B2" s="13"/>
      <c r="C2" s="13"/>
      <c r="D2" s="13"/>
      <c r="E2" s="13"/>
      <c r="F2" s="12" t="s">
        <v>324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IF(D8&lt;0,1+IF('02_07'!D8&lt;0,'02_07'!J8,0),0)</f>
        <v>3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SUM('02_07'!I6:I10)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3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IF(D18&lt;0,1+IF('02_07'!D18&lt;0,'02_07'!J18,0),0)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SUM('02_07'!I18:I21)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IF(D29&lt;0,1+IF('02_07'!D29&lt;0,'02_07'!J29,0),0)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SUM('02_07'!I29:I33)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IF(D41&lt;0,1+IF('02_07'!D41&lt;0,'02_07'!J41,0),0)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SUM('02_07'!I41:I43)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IF(D51&lt;0,1+IF('02_07'!D51&lt;0,'02_07'!J51,0),0)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SUM('02_07'!I51:I54)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IF(D62&lt;0,1+IF('02_07'!D62&lt;0,'02_07'!J62,0),0)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SUM('02_07'!I62:I62)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679" priority="2">
      <formula>J11&gt;0</formula>
    </cfRule>
    <cfRule type="expression" dxfId="4678" priority="3">
      <formula>AND(J11&gt;=-50000,J11&lt;=0)</formula>
    </cfRule>
    <cfRule type="expression" dxfId="4677" priority="4">
      <formula>J11&lt;-50000</formula>
    </cfRule>
  </conditionalFormatting>
  <conditionalFormatting sqref="J12">
    <cfRule type="expression" dxfId="4676" priority="20">
      <formula>AND(J12&gt;0,J12&lt;=3)</formula>
    </cfRule>
    <cfRule type="expression" dxfId="4675" priority="21">
      <formula>J12=4</formula>
    </cfRule>
    <cfRule type="expression" dxfId="4674" priority="22">
      <formula>J12&gt;=5</formula>
    </cfRule>
  </conditionalFormatting>
  <conditionalFormatting sqref="J13">
    <cfRule type="expression" dxfId="4673" priority="5">
      <formula>J18&gt;0</formula>
    </cfRule>
    <cfRule type="expression" dxfId="4672" priority="6">
      <formula>AND(J18&gt;=-50000,J18&lt;=0)</formula>
    </cfRule>
    <cfRule type="expression" dxfId="4671" priority="7">
      <formula>J18&lt;-50000</formula>
    </cfRule>
  </conditionalFormatting>
  <conditionalFormatting sqref="J20">
    <cfRule type="expression" dxfId="4670" priority="8">
      <formula>J26&gt;0</formula>
    </cfRule>
    <cfRule type="expression" dxfId="4669" priority="9">
      <formula>AND(J26&gt;=-50000,J26&lt;=0)</formula>
    </cfRule>
    <cfRule type="expression" dxfId="4668" priority="10">
      <formula>J26&lt;-50000</formula>
    </cfRule>
  </conditionalFormatting>
  <conditionalFormatting sqref="J23">
    <cfRule type="expression" dxfId="4667" priority="23">
      <formula>AND(J23&gt;0,J23&lt;=3)</formula>
    </cfRule>
    <cfRule type="expression" dxfId="4666" priority="24">
      <formula>J23=4</formula>
    </cfRule>
    <cfRule type="expression" dxfId="4665" priority="25">
      <formula>J23&gt;=5</formula>
    </cfRule>
  </conditionalFormatting>
  <conditionalFormatting sqref="J28">
    <cfRule type="expression" dxfId="4664" priority="11">
      <formula>J32&gt;0</formula>
    </cfRule>
    <cfRule type="expression" dxfId="4663" priority="12">
      <formula>AND(J32&gt;=-50000,J32&lt;=0)</formula>
    </cfRule>
    <cfRule type="expression" dxfId="4662" priority="13">
      <formula>J32&lt;-50000</formula>
    </cfRule>
  </conditionalFormatting>
  <conditionalFormatting sqref="J34">
    <cfRule type="expression" dxfId="4661" priority="14">
      <formula>J39&gt;0</formula>
    </cfRule>
    <cfRule type="expression" dxfId="4660" priority="15">
      <formula>AND(J39&gt;=-50000,J39&lt;=0)</formula>
    </cfRule>
    <cfRule type="expression" dxfId="4659" priority="16">
      <formula>J39&lt;-50000</formula>
    </cfRule>
  </conditionalFormatting>
  <conditionalFormatting sqref="J35">
    <cfRule type="expression" dxfId="4658" priority="26">
      <formula>AND(J35&gt;0,J35&lt;=3)</formula>
    </cfRule>
    <cfRule type="expression" dxfId="4657" priority="27">
      <formula>J35=4</formula>
    </cfRule>
    <cfRule type="expression" dxfId="4656" priority="28">
      <formula>J35&gt;=5</formula>
    </cfRule>
  </conditionalFormatting>
  <conditionalFormatting sqref="J41">
    <cfRule type="expression" dxfId="4655" priority="17">
      <formula>J43&gt;0</formula>
    </cfRule>
    <cfRule type="expression" dxfId="4654" priority="18">
      <formula>AND(J43&gt;=-50000,J43&lt;=0)</formula>
    </cfRule>
    <cfRule type="expression" dxfId="4653" priority="19">
      <formula>J43&lt;-50000</formula>
    </cfRule>
  </conditionalFormatting>
  <conditionalFormatting sqref="J45">
    <cfRule type="expression" dxfId="4652" priority="29">
      <formula>AND(J45&gt;0,J45&lt;=3)</formula>
    </cfRule>
    <cfRule type="expression" dxfId="4651" priority="30">
      <formula>J45=4</formula>
    </cfRule>
    <cfRule type="expression" dxfId="4650" priority="31">
      <formula>J45&gt;=5</formula>
    </cfRule>
  </conditionalFormatting>
  <conditionalFormatting sqref="J56">
    <cfRule type="expression" dxfId="4649" priority="32">
      <formula>AND(J56&gt;0,J56&lt;=3)</formula>
    </cfRule>
    <cfRule type="expression" dxfId="4648" priority="33">
      <formula>J56=4</formula>
    </cfRule>
    <cfRule type="expression" dxfId="4647" priority="34">
      <formula>J56&gt;=5</formula>
    </cfRule>
  </conditionalFormatting>
  <conditionalFormatting sqref="J64">
    <cfRule type="expression" dxfId="4646" priority="35">
      <formula>AND(J64&gt;0,J64&lt;=3)</formula>
    </cfRule>
    <cfRule type="expression" dxfId="4645" priority="36">
      <formula>J64=4</formula>
    </cfRule>
    <cfRule type="expression" dxfId="464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325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326</v>
      </c>
      <c r="B2" s="13"/>
      <c r="C2" s="13"/>
      <c r="D2" s="13"/>
      <c r="E2" s="13"/>
      <c r="F2" s="12" t="s">
        <v>327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IF(D8&lt;0,1+IF('03_07'!D8&lt;0,'03_07'!J8,0),0)</f>
        <v>4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SUM('03_07'!I6:I10)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4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IF(D18&lt;0,1+IF('03_07'!D18&lt;0,'03_07'!J18,0),0)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SUM('03_07'!I18:I21)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IF(D29&lt;0,1+IF('03_07'!D29&lt;0,'03_07'!J29,0),0)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SUM('03_07'!I29:I33)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IF(D41&lt;0,1+IF('03_07'!D41&lt;0,'03_07'!J41,0),0)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SUM('03_07'!I41:I43)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IF(D51&lt;0,1+IF('03_07'!D51&lt;0,'03_07'!J51,0),0)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SUM('03_07'!I51:I54)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IF(D62&lt;0,1+IF('03_07'!D62&lt;0,'03_07'!J62,0),0)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SUM('03_07'!I62:I62)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643" priority="2">
      <formula>J11&gt;0</formula>
    </cfRule>
    <cfRule type="expression" dxfId="4642" priority="3">
      <formula>AND(J11&gt;=-50000,J11&lt;=0)</formula>
    </cfRule>
    <cfRule type="expression" dxfId="4641" priority="4">
      <formula>J11&lt;-50000</formula>
    </cfRule>
  </conditionalFormatting>
  <conditionalFormatting sqref="J12">
    <cfRule type="expression" dxfId="4640" priority="20">
      <formula>AND(J12&gt;0,J12&lt;=3)</formula>
    </cfRule>
    <cfRule type="expression" dxfId="4639" priority="21">
      <formula>J12=4</formula>
    </cfRule>
    <cfRule type="expression" dxfId="4638" priority="22">
      <formula>J12&gt;=5</formula>
    </cfRule>
  </conditionalFormatting>
  <conditionalFormatting sqref="J13">
    <cfRule type="expression" dxfId="4637" priority="5">
      <formula>J18&gt;0</formula>
    </cfRule>
    <cfRule type="expression" dxfId="4636" priority="6">
      <formula>AND(J18&gt;=-50000,J18&lt;=0)</formula>
    </cfRule>
    <cfRule type="expression" dxfId="4635" priority="7">
      <formula>J18&lt;-50000</formula>
    </cfRule>
  </conditionalFormatting>
  <conditionalFormatting sqref="J20">
    <cfRule type="expression" dxfId="4634" priority="8">
      <formula>J26&gt;0</formula>
    </cfRule>
    <cfRule type="expression" dxfId="4633" priority="9">
      <formula>AND(J26&gt;=-50000,J26&lt;=0)</formula>
    </cfRule>
    <cfRule type="expression" dxfId="4632" priority="10">
      <formula>J26&lt;-50000</formula>
    </cfRule>
  </conditionalFormatting>
  <conditionalFormatting sqref="J23">
    <cfRule type="expression" dxfId="4631" priority="23">
      <formula>AND(J23&gt;0,J23&lt;=3)</formula>
    </cfRule>
    <cfRule type="expression" dxfId="4630" priority="24">
      <formula>J23=4</formula>
    </cfRule>
    <cfRule type="expression" dxfId="4629" priority="25">
      <formula>J23&gt;=5</formula>
    </cfRule>
  </conditionalFormatting>
  <conditionalFormatting sqref="J28">
    <cfRule type="expression" dxfId="4628" priority="11">
      <formula>J32&gt;0</formula>
    </cfRule>
    <cfRule type="expression" dxfId="4627" priority="12">
      <formula>AND(J32&gt;=-50000,J32&lt;=0)</formula>
    </cfRule>
    <cfRule type="expression" dxfId="4626" priority="13">
      <formula>J32&lt;-50000</formula>
    </cfRule>
  </conditionalFormatting>
  <conditionalFormatting sqref="J34">
    <cfRule type="expression" dxfId="4625" priority="14">
      <formula>J39&gt;0</formula>
    </cfRule>
    <cfRule type="expression" dxfId="4624" priority="15">
      <formula>AND(J39&gt;=-50000,J39&lt;=0)</formula>
    </cfRule>
    <cfRule type="expression" dxfId="4623" priority="16">
      <formula>J39&lt;-50000</formula>
    </cfRule>
  </conditionalFormatting>
  <conditionalFormatting sqref="J35">
    <cfRule type="expression" dxfId="4622" priority="26">
      <formula>AND(J35&gt;0,J35&lt;=3)</formula>
    </cfRule>
    <cfRule type="expression" dxfId="4621" priority="27">
      <formula>J35=4</formula>
    </cfRule>
    <cfRule type="expression" dxfId="4620" priority="28">
      <formula>J35&gt;=5</formula>
    </cfRule>
  </conditionalFormatting>
  <conditionalFormatting sqref="J41">
    <cfRule type="expression" dxfId="4619" priority="17">
      <formula>J43&gt;0</formula>
    </cfRule>
    <cfRule type="expression" dxfId="4618" priority="18">
      <formula>AND(J43&gt;=-50000,J43&lt;=0)</formula>
    </cfRule>
    <cfRule type="expression" dxfId="4617" priority="19">
      <formula>J43&lt;-50000</formula>
    </cfRule>
  </conditionalFormatting>
  <conditionalFormatting sqref="J45">
    <cfRule type="expression" dxfId="4616" priority="29">
      <formula>AND(J45&gt;0,J45&lt;=3)</formula>
    </cfRule>
    <cfRule type="expression" dxfId="4615" priority="30">
      <formula>J45=4</formula>
    </cfRule>
    <cfRule type="expression" dxfId="4614" priority="31">
      <formula>J45&gt;=5</formula>
    </cfRule>
  </conditionalFormatting>
  <conditionalFormatting sqref="J56">
    <cfRule type="expression" dxfId="4613" priority="32">
      <formula>AND(J56&gt;0,J56&lt;=3)</formula>
    </cfRule>
    <cfRule type="expression" dxfId="4612" priority="33">
      <formula>J56=4</formula>
    </cfRule>
    <cfRule type="expression" dxfId="4611" priority="34">
      <formula>J56&gt;=5</formula>
    </cfRule>
  </conditionalFormatting>
  <conditionalFormatting sqref="J64">
    <cfRule type="expression" dxfId="4610" priority="35">
      <formula>AND(J64&gt;0,J64&lt;=3)</formula>
    </cfRule>
    <cfRule type="expression" dxfId="4609" priority="36">
      <formula>J64=4</formula>
    </cfRule>
    <cfRule type="expression" dxfId="460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328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329</v>
      </c>
      <c r="B2" s="13"/>
      <c r="C2" s="13"/>
      <c r="D2" s="13"/>
      <c r="E2" s="13"/>
      <c r="F2" s="12" t="s">
        <v>330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IF(D8&lt;0,1+IF('06_07'!D8&lt;0,'06_07'!J8,0),0)</f>
        <v>5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SUM('06_07'!I6:I10)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5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IF(D18&lt;0,1+IF('06_07'!D18&lt;0,'06_07'!J18,0),0)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SUM('06_07'!I18:I21)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IF(D29&lt;0,1+IF('06_07'!D29&lt;0,'06_07'!J29,0),0)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SUM('06_07'!I29:I33)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IF(D41&lt;0,1+IF('06_07'!D41&lt;0,'06_07'!J41,0),0)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SUM('06_07'!I41:I43)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IF(D51&lt;0,1+IF('06_07'!D51&lt;0,'06_07'!J51,0),0)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SUM('06_07'!I51:I54)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IF(D62&lt;0,1+IF('06_07'!D62&lt;0,'06_07'!J62,0),0)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SUM('06_07'!I62:I62)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607" priority="2">
      <formula>J11&gt;0</formula>
    </cfRule>
    <cfRule type="expression" dxfId="4606" priority="3">
      <formula>AND(J11&gt;=-50000,J11&lt;=0)</formula>
    </cfRule>
    <cfRule type="expression" dxfId="4605" priority="4">
      <formula>J11&lt;-50000</formula>
    </cfRule>
  </conditionalFormatting>
  <conditionalFormatting sqref="J12">
    <cfRule type="expression" dxfId="4604" priority="20">
      <formula>AND(J12&gt;0,J12&lt;=3)</formula>
    </cfRule>
    <cfRule type="expression" dxfId="4603" priority="21">
      <formula>J12=4</formula>
    </cfRule>
    <cfRule type="expression" dxfId="4602" priority="22">
      <formula>J12&gt;=5</formula>
    </cfRule>
  </conditionalFormatting>
  <conditionalFormatting sqref="J13">
    <cfRule type="expression" dxfId="4601" priority="5">
      <formula>J18&gt;0</formula>
    </cfRule>
    <cfRule type="expression" dxfId="4600" priority="6">
      <formula>AND(J18&gt;=-50000,J18&lt;=0)</formula>
    </cfRule>
    <cfRule type="expression" dxfId="4599" priority="7">
      <formula>J18&lt;-50000</formula>
    </cfRule>
  </conditionalFormatting>
  <conditionalFormatting sqref="J20">
    <cfRule type="expression" dxfId="4598" priority="8">
      <formula>J26&gt;0</formula>
    </cfRule>
    <cfRule type="expression" dxfId="4597" priority="9">
      <formula>AND(J26&gt;=-50000,J26&lt;=0)</formula>
    </cfRule>
    <cfRule type="expression" dxfId="4596" priority="10">
      <formula>J26&lt;-50000</formula>
    </cfRule>
  </conditionalFormatting>
  <conditionalFormatting sqref="J23">
    <cfRule type="expression" dxfId="4595" priority="23">
      <formula>AND(J23&gt;0,J23&lt;=3)</formula>
    </cfRule>
    <cfRule type="expression" dxfId="4594" priority="24">
      <formula>J23=4</formula>
    </cfRule>
    <cfRule type="expression" dxfId="4593" priority="25">
      <formula>J23&gt;=5</formula>
    </cfRule>
  </conditionalFormatting>
  <conditionalFormatting sqref="J28">
    <cfRule type="expression" dxfId="4592" priority="11">
      <formula>J32&gt;0</formula>
    </cfRule>
    <cfRule type="expression" dxfId="4591" priority="12">
      <formula>AND(J32&gt;=-50000,J32&lt;=0)</formula>
    </cfRule>
    <cfRule type="expression" dxfId="4590" priority="13">
      <formula>J32&lt;-50000</formula>
    </cfRule>
  </conditionalFormatting>
  <conditionalFormatting sqref="J34">
    <cfRule type="expression" dxfId="4589" priority="14">
      <formula>J39&gt;0</formula>
    </cfRule>
    <cfRule type="expression" dxfId="4588" priority="15">
      <formula>AND(J39&gt;=-50000,J39&lt;=0)</formula>
    </cfRule>
    <cfRule type="expression" dxfId="4587" priority="16">
      <formula>J39&lt;-50000</formula>
    </cfRule>
  </conditionalFormatting>
  <conditionalFormatting sqref="J35">
    <cfRule type="expression" dxfId="4586" priority="26">
      <formula>AND(J35&gt;0,J35&lt;=3)</formula>
    </cfRule>
    <cfRule type="expression" dxfId="4585" priority="27">
      <formula>J35=4</formula>
    </cfRule>
    <cfRule type="expression" dxfId="4584" priority="28">
      <formula>J35&gt;=5</formula>
    </cfRule>
  </conditionalFormatting>
  <conditionalFormatting sqref="J41">
    <cfRule type="expression" dxfId="4583" priority="17">
      <formula>J43&gt;0</formula>
    </cfRule>
    <cfRule type="expression" dxfId="4582" priority="18">
      <formula>AND(J43&gt;=-50000,J43&lt;=0)</formula>
    </cfRule>
    <cfRule type="expression" dxfId="4581" priority="19">
      <formula>J43&lt;-50000</formula>
    </cfRule>
  </conditionalFormatting>
  <conditionalFormatting sqref="J45">
    <cfRule type="expression" dxfId="4580" priority="29">
      <formula>AND(J45&gt;0,J45&lt;=3)</formula>
    </cfRule>
    <cfRule type="expression" dxfId="4579" priority="30">
      <formula>J45=4</formula>
    </cfRule>
    <cfRule type="expression" dxfId="4578" priority="31">
      <formula>J45&gt;=5</formula>
    </cfRule>
  </conditionalFormatting>
  <conditionalFormatting sqref="J56">
    <cfRule type="expression" dxfId="4577" priority="32">
      <formula>AND(J56&gt;0,J56&lt;=3)</formula>
    </cfRule>
    <cfRule type="expression" dxfId="4576" priority="33">
      <formula>J56=4</formula>
    </cfRule>
    <cfRule type="expression" dxfId="4575" priority="34">
      <formula>J56&gt;=5</formula>
    </cfRule>
  </conditionalFormatting>
  <conditionalFormatting sqref="J64">
    <cfRule type="expression" dxfId="4574" priority="35">
      <formula>AND(J64&gt;0,J64&lt;=3)</formula>
    </cfRule>
    <cfRule type="expression" dxfId="4573" priority="36">
      <formula>J64=4</formula>
    </cfRule>
    <cfRule type="expression" dxfId="457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331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332</v>
      </c>
      <c r="B2" s="13"/>
      <c r="C2" s="13"/>
      <c r="D2" s="13"/>
      <c r="E2" s="13"/>
      <c r="F2" s="12" t="s">
        <v>333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IF(D8&lt;0,1+IF('07_07'!D8&lt;0,'07_07'!J8,0),0)</f>
        <v>6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SUM('07_07'!I6:I10)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6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IF(D18&lt;0,1+IF('07_07'!D18&lt;0,'07_07'!J18,0),0)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SUM('07_07'!I18:I21)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IF(D29&lt;0,1+IF('07_07'!D29&lt;0,'07_07'!J29,0),0)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SUM('07_07'!I29:I33)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IF(D41&lt;0,1+IF('07_07'!D41&lt;0,'07_07'!J41,0),0)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SUM('07_07'!I41:I43)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IF(D51&lt;0,1+IF('07_07'!D51&lt;0,'07_07'!J51,0),0)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SUM('07_07'!I51:I54)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IF(D62&lt;0,1+IF('07_07'!D62&lt;0,'07_07'!J62,0),0)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SUM('07_07'!I62:I62)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571" priority="2">
      <formula>J11&gt;0</formula>
    </cfRule>
    <cfRule type="expression" dxfId="4570" priority="3">
      <formula>AND(J11&gt;=-50000,J11&lt;=0)</formula>
    </cfRule>
    <cfRule type="expression" dxfId="4569" priority="4">
      <formula>J11&lt;-50000</formula>
    </cfRule>
  </conditionalFormatting>
  <conditionalFormatting sqref="J12">
    <cfRule type="expression" dxfId="4568" priority="20">
      <formula>AND(J12&gt;0,J12&lt;=3)</formula>
    </cfRule>
    <cfRule type="expression" dxfId="4567" priority="21">
      <formula>J12=4</formula>
    </cfRule>
    <cfRule type="expression" dxfId="4566" priority="22">
      <formula>J12&gt;=5</formula>
    </cfRule>
  </conditionalFormatting>
  <conditionalFormatting sqref="J13">
    <cfRule type="expression" dxfId="4565" priority="5">
      <formula>J18&gt;0</formula>
    </cfRule>
    <cfRule type="expression" dxfId="4564" priority="6">
      <formula>AND(J18&gt;=-50000,J18&lt;=0)</formula>
    </cfRule>
    <cfRule type="expression" dxfId="4563" priority="7">
      <formula>J18&lt;-50000</formula>
    </cfRule>
  </conditionalFormatting>
  <conditionalFormatting sqref="J20">
    <cfRule type="expression" dxfId="4562" priority="8">
      <formula>J26&gt;0</formula>
    </cfRule>
    <cfRule type="expression" dxfId="4561" priority="9">
      <formula>AND(J26&gt;=-50000,J26&lt;=0)</formula>
    </cfRule>
    <cfRule type="expression" dxfId="4560" priority="10">
      <formula>J26&lt;-50000</formula>
    </cfRule>
  </conditionalFormatting>
  <conditionalFormatting sqref="J23">
    <cfRule type="expression" dxfId="4559" priority="23">
      <formula>AND(J23&gt;0,J23&lt;=3)</formula>
    </cfRule>
    <cfRule type="expression" dxfId="4558" priority="24">
      <formula>J23=4</formula>
    </cfRule>
    <cfRule type="expression" dxfId="4557" priority="25">
      <formula>J23&gt;=5</formula>
    </cfRule>
  </conditionalFormatting>
  <conditionalFormatting sqref="J28">
    <cfRule type="expression" dxfId="4556" priority="11">
      <formula>J32&gt;0</formula>
    </cfRule>
    <cfRule type="expression" dxfId="4555" priority="12">
      <formula>AND(J32&gt;=-50000,J32&lt;=0)</formula>
    </cfRule>
    <cfRule type="expression" dxfId="4554" priority="13">
      <formula>J32&lt;-50000</formula>
    </cfRule>
  </conditionalFormatting>
  <conditionalFormatting sqref="J34">
    <cfRule type="expression" dxfId="4553" priority="14">
      <formula>J39&gt;0</formula>
    </cfRule>
    <cfRule type="expression" dxfId="4552" priority="15">
      <formula>AND(J39&gt;=-50000,J39&lt;=0)</formula>
    </cfRule>
    <cfRule type="expression" dxfId="4551" priority="16">
      <formula>J39&lt;-50000</formula>
    </cfRule>
  </conditionalFormatting>
  <conditionalFormatting sqref="J35">
    <cfRule type="expression" dxfId="4550" priority="26">
      <formula>AND(J35&gt;0,J35&lt;=3)</formula>
    </cfRule>
    <cfRule type="expression" dxfId="4549" priority="27">
      <formula>J35=4</formula>
    </cfRule>
    <cfRule type="expression" dxfId="4548" priority="28">
      <formula>J35&gt;=5</formula>
    </cfRule>
  </conditionalFormatting>
  <conditionalFormatting sqref="J41">
    <cfRule type="expression" dxfId="4547" priority="17">
      <formula>J43&gt;0</formula>
    </cfRule>
    <cfRule type="expression" dxfId="4546" priority="18">
      <formula>AND(J43&gt;=-50000,J43&lt;=0)</formula>
    </cfRule>
    <cfRule type="expression" dxfId="4545" priority="19">
      <formula>J43&lt;-50000</formula>
    </cfRule>
  </conditionalFormatting>
  <conditionalFormatting sqref="J45">
    <cfRule type="expression" dxfId="4544" priority="29">
      <formula>AND(J45&gt;0,J45&lt;=3)</formula>
    </cfRule>
    <cfRule type="expression" dxfId="4543" priority="30">
      <formula>J45=4</formula>
    </cfRule>
    <cfRule type="expression" dxfId="4542" priority="31">
      <formula>J45&gt;=5</formula>
    </cfRule>
  </conditionalFormatting>
  <conditionalFormatting sqref="J56">
    <cfRule type="expression" dxfId="4541" priority="32">
      <formula>AND(J56&gt;0,J56&lt;=3)</formula>
    </cfRule>
    <cfRule type="expression" dxfId="4540" priority="33">
      <formula>J56=4</formula>
    </cfRule>
    <cfRule type="expression" dxfId="4539" priority="34">
      <formula>J56&gt;=5</formula>
    </cfRule>
  </conditionalFormatting>
  <conditionalFormatting sqref="J64">
    <cfRule type="expression" dxfId="4538" priority="35">
      <formula>AND(J64&gt;0,J64&lt;=3)</formula>
    </cfRule>
    <cfRule type="expression" dxfId="4537" priority="36">
      <formula>J64=4</formula>
    </cfRule>
    <cfRule type="expression" dxfId="453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334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335</v>
      </c>
      <c r="B2" s="13"/>
      <c r="C2" s="13"/>
      <c r="D2" s="13"/>
      <c r="E2" s="13"/>
      <c r="F2" s="12" t="s">
        <v>336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IF(D8&lt;0,1+IF('08_07'!D8&lt;0,'08_07'!J8,0),0)</f>
        <v>7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SUM('08_07'!I6:I10)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7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IF(D18&lt;0,1+IF('08_07'!D18&lt;0,'08_07'!J18,0),0)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SUM('08_07'!I18:I21)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IF(D29&lt;0,1+IF('08_07'!D29&lt;0,'08_07'!J29,0),0)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SUM('08_07'!I29:I33)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IF(D41&lt;0,1+IF('08_07'!D41&lt;0,'08_07'!J41,0),0)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SUM('08_07'!I41:I43)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IF(D51&lt;0,1+IF('08_07'!D51&lt;0,'08_07'!J51,0),0)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SUM('08_07'!I51:I54)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IF(D62&lt;0,1+IF('08_07'!D62&lt;0,'08_07'!J62,0),0)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SUM('08_07'!I62:I62)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535" priority="2">
      <formula>J11&gt;0</formula>
    </cfRule>
    <cfRule type="expression" dxfId="4534" priority="3">
      <formula>AND(J11&gt;=-50000,J11&lt;=0)</formula>
    </cfRule>
    <cfRule type="expression" dxfId="4533" priority="4">
      <formula>J11&lt;-50000</formula>
    </cfRule>
  </conditionalFormatting>
  <conditionalFormatting sqref="J12">
    <cfRule type="expression" dxfId="4532" priority="20">
      <formula>AND(J12&gt;0,J12&lt;=3)</formula>
    </cfRule>
    <cfRule type="expression" dxfId="4531" priority="21">
      <formula>J12=4</formula>
    </cfRule>
    <cfRule type="expression" dxfId="4530" priority="22">
      <formula>J12&gt;=5</formula>
    </cfRule>
  </conditionalFormatting>
  <conditionalFormatting sqref="J13">
    <cfRule type="expression" dxfId="4529" priority="5">
      <formula>J18&gt;0</formula>
    </cfRule>
    <cfRule type="expression" dxfId="4528" priority="6">
      <formula>AND(J18&gt;=-50000,J18&lt;=0)</formula>
    </cfRule>
    <cfRule type="expression" dxfId="4527" priority="7">
      <formula>J18&lt;-50000</formula>
    </cfRule>
  </conditionalFormatting>
  <conditionalFormatting sqref="J20">
    <cfRule type="expression" dxfId="4526" priority="8">
      <formula>J26&gt;0</formula>
    </cfRule>
    <cfRule type="expression" dxfId="4525" priority="9">
      <formula>AND(J26&gt;=-50000,J26&lt;=0)</formula>
    </cfRule>
    <cfRule type="expression" dxfId="4524" priority="10">
      <formula>J26&lt;-50000</formula>
    </cfRule>
  </conditionalFormatting>
  <conditionalFormatting sqref="J23">
    <cfRule type="expression" dxfId="4523" priority="23">
      <formula>AND(J23&gt;0,J23&lt;=3)</formula>
    </cfRule>
    <cfRule type="expression" dxfId="4522" priority="24">
      <formula>J23=4</formula>
    </cfRule>
    <cfRule type="expression" dxfId="4521" priority="25">
      <formula>J23&gt;=5</formula>
    </cfRule>
  </conditionalFormatting>
  <conditionalFormatting sqref="J28">
    <cfRule type="expression" dxfId="4520" priority="11">
      <formula>J32&gt;0</formula>
    </cfRule>
    <cfRule type="expression" dxfId="4519" priority="12">
      <formula>AND(J32&gt;=-50000,J32&lt;=0)</formula>
    </cfRule>
    <cfRule type="expression" dxfId="4518" priority="13">
      <formula>J32&lt;-50000</formula>
    </cfRule>
  </conditionalFormatting>
  <conditionalFormatting sqref="J34">
    <cfRule type="expression" dxfId="4517" priority="14">
      <formula>J39&gt;0</formula>
    </cfRule>
    <cfRule type="expression" dxfId="4516" priority="15">
      <formula>AND(J39&gt;=-50000,J39&lt;=0)</formula>
    </cfRule>
    <cfRule type="expression" dxfId="4515" priority="16">
      <formula>J39&lt;-50000</formula>
    </cfRule>
  </conditionalFormatting>
  <conditionalFormatting sqref="J35">
    <cfRule type="expression" dxfId="4514" priority="26">
      <formula>AND(J35&gt;0,J35&lt;=3)</formula>
    </cfRule>
    <cfRule type="expression" dxfId="4513" priority="27">
      <formula>J35=4</formula>
    </cfRule>
    <cfRule type="expression" dxfId="4512" priority="28">
      <formula>J35&gt;=5</formula>
    </cfRule>
  </conditionalFormatting>
  <conditionalFormatting sqref="J41">
    <cfRule type="expression" dxfId="4511" priority="17">
      <formula>J43&gt;0</formula>
    </cfRule>
    <cfRule type="expression" dxfId="4510" priority="18">
      <formula>AND(J43&gt;=-50000,J43&lt;=0)</formula>
    </cfRule>
    <cfRule type="expression" dxfId="4509" priority="19">
      <formula>J43&lt;-50000</formula>
    </cfRule>
  </conditionalFormatting>
  <conditionalFormatting sqref="J45">
    <cfRule type="expression" dxfId="4508" priority="29">
      <formula>AND(J45&gt;0,J45&lt;=3)</formula>
    </cfRule>
    <cfRule type="expression" dxfId="4507" priority="30">
      <formula>J45=4</formula>
    </cfRule>
    <cfRule type="expression" dxfId="4506" priority="31">
      <formula>J45&gt;=5</formula>
    </cfRule>
  </conditionalFormatting>
  <conditionalFormatting sqref="J56">
    <cfRule type="expression" dxfId="4505" priority="32">
      <formula>AND(J56&gt;0,J56&lt;=3)</formula>
    </cfRule>
    <cfRule type="expression" dxfId="4504" priority="33">
      <formula>J56=4</formula>
    </cfRule>
    <cfRule type="expression" dxfId="4503" priority="34">
      <formula>J56&gt;=5</formula>
    </cfRule>
  </conditionalFormatting>
  <conditionalFormatting sqref="J64">
    <cfRule type="expression" dxfId="4502" priority="35">
      <formula>AND(J64&gt;0,J64&lt;=3)</formula>
    </cfRule>
    <cfRule type="expression" dxfId="4501" priority="36">
      <formula>J64=4</formula>
    </cfRule>
    <cfRule type="expression" dxfId="450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337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338</v>
      </c>
      <c r="B2" s="13"/>
      <c r="C2" s="13"/>
      <c r="D2" s="13"/>
      <c r="E2" s="13"/>
      <c r="F2" s="12" t="s">
        <v>339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IF(D8&lt;0,1+IF('09_07'!D8&lt;0,'09_07'!J8,0),0)</f>
        <v>8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SUM('09_07'!I6:I10)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8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IF(D18&lt;0,1+IF('09_07'!D18&lt;0,'09_07'!J18,0),0)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SUM('09_07'!I18:I21)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IF(D29&lt;0,1+IF('09_07'!D29&lt;0,'09_07'!J29,0),0)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SUM('09_07'!I29:I33)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IF(D41&lt;0,1+IF('09_07'!D41&lt;0,'09_07'!J41,0),0)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SUM('09_07'!I41:I43)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IF(D51&lt;0,1+IF('09_07'!D51&lt;0,'09_07'!J51,0),0)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SUM('09_07'!I51:I54)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IF(D62&lt;0,1+IF('09_07'!D62&lt;0,'09_07'!J62,0),0)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SUM('09_07'!I62:I62)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499" priority="2">
      <formula>J11&gt;0</formula>
    </cfRule>
    <cfRule type="expression" dxfId="4498" priority="3">
      <formula>AND(J11&gt;=-50000,J11&lt;=0)</formula>
    </cfRule>
    <cfRule type="expression" dxfId="4497" priority="4">
      <formula>J11&lt;-50000</formula>
    </cfRule>
  </conditionalFormatting>
  <conditionalFormatting sqref="J12">
    <cfRule type="expression" dxfId="4496" priority="20">
      <formula>AND(J12&gt;0,J12&lt;=3)</formula>
    </cfRule>
    <cfRule type="expression" dxfId="4495" priority="21">
      <formula>J12=4</formula>
    </cfRule>
    <cfRule type="expression" dxfId="4494" priority="22">
      <formula>J12&gt;=5</formula>
    </cfRule>
  </conditionalFormatting>
  <conditionalFormatting sqref="J13">
    <cfRule type="expression" dxfId="4493" priority="5">
      <formula>J18&gt;0</formula>
    </cfRule>
    <cfRule type="expression" dxfId="4492" priority="6">
      <formula>AND(J18&gt;=-50000,J18&lt;=0)</formula>
    </cfRule>
    <cfRule type="expression" dxfId="4491" priority="7">
      <formula>J18&lt;-50000</formula>
    </cfRule>
  </conditionalFormatting>
  <conditionalFormatting sqref="J20">
    <cfRule type="expression" dxfId="4490" priority="8">
      <formula>J26&gt;0</formula>
    </cfRule>
    <cfRule type="expression" dxfId="4489" priority="9">
      <formula>AND(J26&gt;=-50000,J26&lt;=0)</formula>
    </cfRule>
    <cfRule type="expression" dxfId="4488" priority="10">
      <formula>J26&lt;-50000</formula>
    </cfRule>
  </conditionalFormatting>
  <conditionalFormatting sqref="J23">
    <cfRule type="expression" dxfId="4487" priority="23">
      <formula>AND(J23&gt;0,J23&lt;=3)</formula>
    </cfRule>
    <cfRule type="expression" dxfId="4486" priority="24">
      <formula>J23=4</formula>
    </cfRule>
    <cfRule type="expression" dxfId="4485" priority="25">
      <formula>J23&gt;=5</formula>
    </cfRule>
  </conditionalFormatting>
  <conditionalFormatting sqref="J28">
    <cfRule type="expression" dxfId="4484" priority="11">
      <formula>J32&gt;0</formula>
    </cfRule>
    <cfRule type="expression" dxfId="4483" priority="12">
      <formula>AND(J32&gt;=-50000,J32&lt;=0)</formula>
    </cfRule>
    <cfRule type="expression" dxfId="4482" priority="13">
      <formula>J32&lt;-50000</formula>
    </cfRule>
  </conditionalFormatting>
  <conditionalFormatting sqref="J34">
    <cfRule type="expression" dxfId="4481" priority="14">
      <formula>J39&gt;0</formula>
    </cfRule>
    <cfRule type="expression" dxfId="4480" priority="15">
      <formula>AND(J39&gt;=-50000,J39&lt;=0)</formula>
    </cfRule>
    <cfRule type="expression" dxfId="4479" priority="16">
      <formula>J39&lt;-50000</formula>
    </cfRule>
  </conditionalFormatting>
  <conditionalFormatting sqref="J35">
    <cfRule type="expression" dxfId="4478" priority="26">
      <formula>AND(J35&gt;0,J35&lt;=3)</formula>
    </cfRule>
    <cfRule type="expression" dxfId="4477" priority="27">
      <formula>J35=4</formula>
    </cfRule>
    <cfRule type="expression" dxfId="4476" priority="28">
      <formula>J35&gt;=5</formula>
    </cfRule>
  </conditionalFormatting>
  <conditionalFormatting sqref="J41">
    <cfRule type="expression" dxfId="4475" priority="17">
      <formula>J43&gt;0</formula>
    </cfRule>
    <cfRule type="expression" dxfId="4474" priority="18">
      <formula>AND(J43&gt;=-50000,J43&lt;=0)</formula>
    </cfRule>
    <cfRule type="expression" dxfId="4473" priority="19">
      <formula>J43&lt;-50000</formula>
    </cfRule>
  </conditionalFormatting>
  <conditionalFormatting sqref="J45">
    <cfRule type="expression" dxfId="4472" priority="29">
      <formula>AND(J45&gt;0,J45&lt;=3)</formula>
    </cfRule>
    <cfRule type="expression" dxfId="4471" priority="30">
      <formula>J45=4</formula>
    </cfRule>
    <cfRule type="expression" dxfId="4470" priority="31">
      <formula>J45&gt;=5</formula>
    </cfRule>
  </conditionalFormatting>
  <conditionalFormatting sqref="J56">
    <cfRule type="expression" dxfId="4469" priority="32">
      <formula>AND(J56&gt;0,J56&lt;=3)</formula>
    </cfRule>
    <cfRule type="expression" dxfId="4468" priority="33">
      <formula>J56=4</formula>
    </cfRule>
    <cfRule type="expression" dxfId="4467" priority="34">
      <formula>J56&gt;=5</formula>
    </cfRule>
  </conditionalFormatting>
  <conditionalFormatting sqref="J64">
    <cfRule type="expression" dxfId="4466" priority="35">
      <formula>AND(J64&gt;0,J64&lt;=3)</formula>
    </cfRule>
    <cfRule type="expression" dxfId="4465" priority="36">
      <formula>J64=4</formula>
    </cfRule>
    <cfRule type="expression" dxfId="446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340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341</v>
      </c>
      <c r="B2" s="13"/>
      <c r="C2" s="13"/>
      <c r="D2" s="13"/>
      <c r="E2" s="13"/>
      <c r="F2" s="12" t="s">
        <v>342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IF(D8&lt;0,1+IF('10_07'!D8&lt;0,'10_07'!J8,0),0)</f>
        <v>9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SUM('10_07'!I6:I10)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9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IF(D18&lt;0,1+IF('10_07'!D18&lt;0,'10_07'!J18,0),0)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SUM('10_07'!I18:I21)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IF(D29&lt;0,1+IF('10_07'!D29&lt;0,'10_07'!J29,0),0)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SUM('10_07'!I29:I33)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IF(D41&lt;0,1+IF('10_07'!D41&lt;0,'10_07'!J41,0),0)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SUM('10_07'!I41:I43)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IF(D51&lt;0,1+IF('10_07'!D51&lt;0,'10_07'!J51,0),0)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SUM('10_07'!I51:I54)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IF(D62&lt;0,1+IF('10_07'!D62&lt;0,'10_07'!J62,0),0)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SUM('10_07'!I62:I62)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463" priority="2">
      <formula>J11&gt;0</formula>
    </cfRule>
    <cfRule type="expression" dxfId="4462" priority="3">
      <formula>AND(J11&gt;=-50000,J11&lt;=0)</formula>
    </cfRule>
    <cfRule type="expression" dxfId="4461" priority="4">
      <formula>J11&lt;-50000</formula>
    </cfRule>
  </conditionalFormatting>
  <conditionalFormatting sqref="J12">
    <cfRule type="expression" dxfId="4460" priority="20">
      <formula>AND(J12&gt;0,J12&lt;=3)</formula>
    </cfRule>
    <cfRule type="expression" dxfId="4459" priority="21">
      <formula>J12=4</formula>
    </cfRule>
    <cfRule type="expression" dxfId="4458" priority="22">
      <formula>J12&gt;=5</formula>
    </cfRule>
  </conditionalFormatting>
  <conditionalFormatting sqref="J13">
    <cfRule type="expression" dxfId="4457" priority="5">
      <formula>J18&gt;0</formula>
    </cfRule>
    <cfRule type="expression" dxfId="4456" priority="6">
      <formula>AND(J18&gt;=-50000,J18&lt;=0)</formula>
    </cfRule>
    <cfRule type="expression" dxfId="4455" priority="7">
      <formula>J18&lt;-50000</formula>
    </cfRule>
  </conditionalFormatting>
  <conditionalFormatting sqref="J20">
    <cfRule type="expression" dxfId="4454" priority="8">
      <formula>J26&gt;0</formula>
    </cfRule>
    <cfRule type="expression" dxfId="4453" priority="9">
      <formula>AND(J26&gt;=-50000,J26&lt;=0)</formula>
    </cfRule>
    <cfRule type="expression" dxfId="4452" priority="10">
      <formula>J26&lt;-50000</formula>
    </cfRule>
  </conditionalFormatting>
  <conditionalFormatting sqref="J23">
    <cfRule type="expression" dxfId="4451" priority="23">
      <formula>AND(J23&gt;0,J23&lt;=3)</formula>
    </cfRule>
    <cfRule type="expression" dxfId="4450" priority="24">
      <formula>J23=4</formula>
    </cfRule>
    <cfRule type="expression" dxfId="4449" priority="25">
      <formula>J23&gt;=5</formula>
    </cfRule>
  </conditionalFormatting>
  <conditionalFormatting sqref="J28">
    <cfRule type="expression" dxfId="4448" priority="11">
      <formula>J32&gt;0</formula>
    </cfRule>
    <cfRule type="expression" dxfId="4447" priority="12">
      <formula>AND(J32&gt;=-50000,J32&lt;=0)</formula>
    </cfRule>
    <cfRule type="expression" dxfId="4446" priority="13">
      <formula>J32&lt;-50000</formula>
    </cfRule>
  </conditionalFormatting>
  <conditionalFormatting sqref="J34">
    <cfRule type="expression" dxfId="4445" priority="14">
      <formula>J39&gt;0</formula>
    </cfRule>
    <cfRule type="expression" dxfId="4444" priority="15">
      <formula>AND(J39&gt;=-50000,J39&lt;=0)</formula>
    </cfRule>
    <cfRule type="expression" dxfId="4443" priority="16">
      <formula>J39&lt;-50000</formula>
    </cfRule>
  </conditionalFormatting>
  <conditionalFormatting sqref="J35">
    <cfRule type="expression" dxfId="4442" priority="26">
      <formula>AND(J35&gt;0,J35&lt;=3)</formula>
    </cfRule>
    <cfRule type="expression" dxfId="4441" priority="27">
      <formula>J35=4</formula>
    </cfRule>
    <cfRule type="expression" dxfId="4440" priority="28">
      <formula>J35&gt;=5</formula>
    </cfRule>
  </conditionalFormatting>
  <conditionalFormatting sqref="J41">
    <cfRule type="expression" dxfId="4439" priority="17">
      <formula>J43&gt;0</formula>
    </cfRule>
    <cfRule type="expression" dxfId="4438" priority="18">
      <formula>AND(J43&gt;=-50000,J43&lt;=0)</formula>
    </cfRule>
    <cfRule type="expression" dxfId="4437" priority="19">
      <formula>J43&lt;-50000</formula>
    </cfRule>
  </conditionalFormatting>
  <conditionalFormatting sqref="J45">
    <cfRule type="expression" dxfId="4436" priority="29">
      <formula>AND(J45&gt;0,J45&lt;=3)</formula>
    </cfRule>
    <cfRule type="expression" dxfId="4435" priority="30">
      <formula>J45=4</formula>
    </cfRule>
    <cfRule type="expression" dxfId="4434" priority="31">
      <formula>J45&gt;=5</formula>
    </cfRule>
  </conditionalFormatting>
  <conditionalFormatting sqref="J56">
    <cfRule type="expression" dxfId="4433" priority="32">
      <formula>AND(J56&gt;0,J56&lt;=3)</formula>
    </cfRule>
    <cfRule type="expression" dxfId="4432" priority="33">
      <formula>J56=4</formula>
    </cfRule>
    <cfRule type="expression" dxfId="4431" priority="34">
      <formula>J56&gt;=5</formula>
    </cfRule>
  </conditionalFormatting>
  <conditionalFormatting sqref="J64">
    <cfRule type="expression" dxfId="4430" priority="35">
      <formula>AND(J64&gt;0,J64&lt;=3)</formula>
    </cfRule>
    <cfRule type="expression" dxfId="4429" priority="36">
      <formula>J64=4</formula>
    </cfRule>
    <cfRule type="expression" dxfId="442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343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344</v>
      </c>
      <c r="B2" s="13"/>
      <c r="C2" s="13"/>
      <c r="D2" s="13"/>
      <c r="E2" s="13"/>
      <c r="F2" s="12" t="s">
        <v>345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IF(D8&lt;0,1+IF('13_07'!D8&lt;0,'13_07'!J8,0),0)</f>
        <v>10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SUM('13_07'!I6:I10)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10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IF(D18&lt;0,1+IF('13_07'!D18&lt;0,'13_07'!J18,0),0)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SUM('13_07'!I18:I21)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IF(D29&lt;0,1+IF('13_07'!D29&lt;0,'13_07'!J29,0),0)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SUM('13_07'!I29:I33)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IF(D41&lt;0,1+IF('13_07'!D41&lt;0,'13_07'!J41,0),0)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SUM('13_07'!I41:I43)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IF(D51&lt;0,1+IF('13_07'!D51&lt;0,'13_07'!J51,0),0)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SUM('13_07'!I51:I54)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IF(D62&lt;0,1+IF('13_07'!D62&lt;0,'13_07'!J62,0),0)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SUM('13_07'!I62:I62)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427" priority="2">
      <formula>J11&gt;0</formula>
    </cfRule>
    <cfRule type="expression" dxfId="4426" priority="3">
      <formula>AND(J11&gt;=-50000,J11&lt;=0)</formula>
    </cfRule>
    <cfRule type="expression" dxfId="4425" priority="4">
      <formula>J11&lt;-50000</formula>
    </cfRule>
  </conditionalFormatting>
  <conditionalFormatting sqref="J12">
    <cfRule type="expression" dxfId="4424" priority="20">
      <formula>AND(J12&gt;0,J12&lt;=3)</formula>
    </cfRule>
    <cfRule type="expression" dxfId="4423" priority="21">
      <formula>J12=4</formula>
    </cfRule>
    <cfRule type="expression" dxfId="4422" priority="22">
      <formula>J12&gt;=5</formula>
    </cfRule>
  </conditionalFormatting>
  <conditionalFormatting sqref="J13">
    <cfRule type="expression" dxfId="4421" priority="5">
      <formula>J18&gt;0</formula>
    </cfRule>
    <cfRule type="expression" dxfId="4420" priority="6">
      <formula>AND(J18&gt;=-50000,J18&lt;=0)</formula>
    </cfRule>
    <cfRule type="expression" dxfId="4419" priority="7">
      <formula>J18&lt;-50000</formula>
    </cfRule>
  </conditionalFormatting>
  <conditionalFormatting sqref="J20">
    <cfRule type="expression" dxfId="4418" priority="8">
      <formula>J26&gt;0</formula>
    </cfRule>
    <cfRule type="expression" dxfId="4417" priority="9">
      <formula>AND(J26&gt;=-50000,J26&lt;=0)</formula>
    </cfRule>
    <cfRule type="expression" dxfId="4416" priority="10">
      <formula>J26&lt;-50000</formula>
    </cfRule>
  </conditionalFormatting>
  <conditionalFormatting sqref="J23">
    <cfRule type="expression" dxfId="4415" priority="23">
      <formula>AND(J23&gt;0,J23&lt;=3)</formula>
    </cfRule>
    <cfRule type="expression" dxfId="4414" priority="24">
      <formula>J23=4</formula>
    </cfRule>
    <cfRule type="expression" dxfId="4413" priority="25">
      <formula>J23&gt;=5</formula>
    </cfRule>
  </conditionalFormatting>
  <conditionalFormatting sqref="J28">
    <cfRule type="expression" dxfId="4412" priority="11">
      <formula>J32&gt;0</formula>
    </cfRule>
    <cfRule type="expression" dxfId="4411" priority="12">
      <formula>AND(J32&gt;=-50000,J32&lt;=0)</formula>
    </cfRule>
    <cfRule type="expression" dxfId="4410" priority="13">
      <formula>J32&lt;-50000</formula>
    </cfRule>
  </conditionalFormatting>
  <conditionalFormatting sqref="J34">
    <cfRule type="expression" dxfId="4409" priority="14">
      <formula>J39&gt;0</formula>
    </cfRule>
    <cfRule type="expression" dxfId="4408" priority="15">
      <formula>AND(J39&gt;=-50000,J39&lt;=0)</formula>
    </cfRule>
    <cfRule type="expression" dxfId="4407" priority="16">
      <formula>J39&lt;-50000</formula>
    </cfRule>
  </conditionalFormatting>
  <conditionalFormatting sqref="J35">
    <cfRule type="expression" dxfId="4406" priority="26">
      <formula>AND(J35&gt;0,J35&lt;=3)</formula>
    </cfRule>
    <cfRule type="expression" dxfId="4405" priority="27">
      <formula>J35=4</formula>
    </cfRule>
    <cfRule type="expression" dxfId="4404" priority="28">
      <formula>J35&gt;=5</formula>
    </cfRule>
  </conditionalFormatting>
  <conditionalFormatting sqref="J41">
    <cfRule type="expression" dxfId="4403" priority="17">
      <formula>J43&gt;0</formula>
    </cfRule>
    <cfRule type="expression" dxfId="4402" priority="18">
      <formula>AND(J43&gt;=-50000,J43&lt;=0)</formula>
    </cfRule>
    <cfRule type="expression" dxfId="4401" priority="19">
      <formula>J43&lt;-50000</formula>
    </cfRule>
  </conditionalFormatting>
  <conditionalFormatting sqref="J45">
    <cfRule type="expression" dxfId="4400" priority="29">
      <formula>AND(J45&gt;0,J45&lt;=3)</formula>
    </cfRule>
    <cfRule type="expression" dxfId="4399" priority="30">
      <formula>J45=4</formula>
    </cfRule>
    <cfRule type="expression" dxfId="4398" priority="31">
      <formula>J45&gt;=5</formula>
    </cfRule>
  </conditionalFormatting>
  <conditionalFormatting sqref="J56">
    <cfRule type="expression" dxfId="4397" priority="32">
      <formula>AND(J56&gt;0,J56&lt;=3)</formula>
    </cfRule>
    <cfRule type="expression" dxfId="4396" priority="33">
      <formula>J56=4</formula>
    </cfRule>
    <cfRule type="expression" dxfId="4395" priority="34">
      <formula>J56&gt;=5</formula>
    </cfRule>
  </conditionalFormatting>
  <conditionalFormatting sqref="J64">
    <cfRule type="expression" dxfId="4394" priority="35">
      <formula>AND(J64&gt;0,J64&lt;=3)</formula>
    </cfRule>
    <cfRule type="expression" dxfId="4393" priority="36">
      <formula>J64=4</formula>
    </cfRule>
    <cfRule type="expression" dxfId="439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346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347</v>
      </c>
      <c r="B2" s="13"/>
      <c r="C2" s="13"/>
      <c r="D2" s="13"/>
      <c r="E2" s="13"/>
      <c r="F2" s="12" t="s">
        <v>348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IF(D8&lt;0,1+IF('14_07'!D8&lt;0,'14_07'!J8,0),0)</f>
        <v>11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SUM('14_07'!I6:I10)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11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IF(D18&lt;0,1+IF('14_07'!D18&lt;0,'14_07'!J18,0),0)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SUM('14_07'!I18:I21)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IF(D29&lt;0,1+IF('14_07'!D29&lt;0,'14_07'!J29,0),0)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SUM('14_07'!I29:I33)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IF(D41&lt;0,1+IF('14_07'!D41&lt;0,'14_07'!J41,0),0)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SUM('14_07'!I41:I43)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IF(D51&lt;0,1+IF('14_07'!D51&lt;0,'14_07'!J51,0),0)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SUM('14_07'!I51:I54)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IF(D62&lt;0,1+IF('14_07'!D62&lt;0,'14_07'!J62,0),0)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SUM('14_07'!I62:I62)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391" priority="2">
      <formula>J11&gt;0</formula>
    </cfRule>
    <cfRule type="expression" dxfId="4390" priority="3">
      <formula>AND(J11&gt;=-50000,J11&lt;=0)</formula>
    </cfRule>
    <cfRule type="expression" dxfId="4389" priority="4">
      <formula>J11&lt;-50000</formula>
    </cfRule>
  </conditionalFormatting>
  <conditionalFormatting sqref="J12">
    <cfRule type="expression" dxfId="4388" priority="20">
      <formula>AND(J12&gt;0,J12&lt;=3)</formula>
    </cfRule>
    <cfRule type="expression" dxfId="4387" priority="21">
      <formula>J12=4</formula>
    </cfRule>
    <cfRule type="expression" dxfId="4386" priority="22">
      <formula>J12&gt;=5</formula>
    </cfRule>
  </conditionalFormatting>
  <conditionalFormatting sqref="J13">
    <cfRule type="expression" dxfId="4385" priority="5">
      <formula>J18&gt;0</formula>
    </cfRule>
    <cfRule type="expression" dxfId="4384" priority="6">
      <formula>AND(J18&gt;=-50000,J18&lt;=0)</formula>
    </cfRule>
    <cfRule type="expression" dxfId="4383" priority="7">
      <formula>J18&lt;-50000</formula>
    </cfRule>
  </conditionalFormatting>
  <conditionalFormatting sqref="J20">
    <cfRule type="expression" dxfId="4382" priority="8">
      <formula>J26&gt;0</formula>
    </cfRule>
    <cfRule type="expression" dxfId="4381" priority="9">
      <formula>AND(J26&gt;=-50000,J26&lt;=0)</formula>
    </cfRule>
    <cfRule type="expression" dxfId="4380" priority="10">
      <formula>J26&lt;-50000</formula>
    </cfRule>
  </conditionalFormatting>
  <conditionalFormatting sqref="J23">
    <cfRule type="expression" dxfId="4379" priority="23">
      <formula>AND(J23&gt;0,J23&lt;=3)</formula>
    </cfRule>
    <cfRule type="expression" dxfId="4378" priority="24">
      <formula>J23=4</formula>
    </cfRule>
    <cfRule type="expression" dxfId="4377" priority="25">
      <formula>J23&gt;=5</formula>
    </cfRule>
  </conditionalFormatting>
  <conditionalFormatting sqref="J28">
    <cfRule type="expression" dxfId="4376" priority="11">
      <formula>J32&gt;0</formula>
    </cfRule>
    <cfRule type="expression" dxfId="4375" priority="12">
      <formula>AND(J32&gt;=-50000,J32&lt;=0)</formula>
    </cfRule>
    <cfRule type="expression" dxfId="4374" priority="13">
      <formula>J32&lt;-50000</formula>
    </cfRule>
  </conditionalFormatting>
  <conditionalFormatting sqref="J34">
    <cfRule type="expression" dxfId="4373" priority="14">
      <formula>J39&gt;0</formula>
    </cfRule>
    <cfRule type="expression" dxfId="4372" priority="15">
      <formula>AND(J39&gt;=-50000,J39&lt;=0)</formula>
    </cfRule>
    <cfRule type="expression" dxfId="4371" priority="16">
      <formula>J39&lt;-50000</formula>
    </cfRule>
  </conditionalFormatting>
  <conditionalFormatting sqref="J35">
    <cfRule type="expression" dxfId="4370" priority="26">
      <formula>AND(J35&gt;0,J35&lt;=3)</formula>
    </cfRule>
    <cfRule type="expression" dxfId="4369" priority="27">
      <formula>J35=4</formula>
    </cfRule>
    <cfRule type="expression" dxfId="4368" priority="28">
      <formula>J35&gt;=5</formula>
    </cfRule>
  </conditionalFormatting>
  <conditionalFormatting sqref="J41">
    <cfRule type="expression" dxfId="4367" priority="17">
      <formula>J43&gt;0</formula>
    </cfRule>
    <cfRule type="expression" dxfId="4366" priority="18">
      <formula>AND(J43&gt;=-50000,J43&lt;=0)</formula>
    </cfRule>
    <cfRule type="expression" dxfId="4365" priority="19">
      <formula>J43&lt;-50000</formula>
    </cfRule>
  </conditionalFormatting>
  <conditionalFormatting sqref="J45">
    <cfRule type="expression" dxfId="4364" priority="29">
      <formula>AND(J45&gt;0,J45&lt;=3)</formula>
    </cfRule>
    <cfRule type="expression" dxfId="4363" priority="30">
      <formula>J45=4</formula>
    </cfRule>
    <cfRule type="expression" dxfId="4362" priority="31">
      <formula>J45&gt;=5</formula>
    </cfRule>
  </conditionalFormatting>
  <conditionalFormatting sqref="J56">
    <cfRule type="expression" dxfId="4361" priority="32">
      <formula>AND(J56&gt;0,J56&lt;=3)</formula>
    </cfRule>
    <cfRule type="expression" dxfId="4360" priority="33">
      <formula>J56=4</formula>
    </cfRule>
    <cfRule type="expression" dxfId="4359" priority="34">
      <formula>J56&gt;=5</formula>
    </cfRule>
  </conditionalFormatting>
  <conditionalFormatting sqref="J64">
    <cfRule type="expression" dxfId="4358" priority="35">
      <formula>AND(J64&gt;0,J64&lt;=3)</formula>
    </cfRule>
    <cfRule type="expression" dxfId="4357" priority="36">
      <formula>J64=4</formula>
    </cfRule>
    <cfRule type="expression" dxfId="435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349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350</v>
      </c>
      <c r="B2" s="13"/>
      <c r="C2" s="13"/>
      <c r="D2" s="13"/>
      <c r="E2" s="13"/>
      <c r="F2" s="12" t="s">
        <v>351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IF(D8&lt;0,1+IF('15_07'!D8&lt;0,'15_07'!J8,0),0)</f>
        <v>12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SUM('15_07'!I6:I10)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12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IF(D18&lt;0,1+IF('15_07'!D18&lt;0,'15_07'!J18,0),0)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SUM('15_07'!I18:I21)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IF(D29&lt;0,1+IF('15_07'!D29&lt;0,'15_07'!J29,0),0)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SUM('15_07'!I29:I33)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IF(D41&lt;0,1+IF('15_07'!D41&lt;0,'15_07'!J41,0),0)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SUM('15_07'!I41:I43)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IF(D51&lt;0,1+IF('15_07'!D51&lt;0,'15_07'!J51,0),0)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SUM('15_07'!I51:I54)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IF(D62&lt;0,1+IF('15_07'!D62&lt;0,'15_07'!J62,0),0)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SUM('15_07'!I62:I62)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355" priority="2">
      <formula>J11&gt;0</formula>
    </cfRule>
    <cfRule type="expression" dxfId="4354" priority="3">
      <formula>AND(J11&gt;=-50000,J11&lt;=0)</formula>
    </cfRule>
    <cfRule type="expression" dxfId="4353" priority="4">
      <formula>J11&lt;-50000</formula>
    </cfRule>
  </conditionalFormatting>
  <conditionalFormatting sqref="J12">
    <cfRule type="expression" dxfId="4352" priority="20">
      <formula>AND(J12&gt;0,J12&lt;=3)</formula>
    </cfRule>
    <cfRule type="expression" dxfId="4351" priority="21">
      <formula>J12=4</formula>
    </cfRule>
    <cfRule type="expression" dxfId="4350" priority="22">
      <formula>J12&gt;=5</formula>
    </cfRule>
  </conditionalFormatting>
  <conditionalFormatting sqref="J13">
    <cfRule type="expression" dxfId="4349" priority="5">
      <formula>J18&gt;0</formula>
    </cfRule>
    <cfRule type="expression" dxfId="4348" priority="6">
      <formula>AND(J18&gt;=-50000,J18&lt;=0)</formula>
    </cfRule>
    <cfRule type="expression" dxfId="4347" priority="7">
      <formula>J18&lt;-50000</formula>
    </cfRule>
  </conditionalFormatting>
  <conditionalFormatting sqref="J20">
    <cfRule type="expression" dxfId="4346" priority="8">
      <formula>J26&gt;0</formula>
    </cfRule>
    <cfRule type="expression" dxfId="4345" priority="9">
      <formula>AND(J26&gt;=-50000,J26&lt;=0)</formula>
    </cfRule>
    <cfRule type="expression" dxfId="4344" priority="10">
      <formula>J26&lt;-50000</formula>
    </cfRule>
  </conditionalFormatting>
  <conditionalFormatting sqref="J23">
    <cfRule type="expression" dxfId="4343" priority="23">
      <formula>AND(J23&gt;0,J23&lt;=3)</formula>
    </cfRule>
    <cfRule type="expression" dxfId="4342" priority="24">
      <formula>J23=4</formula>
    </cfRule>
    <cfRule type="expression" dxfId="4341" priority="25">
      <formula>J23&gt;=5</formula>
    </cfRule>
  </conditionalFormatting>
  <conditionalFormatting sqref="J28">
    <cfRule type="expression" dxfId="4340" priority="11">
      <formula>J32&gt;0</formula>
    </cfRule>
    <cfRule type="expression" dxfId="4339" priority="12">
      <formula>AND(J32&gt;=-50000,J32&lt;=0)</formula>
    </cfRule>
    <cfRule type="expression" dxfId="4338" priority="13">
      <formula>J32&lt;-50000</formula>
    </cfRule>
  </conditionalFormatting>
  <conditionalFormatting sqref="J34">
    <cfRule type="expression" dxfId="4337" priority="14">
      <formula>J39&gt;0</formula>
    </cfRule>
    <cfRule type="expression" dxfId="4336" priority="15">
      <formula>AND(J39&gt;=-50000,J39&lt;=0)</formula>
    </cfRule>
    <cfRule type="expression" dxfId="4335" priority="16">
      <formula>J39&lt;-50000</formula>
    </cfRule>
  </conditionalFormatting>
  <conditionalFormatting sqref="J35">
    <cfRule type="expression" dxfId="4334" priority="26">
      <formula>AND(J35&gt;0,J35&lt;=3)</formula>
    </cfRule>
    <cfRule type="expression" dxfId="4333" priority="27">
      <formula>J35=4</formula>
    </cfRule>
    <cfRule type="expression" dxfId="4332" priority="28">
      <formula>J35&gt;=5</formula>
    </cfRule>
  </conditionalFormatting>
  <conditionalFormatting sqref="J41">
    <cfRule type="expression" dxfId="4331" priority="17">
      <formula>J43&gt;0</formula>
    </cfRule>
    <cfRule type="expression" dxfId="4330" priority="18">
      <formula>AND(J43&gt;=-50000,J43&lt;=0)</formula>
    </cfRule>
    <cfRule type="expression" dxfId="4329" priority="19">
      <formula>J43&lt;-50000</formula>
    </cfRule>
  </conditionalFormatting>
  <conditionalFormatting sqref="J45">
    <cfRule type="expression" dxfId="4328" priority="29">
      <formula>AND(J45&gt;0,J45&lt;=3)</formula>
    </cfRule>
    <cfRule type="expression" dxfId="4327" priority="30">
      <formula>J45=4</formula>
    </cfRule>
    <cfRule type="expression" dxfId="4326" priority="31">
      <formula>J45&gt;=5</formula>
    </cfRule>
  </conditionalFormatting>
  <conditionalFormatting sqref="J56">
    <cfRule type="expression" dxfId="4325" priority="32">
      <formula>AND(J56&gt;0,J56&lt;=3)</formula>
    </cfRule>
    <cfRule type="expression" dxfId="4324" priority="33">
      <formula>J56=4</formula>
    </cfRule>
    <cfRule type="expression" dxfId="4323" priority="34">
      <formula>J56&gt;=5</formula>
    </cfRule>
  </conditionalFormatting>
  <conditionalFormatting sqref="J64">
    <cfRule type="expression" dxfId="4322" priority="35">
      <formula>AND(J64&gt;0,J64&lt;=3)</formula>
    </cfRule>
    <cfRule type="expression" dxfId="4321" priority="36">
      <formula>J64=4</formula>
    </cfRule>
    <cfRule type="expression" dxfId="432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352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353</v>
      </c>
      <c r="B2" s="13"/>
      <c r="C2" s="13"/>
      <c r="D2" s="13"/>
      <c r="E2" s="13"/>
      <c r="F2" s="12" t="s">
        <v>354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IF(D8&lt;0,1+IF('16_07'!D8&lt;0,'16_07'!J8,0),0)</f>
        <v>13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SUM('16_07'!I6:I10)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13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IF(D18&lt;0,1+IF('16_07'!D18&lt;0,'16_07'!J18,0),0)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SUM('16_07'!I18:I21)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IF(D29&lt;0,1+IF('16_07'!D29&lt;0,'16_07'!J29,0),0)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SUM('16_07'!I29:I33)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IF(D41&lt;0,1+IF('16_07'!D41&lt;0,'16_07'!J41,0),0)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SUM('16_07'!I41:I43)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IF(D51&lt;0,1+IF('16_07'!D51&lt;0,'16_07'!J51,0),0)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SUM('16_07'!I51:I54)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IF(D62&lt;0,1+IF('16_07'!D62&lt;0,'16_07'!J62,0),0)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SUM('16_07'!I62:I62)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319" priority="2">
      <formula>J11&gt;0</formula>
    </cfRule>
    <cfRule type="expression" dxfId="4318" priority="3">
      <formula>AND(J11&gt;=-50000,J11&lt;=0)</formula>
    </cfRule>
    <cfRule type="expression" dxfId="4317" priority="4">
      <formula>J11&lt;-50000</formula>
    </cfRule>
  </conditionalFormatting>
  <conditionalFormatting sqref="J12">
    <cfRule type="expression" dxfId="4316" priority="20">
      <formula>AND(J12&gt;0,J12&lt;=3)</formula>
    </cfRule>
    <cfRule type="expression" dxfId="4315" priority="21">
      <formula>J12=4</formula>
    </cfRule>
    <cfRule type="expression" dxfId="4314" priority="22">
      <formula>J12&gt;=5</formula>
    </cfRule>
  </conditionalFormatting>
  <conditionalFormatting sqref="J13">
    <cfRule type="expression" dxfId="4313" priority="5">
      <formula>J18&gt;0</formula>
    </cfRule>
    <cfRule type="expression" dxfId="4312" priority="6">
      <formula>AND(J18&gt;=-50000,J18&lt;=0)</formula>
    </cfRule>
    <cfRule type="expression" dxfId="4311" priority="7">
      <formula>J18&lt;-50000</formula>
    </cfRule>
  </conditionalFormatting>
  <conditionalFormatting sqref="J20">
    <cfRule type="expression" dxfId="4310" priority="8">
      <formula>J26&gt;0</formula>
    </cfRule>
    <cfRule type="expression" dxfId="4309" priority="9">
      <formula>AND(J26&gt;=-50000,J26&lt;=0)</formula>
    </cfRule>
    <cfRule type="expression" dxfId="4308" priority="10">
      <formula>J26&lt;-50000</formula>
    </cfRule>
  </conditionalFormatting>
  <conditionalFormatting sqref="J23">
    <cfRule type="expression" dxfId="4307" priority="23">
      <formula>AND(J23&gt;0,J23&lt;=3)</formula>
    </cfRule>
    <cfRule type="expression" dxfId="4306" priority="24">
      <formula>J23=4</formula>
    </cfRule>
    <cfRule type="expression" dxfId="4305" priority="25">
      <formula>J23&gt;=5</formula>
    </cfRule>
  </conditionalFormatting>
  <conditionalFormatting sqref="J28">
    <cfRule type="expression" dxfId="4304" priority="11">
      <formula>J32&gt;0</formula>
    </cfRule>
    <cfRule type="expression" dxfId="4303" priority="12">
      <formula>AND(J32&gt;=-50000,J32&lt;=0)</formula>
    </cfRule>
    <cfRule type="expression" dxfId="4302" priority="13">
      <formula>J32&lt;-50000</formula>
    </cfRule>
  </conditionalFormatting>
  <conditionalFormatting sqref="J34">
    <cfRule type="expression" dxfId="4301" priority="14">
      <formula>J39&gt;0</formula>
    </cfRule>
    <cfRule type="expression" dxfId="4300" priority="15">
      <formula>AND(J39&gt;=-50000,J39&lt;=0)</formula>
    </cfRule>
    <cfRule type="expression" dxfId="4299" priority="16">
      <formula>J39&lt;-50000</formula>
    </cfRule>
  </conditionalFormatting>
  <conditionalFormatting sqref="J35">
    <cfRule type="expression" dxfId="4298" priority="26">
      <formula>AND(J35&gt;0,J35&lt;=3)</formula>
    </cfRule>
    <cfRule type="expression" dxfId="4297" priority="27">
      <formula>J35=4</formula>
    </cfRule>
    <cfRule type="expression" dxfId="4296" priority="28">
      <formula>J35&gt;=5</formula>
    </cfRule>
  </conditionalFormatting>
  <conditionalFormatting sqref="J41">
    <cfRule type="expression" dxfId="4295" priority="17">
      <formula>J43&gt;0</formula>
    </cfRule>
    <cfRule type="expression" dxfId="4294" priority="18">
      <formula>AND(J43&gt;=-50000,J43&lt;=0)</formula>
    </cfRule>
    <cfRule type="expression" dxfId="4293" priority="19">
      <formula>J43&lt;-50000</formula>
    </cfRule>
  </conditionalFormatting>
  <conditionalFormatting sqref="J45">
    <cfRule type="expression" dxfId="4292" priority="29">
      <formula>AND(J45&gt;0,J45&lt;=3)</formula>
    </cfRule>
    <cfRule type="expression" dxfId="4291" priority="30">
      <formula>J45=4</formula>
    </cfRule>
    <cfRule type="expression" dxfId="4290" priority="31">
      <formula>J45&gt;=5</formula>
    </cfRule>
  </conditionalFormatting>
  <conditionalFormatting sqref="J56">
    <cfRule type="expression" dxfId="4289" priority="32">
      <formula>AND(J56&gt;0,J56&lt;=3)</formula>
    </cfRule>
    <cfRule type="expression" dxfId="4288" priority="33">
      <formula>J56=4</formula>
    </cfRule>
    <cfRule type="expression" dxfId="4287" priority="34">
      <formula>J56&gt;=5</formula>
    </cfRule>
  </conditionalFormatting>
  <conditionalFormatting sqref="J64">
    <cfRule type="expression" dxfId="4286" priority="35">
      <formula>AND(J64&gt;0,J64&lt;=3)</formula>
    </cfRule>
    <cfRule type="expression" dxfId="4285" priority="36">
      <formula>J64=4</formula>
    </cfRule>
    <cfRule type="expression" dxfId="428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355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356</v>
      </c>
      <c r="B2" s="13"/>
      <c r="C2" s="13"/>
      <c r="D2" s="13"/>
      <c r="E2" s="13"/>
      <c r="F2" s="12" t="s">
        <v>357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IF(D8&lt;0,1+IF('17_07'!D8&lt;0,'17_07'!J8,0),0)</f>
        <v>14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SUM('17_07'!I6:I10)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14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IF(D18&lt;0,1+IF('17_07'!D18&lt;0,'17_07'!J18,0),0)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SUM('17_07'!I18:I21)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IF(D29&lt;0,1+IF('17_07'!D29&lt;0,'17_07'!J29,0),0)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SUM('17_07'!I29:I33)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IF(D41&lt;0,1+IF('17_07'!D41&lt;0,'17_07'!J41,0),0)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SUM('17_07'!I41:I43)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IF(D51&lt;0,1+IF('17_07'!D51&lt;0,'17_07'!J51,0),0)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SUM('17_07'!I51:I54)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IF(D62&lt;0,1+IF('17_07'!D62&lt;0,'17_07'!J62,0),0)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SUM('17_07'!I62:I62)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283" priority="2">
      <formula>J11&gt;0</formula>
    </cfRule>
    <cfRule type="expression" dxfId="4282" priority="3">
      <formula>AND(J11&gt;=-50000,J11&lt;=0)</formula>
    </cfRule>
    <cfRule type="expression" dxfId="4281" priority="4">
      <formula>J11&lt;-50000</formula>
    </cfRule>
  </conditionalFormatting>
  <conditionalFormatting sqref="J12">
    <cfRule type="expression" dxfId="4280" priority="20">
      <formula>AND(J12&gt;0,J12&lt;=3)</formula>
    </cfRule>
    <cfRule type="expression" dxfId="4279" priority="21">
      <formula>J12=4</formula>
    </cfRule>
    <cfRule type="expression" dxfId="4278" priority="22">
      <formula>J12&gt;=5</formula>
    </cfRule>
  </conditionalFormatting>
  <conditionalFormatting sqref="J13">
    <cfRule type="expression" dxfId="4277" priority="5">
      <formula>J18&gt;0</formula>
    </cfRule>
    <cfRule type="expression" dxfId="4276" priority="6">
      <formula>AND(J18&gt;=-50000,J18&lt;=0)</formula>
    </cfRule>
    <cfRule type="expression" dxfId="4275" priority="7">
      <formula>J18&lt;-50000</formula>
    </cfRule>
  </conditionalFormatting>
  <conditionalFormatting sqref="J20">
    <cfRule type="expression" dxfId="4274" priority="8">
      <formula>J26&gt;0</formula>
    </cfRule>
    <cfRule type="expression" dxfId="4273" priority="9">
      <formula>AND(J26&gt;=-50000,J26&lt;=0)</formula>
    </cfRule>
    <cfRule type="expression" dxfId="4272" priority="10">
      <formula>J26&lt;-50000</formula>
    </cfRule>
  </conditionalFormatting>
  <conditionalFormatting sqref="J23">
    <cfRule type="expression" dxfId="4271" priority="23">
      <formula>AND(J23&gt;0,J23&lt;=3)</formula>
    </cfRule>
    <cfRule type="expression" dxfId="4270" priority="24">
      <formula>J23=4</formula>
    </cfRule>
    <cfRule type="expression" dxfId="4269" priority="25">
      <formula>J23&gt;=5</formula>
    </cfRule>
  </conditionalFormatting>
  <conditionalFormatting sqref="J28">
    <cfRule type="expression" dxfId="4268" priority="11">
      <formula>J32&gt;0</formula>
    </cfRule>
    <cfRule type="expression" dxfId="4267" priority="12">
      <formula>AND(J32&gt;=-50000,J32&lt;=0)</formula>
    </cfRule>
    <cfRule type="expression" dxfId="4266" priority="13">
      <formula>J32&lt;-50000</formula>
    </cfRule>
  </conditionalFormatting>
  <conditionalFormatting sqref="J34">
    <cfRule type="expression" dxfId="4265" priority="14">
      <formula>J39&gt;0</formula>
    </cfRule>
    <cfRule type="expression" dxfId="4264" priority="15">
      <formula>AND(J39&gt;=-50000,J39&lt;=0)</formula>
    </cfRule>
    <cfRule type="expression" dxfId="4263" priority="16">
      <formula>J39&lt;-50000</formula>
    </cfRule>
  </conditionalFormatting>
  <conditionalFormatting sqref="J35">
    <cfRule type="expression" dxfId="4262" priority="26">
      <formula>AND(J35&gt;0,J35&lt;=3)</formula>
    </cfRule>
    <cfRule type="expression" dxfId="4261" priority="27">
      <formula>J35=4</formula>
    </cfRule>
    <cfRule type="expression" dxfId="4260" priority="28">
      <formula>J35&gt;=5</formula>
    </cfRule>
  </conditionalFormatting>
  <conditionalFormatting sqref="J41">
    <cfRule type="expression" dxfId="4259" priority="17">
      <formula>J43&gt;0</formula>
    </cfRule>
    <cfRule type="expression" dxfId="4258" priority="18">
      <formula>AND(J43&gt;=-50000,J43&lt;=0)</formula>
    </cfRule>
    <cfRule type="expression" dxfId="4257" priority="19">
      <formula>J43&lt;-50000</formula>
    </cfRule>
  </conditionalFormatting>
  <conditionalFormatting sqref="J45">
    <cfRule type="expression" dxfId="4256" priority="29">
      <formula>AND(J45&gt;0,J45&lt;=3)</formula>
    </cfRule>
    <cfRule type="expression" dxfId="4255" priority="30">
      <formula>J45=4</formula>
    </cfRule>
    <cfRule type="expression" dxfId="4254" priority="31">
      <formula>J45&gt;=5</formula>
    </cfRule>
  </conditionalFormatting>
  <conditionalFormatting sqref="J56">
    <cfRule type="expression" dxfId="4253" priority="32">
      <formula>AND(J56&gt;0,J56&lt;=3)</formula>
    </cfRule>
    <cfRule type="expression" dxfId="4252" priority="33">
      <formula>J56=4</formula>
    </cfRule>
    <cfRule type="expression" dxfId="4251" priority="34">
      <formula>J56&gt;=5</formula>
    </cfRule>
  </conditionalFormatting>
  <conditionalFormatting sqref="J64">
    <cfRule type="expression" dxfId="4250" priority="35">
      <formula>AND(J64&gt;0,J64&lt;=3)</formula>
    </cfRule>
    <cfRule type="expression" dxfId="4249" priority="36">
      <formula>J64=4</formula>
    </cfRule>
    <cfRule type="expression" dxfId="424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358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359</v>
      </c>
      <c r="B2" s="13"/>
      <c r="C2" s="13"/>
      <c r="D2" s="13"/>
      <c r="E2" s="13"/>
      <c r="F2" s="12" t="s">
        <v>360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IF(D8&lt;0,1+IF('20_07'!D8&lt;0,'20_07'!J8,0),0)</f>
        <v>15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SUM('20_07'!I6:I10)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15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IF(D18&lt;0,1+IF('20_07'!D18&lt;0,'20_07'!J18,0),0)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SUM('20_07'!I18:I21)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IF(D29&lt;0,1+IF('20_07'!D29&lt;0,'20_07'!J29,0),0)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SUM('20_07'!I29:I33)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IF(D41&lt;0,1+IF('20_07'!D41&lt;0,'20_07'!J41,0),0)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SUM('20_07'!I41:I43)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IF(D51&lt;0,1+IF('20_07'!D51&lt;0,'20_07'!J51,0),0)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SUM('20_07'!I51:I54)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IF(D62&lt;0,1+IF('20_07'!D62&lt;0,'20_07'!J62,0),0)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SUM('20_07'!I62:I62)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247" priority="2">
      <formula>J11&gt;0</formula>
    </cfRule>
    <cfRule type="expression" dxfId="4246" priority="3">
      <formula>AND(J11&gt;=-50000,J11&lt;=0)</formula>
    </cfRule>
    <cfRule type="expression" dxfId="4245" priority="4">
      <formula>J11&lt;-50000</formula>
    </cfRule>
  </conditionalFormatting>
  <conditionalFormatting sqref="J12">
    <cfRule type="expression" dxfId="4244" priority="20">
      <formula>AND(J12&gt;0,J12&lt;=3)</formula>
    </cfRule>
    <cfRule type="expression" dxfId="4243" priority="21">
      <formula>J12=4</formula>
    </cfRule>
    <cfRule type="expression" dxfId="4242" priority="22">
      <formula>J12&gt;=5</formula>
    </cfRule>
  </conditionalFormatting>
  <conditionalFormatting sqref="J13">
    <cfRule type="expression" dxfId="4241" priority="5">
      <formula>J18&gt;0</formula>
    </cfRule>
    <cfRule type="expression" dxfId="4240" priority="6">
      <formula>AND(J18&gt;=-50000,J18&lt;=0)</formula>
    </cfRule>
    <cfRule type="expression" dxfId="4239" priority="7">
      <formula>J18&lt;-50000</formula>
    </cfRule>
  </conditionalFormatting>
  <conditionalFormatting sqref="J20">
    <cfRule type="expression" dxfId="4238" priority="8">
      <formula>J26&gt;0</formula>
    </cfRule>
    <cfRule type="expression" dxfId="4237" priority="9">
      <formula>AND(J26&gt;=-50000,J26&lt;=0)</formula>
    </cfRule>
    <cfRule type="expression" dxfId="4236" priority="10">
      <formula>J26&lt;-50000</formula>
    </cfRule>
  </conditionalFormatting>
  <conditionalFormatting sqref="J23">
    <cfRule type="expression" dxfId="4235" priority="23">
      <formula>AND(J23&gt;0,J23&lt;=3)</formula>
    </cfRule>
    <cfRule type="expression" dxfId="4234" priority="24">
      <formula>J23=4</formula>
    </cfRule>
    <cfRule type="expression" dxfId="4233" priority="25">
      <formula>J23&gt;=5</formula>
    </cfRule>
  </conditionalFormatting>
  <conditionalFormatting sqref="J28">
    <cfRule type="expression" dxfId="4232" priority="11">
      <formula>J32&gt;0</formula>
    </cfRule>
    <cfRule type="expression" dxfId="4231" priority="12">
      <formula>AND(J32&gt;=-50000,J32&lt;=0)</formula>
    </cfRule>
    <cfRule type="expression" dxfId="4230" priority="13">
      <formula>J32&lt;-50000</formula>
    </cfRule>
  </conditionalFormatting>
  <conditionalFormatting sqref="J34">
    <cfRule type="expression" dxfId="4229" priority="14">
      <formula>J39&gt;0</formula>
    </cfRule>
    <cfRule type="expression" dxfId="4228" priority="15">
      <formula>AND(J39&gt;=-50000,J39&lt;=0)</formula>
    </cfRule>
    <cfRule type="expression" dxfId="4227" priority="16">
      <formula>J39&lt;-50000</formula>
    </cfRule>
  </conditionalFormatting>
  <conditionalFormatting sqref="J35">
    <cfRule type="expression" dxfId="4226" priority="26">
      <formula>AND(J35&gt;0,J35&lt;=3)</formula>
    </cfRule>
    <cfRule type="expression" dxfId="4225" priority="27">
      <formula>J35=4</formula>
    </cfRule>
    <cfRule type="expression" dxfId="4224" priority="28">
      <formula>J35&gt;=5</formula>
    </cfRule>
  </conditionalFormatting>
  <conditionalFormatting sqref="J41">
    <cfRule type="expression" dxfId="4223" priority="17">
      <formula>J43&gt;0</formula>
    </cfRule>
    <cfRule type="expression" dxfId="4222" priority="18">
      <formula>AND(J43&gt;=-50000,J43&lt;=0)</formula>
    </cfRule>
    <cfRule type="expression" dxfId="4221" priority="19">
      <formula>J43&lt;-50000</formula>
    </cfRule>
  </conditionalFormatting>
  <conditionalFormatting sqref="J45">
    <cfRule type="expression" dxfId="4220" priority="29">
      <formula>AND(J45&gt;0,J45&lt;=3)</formula>
    </cfRule>
    <cfRule type="expression" dxfId="4219" priority="30">
      <formula>J45=4</formula>
    </cfRule>
    <cfRule type="expression" dxfId="4218" priority="31">
      <formula>J45&gt;=5</formula>
    </cfRule>
  </conditionalFormatting>
  <conditionalFormatting sqref="J56">
    <cfRule type="expression" dxfId="4217" priority="32">
      <formula>AND(J56&gt;0,J56&lt;=3)</formula>
    </cfRule>
    <cfRule type="expression" dxfId="4216" priority="33">
      <formula>J56=4</formula>
    </cfRule>
    <cfRule type="expression" dxfId="4215" priority="34">
      <formula>J56&gt;=5</formula>
    </cfRule>
  </conditionalFormatting>
  <conditionalFormatting sqref="J64">
    <cfRule type="expression" dxfId="4214" priority="35">
      <formula>AND(J64&gt;0,J64&lt;=3)</formula>
    </cfRule>
    <cfRule type="expression" dxfId="4213" priority="36">
      <formula>J64=4</formula>
    </cfRule>
    <cfRule type="expression" dxfId="421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361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362</v>
      </c>
      <c r="B2" s="13"/>
      <c r="C2" s="13"/>
      <c r="D2" s="13"/>
      <c r="E2" s="13"/>
      <c r="F2" s="12" t="s">
        <v>363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IF(D8&lt;0,1+IF('21_07'!D8&lt;0,'21_07'!J8,0),0)</f>
        <v>16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SUM('21_07'!I6:I10)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16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IF(D18&lt;0,1+IF('21_07'!D18&lt;0,'21_07'!J18,0),0)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SUM('21_07'!I18:I21)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IF(D29&lt;0,1+IF('21_07'!D29&lt;0,'21_07'!J29,0),0)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SUM('21_07'!I29:I33)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IF(D41&lt;0,1+IF('21_07'!D41&lt;0,'21_07'!J41,0),0)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SUM('21_07'!I41:I43)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IF(D51&lt;0,1+IF('21_07'!D51&lt;0,'21_07'!J51,0),0)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SUM('21_07'!I51:I54)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IF(D62&lt;0,1+IF('21_07'!D62&lt;0,'21_07'!J62,0),0)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SUM('21_07'!I62:I62)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211" priority="2">
      <formula>J11&gt;0</formula>
    </cfRule>
    <cfRule type="expression" dxfId="4210" priority="3">
      <formula>AND(J11&gt;=-50000,J11&lt;=0)</formula>
    </cfRule>
    <cfRule type="expression" dxfId="4209" priority="4">
      <formula>J11&lt;-50000</formula>
    </cfRule>
  </conditionalFormatting>
  <conditionalFormatting sqref="J12">
    <cfRule type="expression" dxfId="4208" priority="20">
      <formula>AND(J12&gt;0,J12&lt;=3)</formula>
    </cfRule>
    <cfRule type="expression" dxfId="4207" priority="21">
      <formula>J12=4</formula>
    </cfRule>
    <cfRule type="expression" dxfId="4206" priority="22">
      <formula>J12&gt;=5</formula>
    </cfRule>
  </conditionalFormatting>
  <conditionalFormatting sqref="J13">
    <cfRule type="expression" dxfId="4205" priority="5">
      <formula>J18&gt;0</formula>
    </cfRule>
    <cfRule type="expression" dxfId="4204" priority="6">
      <formula>AND(J18&gt;=-50000,J18&lt;=0)</formula>
    </cfRule>
    <cfRule type="expression" dxfId="4203" priority="7">
      <formula>J18&lt;-50000</formula>
    </cfRule>
  </conditionalFormatting>
  <conditionalFormatting sqref="J20">
    <cfRule type="expression" dxfId="4202" priority="8">
      <formula>J26&gt;0</formula>
    </cfRule>
    <cfRule type="expression" dxfId="4201" priority="9">
      <formula>AND(J26&gt;=-50000,J26&lt;=0)</formula>
    </cfRule>
    <cfRule type="expression" dxfId="4200" priority="10">
      <formula>J26&lt;-50000</formula>
    </cfRule>
  </conditionalFormatting>
  <conditionalFormatting sqref="J23">
    <cfRule type="expression" dxfId="4199" priority="23">
      <formula>AND(J23&gt;0,J23&lt;=3)</formula>
    </cfRule>
    <cfRule type="expression" dxfId="4198" priority="24">
      <formula>J23=4</formula>
    </cfRule>
    <cfRule type="expression" dxfId="4197" priority="25">
      <formula>J23&gt;=5</formula>
    </cfRule>
  </conditionalFormatting>
  <conditionalFormatting sqref="J28">
    <cfRule type="expression" dxfId="4196" priority="11">
      <formula>J32&gt;0</formula>
    </cfRule>
    <cfRule type="expression" dxfId="4195" priority="12">
      <formula>AND(J32&gt;=-50000,J32&lt;=0)</formula>
    </cfRule>
    <cfRule type="expression" dxfId="4194" priority="13">
      <formula>J32&lt;-50000</formula>
    </cfRule>
  </conditionalFormatting>
  <conditionalFormatting sqref="J34">
    <cfRule type="expression" dxfId="4193" priority="14">
      <formula>J39&gt;0</formula>
    </cfRule>
    <cfRule type="expression" dxfId="4192" priority="15">
      <formula>AND(J39&gt;=-50000,J39&lt;=0)</formula>
    </cfRule>
    <cfRule type="expression" dxfId="4191" priority="16">
      <formula>J39&lt;-50000</formula>
    </cfRule>
  </conditionalFormatting>
  <conditionalFormatting sqref="J35">
    <cfRule type="expression" dxfId="4190" priority="26">
      <formula>AND(J35&gt;0,J35&lt;=3)</formula>
    </cfRule>
    <cfRule type="expression" dxfId="4189" priority="27">
      <formula>J35=4</formula>
    </cfRule>
    <cfRule type="expression" dxfId="4188" priority="28">
      <formula>J35&gt;=5</formula>
    </cfRule>
  </conditionalFormatting>
  <conditionalFormatting sqref="J41">
    <cfRule type="expression" dxfId="4187" priority="17">
      <formula>J43&gt;0</formula>
    </cfRule>
    <cfRule type="expression" dxfId="4186" priority="18">
      <formula>AND(J43&gt;=-50000,J43&lt;=0)</formula>
    </cfRule>
    <cfRule type="expression" dxfId="4185" priority="19">
      <formula>J43&lt;-50000</formula>
    </cfRule>
  </conditionalFormatting>
  <conditionalFormatting sqref="J45">
    <cfRule type="expression" dxfId="4184" priority="29">
      <formula>AND(J45&gt;0,J45&lt;=3)</formula>
    </cfRule>
    <cfRule type="expression" dxfId="4183" priority="30">
      <formula>J45=4</formula>
    </cfRule>
    <cfRule type="expression" dxfId="4182" priority="31">
      <formula>J45&gt;=5</formula>
    </cfRule>
  </conditionalFormatting>
  <conditionalFormatting sqref="J56">
    <cfRule type="expression" dxfId="4181" priority="32">
      <formula>AND(J56&gt;0,J56&lt;=3)</formula>
    </cfRule>
    <cfRule type="expression" dxfId="4180" priority="33">
      <formula>J56=4</formula>
    </cfRule>
    <cfRule type="expression" dxfId="4179" priority="34">
      <formula>J56&gt;=5</formula>
    </cfRule>
  </conditionalFormatting>
  <conditionalFormatting sqref="J64">
    <cfRule type="expression" dxfId="4178" priority="35">
      <formula>AND(J64&gt;0,J64&lt;=3)</formula>
    </cfRule>
    <cfRule type="expression" dxfId="4177" priority="36">
      <formula>J64=4</formula>
    </cfRule>
    <cfRule type="expression" dxfId="417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364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365</v>
      </c>
      <c r="B2" s="13"/>
      <c r="C2" s="13"/>
      <c r="D2" s="13"/>
      <c r="E2" s="13"/>
      <c r="F2" s="12" t="s">
        <v>366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IF(D8&lt;0,1+IF('22_07'!D8&lt;0,'22_07'!J8,0),0)</f>
        <v>17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SUM('22_07'!I6:I10)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17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IF(D18&lt;0,1+IF('22_07'!D18&lt;0,'22_07'!J18,0),0)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SUM('22_07'!I18:I21)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IF(D29&lt;0,1+IF('22_07'!D29&lt;0,'22_07'!J29,0),0)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SUM('22_07'!I29:I33)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IF(D41&lt;0,1+IF('22_07'!D41&lt;0,'22_07'!J41,0),0)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SUM('22_07'!I41:I43)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IF(D51&lt;0,1+IF('22_07'!D51&lt;0,'22_07'!J51,0),0)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SUM('22_07'!I51:I54)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IF(D62&lt;0,1+IF('22_07'!D62&lt;0,'22_07'!J62,0),0)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SUM('22_07'!I62:I62)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175" priority="2">
      <formula>J11&gt;0</formula>
    </cfRule>
    <cfRule type="expression" dxfId="4174" priority="3">
      <formula>AND(J11&gt;=-50000,J11&lt;=0)</formula>
    </cfRule>
    <cfRule type="expression" dxfId="4173" priority="4">
      <formula>J11&lt;-50000</formula>
    </cfRule>
  </conditionalFormatting>
  <conditionalFormatting sqref="J12">
    <cfRule type="expression" dxfId="4172" priority="20">
      <formula>AND(J12&gt;0,J12&lt;=3)</formula>
    </cfRule>
    <cfRule type="expression" dxfId="4171" priority="21">
      <formula>J12=4</formula>
    </cfRule>
    <cfRule type="expression" dxfId="4170" priority="22">
      <formula>J12&gt;=5</formula>
    </cfRule>
  </conditionalFormatting>
  <conditionalFormatting sqref="J13">
    <cfRule type="expression" dxfId="4169" priority="5">
      <formula>J18&gt;0</formula>
    </cfRule>
    <cfRule type="expression" dxfId="4168" priority="6">
      <formula>AND(J18&gt;=-50000,J18&lt;=0)</formula>
    </cfRule>
    <cfRule type="expression" dxfId="4167" priority="7">
      <formula>J18&lt;-50000</formula>
    </cfRule>
  </conditionalFormatting>
  <conditionalFormatting sqref="J20">
    <cfRule type="expression" dxfId="4166" priority="8">
      <formula>J26&gt;0</formula>
    </cfRule>
    <cfRule type="expression" dxfId="4165" priority="9">
      <formula>AND(J26&gt;=-50000,J26&lt;=0)</formula>
    </cfRule>
    <cfRule type="expression" dxfId="4164" priority="10">
      <formula>J26&lt;-50000</formula>
    </cfRule>
  </conditionalFormatting>
  <conditionalFormatting sqref="J23">
    <cfRule type="expression" dxfId="4163" priority="23">
      <formula>AND(J23&gt;0,J23&lt;=3)</formula>
    </cfRule>
    <cfRule type="expression" dxfId="4162" priority="24">
      <formula>J23=4</formula>
    </cfRule>
    <cfRule type="expression" dxfId="4161" priority="25">
      <formula>J23&gt;=5</formula>
    </cfRule>
  </conditionalFormatting>
  <conditionalFormatting sqref="J28">
    <cfRule type="expression" dxfId="4160" priority="11">
      <formula>J32&gt;0</formula>
    </cfRule>
    <cfRule type="expression" dxfId="4159" priority="12">
      <formula>AND(J32&gt;=-50000,J32&lt;=0)</formula>
    </cfRule>
    <cfRule type="expression" dxfId="4158" priority="13">
      <formula>J32&lt;-50000</formula>
    </cfRule>
  </conditionalFormatting>
  <conditionalFormatting sqref="J34">
    <cfRule type="expression" dxfId="4157" priority="14">
      <formula>J39&gt;0</formula>
    </cfRule>
    <cfRule type="expression" dxfId="4156" priority="15">
      <formula>AND(J39&gt;=-50000,J39&lt;=0)</formula>
    </cfRule>
    <cfRule type="expression" dxfId="4155" priority="16">
      <formula>J39&lt;-50000</formula>
    </cfRule>
  </conditionalFormatting>
  <conditionalFormatting sqref="J35">
    <cfRule type="expression" dxfId="4154" priority="26">
      <formula>AND(J35&gt;0,J35&lt;=3)</formula>
    </cfRule>
    <cfRule type="expression" dxfId="4153" priority="27">
      <formula>J35=4</formula>
    </cfRule>
    <cfRule type="expression" dxfId="4152" priority="28">
      <formula>J35&gt;=5</formula>
    </cfRule>
  </conditionalFormatting>
  <conditionalFormatting sqref="J41">
    <cfRule type="expression" dxfId="4151" priority="17">
      <formula>J43&gt;0</formula>
    </cfRule>
    <cfRule type="expression" dxfId="4150" priority="18">
      <formula>AND(J43&gt;=-50000,J43&lt;=0)</formula>
    </cfRule>
    <cfRule type="expression" dxfId="4149" priority="19">
      <formula>J43&lt;-50000</formula>
    </cfRule>
  </conditionalFormatting>
  <conditionalFormatting sqref="J45">
    <cfRule type="expression" dxfId="4148" priority="29">
      <formula>AND(J45&gt;0,J45&lt;=3)</formula>
    </cfRule>
    <cfRule type="expression" dxfId="4147" priority="30">
      <formula>J45=4</formula>
    </cfRule>
    <cfRule type="expression" dxfId="4146" priority="31">
      <formula>J45&gt;=5</formula>
    </cfRule>
  </conditionalFormatting>
  <conditionalFormatting sqref="J56">
    <cfRule type="expression" dxfId="4145" priority="32">
      <formula>AND(J56&gt;0,J56&lt;=3)</formula>
    </cfRule>
    <cfRule type="expression" dxfId="4144" priority="33">
      <formula>J56=4</formula>
    </cfRule>
    <cfRule type="expression" dxfId="4143" priority="34">
      <formula>J56&gt;=5</formula>
    </cfRule>
  </conditionalFormatting>
  <conditionalFormatting sqref="J64">
    <cfRule type="expression" dxfId="4142" priority="35">
      <formula>AND(J64&gt;0,J64&lt;=3)</formula>
    </cfRule>
    <cfRule type="expression" dxfId="4141" priority="36">
      <formula>J64=4</formula>
    </cfRule>
    <cfRule type="expression" dxfId="414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367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368</v>
      </c>
      <c r="B2" s="13"/>
      <c r="C2" s="13"/>
      <c r="D2" s="13"/>
      <c r="E2" s="13"/>
      <c r="F2" s="12" t="s">
        <v>369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IF(D8&lt;0,1+IF('23_07'!D8&lt;0,'23_07'!J8,0),0)</f>
        <v>18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SUM('23_07'!I6:I10)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18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IF(D18&lt;0,1+IF('23_07'!D18&lt;0,'23_07'!J18,0),0)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SUM('23_07'!I18:I21)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IF(D29&lt;0,1+IF('23_07'!D29&lt;0,'23_07'!J29,0),0)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SUM('23_07'!I29:I33)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IF(D41&lt;0,1+IF('23_07'!D41&lt;0,'23_07'!J41,0),0)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SUM('23_07'!I41:I43)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IF(D51&lt;0,1+IF('23_07'!D51&lt;0,'23_07'!J51,0),0)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SUM('23_07'!I51:I54)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IF(D62&lt;0,1+IF('23_07'!D62&lt;0,'23_07'!J62,0),0)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SUM('23_07'!I62:I62)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139" priority="2">
      <formula>J11&gt;0</formula>
    </cfRule>
    <cfRule type="expression" dxfId="4138" priority="3">
      <formula>AND(J11&gt;=-50000,J11&lt;=0)</formula>
    </cfRule>
    <cfRule type="expression" dxfId="4137" priority="4">
      <formula>J11&lt;-50000</formula>
    </cfRule>
  </conditionalFormatting>
  <conditionalFormatting sqref="J12">
    <cfRule type="expression" dxfId="4136" priority="20">
      <formula>AND(J12&gt;0,J12&lt;=3)</formula>
    </cfRule>
    <cfRule type="expression" dxfId="4135" priority="21">
      <formula>J12=4</formula>
    </cfRule>
    <cfRule type="expression" dxfId="4134" priority="22">
      <formula>J12&gt;=5</formula>
    </cfRule>
  </conditionalFormatting>
  <conditionalFormatting sqref="J13">
    <cfRule type="expression" dxfId="4133" priority="5">
      <formula>J18&gt;0</formula>
    </cfRule>
    <cfRule type="expression" dxfId="4132" priority="6">
      <formula>AND(J18&gt;=-50000,J18&lt;=0)</formula>
    </cfRule>
    <cfRule type="expression" dxfId="4131" priority="7">
      <formula>J18&lt;-50000</formula>
    </cfRule>
  </conditionalFormatting>
  <conditionalFormatting sqref="J20">
    <cfRule type="expression" dxfId="4130" priority="8">
      <formula>J26&gt;0</formula>
    </cfRule>
    <cfRule type="expression" dxfId="4129" priority="9">
      <formula>AND(J26&gt;=-50000,J26&lt;=0)</formula>
    </cfRule>
    <cfRule type="expression" dxfId="4128" priority="10">
      <formula>J26&lt;-50000</formula>
    </cfRule>
  </conditionalFormatting>
  <conditionalFormatting sqref="J23">
    <cfRule type="expression" dxfId="4127" priority="23">
      <formula>AND(J23&gt;0,J23&lt;=3)</formula>
    </cfRule>
    <cfRule type="expression" dxfId="4126" priority="24">
      <formula>J23=4</formula>
    </cfRule>
    <cfRule type="expression" dxfId="4125" priority="25">
      <formula>J23&gt;=5</formula>
    </cfRule>
  </conditionalFormatting>
  <conditionalFormatting sqref="J28">
    <cfRule type="expression" dxfId="4124" priority="11">
      <formula>J32&gt;0</formula>
    </cfRule>
    <cfRule type="expression" dxfId="4123" priority="12">
      <formula>AND(J32&gt;=-50000,J32&lt;=0)</formula>
    </cfRule>
    <cfRule type="expression" dxfId="4122" priority="13">
      <formula>J32&lt;-50000</formula>
    </cfRule>
  </conditionalFormatting>
  <conditionalFormatting sqref="J34">
    <cfRule type="expression" dxfId="4121" priority="14">
      <formula>J39&gt;0</formula>
    </cfRule>
    <cfRule type="expression" dxfId="4120" priority="15">
      <formula>AND(J39&gt;=-50000,J39&lt;=0)</formula>
    </cfRule>
    <cfRule type="expression" dxfId="4119" priority="16">
      <formula>J39&lt;-50000</formula>
    </cfRule>
  </conditionalFormatting>
  <conditionalFormatting sqref="J35">
    <cfRule type="expression" dxfId="4118" priority="26">
      <formula>AND(J35&gt;0,J35&lt;=3)</formula>
    </cfRule>
    <cfRule type="expression" dxfId="4117" priority="27">
      <formula>J35=4</formula>
    </cfRule>
    <cfRule type="expression" dxfId="4116" priority="28">
      <formula>J35&gt;=5</formula>
    </cfRule>
  </conditionalFormatting>
  <conditionalFormatting sqref="J41">
    <cfRule type="expression" dxfId="4115" priority="17">
      <formula>J43&gt;0</formula>
    </cfRule>
    <cfRule type="expression" dxfId="4114" priority="18">
      <formula>AND(J43&gt;=-50000,J43&lt;=0)</formula>
    </cfRule>
    <cfRule type="expression" dxfId="4113" priority="19">
      <formula>J43&lt;-50000</formula>
    </cfRule>
  </conditionalFormatting>
  <conditionalFormatting sqref="J45">
    <cfRule type="expression" dxfId="4112" priority="29">
      <formula>AND(J45&gt;0,J45&lt;=3)</formula>
    </cfRule>
    <cfRule type="expression" dxfId="4111" priority="30">
      <formula>J45=4</formula>
    </cfRule>
    <cfRule type="expression" dxfId="4110" priority="31">
      <formula>J45&gt;=5</formula>
    </cfRule>
  </conditionalFormatting>
  <conditionalFormatting sqref="J56">
    <cfRule type="expression" dxfId="4109" priority="32">
      <formula>AND(J56&gt;0,J56&lt;=3)</formula>
    </cfRule>
    <cfRule type="expression" dxfId="4108" priority="33">
      <formula>J56=4</formula>
    </cfRule>
    <cfRule type="expression" dxfId="4107" priority="34">
      <formula>J56&gt;=5</formula>
    </cfRule>
  </conditionalFormatting>
  <conditionalFormatting sqref="J64">
    <cfRule type="expression" dxfId="4106" priority="35">
      <formula>AND(J64&gt;0,J64&lt;=3)</formula>
    </cfRule>
    <cfRule type="expression" dxfId="4105" priority="36">
      <formula>J64=4</formula>
    </cfRule>
    <cfRule type="expression" dxfId="410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370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371</v>
      </c>
      <c r="B2" s="13"/>
      <c r="C2" s="13"/>
      <c r="D2" s="13"/>
      <c r="E2" s="13"/>
      <c r="F2" s="12" t="s">
        <v>372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IF(D8&lt;0,1+IF('24_07'!D8&lt;0,'24_07'!J8,0),0)</f>
        <v>19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SUM('24_07'!I6:I10)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19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IF(D18&lt;0,1+IF('24_07'!D18&lt;0,'24_07'!J18,0),0)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SUM('24_07'!I18:I21)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IF(D29&lt;0,1+IF('24_07'!D29&lt;0,'24_07'!J29,0),0)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SUM('24_07'!I29:I33)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IF(D41&lt;0,1+IF('24_07'!D41&lt;0,'24_07'!J41,0),0)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SUM('24_07'!I41:I43)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IF(D51&lt;0,1+IF('24_07'!D51&lt;0,'24_07'!J51,0),0)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SUM('24_07'!I51:I54)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IF(D62&lt;0,1+IF('24_07'!D62&lt;0,'24_07'!J62,0),0)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SUM('24_07'!I62:I62)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103" priority="2">
      <formula>J11&gt;0</formula>
    </cfRule>
    <cfRule type="expression" dxfId="4102" priority="3">
      <formula>AND(J11&gt;=-50000,J11&lt;=0)</formula>
    </cfRule>
    <cfRule type="expression" dxfId="4101" priority="4">
      <formula>J11&lt;-50000</formula>
    </cfRule>
  </conditionalFormatting>
  <conditionalFormatting sqref="J12">
    <cfRule type="expression" dxfId="4100" priority="20">
      <formula>AND(J12&gt;0,J12&lt;=3)</formula>
    </cfRule>
    <cfRule type="expression" dxfId="4099" priority="21">
      <formula>J12=4</formula>
    </cfRule>
    <cfRule type="expression" dxfId="4098" priority="22">
      <formula>J12&gt;=5</formula>
    </cfRule>
  </conditionalFormatting>
  <conditionalFormatting sqref="J13">
    <cfRule type="expression" dxfId="4097" priority="5">
      <formula>J18&gt;0</formula>
    </cfRule>
    <cfRule type="expression" dxfId="4096" priority="6">
      <formula>AND(J18&gt;=-50000,J18&lt;=0)</formula>
    </cfRule>
    <cfRule type="expression" dxfId="4095" priority="7">
      <formula>J18&lt;-50000</formula>
    </cfRule>
  </conditionalFormatting>
  <conditionalFormatting sqref="J20">
    <cfRule type="expression" dxfId="4094" priority="8">
      <formula>J26&gt;0</formula>
    </cfRule>
    <cfRule type="expression" dxfId="4093" priority="9">
      <formula>AND(J26&gt;=-50000,J26&lt;=0)</formula>
    </cfRule>
    <cfRule type="expression" dxfId="4092" priority="10">
      <formula>J26&lt;-50000</formula>
    </cfRule>
  </conditionalFormatting>
  <conditionalFormatting sqref="J23">
    <cfRule type="expression" dxfId="4091" priority="23">
      <formula>AND(J23&gt;0,J23&lt;=3)</formula>
    </cfRule>
    <cfRule type="expression" dxfId="4090" priority="24">
      <formula>J23=4</formula>
    </cfRule>
    <cfRule type="expression" dxfId="4089" priority="25">
      <formula>J23&gt;=5</formula>
    </cfRule>
  </conditionalFormatting>
  <conditionalFormatting sqref="J28">
    <cfRule type="expression" dxfId="4088" priority="11">
      <formula>J32&gt;0</formula>
    </cfRule>
    <cfRule type="expression" dxfId="4087" priority="12">
      <formula>AND(J32&gt;=-50000,J32&lt;=0)</formula>
    </cfRule>
    <cfRule type="expression" dxfId="4086" priority="13">
      <formula>J32&lt;-50000</formula>
    </cfRule>
  </conditionalFormatting>
  <conditionalFormatting sqref="J34">
    <cfRule type="expression" dxfId="4085" priority="14">
      <formula>J39&gt;0</formula>
    </cfRule>
    <cfRule type="expression" dxfId="4084" priority="15">
      <formula>AND(J39&gt;=-50000,J39&lt;=0)</formula>
    </cfRule>
    <cfRule type="expression" dxfId="4083" priority="16">
      <formula>J39&lt;-50000</formula>
    </cfRule>
  </conditionalFormatting>
  <conditionalFormatting sqref="J35">
    <cfRule type="expression" dxfId="4082" priority="26">
      <formula>AND(J35&gt;0,J35&lt;=3)</formula>
    </cfRule>
    <cfRule type="expression" dxfId="4081" priority="27">
      <formula>J35=4</formula>
    </cfRule>
    <cfRule type="expression" dxfId="4080" priority="28">
      <formula>J35&gt;=5</formula>
    </cfRule>
  </conditionalFormatting>
  <conditionalFormatting sqref="J41">
    <cfRule type="expression" dxfId="4079" priority="17">
      <formula>J43&gt;0</formula>
    </cfRule>
    <cfRule type="expression" dxfId="4078" priority="18">
      <formula>AND(J43&gt;=-50000,J43&lt;=0)</formula>
    </cfRule>
    <cfRule type="expression" dxfId="4077" priority="19">
      <formula>J43&lt;-50000</formula>
    </cfRule>
  </conditionalFormatting>
  <conditionalFormatting sqref="J45">
    <cfRule type="expression" dxfId="4076" priority="29">
      <formula>AND(J45&gt;0,J45&lt;=3)</formula>
    </cfRule>
    <cfRule type="expression" dxfId="4075" priority="30">
      <formula>J45=4</formula>
    </cfRule>
    <cfRule type="expression" dxfId="4074" priority="31">
      <formula>J45&gt;=5</formula>
    </cfRule>
  </conditionalFormatting>
  <conditionalFormatting sqref="J56">
    <cfRule type="expression" dxfId="4073" priority="32">
      <formula>AND(J56&gt;0,J56&lt;=3)</formula>
    </cfRule>
    <cfRule type="expression" dxfId="4072" priority="33">
      <formula>J56=4</formula>
    </cfRule>
    <cfRule type="expression" dxfId="4071" priority="34">
      <formula>J56&gt;=5</formula>
    </cfRule>
  </conditionalFormatting>
  <conditionalFormatting sqref="J64">
    <cfRule type="expression" dxfId="4070" priority="35">
      <formula>AND(J64&gt;0,J64&lt;=3)</formula>
    </cfRule>
    <cfRule type="expression" dxfId="4069" priority="36">
      <formula>J64=4</formula>
    </cfRule>
    <cfRule type="expression" dxfId="406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373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374</v>
      </c>
      <c r="B2" s="13"/>
      <c r="C2" s="13"/>
      <c r="D2" s="13"/>
      <c r="E2" s="13"/>
      <c r="F2" s="12" t="s">
        <v>375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IF(D8&lt;0,1+IF('27_07'!D8&lt;0,'27_07'!J8,0),0)</f>
        <v>20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SUM('27_07'!I6:I10)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20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IF(D18&lt;0,1+IF('27_07'!D18&lt;0,'27_07'!J18,0),0)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SUM('27_07'!I18:I21)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IF(D29&lt;0,1+IF('27_07'!D29&lt;0,'27_07'!J29,0),0)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SUM('27_07'!I29:I33)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IF(D41&lt;0,1+IF('27_07'!D41&lt;0,'27_07'!J41,0),0)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SUM('27_07'!I41:I43)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IF(D51&lt;0,1+IF('27_07'!D51&lt;0,'27_07'!J51,0),0)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SUM('27_07'!I51:I54)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IF(D62&lt;0,1+IF('27_07'!D62&lt;0,'27_07'!J62,0),0)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SUM('27_07'!I62:I62)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067" priority="2">
      <formula>J11&gt;0</formula>
    </cfRule>
    <cfRule type="expression" dxfId="4066" priority="3">
      <formula>AND(J11&gt;=-50000,J11&lt;=0)</formula>
    </cfRule>
    <cfRule type="expression" dxfId="4065" priority="4">
      <formula>J11&lt;-50000</formula>
    </cfRule>
  </conditionalFormatting>
  <conditionalFormatting sqref="J12">
    <cfRule type="expression" dxfId="4064" priority="20">
      <formula>AND(J12&gt;0,J12&lt;=3)</formula>
    </cfRule>
    <cfRule type="expression" dxfId="4063" priority="21">
      <formula>J12=4</formula>
    </cfRule>
    <cfRule type="expression" dxfId="4062" priority="22">
      <formula>J12&gt;=5</formula>
    </cfRule>
  </conditionalFormatting>
  <conditionalFormatting sqref="J13">
    <cfRule type="expression" dxfId="4061" priority="5">
      <formula>J18&gt;0</formula>
    </cfRule>
    <cfRule type="expression" dxfId="4060" priority="6">
      <formula>AND(J18&gt;=-50000,J18&lt;=0)</formula>
    </cfRule>
    <cfRule type="expression" dxfId="4059" priority="7">
      <formula>J18&lt;-50000</formula>
    </cfRule>
  </conditionalFormatting>
  <conditionalFormatting sqref="J20">
    <cfRule type="expression" dxfId="4058" priority="8">
      <formula>J26&gt;0</formula>
    </cfRule>
    <cfRule type="expression" dxfId="4057" priority="9">
      <formula>AND(J26&gt;=-50000,J26&lt;=0)</formula>
    </cfRule>
    <cfRule type="expression" dxfId="4056" priority="10">
      <formula>J26&lt;-50000</formula>
    </cfRule>
  </conditionalFormatting>
  <conditionalFormatting sqref="J23">
    <cfRule type="expression" dxfId="4055" priority="23">
      <formula>AND(J23&gt;0,J23&lt;=3)</formula>
    </cfRule>
    <cfRule type="expression" dxfId="4054" priority="24">
      <formula>J23=4</formula>
    </cfRule>
    <cfRule type="expression" dxfId="4053" priority="25">
      <formula>J23&gt;=5</formula>
    </cfRule>
  </conditionalFormatting>
  <conditionalFormatting sqref="J28">
    <cfRule type="expression" dxfId="4052" priority="11">
      <formula>J32&gt;0</formula>
    </cfRule>
    <cfRule type="expression" dxfId="4051" priority="12">
      <formula>AND(J32&gt;=-50000,J32&lt;=0)</formula>
    </cfRule>
    <cfRule type="expression" dxfId="4050" priority="13">
      <formula>J32&lt;-50000</formula>
    </cfRule>
  </conditionalFormatting>
  <conditionalFormatting sqref="J34">
    <cfRule type="expression" dxfId="4049" priority="14">
      <formula>J39&gt;0</formula>
    </cfRule>
    <cfRule type="expression" dxfId="4048" priority="15">
      <formula>AND(J39&gt;=-50000,J39&lt;=0)</formula>
    </cfRule>
    <cfRule type="expression" dxfId="4047" priority="16">
      <formula>J39&lt;-50000</formula>
    </cfRule>
  </conditionalFormatting>
  <conditionalFormatting sqref="J35">
    <cfRule type="expression" dxfId="4046" priority="26">
      <formula>AND(J35&gt;0,J35&lt;=3)</formula>
    </cfRule>
    <cfRule type="expression" dxfId="4045" priority="27">
      <formula>J35=4</formula>
    </cfRule>
    <cfRule type="expression" dxfId="4044" priority="28">
      <formula>J35&gt;=5</formula>
    </cfRule>
  </conditionalFormatting>
  <conditionalFormatting sqref="J41">
    <cfRule type="expression" dxfId="4043" priority="17">
      <formula>J43&gt;0</formula>
    </cfRule>
    <cfRule type="expression" dxfId="4042" priority="18">
      <formula>AND(J43&gt;=-50000,J43&lt;=0)</formula>
    </cfRule>
    <cfRule type="expression" dxfId="4041" priority="19">
      <formula>J43&lt;-50000</formula>
    </cfRule>
  </conditionalFormatting>
  <conditionalFormatting sqref="J45">
    <cfRule type="expression" dxfId="4040" priority="29">
      <formula>AND(J45&gt;0,J45&lt;=3)</formula>
    </cfRule>
    <cfRule type="expression" dxfId="4039" priority="30">
      <formula>J45=4</formula>
    </cfRule>
    <cfRule type="expression" dxfId="4038" priority="31">
      <formula>J45&gt;=5</formula>
    </cfRule>
  </conditionalFormatting>
  <conditionalFormatting sqref="J56">
    <cfRule type="expression" dxfId="4037" priority="32">
      <formula>AND(J56&gt;0,J56&lt;=3)</formula>
    </cfRule>
    <cfRule type="expression" dxfId="4036" priority="33">
      <formula>J56=4</formula>
    </cfRule>
    <cfRule type="expression" dxfId="4035" priority="34">
      <formula>J56&gt;=5</formula>
    </cfRule>
  </conditionalFormatting>
  <conditionalFormatting sqref="J64">
    <cfRule type="expression" dxfId="4034" priority="35">
      <formula>AND(J64&gt;0,J64&lt;=3)</formula>
    </cfRule>
    <cfRule type="expression" dxfId="4033" priority="36">
      <formula>J64=4</formula>
    </cfRule>
    <cfRule type="expression" dxfId="403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376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377</v>
      </c>
      <c r="B2" s="13"/>
      <c r="C2" s="13"/>
      <c r="D2" s="13"/>
      <c r="E2" s="13"/>
      <c r="F2" s="12" t="s">
        <v>378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IF(D8&lt;0,1+IF('28_07'!D8&lt;0,'28_07'!J8,0),0)</f>
        <v>21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SUM('28_07'!I6:I10)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21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IF(D18&lt;0,1+IF('28_07'!D18&lt;0,'28_07'!J18,0),0)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SUM('28_07'!I18:I21)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IF(D29&lt;0,1+IF('28_07'!D29&lt;0,'28_07'!J29,0),0)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SUM('28_07'!I29:I33)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IF(D41&lt;0,1+IF('28_07'!D41&lt;0,'28_07'!J41,0),0)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SUM('28_07'!I41:I43)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IF(D51&lt;0,1+IF('28_07'!D51&lt;0,'28_07'!J51,0),0)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SUM('28_07'!I51:I54)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IF(D62&lt;0,1+IF('28_07'!D62&lt;0,'28_07'!J62,0),0)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SUM('28_07'!I62:I62)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031" priority="2">
      <formula>J11&gt;0</formula>
    </cfRule>
    <cfRule type="expression" dxfId="4030" priority="3">
      <formula>AND(J11&gt;=-50000,J11&lt;=0)</formula>
    </cfRule>
    <cfRule type="expression" dxfId="4029" priority="4">
      <formula>J11&lt;-50000</formula>
    </cfRule>
  </conditionalFormatting>
  <conditionalFormatting sqref="J12">
    <cfRule type="expression" dxfId="4028" priority="20">
      <formula>AND(J12&gt;0,J12&lt;=3)</formula>
    </cfRule>
    <cfRule type="expression" dxfId="4027" priority="21">
      <formula>J12=4</formula>
    </cfRule>
    <cfRule type="expression" dxfId="4026" priority="22">
      <formula>J12&gt;=5</formula>
    </cfRule>
  </conditionalFormatting>
  <conditionalFormatting sqref="J13">
    <cfRule type="expression" dxfId="4025" priority="5">
      <formula>J18&gt;0</formula>
    </cfRule>
    <cfRule type="expression" dxfId="4024" priority="6">
      <formula>AND(J18&gt;=-50000,J18&lt;=0)</formula>
    </cfRule>
    <cfRule type="expression" dxfId="4023" priority="7">
      <formula>J18&lt;-50000</formula>
    </cfRule>
  </conditionalFormatting>
  <conditionalFormatting sqref="J20">
    <cfRule type="expression" dxfId="4022" priority="8">
      <formula>J26&gt;0</formula>
    </cfRule>
    <cfRule type="expression" dxfId="4021" priority="9">
      <formula>AND(J26&gt;=-50000,J26&lt;=0)</formula>
    </cfRule>
    <cfRule type="expression" dxfId="4020" priority="10">
      <formula>J26&lt;-50000</formula>
    </cfRule>
  </conditionalFormatting>
  <conditionalFormatting sqref="J23">
    <cfRule type="expression" dxfId="4019" priority="23">
      <formula>AND(J23&gt;0,J23&lt;=3)</formula>
    </cfRule>
    <cfRule type="expression" dxfId="4018" priority="24">
      <formula>J23=4</formula>
    </cfRule>
    <cfRule type="expression" dxfId="4017" priority="25">
      <formula>J23&gt;=5</formula>
    </cfRule>
  </conditionalFormatting>
  <conditionalFormatting sqref="J28">
    <cfRule type="expression" dxfId="4016" priority="11">
      <formula>J32&gt;0</formula>
    </cfRule>
    <cfRule type="expression" dxfId="4015" priority="12">
      <formula>AND(J32&gt;=-50000,J32&lt;=0)</formula>
    </cfRule>
    <cfRule type="expression" dxfId="4014" priority="13">
      <formula>J32&lt;-50000</formula>
    </cfRule>
  </conditionalFormatting>
  <conditionalFormatting sqref="J34">
    <cfRule type="expression" dxfId="4013" priority="14">
      <formula>J39&gt;0</formula>
    </cfRule>
    <cfRule type="expression" dxfId="4012" priority="15">
      <formula>AND(J39&gt;=-50000,J39&lt;=0)</formula>
    </cfRule>
    <cfRule type="expression" dxfId="4011" priority="16">
      <formula>J39&lt;-50000</formula>
    </cfRule>
  </conditionalFormatting>
  <conditionalFormatting sqref="J35">
    <cfRule type="expression" dxfId="4010" priority="26">
      <formula>AND(J35&gt;0,J35&lt;=3)</formula>
    </cfRule>
    <cfRule type="expression" dxfId="4009" priority="27">
      <formula>J35=4</formula>
    </cfRule>
    <cfRule type="expression" dxfId="4008" priority="28">
      <formula>J35&gt;=5</formula>
    </cfRule>
  </conditionalFormatting>
  <conditionalFormatting sqref="J41">
    <cfRule type="expression" dxfId="4007" priority="17">
      <formula>J43&gt;0</formula>
    </cfRule>
    <cfRule type="expression" dxfId="4006" priority="18">
      <formula>AND(J43&gt;=-50000,J43&lt;=0)</formula>
    </cfRule>
    <cfRule type="expression" dxfId="4005" priority="19">
      <formula>J43&lt;-50000</formula>
    </cfRule>
  </conditionalFormatting>
  <conditionalFormatting sqref="J45">
    <cfRule type="expression" dxfId="4004" priority="29">
      <formula>AND(J45&gt;0,J45&lt;=3)</formula>
    </cfRule>
    <cfRule type="expression" dxfId="4003" priority="30">
      <formula>J45=4</formula>
    </cfRule>
    <cfRule type="expression" dxfId="4002" priority="31">
      <formula>J45&gt;=5</formula>
    </cfRule>
  </conditionalFormatting>
  <conditionalFormatting sqref="J56">
    <cfRule type="expression" dxfId="4001" priority="32">
      <formula>AND(J56&gt;0,J56&lt;=3)</formula>
    </cfRule>
    <cfRule type="expression" dxfId="4000" priority="33">
      <formula>J56=4</formula>
    </cfRule>
    <cfRule type="expression" dxfId="3999" priority="34">
      <formula>J56&gt;=5</formula>
    </cfRule>
  </conditionalFormatting>
  <conditionalFormatting sqref="J64">
    <cfRule type="expression" dxfId="3998" priority="35">
      <formula>AND(J64&gt;0,J64&lt;=3)</formula>
    </cfRule>
    <cfRule type="expression" dxfId="3997" priority="36">
      <formula>J64=4</formula>
    </cfRule>
    <cfRule type="expression" dxfId="399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379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380</v>
      </c>
      <c r="B2" s="13"/>
      <c r="C2" s="13"/>
      <c r="D2" s="13"/>
      <c r="E2" s="13"/>
      <c r="F2" s="12" t="s">
        <v>381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IF(D8&lt;0,1+IF('29_07'!D8&lt;0,'29_07'!J8,0),0)</f>
        <v>22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SUM('29_07'!I6:I10)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22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IF(D18&lt;0,1+IF('29_07'!D18&lt;0,'29_07'!J18,0),0)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SUM('29_07'!I18:I21)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IF(D29&lt;0,1+IF('29_07'!D29&lt;0,'29_07'!J29,0),0)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SUM('29_07'!I29:I33)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IF(D41&lt;0,1+IF('29_07'!D41&lt;0,'29_07'!J41,0),0)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SUM('29_07'!I41:I43)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IF(D51&lt;0,1+IF('29_07'!D51&lt;0,'29_07'!J51,0),0)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SUM('29_07'!I51:I54)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IF(D62&lt;0,1+IF('29_07'!D62&lt;0,'29_07'!J62,0),0)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SUM('29_07'!I62:I62)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995" priority="2">
      <formula>J11&gt;0</formula>
    </cfRule>
    <cfRule type="expression" dxfId="3994" priority="3">
      <formula>AND(J11&gt;=-50000,J11&lt;=0)</formula>
    </cfRule>
    <cfRule type="expression" dxfId="3993" priority="4">
      <formula>J11&lt;-50000</formula>
    </cfRule>
  </conditionalFormatting>
  <conditionalFormatting sqref="J12">
    <cfRule type="expression" dxfId="3992" priority="20">
      <formula>AND(J12&gt;0,J12&lt;=3)</formula>
    </cfRule>
    <cfRule type="expression" dxfId="3991" priority="21">
      <formula>J12=4</formula>
    </cfRule>
    <cfRule type="expression" dxfId="3990" priority="22">
      <formula>J12&gt;=5</formula>
    </cfRule>
  </conditionalFormatting>
  <conditionalFormatting sqref="J13">
    <cfRule type="expression" dxfId="3989" priority="5">
      <formula>J18&gt;0</formula>
    </cfRule>
    <cfRule type="expression" dxfId="3988" priority="6">
      <formula>AND(J18&gt;=-50000,J18&lt;=0)</formula>
    </cfRule>
    <cfRule type="expression" dxfId="3987" priority="7">
      <formula>J18&lt;-50000</formula>
    </cfRule>
  </conditionalFormatting>
  <conditionalFormatting sqref="J20">
    <cfRule type="expression" dxfId="3986" priority="8">
      <formula>J26&gt;0</formula>
    </cfRule>
    <cfRule type="expression" dxfId="3985" priority="9">
      <formula>AND(J26&gt;=-50000,J26&lt;=0)</formula>
    </cfRule>
    <cfRule type="expression" dxfId="3984" priority="10">
      <formula>J26&lt;-50000</formula>
    </cfRule>
  </conditionalFormatting>
  <conditionalFormatting sqref="J23">
    <cfRule type="expression" dxfId="3983" priority="23">
      <formula>AND(J23&gt;0,J23&lt;=3)</formula>
    </cfRule>
    <cfRule type="expression" dxfId="3982" priority="24">
      <formula>J23=4</formula>
    </cfRule>
    <cfRule type="expression" dxfId="3981" priority="25">
      <formula>J23&gt;=5</formula>
    </cfRule>
  </conditionalFormatting>
  <conditionalFormatting sqref="J28">
    <cfRule type="expression" dxfId="3980" priority="11">
      <formula>J32&gt;0</formula>
    </cfRule>
    <cfRule type="expression" dxfId="3979" priority="12">
      <formula>AND(J32&gt;=-50000,J32&lt;=0)</formula>
    </cfRule>
    <cfRule type="expression" dxfId="3978" priority="13">
      <formula>J32&lt;-50000</formula>
    </cfRule>
  </conditionalFormatting>
  <conditionalFormatting sqref="J34">
    <cfRule type="expression" dxfId="3977" priority="14">
      <formula>J39&gt;0</formula>
    </cfRule>
    <cfRule type="expression" dxfId="3976" priority="15">
      <formula>AND(J39&gt;=-50000,J39&lt;=0)</formula>
    </cfRule>
    <cfRule type="expression" dxfId="3975" priority="16">
      <formula>J39&lt;-50000</formula>
    </cfRule>
  </conditionalFormatting>
  <conditionalFormatting sqref="J35">
    <cfRule type="expression" dxfId="3974" priority="26">
      <formula>AND(J35&gt;0,J35&lt;=3)</formula>
    </cfRule>
    <cfRule type="expression" dxfId="3973" priority="27">
      <formula>J35=4</formula>
    </cfRule>
    <cfRule type="expression" dxfId="3972" priority="28">
      <formula>J35&gt;=5</formula>
    </cfRule>
  </conditionalFormatting>
  <conditionalFormatting sqref="J41">
    <cfRule type="expression" dxfId="3971" priority="17">
      <formula>J43&gt;0</formula>
    </cfRule>
    <cfRule type="expression" dxfId="3970" priority="18">
      <formula>AND(J43&gt;=-50000,J43&lt;=0)</formula>
    </cfRule>
    <cfRule type="expression" dxfId="3969" priority="19">
      <formula>J43&lt;-50000</formula>
    </cfRule>
  </conditionalFormatting>
  <conditionalFormatting sqref="J45">
    <cfRule type="expression" dxfId="3968" priority="29">
      <formula>AND(J45&gt;0,J45&lt;=3)</formula>
    </cfRule>
    <cfRule type="expression" dxfId="3967" priority="30">
      <formula>J45=4</formula>
    </cfRule>
    <cfRule type="expression" dxfId="3966" priority="31">
      <formula>J45&gt;=5</formula>
    </cfRule>
  </conditionalFormatting>
  <conditionalFormatting sqref="J56">
    <cfRule type="expression" dxfId="3965" priority="32">
      <formula>AND(J56&gt;0,J56&lt;=3)</formula>
    </cfRule>
    <cfRule type="expression" dxfId="3964" priority="33">
      <formula>J56=4</formula>
    </cfRule>
    <cfRule type="expression" dxfId="3963" priority="34">
      <formula>J56&gt;=5</formula>
    </cfRule>
  </conditionalFormatting>
  <conditionalFormatting sqref="J64">
    <cfRule type="expression" dxfId="3962" priority="35">
      <formula>AND(J64&gt;0,J64&lt;=3)</formula>
    </cfRule>
    <cfRule type="expression" dxfId="3961" priority="36">
      <formula>J64=4</formula>
    </cfRule>
    <cfRule type="expression" dxfId="396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382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383</v>
      </c>
      <c r="B2" s="13"/>
      <c r="C2" s="13"/>
      <c r="D2" s="13"/>
      <c r="E2" s="13"/>
      <c r="F2" s="12" t="s">
        <v>384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IF(D8&lt;0,1+IF('30_07'!D8&lt;0,'30_07'!J8,0),0)</f>
        <v>23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SUM('30_07'!I6:I10)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23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IF(D18&lt;0,1+IF('30_07'!D18&lt;0,'30_07'!J18,0),0)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SUM('30_07'!I18:I21)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IF(D29&lt;0,1+IF('30_07'!D29&lt;0,'30_07'!J29,0),0)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SUM('30_07'!I29:I33)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IF(D41&lt;0,1+IF('30_07'!D41&lt;0,'30_07'!J41,0),0)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SUM('30_07'!I41:I43)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IF(D51&lt;0,1+IF('30_07'!D51&lt;0,'30_07'!J51,0),0)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SUM('30_07'!I51:I54)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IF(D62&lt;0,1+IF('30_07'!D62&lt;0,'30_07'!J62,0),0)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SUM('30_07'!I62:I62)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959" priority="2">
      <formula>J11&gt;0</formula>
    </cfRule>
    <cfRule type="expression" dxfId="3958" priority="3">
      <formula>AND(J11&gt;=-50000,J11&lt;=0)</formula>
    </cfRule>
    <cfRule type="expression" dxfId="3957" priority="4">
      <formula>J11&lt;-50000</formula>
    </cfRule>
  </conditionalFormatting>
  <conditionalFormatting sqref="J12">
    <cfRule type="expression" dxfId="3956" priority="20">
      <formula>AND(J12&gt;0,J12&lt;=3)</formula>
    </cfRule>
    <cfRule type="expression" dxfId="3955" priority="21">
      <formula>J12=4</formula>
    </cfRule>
    <cfRule type="expression" dxfId="3954" priority="22">
      <formula>J12&gt;=5</formula>
    </cfRule>
  </conditionalFormatting>
  <conditionalFormatting sqref="J13">
    <cfRule type="expression" dxfId="3953" priority="5">
      <formula>J18&gt;0</formula>
    </cfRule>
    <cfRule type="expression" dxfId="3952" priority="6">
      <formula>AND(J18&gt;=-50000,J18&lt;=0)</formula>
    </cfRule>
    <cfRule type="expression" dxfId="3951" priority="7">
      <formula>J18&lt;-50000</formula>
    </cfRule>
  </conditionalFormatting>
  <conditionalFormatting sqref="J20">
    <cfRule type="expression" dxfId="3950" priority="8">
      <formula>J26&gt;0</formula>
    </cfRule>
    <cfRule type="expression" dxfId="3949" priority="9">
      <formula>AND(J26&gt;=-50000,J26&lt;=0)</formula>
    </cfRule>
    <cfRule type="expression" dxfId="3948" priority="10">
      <formula>J26&lt;-50000</formula>
    </cfRule>
  </conditionalFormatting>
  <conditionalFormatting sqref="J23">
    <cfRule type="expression" dxfId="3947" priority="23">
      <formula>AND(J23&gt;0,J23&lt;=3)</formula>
    </cfRule>
    <cfRule type="expression" dxfId="3946" priority="24">
      <formula>J23=4</formula>
    </cfRule>
    <cfRule type="expression" dxfId="3945" priority="25">
      <formula>J23&gt;=5</formula>
    </cfRule>
  </conditionalFormatting>
  <conditionalFormatting sqref="J28">
    <cfRule type="expression" dxfId="3944" priority="11">
      <formula>J32&gt;0</formula>
    </cfRule>
    <cfRule type="expression" dxfId="3943" priority="12">
      <formula>AND(J32&gt;=-50000,J32&lt;=0)</formula>
    </cfRule>
    <cfRule type="expression" dxfId="3942" priority="13">
      <formula>J32&lt;-50000</formula>
    </cfRule>
  </conditionalFormatting>
  <conditionalFormatting sqref="J34">
    <cfRule type="expression" dxfId="3941" priority="14">
      <formula>J39&gt;0</formula>
    </cfRule>
    <cfRule type="expression" dxfId="3940" priority="15">
      <formula>AND(J39&gt;=-50000,J39&lt;=0)</formula>
    </cfRule>
    <cfRule type="expression" dxfId="3939" priority="16">
      <formula>J39&lt;-50000</formula>
    </cfRule>
  </conditionalFormatting>
  <conditionalFormatting sqref="J35">
    <cfRule type="expression" dxfId="3938" priority="26">
      <formula>AND(J35&gt;0,J35&lt;=3)</formula>
    </cfRule>
    <cfRule type="expression" dxfId="3937" priority="27">
      <formula>J35=4</formula>
    </cfRule>
    <cfRule type="expression" dxfId="3936" priority="28">
      <formula>J35&gt;=5</formula>
    </cfRule>
  </conditionalFormatting>
  <conditionalFormatting sqref="J41">
    <cfRule type="expression" dxfId="3935" priority="17">
      <formula>J43&gt;0</formula>
    </cfRule>
    <cfRule type="expression" dxfId="3934" priority="18">
      <formula>AND(J43&gt;=-50000,J43&lt;=0)</formula>
    </cfRule>
    <cfRule type="expression" dxfId="3933" priority="19">
      <formula>J43&lt;-50000</formula>
    </cfRule>
  </conditionalFormatting>
  <conditionalFormatting sqref="J45">
    <cfRule type="expression" dxfId="3932" priority="29">
      <formula>AND(J45&gt;0,J45&lt;=3)</formula>
    </cfRule>
    <cfRule type="expression" dxfId="3931" priority="30">
      <formula>J45=4</formula>
    </cfRule>
    <cfRule type="expression" dxfId="3930" priority="31">
      <formula>J45&gt;=5</formula>
    </cfRule>
  </conditionalFormatting>
  <conditionalFormatting sqref="J56">
    <cfRule type="expression" dxfId="3929" priority="32">
      <formula>AND(J56&gt;0,J56&lt;=3)</formula>
    </cfRule>
    <cfRule type="expression" dxfId="3928" priority="33">
      <formula>J56=4</formula>
    </cfRule>
    <cfRule type="expression" dxfId="3927" priority="34">
      <formula>J56&gt;=5</formula>
    </cfRule>
  </conditionalFormatting>
  <conditionalFormatting sqref="J64">
    <cfRule type="expression" dxfId="3926" priority="35">
      <formula>AND(J64&gt;0,J64&lt;=3)</formula>
    </cfRule>
    <cfRule type="expression" dxfId="3925" priority="36">
      <formula>J64=4</formula>
    </cfRule>
    <cfRule type="expression" dxfId="392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385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386</v>
      </c>
      <c r="B2" s="13"/>
      <c r="C2" s="13"/>
      <c r="D2" s="13"/>
      <c r="E2" s="13"/>
      <c r="F2" s="12" t="s">
        <v>387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IF(D8&lt;0,1+IF('31_07'!D8&lt;0,'31_07'!J8,0),0)</f>
        <v>24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SUM('31_07'!I6:I10)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24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IF(D18&lt;0,1+IF('31_07'!D18&lt;0,'31_07'!J18,0),0)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SUM('31_07'!I18:I21)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IF(D29&lt;0,1+IF('31_07'!D29&lt;0,'31_07'!J29,0),0)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SUM('31_07'!I29:I33)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IF(D41&lt;0,1+IF('31_07'!D41&lt;0,'31_07'!J41,0),0)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SUM('31_07'!I41:I43)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IF(D51&lt;0,1+IF('31_07'!D51&lt;0,'31_07'!J51,0),0)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SUM('31_07'!I51:I54)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IF(D62&lt;0,1+IF('31_07'!D62&lt;0,'31_07'!J62,0),0)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SUM('31_07'!I62:I62)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923" priority="2">
      <formula>J11&gt;0</formula>
    </cfRule>
    <cfRule type="expression" dxfId="3922" priority="3">
      <formula>AND(J11&gt;=-50000,J11&lt;=0)</formula>
    </cfRule>
    <cfRule type="expression" dxfId="3921" priority="4">
      <formula>J11&lt;-50000</formula>
    </cfRule>
  </conditionalFormatting>
  <conditionalFormatting sqref="J12">
    <cfRule type="expression" dxfId="3920" priority="20">
      <formula>AND(J12&gt;0,J12&lt;=3)</formula>
    </cfRule>
    <cfRule type="expression" dxfId="3919" priority="21">
      <formula>J12=4</formula>
    </cfRule>
    <cfRule type="expression" dxfId="3918" priority="22">
      <formula>J12&gt;=5</formula>
    </cfRule>
  </conditionalFormatting>
  <conditionalFormatting sqref="J13">
    <cfRule type="expression" dxfId="3917" priority="5">
      <formula>J18&gt;0</formula>
    </cfRule>
    <cfRule type="expression" dxfId="3916" priority="6">
      <formula>AND(J18&gt;=-50000,J18&lt;=0)</formula>
    </cfRule>
    <cfRule type="expression" dxfId="3915" priority="7">
      <formula>J18&lt;-50000</formula>
    </cfRule>
  </conditionalFormatting>
  <conditionalFormatting sqref="J20">
    <cfRule type="expression" dxfId="3914" priority="8">
      <formula>J26&gt;0</formula>
    </cfRule>
    <cfRule type="expression" dxfId="3913" priority="9">
      <formula>AND(J26&gt;=-50000,J26&lt;=0)</formula>
    </cfRule>
    <cfRule type="expression" dxfId="3912" priority="10">
      <formula>J26&lt;-50000</formula>
    </cfRule>
  </conditionalFormatting>
  <conditionalFormatting sqref="J23">
    <cfRule type="expression" dxfId="3911" priority="23">
      <formula>AND(J23&gt;0,J23&lt;=3)</formula>
    </cfRule>
    <cfRule type="expression" dxfId="3910" priority="24">
      <formula>J23=4</formula>
    </cfRule>
    <cfRule type="expression" dxfId="3909" priority="25">
      <formula>J23&gt;=5</formula>
    </cfRule>
  </conditionalFormatting>
  <conditionalFormatting sqref="J28">
    <cfRule type="expression" dxfId="3908" priority="11">
      <formula>J32&gt;0</formula>
    </cfRule>
    <cfRule type="expression" dxfId="3907" priority="12">
      <formula>AND(J32&gt;=-50000,J32&lt;=0)</formula>
    </cfRule>
    <cfRule type="expression" dxfId="3906" priority="13">
      <formula>J32&lt;-50000</formula>
    </cfRule>
  </conditionalFormatting>
  <conditionalFormatting sqref="J34">
    <cfRule type="expression" dxfId="3905" priority="14">
      <formula>J39&gt;0</formula>
    </cfRule>
    <cfRule type="expression" dxfId="3904" priority="15">
      <formula>AND(J39&gt;=-50000,J39&lt;=0)</formula>
    </cfRule>
    <cfRule type="expression" dxfId="3903" priority="16">
      <formula>J39&lt;-50000</formula>
    </cfRule>
  </conditionalFormatting>
  <conditionalFormatting sqref="J35">
    <cfRule type="expression" dxfId="3902" priority="26">
      <formula>AND(J35&gt;0,J35&lt;=3)</formula>
    </cfRule>
    <cfRule type="expression" dxfId="3901" priority="27">
      <formula>J35=4</formula>
    </cfRule>
    <cfRule type="expression" dxfId="3900" priority="28">
      <formula>J35&gt;=5</formula>
    </cfRule>
  </conditionalFormatting>
  <conditionalFormatting sqref="J41">
    <cfRule type="expression" dxfId="3899" priority="17">
      <formula>J43&gt;0</formula>
    </cfRule>
    <cfRule type="expression" dxfId="3898" priority="18">
      <formula>AND(J43&gt;=-50000,J43&lt;=0)</formula>
    </cfRule>
    <cfRule type="expression" dxfId="3897" priority="19">
      <formula>J43&lt;-50000</formula>
    </cfRule>
  </conditionalFormatting>
  <conditionalFormatting sqref="J45">
    <cfRule type="expression" dxfId="3896" priority="29">
      <formula>AND(J45&gt;0,J45&lt;=3)</formula>
    </cfRule>
    <cfRule type="expression" dxfId="3895" priority="30">
      <formula>J45=4</formula>
    </cfRule>
    <cfRule type="expression" dxfId="3894" priority="31">
      <formula>J45&gt;=5</formula>
    </cfRule>
  </conditionalFormatting>
  <conditionalFormatting sqref="J56">
    <cfRule type="expression" dxfId="3893" priority="32">
      <formula>AND(J56&gt;0,J56&lt;=3)</formula>
    </cfRule>
    <cfRule type="expression" dxfId="3892" priority="33">
      <formula>J56=4</formula>
    </cfRule>
    <cfRule type="expression" dxfId="3891" priority="34">
      <formula>J56&gt;=5</formula>
    </cfRule>
  </conditionalFormatting>
  <conditionalFormatting sqref="J64">
    <cfRule type="expression" dxfId="3890" priority="35">
      <formula>AND(J64&gt;0,J64&lt;=3)</formula>
    </cfRule>
    <cfRule type="expression" dxfId="3889" priority="36">
      <formula>J64=4</formula>
    </cfRule>
    <cfRule type="expression" dxfId="388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388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389</v>
      </c>
      <c r="B2" s="13"/>
      <c r="C2" s="13"/>
      <c r="D2" s="13"/>
      <c r="E2" s="13"/>
      <c r="F2" s="12" t="s">
        <v>390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IF(D8&lt;0,1+IF('03_08'!D8&lt;0,'03_08'!J8,0),0)</f>
        <v>25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SUM('03_08'!I6:I10)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25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IF(D18&lt;0,1+IF('03_08'!D18&lt;0,'03_08'!J18,0),0)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SUM('03_08'!I18:I21)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IF(D29&lt;0,1+IF('03_08'!D29&lt;0,'03_08'!J29,0),0)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SUM('03_08'!I29:I33)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IF(D41&lt;0,1+IF('03_08'!D41&lt;0,'03_08'!J41,0),0)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SUM('03_08'!I41:I43)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IF(D51&lt;0,1+IF('03_08'!D51&lt;0,'03_08'!J51,0),0)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SUM('03_08'!I51:I54)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IF(D62&lt;0,1+IF('03_08'!D62&lt;0,'03_08'!J62,0),0)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SUM('03_08'!I62:I62)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887" priority="2">
      <formula>J11&gt;0</formula>
    </cfRule>
    <cfRule type="expression" dxfId="3886" priority="3">
      <formula>AND(J11&gt;=-50000,J11&lt;=0)</formula>
    </cfRule>
    <cfRule type="expression" dxfId="3885" priority="4">
      <formula>J11&lt;-50000</formula>
    </cfRule>
  </conditionalFormatting>
  <conditionalFormatting sqref="J12">
    <cfRule type="expression" dxfId="3884" priority="20">
      <formula>AND(J12&gt;0,J12&lt;=3)</formula>
    </cfRule>
    <cfRule type="expression" dxfId="3883" priority="21">
      <formula>J12=4</formula>
    </cfRule>
    <cfRule type="expression" dxfId="3882" priority="22">
      <formula>J12&gt;=5</formula>
    </cfRule>
  </conditionalFormatting>
  <conditionalFormatting sqref="J13">
    <cfRule type="expression" dxfId="3881" priority="5">
      <formula>J18&gt;0</formula>
    </cfRule>
    <cfRule type="expression" dxfId="3880" priority="6">
      <formula>AND(J18&gt;=-50000,J18&lt;=0)</formula>
    </cfRule>
    <cfRule type="expression" dxfId="3879" priority="7">
      <formula>J18&lt;-50000</formula>
    </cfRule>
  </conditionalFormatting>
  <conditionalFormatting sqref="J20">
    <cfRule type="expression" dxfId="3878" priority="8">
      <formula>J26&gt;0</formula>
    </cfRule>
    <cfRule type="expression" dxfId="3877" priority="9">
      <formula>AND(J26&gt;=-50000,J26&lt;=0)</formula>
    </cfRule>
    <cfRule type="expression" dxfId="3876" priority="10">
      <formula>J26&lt;-50000</formula>
    </cfRule>
  </conditionalFormatting>
  <conditionalFormatting sqref="J23">
    <cfRule type="expression" dxfId="3875" priority="23">
      <formula>AND(J23&gt;0,J23&lt;=3)</formula>
    </cfRule>
    <cfRule type="expression" dxfId="3874" priority="24">
      <formula>J23=4</formula>
    </cfRule>
    <cfRule type="expression" dxfId="3873" priority="25">
      <formula>J23&gt;=5</formula>
    </cfRule>
  </conditionalFormatting>
  <conditionalFormatting sqref="J28">
    <cfRule type="expression" dxfId="3872" priority="11">
      <formula>J32&gt;0</formula>
    </cfRule>
    <cfRule type="expression" dxfId="3871" priority="12">
      <formula>AND(J32&gt;=-50000,J32&lt;=0)</formula>
    </cfRule>
    <cfRule type="expression" dxfId="3870" priority="13">
      <formula>J32&lt;-50000</formula>
    </cfRule>
  </conditionalFormatting>
  <conditionalFormatting sqref="J34">
    <cfRule type="expression" dxfId="3869" priority="14">
      <formula>J39&gt;0</formula>
    </cfRule>
    <cfRule type="expression" dxfId="3868" priority="15">
      <formula>AND(J39&gt;=-50000,J39&lt;=0)</formula>
    </cfRule>
    <cfRule type="expression" dxfId="3867" priority="16">
      <formula>J39&lt;-50000</formula>
    </cfRule>
  </conditionalFormatting>
  <conditionalFormatting sqref="J35">
    <cfRule type="expression" dxfId="3866" priority="26">
      <formula>AND(J35&gt;0,J35&lt;=3)</formula>
    </cfRule>
    <cfRule type="expression" dxfId="3865" priority="27">
      <formula>J35=4</formula>
    </cfRule>
    <cfRule type="expression" dxfId="3864" priority="28">
      <formula>J35&gt;=5</formula>
    </cfRule>
  </conditionalFormatting>
  <conditionalFormatting sqref="J41">
    <cfRule type="expression" dxfId="3863" priority="17">
      <formula>J43&gt;0</formula>
    </cfRule>
    <cfRule type="expression" dxfId="3862" priority="18">
      <formula>AND(J43&gt;=-50000,J43&lt;=0)</formula>
    </cfRule>
    <cfRule type="expression" dxfId="3861" priority="19">
      <formula>J43&lt;-50000</formula>
    </cfRule>
  </conditionalFormatting>
  <conditionalFormatting sqref="J45">
    <cfRule type="expression" dxfId="3860" priority="29">
      <formula>AND(J45&gt;0,J45&lt;=3)</formula>
    </cfRule>
    <cfRule type="expression" dxfId="3859" priority="30">
      <formula>J45=4</formula>
    </cfRule>
    <cfRule type="expression" dxfId="3858" priority="31">
      <formula>J45&gt;=5</formula>
    </cfRule>
  </conditionalFormatting>
  <conditionalFormatting sqref="J56">
    <cfRule type="expression" dxfId="3857" priority="32">
      <formula>AND(J56&gt;0,J56&lt;=3)</formula>
    </cfRule>
    <cfRule type="expression" dxfId="3856" priority="33">
      <formula>J56=4</formula>
    </cfRule>
    <cfRule type="expression" dxfId="3855" priority="34">
      <formula>J56&gt;=5</formula>
    </cfRule>
  </conditionalFormatting>
  <conditionalFormatting sqref="J64">
    <cfRule type="expression" dxfId="3854" priority="35">
      <formula>AND(J64&gt;0,J64&lt;=3)</formula>
    </cfRule>
    <cfRule type="expression" dxfId="3853" priority="36">
      <formula>J64=4</formula>
    </cfRule>
    <cfRule type="expression" dxfId="385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391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392</v>
      </c>
      <c r="B2" s="13"/>
      <c r="C2" s="13"/>
      <c r="D2" s="13"/>
      <c r="E2" s="13"/>
      <c r="F2" s="12" t="s">
        <v>393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IF(D8&lt;0,1+IF('04_08'!D8&lt;0,'04_08'!J8,0),0)</f>
        <v>26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SUM('04_08'!I6:I10)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26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IF(D18&lt;0,1+IF('04_08'!D18&lt;0,'04_08'!J18,0),0)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SUM('04_08'!I18:I21)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IF(D29&lt;0,1+IF('04_08'!D29&lt;0,'04_08'!J29,0),0)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SUM('04_08'!I29:I33)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IF(D41&lt;0,1+IF('04_08'!D41&lt;0,'04_08'!J41,0),0)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SUM('04_08'!I41:I43)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IF(D51&lt;0,1+IF('04_08'!D51&lt;0,'04_08'!J51,0),0)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SUM('04_08'!I51:I54)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IF(D62&lt;0,1+IF('04_08'!D62&lt;0,'04_08'!J62,0),0)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SUM('04_08'!I62:I62)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851" priority="2">
      <formula>J11&gt;0</formula>
    </cfRule>
    <cfRule type="expression" dxfId="3850" priority="3">
      <formula>AND(J11&gt;=-50000,J11&lt;=0)</formula>
    </cfRule>
    <cfRule type="expression" dxfId="3849" priority="4">
      <formula>J11&lt;-50000</formula>
    </cfRule>
  </conditionalFormatting>
  <conditionalFormatting sqref="J12">
    <cfRule type="expression" dxfId="3848" priority="20">
      <formula>AND(J12&gt;0,J12&lt;=3)</formula>
    </cfRule>
    <cfRule type="expression" dxfId="3847" priority="21">
      <formula>J12=4</formula>
    </cfRule>
    <cfRule type="expression" dxfId="3846" priority="22">
      <formula>J12&gt;=5</formula>
    </cfRule>
  </conditionalFormatting>
  <conditionalFormatting sqref="J13">
    <cfRule type="expression" dxfId="3845" priority="5">
      <formula>J18&gt;0</formula>
    </cfRule>
    <cfRule type="expression" dxfId="3844" priority="6">
      <formula>AND(J18&gt;=-50000,J18&lt;=0)</formula>
    </cfRule>
    <cfRule type="expression" dxfId="3843" priority="7">
      <formula>J18&lt;-50000</formula>
    </cfRule>
  </conditionalFormatting>
  <conditionalFormatting sqref="J20">
    <cfRule type="expression" dxfId="3842" priority="8">
      <formula>J26&gt;0</formula>
    </cfRule>
    <cfRule type="expression" dxfId="3841" priority="9">
      <formula>AND(J26&gt;=-50000,J26&lt;=0)</formula>
    </cfRule>
    <cfRule type="expression" dxfId="3840" priority="10">
      <formula>J26&lt;-50000</formula>
    </cfRule>
  </conditionalFormatting>
  <conditionalFormatting sqref="J23">
    <cfRule type="expression" dxfId="3839" priority="23">
      <formula>AND(J23&gt;0,J23&lt;=3)</formula>
    </cfRule>
    <cfRule type="expression" dxfId="3838" priority="24">
      <formula>J23=4</formula>
    </cfRule>
    <cfRule type="expression" dxfId="3837" priority="25">
      <formula>J23&gt;=5</formula>
    </cfRule>
  </conditionalFormatting>
  <conditionalFormatting sqref="J28">
    <cfRule type="expression" dxfId="3836" priority="11">
      <formula>J32&gt;0</formula>
    </cfRule>
    <cfRule type="expression" dxfId="3835" priority="12">
      <formula>AND(J32&gt;=-50000,J32&lt;=0)</formula>
    </cfRule>
    <cfRule type="expression" dxfId="3834" priority="13">
      <formula>J32&lt;-50000</formula>
    </cfRule>
  </conditionalFormatting>
  <conditionalFormatting sqref="J34">
    <cfRule type="expression" dxfId="3833" priority="14">
      <formula>J39&gt;0</formula>
    </cfRule>
    <cfRule type="expression" dxfId="3832" priority="15">
      <formula>AND(J39&gt;=-50000,J39&lt;=0)</formula>
    </cfRule>
    <cfRule type="expression" dxfId="3831" priority="16">
      <formula>J39&lt;-50000</formula>
    </cfRule>
  </conditionalFormatting>
  <conditionalFormatting sqref="J35">
    <cfRule type="expression" dxfId="3830" priority="26">
      <formula>AND(J35&gt;0,J35&lt;=3)</formula>
    </cfRule>
    <cfRule type="expression" dxfId="3829" priority="27">
      <formula>J35=4</formula>
    </cfRule>
    <cfRule type="expression" dxfId="3828" priority="28">
      <formula>J35&gt;=5</formula>
    </cfRule>
  </conditionalFormatting>
  <conditionalFormatting sqref="J41">
    <cfRule type="expression" dxfId="3827" priority="17">
      <formula>J43&gt;0</formula>
    </cfRule>
    <cfRule type="expression" dxfId="3826" priority="18">
      <formula>AND(J43&gt;=-50000,J43&lt;=0)</formula>
    </cfRule>
    <cfRule type="expression" dxfId="3825" priority="19">
      <formula>J43&lt;-50000</formula>
    </cfRule>
  </conditionalFormatting>
  <conditionalFormatting sqref="J45">
    <cfRule type="expression" dxfId="3824" priority="29">
      <formula>AND(J45&gt;0,J45&lt;=3)</formula>
    </cfRule>
    <cfRule type="expression" dxfId="3823" priority="30">
      <formula>J45=4</formula>
    </cfRule>
    <cfRule type="expression" dxfId="3822" priority="31">
      <formula>J45&gt;=5</formula>
    </cfRule>
  </conditionalFormatting>
  <conditionalFormatting sqref="J56">
    <cfRule type="expression" dxfId="3821" priority="32">
      <formula>AND(J56&gt;0,J56&lt;=3)</formula>
    </cfRule>
    <cfRule type="expression" dxfId="3820" priority="33">
      <formula>J56=4</formula>
    </cfRule>
    <cfRule type="expression" dxfId="3819" priority="34">
      <formula>J56&gt;=5</formula>
    </cfRule>
  </conditionalFormatting>
  <conditionalFormatting sqref="J64">
    <cfRule type="expression" dxfId="3818" priority="35">
      <formula>AND(J64&gt;0,J64&lt;=3)</formula>
    </cfRule>
    <cfRule type="expression" dxfId="3817" priority="36">
      <formula>J64=4</formula>
    </cfRule>
    <cfRule type="expression" dxfId="381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394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395</v>
      </c>
      <c r="B2" s="13"/>
      <c r="C2" s="13"/>
      <c r="D2" s="13"/>
      <c r="E2" s="13"/>
      <c r="F2" s="12" t="s">
        <v>396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IF(D8&lt;0,1+IF('05_08'!D8&lt;0,'05_08'!J8,0),0)</f>
        <v>27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SUM('05_08'!I6:I10)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27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IF(D18&lt;0,1+IF('05_08'!D18&lt;0,'05_08'!J18,0),0)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SUM('05_08'!I18:I21)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IF(D29&lt;0,1+IF('05_08'!D29&lt;0,'05_08'!J29,0),0)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SUM('05_08'!I29:I33)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IF(D41&lt;0,1+IF('05_08'!D41&lt;0,'05_08'!J41,0),0)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SUM('05_08'!I41:I43)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IF(D51&lt;0,1+IF('05_08'!D51&lt;0,'05_08'!J51,0),0)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SUM('05_08'!I51:I54)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IF(D62&lt;0,1+IF('05_08'!D62&lt;0,'05_08'!J62,0),0)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SUM('05_08'!I62:I62)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815" priority="2">
      <formula>J11&gt;0</formula>
    </cfRule>
    <cfRule type="expression" dxfId="3814" priority="3">
      <formula>AND(J11&gt;=-50000,J11&lt;=0)</formula>
    </cfRule>
    <cfRule type="expression" dxfId="3813" priority="4">
      <formula>J11&lt;-50000</formula>
    </cfRule>
  </conditionalFormatting>
  <conditionalFormatting sqref="J12">
    <cfRule type="expression" dxfId="3812" priority="20">
      <formula>AND(J12&gt;0,J12&lt;=3)</formula>
    </cfRule>
    <cfRule type="expression" dxfId="3811" priority="21">
      <formula>J12=4</formula>
    </cfRule>
    <cfRule type="expression" dxfId="3810" priority="22">
      <formula>J12&gt;=5</formula>
    </cfRule>
  </conditionalFormatting>
  <conditionalFormatting sqref="J13">
    <cfRule type="expression" dxfId="3809" priority="5">
      <formula>J18&gt;0</formula>
    </cfRule>
    <cfRule type="expression" dxfId="3808" priority="6">
      <formula>AND(J18&gt;=-50000,J18&lt;=0)</formula>
    </cfRule>
    <cfRule type="expression" dxfId="3807" priority="7">
      <formula>J18&lt;-50000</formula>
    </cfRule>
  </conditionalFormatting>
  <conditionalFormatting sqref="J20">
    <cfRule type="expression" dxfId="3806" priority="8">
      <formula>J26&gt;0</formula>
    </cfRule>
    <cfRule type="expression" dxfId="3805" priority="9">
      <formula>AND(J26&gt;=-50000,J26&lt;=0)</formula>
    </cfRule>
    <cfRule type="expression" dxfId="3804" priority="10">
      <formula>J26&lt;-50000</formula>
    </cfRule>
  </conditionalFormatting>
  <conditionalFormatting sqref="J23">
    <cfRule type="expression" dxfId="3803" priority="23">
      <formula>AND(J23&gt;0,J23&lt;=3)</formula>
    </cfRule>
    <cfRule type="expression" dxfId="3802" priority="24">
      <formula>J23=4</formula>
    </cfRule>
    <cfRule type="expression" dxfId="3801" priority="25">
      <formula>J23&gt;=5</formula>
    </cfRule>
  </conditionalFormatting>
  <conditionalFormatting sqref="J28">
    <cfRule type="expression" dxfId="3800" priority="11">
      <formula>J32&gt;0</formula>
    </cfRule>
    <cfRule type="expression" dxfId="3799" priority="12">
      <formula>AND(J32&gt;=-50000,J32&lt;=0)</formula>
    </cfRule>
    <cfRule type="expression" dxfId="3798" priority="13">
      <formula>J32&lt;-50000</formula>
    </cfRule>
  </conditionalFormatting>
  <conditionalFormatting sqref="J34">
    <cfRule type="expression" dxfId="3797" priority="14">
      <formula>J39&gt;0</formula>
    </cfRule>
    <cfRule type="expression" dxfId="3796" priority="15">
      <formula>AND(J39&gt;=-50000,J39&lt;=0)</formula>
    </cfRule>
    <cfRule type="expression" dxfId="3795" priority="16">
      <formula>J39&lt;-50000</formula>
    </cfRule>
  </conditionalFormatting>
  <conditionalFormatting sqref="J35">
    <cfRule type="expression" dxfId="3794" priority="26">
      <formula>AND(J35&gt;0,J35&lt;=3)</formula>
    </cfRule>
    <cfRule type="expression" dxfId="3793" priority="27">
      <formula>J35=4</formula>
    </cfRule>
    <cfRule type="expression" dxfId="3792" priority="28">
      <formula>J35&gt;=5</formula>
    </cfRule>
  </conditionalFormatting>
  <conditionalFormatting sqref="J41">
    <cfRule type="expression" dxfId="3791" priority="17">
      <formula>J43&gt;0</formula>
    </cfRule>
    <cfRule type="expression" dxfId="3790" priority="18">
      <formula>AND(J43&gt;=-50000,J43&lt;=0)</formula>
    </cfRule>
    <cfRule type="expression" dxfId="3789" priority="19">
      <formula>J43&lt;-50000</formula>
    </cfRule>
  </conditionalFormatting>
  <conditionalFormatting sqref="J45">
    <cfRule type="expression" dxfId="3788" priority="29">
      <formula>AND(J45&gt;0,J45&lt;=3)</formula>
    </cfRule>
    <cfRule type="expression" dxfId="3787" priority="30">
      <formula>J45=4</formula>
    </cfRule>
    <cfRule type="expression" dxfId="3786" priority="31">
      <formula>J45&gt;=5</formula>
    </cfRule>
  </conditionalFormatting>
  <conditionalFormatting sqref="J56">
    <cfRule type="expression" dxfId="3785" priority="32">
      <formula>AND(J56&gt;0,J56&lt;=3)</formula>
    </cfRule>
    <cfRule type="expression" dxfId="3784" priority="33">
      <formula>J56=4</formula>
    </cfRule>
    <cfRule type="expression" dxfId="3783" priority="34">
      <formula>J56&gt;=5</formula>
    </cfRule>
  </conditionalFormatting>
  <conditionalFormatting sqref="J64">
    <cfRule type="expression" dxfId="3782" priority="35">
      <formula>AND(J64&gt;0,J64&lt;=3)</formula>
    </cfRule>
    <cfRule type="expression" dxfId="3781" priority="36">
      <formula>J64=4</formula>
    </cfRule>
    <cfRule type="expression" dxfId="378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397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398</v>
      </c>
      <c r="B2" s="13"/>
      <c r="C2" s="13"/>
      <c r="D2" s="13"/>
      <c r="E2" s="13"/>
      <c r="F2" s="12" t="s">
        <v>399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IF(D8&lt;0,1+IF('06_08'!D8&lt;0,'06_08'!J8,0),0)</f>
        <v>28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SUM('06_08'!I6:I10)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28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IF(D18&lt;0,1+IF('06_08'!D18&lt;0,'06_08'!J18,0),0)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SUM('06_08'!I18:I21)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IF(D29&lt;0,1+IF('06_08'!D29&lt;0,'06_08'!J29,0),0)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SUM('06_08'!I29:I33)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IF(D41&lt;0,1+IF('06_08'!D41&lt;0,'06_08'!J41,0),0)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SUM('06_08'!I41:I43)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IF(D51&lt;0,1+IF('06_08'!D51&lt;0,'06_08'!J51,0),0)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SUM('06_08'!I51:I54)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IF(D62&lt;0,1+IF('06_08'!D62&lt;0,'06_08'!J62,0),0)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SUM('06_08'!I62:I62)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779" priority="2">
      <formula>J11&gt;0</formula>
    </cfRule>
    <cfRule type="expression" dxfId="3778" priority="3">
      <formula>AND(J11&gt;=-50000,J11&lt;=0)</formula>
    </cfRule>
    <cfRule type="expression" dxfId="3777" priority="4">
      <formula>J11&lt;-50000</formula>
    </cfRule>
  </conditionalFormatting>
  <conditionalFormatting sqref="J12">
    <cfRule type="expression" dxfId="3776" priority="20">
      <formula>AND(J12&gt;0,J12&lt;=3)</formula>
    </cfRule>
    <cfRule type="expression" dxfId="3775" priority="21">
      <formula>J12=4</formula>
    </cfRule>
    <cfRule type="expression" dxfId="3774" priority="22">
      <formula>J12&gt;=5</formula>
    </cfRule>
  </conditionalFormatting>
  <conditionalFormatting sqref="J13">
    <cfRule type="expression" dxfId="3773" priority="5">
      <formula>J18&gt;0</formula>
    </cfRule>
    <cfRule type="expression" dxfId="3772" priority="6">
      <formula>AND(J18&gt;=-50000,J18&lt;=0)</formula>
    </cfRule>
    <cfRule type="expression" dxfId="3771" priority="7">
      <formula>J18&lt;-50000</formula>
    </cfRule>
  </conditionalFormatting>
  <conditionalFormatting sqref="J20">
    <cfRule type="expression" dxfId="3770" priority="8">
      <formula>J26&gt;0</formula>
    </cfRule>
    <cfRule type="expression" dxfId="3769" priority="9">
      <formula>AND(J26&gt;=-50000,J26&lt;=0)</formula>
    </cfRule>
    <cfRule type="expression" dxfId="3768" priority="10">
      <formula>J26&lt;-50000</formula>
    </cfRule>
  </conditionalFormatting>
  <conditionalFormatting sqref="J23">
    <cfRule type="expression" dxfId="3767" priority="23">
      <formula>AND(J23&gt;0,J23&lt;=3)</formula>
    </cfRule>
    <cfRule type="expression" dxfId="3766" priority="24">
      <formula>J23=4</formula>
    </cfRule>
    <cfRule type="expression" dxfId="3765" priority="25">
      <formula>J23&gt;=5</formula>
    </cfRule>
  </conditionalFormatting>
  <conditionalFormatting sqref="J28">
    <cfRule type="expression" dxfId="3764" priority="11">
      <formula>J32&gt;0</formula>
    </cfRule>
    <cfRule type="expression" dxfId="3763" priority="12">
      <formula>AND(J32&gt;=-50000,J32&lt;=0)</formula>
    </cfRule>
    <cfRule type="expression" dxfId="3762" priority="13">
      <formula>J32&lt;-50000</formula>
    </cfRule>
  </conditionalFormatting>
  <conditionalFormatting sqref="J34">
    <cfRule type="expression" dxfId="3761" priority="14">
      <formula>J39&gt;0</formula>
    </cfRule>
    <cfRule type="expression" dxfId="3760" priority="15">
      <formula>AND(J39&gt;=-50000,J39&lt;=0)</formula>
    </cfRule>
    <cfRule type="expression" dxfId="3759" priority="16">
      <formula>J39&lt;-50000</formula>
    </cfRule>
  </conditionalFormatting>
  <conditionalFormatting sqref="J35">
    <cfRule type="expression" dxfId="3758" priority="26">
      <formula>AND(J35&gt;0,J35&lt;=3)</formula>
    </cfRule>
    <cfRule type="expression" dxfId="3757" priority="27">
      <formula>J35=4</formula>
    </cfRule>
    <cfRule type="expression" dxfId="3756" priority="28">
      <formula>J35&gt;=5</formula>
    </cfRule>
  </conditionalFormatting>
  <conditionalFormatting sqref="J41">
    <cfRule type="expression" dxfId="3755" priority="17">
      <formula>J43&gt;0</formula>
    </cfRule>
    <cfRule type="expression" dxfId="3754" priority="18">
      <formula>AND(J43&gt;=-50000,J43&lt;=0)</formula>
    </cfRule>
    <cfRule type="expression" dxfId="3753" priority="19">
      <formula>J43&lt;-50000</formula>
    </cfRule>
  </conditionalFormatting>
  <conditionalFormatting sqref="J45">
    <cfRule type="expression" dxfId="3752" priority="29">
      <formula>AND(J45&gt;0,J45&lt;=3)</formula>
    </cfRule>
    <cfRule type="expression" dxfId="3751" priority="30">
      <formula>J45=4</formula>
    </cfRule>
    <cfRule type="expression" dxfId="3750" priority="31">
      <formula>J45&gt;=5</formula>
    </cfRule>
  </conditionalFormatting>
  <conditionalFormatting sqref="J56">
    <cfRule type="expression" dxfId="3749" priority="32">
      <formula>AND(J56&gt;0,J56&lt;=3)</formula>
    </cfRule>
    <cfRule type="expression" dxfId="3748" priority="33">
      <formula>J56=4</formula>
    </cfRule>
    <cfRule type="expression" dxfId="3747" priority="34">
      <formula>J56&gt;=5</formula>
    </cfRule>
  </conditionalFormatting>
  <conditionalFormatting sqref="J64">
    <cfRule type="expression" dxfId="3746" priority="35">
      <formula>AND(J64&gt;0,J64&lt;=3)</formula>
    </cfRule>
    <cfRule type="expression" dxfId="3745" priority="36">
      <formula>J64=4</formula>
    </cfRule>
    <cfRule type="expression" dxfId="374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400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401</v>
      </c>
      <c r="B2" s="13"/>
      <c r="C2" s="13"/>
      <c r="D2" s="13"/>
      <c r="E2" s="13"/>
      <c r="F2" s="12" t="s">
        <v>402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IF(D8&lt;0,1+IF('07_08'!D8&lt;0,'07_08'!J8,0),0)</f>
        <v>29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SUM('07_08'!I6:I10)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29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IF(D18&lt;0,1+IF('07_08'!D18&lt;0,'07_08'!J18,0),0)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SUM('07_08'!I18:I21)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IF(D29&lt;0,1+IF('07_08'!D29&lt;0,'07_08'!J29,0),0)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SUM('07_08'!I29:I33)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IF(D41&lt;0,1+IF('07_08'!D41&lt;0,'07_08'!J41,0),0)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SUM('07_08'!I41:I43)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IF(D51&lt;0,1+IF('07_08'!D51&lt;0,'07_08'!J51,0),0)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SUM('07_08'!I51:I54)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IF(D62&lt;0,1+IF('07_08'!D62&lt;0,'07_08'!J62,0),0)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SUM('07_08'!I62:I62)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743" priority="2">
      <formula>J11&gt;0</formula>
    </cfRule>
    <cfRule type="expression" dxfId="3742" priority="3">
      <formula>AND(J11&gt;=-50000,J11&lt;=0)</formula>
    </cfRule>
    <cfRule type="expression" dxfId="3741" priority="4">
      <formula>J11&lt;-50000</formula>
    </cfRule>
  </conditionalFormatting>
  <conditionalFormatting sqref="J12">
    <cfRule type="expression" dxfId="3740" priority="20">
      <formula>AND(J12&gt;0,J12&lt;=3)</formula>
    </cfRule>
    <cfRule type="expression" dxfId="3739" priority="21">
      <formula>J12=4</formula>
    </cfRule>
    <cfRule type="expression" dxfId="3738" priority="22">
      <formula>J12&gt;=5</formula>
    </cfRule>
  </conditionalFormatting>
  <conditionalFormatting sqref="J13">
    <cfRule type="expression" dxfId="3737" priority="5">
      <formula>J18&gt;0</formula>
    </cfRule>
    <cfRule type="expression" dxfId="3736" priority="6">
      <formula>AND(J18&gt;=-50000,J18&lt;=0)</formula>
    </cfRule>
    <cfRule type="expression" dxfId="3735" priority="7">
      <formula>J18&lt;-50000</formula>
    </cfRule>
  </conditionalFormatting>
  <conditionalFormatting sqref="J20">
    <cfRule type="expression" dxfId="3734" priority="8">
      <formula>J26&gt;0</formula>
    </cfRule>
    <cfRule type="expression" dxfId="3733" priority="9">
      <formula>AND(J26&gt;=-50000,J26&lt;=0)</formula>
    </cfRule>
    <cfRule type="expression" dxfId="3732" priority="10">
      <formula>J26&lt;-50000</formula>
    </cfRule>
  </conditionalFormatting>
  <conditionalFormatting sqref="J23">
    <cfRule type="expression" dxfId="3731" priority="23">
      <formula>AND(J23&gt;0,J23&lt;=3)</formula>
    </cfRule>
    <cfRule type="expression" dxfId="3730" priority="24">
      <formula>J23=4</formula>
    </cfRule>
    <cfRule type="expression" dxfId="3729" priority="25">
      <formula>J23&gt;=5</formula>
    </cfRule>
  </conditionalFormatting>
  <conditionalFormatting sqref="J28">
    <cfRule type="expression" dxfId="3728" priority="11">
      <formula>J32&gt;0</formula>
    </cfRule>
    <cfRule type="expression" dxfId="3727" priority="12">
      <formula>AND(J32&gt;=-50000,J32&lt;=0)</formula>
    </cfRule>
    <cfRule type="expression" dxfId="3726" priority="13">
      <formula>J32&lt;-50000</formula>
    </cfRule>
  </conditionalFormatting>
  <conditionalFormatting sqref="J34">
    <cfRule type="expression" dxfId="3725" priority="14">
      <formula>J39&gt;0</formula>
    </cfRule>
    <cfRule type="expression" dxfId="3724" priority="15">
      <formula>AND(J39&gt;=-50000,J39&lt;=0)</formula>
    </cfRule>
    <cfRule type="expression" dxfId="3723" priority="16">
      <formula>J39&lt;-50000</formula>
    </cfRule>
  </conditionalFormatting>
  <conditionalFormatting sqref="J35">
    <cfRule type="expression" dxfId="3722" priority="26">
      <formula>AND(J35&gt;0,J35&lt;=3)</formula>
    </cfRule>
    <cfRule type="expression" dxfId="3721" priority="27">
      <formula>J35=4</formula>
    </cfRule>
    <cfRule type="expression" dxfId="3720" priority="28">
      <formula>J35&gt;=5</formula>
    </cfRule>
  </conditionalFormatting>
  <conditionalFormatting sqref="J41">
    <cfRule type="expression" dxfId="3719" priority="17">
      <formula>J43&gt;0</formula>
    </cfRule>
    <cfRule type="expression" dxfId="3718" priority="18">
      <formula>AND(J43&gt;=-50000,J43&lt;=0)</formula>
    </cfRule>
    <cfRule type="expression" dxfId="3717" priority="19">
      <formula>J43&lt;-50000</formula>
    </cfRule>
  </conditionalFormatting>
  <conditionalFormatting sqref="J45">
    <cfRule type="expression" dxfId="3716" priority="29">
      <formula>AND(J45&gt;0,J45&lt;=3)</formula>
    </cfRule>
    <cfRule type="expression" dxfId="3715" priority="30">
      <formula>J45=4</formula>
    </cfRule>
    <cfRule type="expression" dxfId="3714" priority="31">
      <formula>J45&gt;=5</formula>
    </cfRule>
  </conditionalFormatting>
  <conditionalFormatting sqref="J56">
    <cfRule type="expression" dxfId="3713" priority="32">
      <formula>AND(J56&gt;0,J56&lt;=3)</formula>
    </cfRule>
    <cfRule type="expression" dxfId="3712" priority="33">
      <formula>J56=4</formula>
    </cfRule>
    <cfRule type="expression" dxfId="3711" priority="34">
      <formula>J56&gt;=5</formula>
    </cfRule>
  </conditionalFormatting>
  <conditionalFormatting sqref="J64">
    <cfRule type="expression" dxfId="3710" priority="35">
      <formula>AND(J64&gt;0,J64&lt;=3)</formula>
    </cfRule>
    <cfRule type="expression" dxfId="3709" priority="36">
      <formula>J64=4</formula>
    </cfRule>
    <cfRule type="expression" dxfId="370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403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404</v>
      </c>
      <c r="B2" s="13"/>
      <c r="C2" s="13"/>
      <c r="D2" s="13"/>
      <c r="E2" s="13"/>
      <c r="F2" s="12" t="s">
        <v>405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IF(D8&lt;0,1+IF('10_08'!D8&lt;0,'10_08'!J8,0),0)</f>
        <v>30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SUM('10_08'!I6:I10)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30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IF(D18&lt;0,1+IF('10_08'!D18&lt;0,'10_08'!J18,0),0)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SUM('10_08'!I18:I21)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IF(D29&lt;0,1+IF('10_08'!D29&lt;0,'10_08'!J29,0),0)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SUM('10_08'!I29:I33)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IF(D41&lt;0,1+IF('10_08'!D41&lt;0,'10_08'!J41,0),0)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SUM('10_08'!I41:I43)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IF(D51&lt;0,1+IF('10_08'!D51&lt;0,'10_08'!J51,0),0)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SUM('10_08'!I51:I54)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IF(D62&lt;0,1+IF('10_08'!D62&lt;0,'10_08'!J62,0),0)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SUM('10_08'!I62:I62)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707" priority="2">
      <formula>J11&gt;0</formula>
    </cfRule>
    <cfRule type="expression" dxfId="3706" priority="3">
      <formula>AND(J11&gt;=-50000,J11&lt;=0)</formula>
    </cfRule>
    <cfRule type="expression" dxfId="3705" priority="4">
      <formula>J11&lt;-50000</formula>
    </cfRule>
  </conditionalFormatting>
  <conditionalFormatting sqref="J12">
    <cfRule type="expression" dxfId="3704" priority="20">
      <formula>AND(J12&gt;0,J12&lt;=3)</formula>
    </cfRule>
    <cfRule type="expression" dxfId="3703" priority="21">
      <formula>J12=4</formula>
    </cfRule>
    <cfRule type="expression" dxfId="3702" priority="22">
      <formula>J12&gt;=5</formula>
    </cfRule>
  </conditionalFormatting>
  <conditionalFormatting sqref="J13">
    <cfRule type="expression" dxfId="3701" priority="5">
      <formula>J18&gt;0</formula>
    </cfRule>
    <cfRule type="expression" dxfId="3700" priority="6">
      <formula>AND(J18&gt;=-50000,J18&lt;=0)</formula>
    </cfRule>
    <cfRule type="expression" dxfId="3699" priority="7">
      <formula>J18&lt;-50000</formula>
    </cfRule>
  </conditionalFormatting>
  <conditionalFormatting sqref="J20">
    <cfRule type="expression" dxfId="3698" priority="8">
      <formula>J26&gt;0</formula>
    </cfRule>
    <cfRule type="expression" dxfId="3697" priority="9">
      <formula>AND(J26&gt;=-50000,J26&lt;=0)</formula>
    </cfRule>
    <cfRule type="expression" dxfId="3696" priority="10">
      <formula>J26&lt;-50000</formula>
    </cfRule>
  </conditionalFormatting>
  <conditionalFormatting sqref="J23">
    <cfRule type="expression" dxfId="3695" priority="23">
      <formula>AND(J23&gt;0,J23&lt;=3)</formula>
    </cfRule>
    <cfRule type="expression" dxfId="3694" priority="24">
      <formula>J23=4</formula>
    </cfRule>
    <cfRule type="expression" dxfId="3693" priority="25">
      <formula>J23&gt;=5</formula>
    </cfRule>
  </conditionalFormatting>
  <conditionalFormatting sqref="J28">
    <cfRule type="expression" dxfId="3692" priority="11">
      <formula>J32&gt;0</formula>
    </cfRule>
    <cfRule type="expression" dxfId="3691" priority="12">
      <formula>AND(J32&gt;=-50000,J32&lt;=0)</formula>
    </cfRule>
    <cfRule type="expression" dxfId="3690" priority="13">
      <formula>J32&lt;-50000</formula>
    </cfRule>
  </conditionalFormatting>
  <conditionalFormatting sqref="J34">
    <cfRule type="expression" dxfId="3689" priority="14">
      <formula>J39&gt;0</formula>
    </cfRule>
    <cfRule type="expression" dxfId="3688" priority="15">
      <formula>AND(J39&gt;=-50000,J39&lt;=0)</formula>
    </cfRule>
    <cfRule type="expression" dxfId="3687" priority="16">
      <formula>J39&lt;-50000</formula>
    </cfRule>
  </conditionalFormatting>
  <conditionalFormatting sqref="J35">
    <cfRule type="expression" dxfId="3686" priority="26">
      <formula>AND(J35&gt;0,J35&lt;=3)</formula>
    </cfRule>
    <cfRule type="expression" dxfId="3685" priority="27">
      <formula>J35=4</formula>
    </cfRule>
    <cfRule type="expression" dxfId="3684" priority="28">
      <formula>J35&gt;=5</formula>
    </cfRule>
  </conditionalFormatting>
  <conditionalFormatting sqref="J41">
    <cfRule type="expression" dxfId="3683" priority="17">
      <formula>J43&gt;0</formula>
    </cfRule>
    <cfRule type="expression" dxfId="3682" priority="18">
      <formula>AND(J43&gt;=-50000,J43&lt;=0)</formula>
    </cfRule>
    <cfRule type="expression" dxfId="3681" priority="19">
      <formula>J43&lt;-50000</formula>
    </cfRule>
  </conditionalFormatting>
  <conditionalFormatting sqref="J45">
    <cfRule type="expression" dxfId="3680" priority="29">
      <formula>AND(J45&gt;0,J45&lt;=3)</formula>
    </cfRule>
    <cfRule type="expression" dxfId="3679" priority="30">
      <formula>J45=4</formula>
    </cfRule>
    <cfRule type="expression" dxfId="3678" priority="31">
      <formula>J45&gt;=5</formula>
    </cfRule>
  </conditionalFormatting>
  <conditionalFormatting sqref="J56">
    <cfRule type="expression" dxfId="3677" priority="32">
      <formula>AND(J56&gt;0,J56&lt;=3)</formula>
    </cfRule>
    <cfRule type="expression" dxfId="3676" priority="33">
      <formula>J56=4</formula>
    </cfRule>
    <cfRule type="expression" dxfId="3675" priority="34">
      <formula>J56&gt;=5</formula>
    </cfRule>
  </conditionalFormatting>
  <conditionalFormatting sqref="J64">
    <cfRule type="expression" dxfId="3674" priority="35">
      <formula>AND(J64&gt;0,J64&lt;=3)</formula>
    </cfRule>
    <cfRule type="expression" dxfId="3673" priority="36">
      <formula>J64=4</formula>
    </cfRule>
    <cfRule type="expression" dxfId="367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406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407</v>
      </c>
      <c r="B2" s="13"/>
      <c r="C2" s="13"/>
      <c r="D2" s="13"/>
      <c r="E2" s="13"/>
      <c r="F2" s="12" t="s">
        <v>408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IF(D8&lt;0,1+IF('11_08'!D8&lt;0,'11_08'!J8,0),0)</f>
        <v>31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SUM('11_08'!I6:I10)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31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IF(D18&lt;0,1+IF('11_08'!D18&lt;0,'11_08'!J18,0),0)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SUM('11_08'!I18:I21)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IF(D29&lt;0,1+IF('11_08'!D29&lt;0,'11_08'!J29,0),0)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SUM('11_08'!I29:I33)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IF(D41&lt;0,1+IF('11_08'!D41&lt;0,'11_08'!J41,0),0)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SUM('11_08'!I41:I43)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IF(D51&lt;0,1+IF('11_08'!D51&lt;0,'11_08'!J51,0),0)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SUM('11_08'!I51:I54)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IF(D62&lt;0,1+IF('11_08'!D62&lt;0,'11_08'!J62,0),0)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SUM('11_08'!I62:I62)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671" priority="2">
      <formula>J11&gt;0</formula>
    </cfRule>
    <cfRule type="expression" dxfId="3670" priority="3">
      <formula>AND(J11&gt;=-50000,J11&lt;=0)</formula>
    </cfRule>
    <cfRule type="expression" dxfId="3669" priority="4">
      <formula>J11&lt;-50000</formula>
    </cfRule>
  </conditionalFormatting>
  <conditionalFormatting sqref="J12">
    <cfRule type="expression" dxfId="3668" priority="20">
      <formula>AND(J12&gt;0,J12&lt;=3)</formula>
    </cfRule>
    <cfRule type="expression" dxfId="3667" priority="21">
      <formula>J12=4</formula>
    </cfRule>
    <cfRule type="expression" dxfId="3666" priority="22">
      <formula>J12&gt;=5</formula>
    </cfRule>
  </conditionalFormatting>
  <conditionalFormatting sqref="J13">
    <cfRule type="expression" dxfId="3665" priority="5">
      <formula>J18&gt;0</formula>
    </cfRule>
    <cfRule type="expression" dxfId="3664" priority="6">
      <formula>AND(J18&gt;=-50000,J18&lt;=0)</formula>
    </cfRule>
    <cfRule type="expression" dxfId="3663" priority="7">
      <formula>J18&lt;-50000</formula>
    </cfRule>
  </conditionalFormatting>
  <conditionalFormatting sqref="J20">
    <cfRule type="expression" dxfId="3662" priority="8">
      <formula>J26&gt;0</formula>
    </cfRule>
    <cfRule type="expression" dxfId="3661" priority="9">
      <formula>AND(J26&gt;=-50000,J26&lt;=0)</formula>
    </cfRule>
    <cfRule type="expression" dxfId="3660" priority="10">
      <formula>J26&lt;-50000</formula>
    </cfRule>
  </conditionalFormatting>
  <conditionalFormatting sqref="J23">
    <cfRule type="expression" dxfId="3659" priority="23">
      <formula>AND(J23&gt;0,J23&lt;=3)</formula>
    </cfRule>
    <cfRule type="expression" dxfId="3658" priority="24">
      <formula>J23=4</formula>
    </cfRule>
    <cfRule type="expression" dxfId="3657" priority="25">
      <formula>J23&gt;=5</formula>
    </cfRule>
  </conditionalFormatting>
  <conditionalFormatting sqref="J28">
    <cfRule type="expression" dxfId="3656" priority="11">
      <formula>J32&gt;0</formula>
    </cfRule>
    <cfRule type="expression" dxfId="3655" priority="12">
      <formula>AND(J32&gt;=-50000,J32&lt;=0)</formula>
    </cfRule>
    <cfRule type="expression" dxfId="3654" priority="13">
      <formula>J32&lt;-50000</formula>
    </cfRule>
  </conditionalFormatting>
  <conditionalFormatting sqref="J34">
    <cfRule type="expression" dxfId="3653" priority="14">
      <formula>J39&gt;0</formula>
    </cfRule>
    <cfRule type="expression" dxfId="3652" priority="15">
      <formula>AND(J39&gt;=-50000,J39&lt;=0)</formula>
    </cfRule>
    <cfRule type="expression" dxfId="3651" priority="16">
      <formula>J39&lt;-50000</formula>
    </cfRule>
  </conditionalFormatting>
  <conditionalFormatting sqref="J35">
    <cfRule type="expression" dxfId="3650" priority="26">
      <formula>AND(J35&gt;0,J35&lt;=3)</formula>
    </cfRule>
    <cfRule type="expression" dxfId="3649" priority="27">
      <formula>J35=4</formula>
    </cfRule>
    <cfRule type="expression" dxfId="3648" priority="28">
      <formula>J35&gt;=5</formula>
    </cfRule>
  </conditionalFormatting>
  <conditionalFormatting sqref="J41">
    <cfRule type="expression" dxfId="3647" priority="17">
      <formula>J43&gt;0</formula>
    </cfRule>
    <cfRule type="expression" dxfId="3646" priority="18">
      <formula>AND(J43&gt;=-50000,J43&lt;=0)</formula>
    </cfRule>
    <cfRule type="expression" dxfId="3645" priority="19">
      <formula>J43&lt;-50000</formula>
    </cfRule>
  </conditionalFormatting>
  <conditionalFormatting sqref="J45">
    <cfRule type="expression" dxfId="3644" priority="29">
      <formula>AND(J45&gt;0,J45&lt;=3)</formula>
    </cfRule>
    <cfRule type="expression" dxfId="3643" priority="30">
      <formula>J45=4</formula>
    </cfRule>
    <cfRule type="expression" dxfId="3642" priority="31">
      <formula>J45&gt;=5</formula>
    </cfRule>
  </conditionalFormatting>
  <conditionalFormatting sqref="J56">
    <cfRule type="expression" dxfId="3641" priority="32">
      <formula>AND(J56&gt;0,J56&lt;=3)</formula>
    </cfRule>
    <cfRule type="expression" dxfId="3640" priority="33">
      <formula>J56=4</formula>
    </cfRule>
    <cfRule type="expression" dxfId="3639" priority="34">
      <formula>J56&gt;=5</formula>
    </cfRule>
  </conditionalFormatting>
  <conditionalFormatting sqref="J64">
    <cfRule type="expression" dxfId="3638" priority="35">
      <formula>AND(J64&gt;0,J64&lt;=3)</formula>
    </cfRule>
    <cfRule type="expression" dxfId="3637" priority="36">
      <formula>J64=4</formula>
    </cfRule>
    <cfRule type="expression" dxfId="363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409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410</v>
      </c>
      <c r="B2" s="13"/>
      <c r="C2" s="13"/>
      <c r="D2" s="13"/>
      <c r="E2" s="13"/>
      <c r="F2" s="12" t="s">
        <v>411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IF(D8&lt;0,1+IF('12_08'!D8&lt;0,'12_08'!J8,0),0)</f>
        <v>32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SUM('12_08'!I6:I10)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32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IF(D18&lt;0,1+IF('12_08'!D18&lt;0,'12_08'!J18,0),0)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SUM('12_08'!I18:I21)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IF(D29&lt;0,1+IF('12_08'!D29&lt;0,'12_08'!J29,0),0)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SUM('12_08'!I29:I33)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IF(D41&lt;0,1+IF('12_08'!D41&lt;0,'12_08'!J41,0),0)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SUM('12_08'!I41:I43)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IF(D51&lt;0,1+IF('12_08'!D51&lt;0,'12_08'!J51,0),0)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SUM('12_08'!I51:I54)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IF(D62&lt;0,1+IF('12_08'!D62&lt;0,'12_08'!J62,0),0)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SUM('12_08'!I62:I62)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635" priority="2">
      <formula>J11&gt;0</formula>
    </cfRule>
    <cfRule type="expression" dxfId="3634" priority="3">
      <formula>AND(J11&gt;=-50000,J11&lt;=0)</formula>
    </cfRule>
    <cfRule type="expression" dxfId="3633" priority="4">
      <formula>J11&lt;-50000</formula>
    </cfRule>
  </conditionalFormatting>
  <conditionalFormatting sqref="J12">
    <cfRule type="expression" dxfId="3632" priority="20">
      <formula>AND(J12&gt;0,J12&lt;=3)</formula>
    </cfRule>
    <cfRule type="expression" dxfId="3631" priority="21">
      <formula>J12=4</formula>
    </cfRule>
    <cfRule type="expression" dxfId="3630" priority="22">
      <formula>J12&gt;=5</formula>
    </cfRule>
  </conditionalFormatting>
  <conditionalFormatting sqref="J13">
    <cfRule type="expression" dxfId="3629" priority="5">
      <formula>J18&gt;0</formula>
    </cfRule>
    <cfRule type="expression" dxfId="3628" priority="6">
      <formula>AND(J18&gt;=-50000,J18&lt;=0)</formula>
    </cfRule>
    <cfRule type="expression" dxfId="3627" priority="7">
      <formula>J18&lt;-50000</formula>
    </cfRule>
  </conditionalFormatting>
  <conditionalFormatting sqref="J20">
    <cfRule type="expression" dxfId="3626" priority="8">
      <formula>J26&gt;0</formula>
    </cfRule>
    <cfRule type="expression" dxfId="3625" priority="9">
      <formula>AND(J26&gt;=-50000,J26&lt;=0)</formula>
    </cfRule>
    <cfRule type="expression" dxfId="3624" priority="10">
      <formula>J26&lt;-50000</formula>
    </cfRule>
  </conditionalFormatting>
  <conditionalFormatting sqref="J23">
    <cfRule type="expression" dxfId="3623" priority="23">
      <formula>AND(J23&gt;0,J23&lt;=3)</formula>
    </cfRule>
    <cfRule type="expression" dxfId="3622" priority="24">
      <formula>J23=4</formula>
    </cfRule>
    <cfRule type="expression" dxfId="3621" priority="25">
      <formula>J23&gt;=5</formula>
    </cfRule>
  </conditionalFormatting>
  <conditionalFormatting sqref="J28">
    <cfRule type="expression" dxfId="3620" priority="11">
      <formula>J32&gt;0</formula>
    </cfRule>
    <cfRule type="expression" dxfId="3619" priority="12">
      <formula>AND(J32&gt;=-50000,J32&lt;=0)</formula>
    </cfRule>
    <cfRule type="expression" dxfId="3618" priority="13">
      <formula>J32&lt;-50000</formula>
    </cfRule>
  </conditionalFormatting>
  <conditionalFormatting sqref="J34">
    <cfRule type="expression" dxfId="3617" priority="14">
      <formula>J39&gt;0</formula>
    </cfRule>
    <cfRule type="expression" dxfId="3616" priority="15">
      <formula>AND(J39&gt;=-50000,J39&lt;=0)</formula>
    </cfRule>
    <cfRule type="expression" dxfId="3615" priority="16">
      <formula>J39&lt;-50000</formula>
    </cfRule>
  </conditionalFormatting>
  <conditionalFormatting sqref="J35">
    <cfRule type="expression" dxfId="3614" priority="26">
      <formula>AND(J35&gt;0,J35&lt;=3)</formula>
    </cfRule>
    <cfRule type="expression" dxfId="3613" priority="27">
      <formula>J35=4</formula>
    </cfRule>
    <cfRule type="expression" dxfId="3612" priority="28">
      <formula>J35&gt;=5</formula>
    </cfRule>
  </conditionalFormatting>
  <conditionalFormatting sqref="J41">
    <cfRule type="expression" dxfId="3611" priority="17">
      <formula>J43&gt;0</formula>
    </cfRule>
    <cfRule type="expression" dxfId="3610" priority="18">
      <formula>AND(J43&gt;=-50000,J43&lt;=0)</formula>
    </cfRule>
    <cfRule type="expression" dxfId="3609" priority="19">
      <formula>J43&lt;-50000</formula>
    </cfRule>
  </conditionalFormatting>
  <conditionalFormatting sqref="J45">
    <cfRule type="expression" dxfId="3608" priority="29">
      <formula>AND(J45&gt;0,J45&lt;=3)</formula>
    </cfRule>
    <cfRule type="expression" dxfId="3607" priority="30">
      <formula>J45=4</formula>
    </cfRule>
    <cfRule type="expression" dxfId="3606" priority="31">
      <formula>J45&gt;=5</formula>
    </cfRule>
  </conditionalFormatting>
  <conditionalFormatting sqref="J56">
    <cfRule type="expression" dxfId="3605" priority="32">
      <formula>AND(J56&gt;0,J56&lt;=3)</formula>
    </cfRule>
    <cfRule type="expression" dxfId="3604" priority="33">
      <formula>J56=4</formula>
    </cfRule>
    <cfRule type="expression" dxfId="3603" priority="34">
      <formula>J56&gt;=5</formula>
    </cfRule>
  </conditionalFormatting>
  <conditionalFormatting sqref="J64">
    <cfRule type="expression" dxfId="3602" priority="35">
      <formula>AND(J64&gt;0,J64&lt;=3)</formula>
    </cfRule>
    <cfRule type="expression" dxfId="3601" priority="36">
      <formula>J64=4</formula>
    </cfRule>
    <cfRule type="expression" dxfId="360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412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413</v>
      </c>
      <c r="B2" s="13"/>
      <c r="C2" s="13"/>
      <c r="D2" s="13"/>
      <c r="E2" s="13"/>
      <c r="F2" s="12" t="s">
        <v>414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IF(D8&lt;0,1+IF('13_08'!D8&lt;0,'13_08'!J8,0),0)</f>
        <v>33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SUM('13_08'!I6:I10)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33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IF(D18&lt;0,1+IF('13_08'!D18&lt;0,'13_08'!J18,0),0)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SUM('13_08'!I18:I21)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IF(D29&lt;0,1+IF('13_08'!D29&lt;0,'13_08'!J29,0),0)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SUM('13_08'!I29:I33)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IF(D41&lt;0,1+IF('13_08'!D41&lt;0,'13_08'!J41,0),0)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SUM('13_08'!I41:I43)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IF(D51&lt;0,1+IF('13_08'!D51&lt;0,'13_08'!J51,0),0)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SUM('13_08'!I51:I54)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IF(D62&lt;0,1+IF('13_08'!D62&lt;0,'13_08'!J62,0),0)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SUM('13_08'!I62:I62)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599" priority="2">
      <formula>J11&gt;0</formula>
    </cfRule>
    <cfRule type="expression" dxfId="3598" priority="3">
      <formula>AND(J11&gt;=-50000,J11&lt;=0)</formula>
    </cfRule>
    <cfRule type="expression" dxfId="3597" priority="4">
      <formula>J11&lt;-50000</formula>
    </cfRule>
  </conditionalFormatting>
  <conditionalFormatting sqref="J12">
    <cfRule type="expression" dxfId="3596" priority="20">
      <formula>AND(J12&gt;0,J12&lt;=3)</formula>
    </cfRule>
    <cfRule type="expression" dxfId="3595" priority="21">
      <formula>J12=4</formula>
    </cfRule>
    <cfRule type="expression" dxfId="3594" priority="22">
      <formula>J12&gt;=5</formula>
    </cfRule>
  </conditionalFormatting>
  <conditionalFormatting sqref="J13">
    <cfRule type="expression" dxfId="3593" priority="5">
      <formula>J18&gt;0</formula>
    </cfRule>
    <cfRule type="expression" dxfId="3592" priority="6">
      <formula>AND(J18&gt;=-50000,J18&lt;=0)</formula>
    </cfRule>
    <cfRule type="expression" dxfId="3591" priority="7">
      <formula>J18&lt;-50000</formula>
    </cfRule>
  </conditionalFormatting>
  <conditionalFormatting sqref="J20">
    <cfRule type="expression" dxfId="3590" priority="8">
      <formula>J26&gt;0</formula>
    </cfRule>
    <cfRule type="expression" dxfId="3589" priority="9">
      <formula>AND(J26&gt;=-50000,J26&lt;=0)</formula>
    </cfRule>
    <cfRule type="expression" dxfId="3588" priority="10">
      <formula>J26&lt;-50000</formula>
    </cfRule>
  </conditionalFormatting>
  <conditionalFormatting sqref="J23">
    <cfRule type="expression" dxfId="3587" priority="23">
      <formula>AND(J23&gt;0,J23&lt;=3)</formula>
    </cfRule>
    <cfRule type="expression" dxfId="3586" priority="24">
      <formula>J23=4</formula>
    </cfRule>
    <cfRule type="expression" dxfId="3585" priority="25">
      <formula>J23&gt;=5</formula>
    </cfRule>
  </conditionalFormatting>
  <conditionalFormatting sqref="J28">
    <cfRule type="expression" dxfId="3584" priority="11">
      <formula>J32&gt;0</formula>
    </cfRule>
    <cfRule type="expression" dxfId="3583" priority="12">
      <formula>AND(J32&gt;=-50000,J32&lt;=0)</formula>
    </cfRule>
    <cfRule type="expression" dxfId="3582" priority="13">
      <formula>J32&lt;-50000</formula>
    </cfRule>
  </conditionalFormatting>
  <conditionalFormatting sqref="J34">
    <cfRule type="expression" dxfId="3581" priority="14">
      <formula>J39&gt;0</formula>
    </cfRule>
    <cfRule type="expression" dxfId="3580" priority="15">
      <formula>AND(J39&gt;=-50000,J39&lt;=0)</formula>
    </cfRule>
    <cfRule type="expression" dxfId="3579" priority="16">
      <formula>J39&lt;-50000</formula>
    </cfRule>
  </conditionalFormatting>
  <conditionalFormatting sqref="J35">
    <cfRule type="expression" dxfId="3578" priority="26">
      <formula>AND(J35&gt;0,J35&lt;=3)</formula>
    </cfRule>
    <cfRule type="expression" dxfId="3577" priority="27">
      <formula>J35=4</formula>
    </cfRule>
    <cfRule type="expression" dxfId="3576" priority="28">
      <formula>J35&gt;=5</formula>
    </cfRule>
  </conditionalFormatting>
  <conditionalFormatting sqref="J41">
    <cfRule type="expression" dxfId="3575" priority="17">
      <formula>J43&gt;0</formula>
    </cfRule>
    <cfRule type="expression" dxfId="3574" priority="18">
      <formula>AND(J43&gt;=-50000,J43&lt;=0)</formula>
    </cfRule>
    <cfRule type="expression" dxfId="3573" priority="19">
      <formula>J43&lt;-50000</formula>
    </cfRule>
  </conditionalFormatting>
  <conditionalFormatting sqref="J45">
    <cfRule type="expression" dxfId="3572" priority="29">
      <formula>AND(J45&gt;0,J45&lt;=3)</formula>
    </cfRule>
    <cfRule type="expression" dxfId="3571" priority="30">
      <formula>J45=4</formula>
    </cfRule>
    <cfRule type="expression" dxfId="3570" priority="31">
      <formula>J45&gt;=5</formula>
    </cfRule>
  </conditionalFormatting>
  <conditionalFormatting sqref="J56">
    <cfRule type="expression" dxfId="3569" priority="32">
      <formula>AND(J56&gt;0,J56&lt;=3)</formula>
    </cfRule>
    <cfRule type="expression" dxfId="3568" priority="33">
      <formula>J56=4</formula>
    </cfRule>
    <cfRule type="expression" dxfId="3567" priority="34">
      <formula>J56&gt;=5</formula>
    </cfRule>
  </conditionalFormatting>
  <conditionalFormatting sqref="J64">
    <cfRule type="expression" dxfId="3566" priority="35">
      <formula>AND(J64&gt;0,J64&lt;=3)</formula>
    </cfRule>
    <cfRule type="expression" dxfId="3565" priority="36">
      <formula>J64=4</formula>
    </cfRule>
    <cfRule type="expression" dxfId="356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415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416</v>
      </c>
      <c r="B2" s="13"/>
      <c r="C2" s="13"/>
      <c r="D2" s="13"/>
      <c r="E2" s="13"/>
      <c r="F2" s="12" t="s">
        <v>417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IF(D8&lt;0,1+IF('14_08'!D8&lt;0,'14_08'!J8,0),0)</f>
        <v>34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SUM('14_08'!I6:I10)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34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IF(D18&lt;0,1+IF('14_08'!D18&lt;0,'14_08'!J18,0),0)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SUM('14_08'!I18:I21)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IF(D29&lt;0,1+IF('14_08'!D29&lt;0,'14_08'!J29,0),0)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SUM('14_08'!I29:I33)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IF(D41&lt;0,1+IF('14_08'!D41&lt;0,'14_08'!J41,0),0)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SUM('14_08'!I41:I43)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IF(D51&lt;0,1+IF('14_08'!D51&lt;0,'14_08'!J51,0),0)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SUM('14_08'!I51:I54)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IF(D62&lt;0,1+IF('14_08'!D62&lt;0,'14_08'!J62,0),0)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SUM('14_08'!I62:I62)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563" priority="2">
      <formula>J11&gt;0</formula>
    </cfRule>
    <cfRule type="expression" dxfId="3562" priority="3">
      <formula>AND(J11&gt;=-50000,J11&lt;=0)</formula>
    </cfRule>
    <cfRule type="expression" dxfId="3561" priority="4">
      <formula>J11&lt;-50000</formula>
    </cfRule>
  </conditionalFormatting>
  <conditionalFormatting sqref="J12">
    <cfRule type="expression" dxfId="3560" priority="20">
      <formula>AND(J12&gt;0,J12&lt;=3)</formula>
    </cfRule>
    <cfRule type="expression" dxfId="3559" priority="21">
      <formula>J12=4</formula>
    </cfRule>
    <cfRule type="expression" dxfId="3558" priority="22">
      <formula>J12&gt;=5</formula>
    </cfRule>
  </conditionalFormatting>
  <conditionalFormatting sqref="J13">
    <cfRule type="expression" dxfId="3557" priority="5">
      <formula>J18&gt;0</formula>
    </cfRule>
    <cfRule type="expression" dxfId="3556" priority="6">
      <formula>AND(J18&gt;=-50000,J18&lt;=0)</formula>
    </cfRule>
    <cfRule type="expression" dxfId="3555" priority="7">
      <formula>J18&lt;-50000</formula>
    </cfRule>
  </conditionalFormatting>
  <conditionalFormatting sqref="J20">
    <cfRule type="expression" dxfId="3554" priority="8">
      <formula>J26&gt;0</formula>
    </cfRule>
    <cfRule type="expression" dxfId="3553" priority="9">
      <formula>AND(J26&gt;=-50000,J26&lt;=0)</formula>
    </cfRule>
    <cfRule type="expression" dxfId="3552" priority="10">
      <formula>J26&lt;-50000</formula>
    </cfRule>
  </conditionalFormatting>
  <conditionalFormatting sqref="J23">
    <cfRule type="expression" dxfId="3551" priority="23">
      <formula>AND(J23&gt;0,J23&lt;=3)</formula>
    </cfRule>
    <cfRule type="expression" dxfId="3550" priority="24">
      <formula>J23=4</formula>
    </cfRule>
    <cfRule type="expression" dxfId="3549" priority="25">
      <formula>J23&gt;=5</formula>
    </cfRule>
  </conditionalFormatting>
  <conditionalFormatting sqref="J28">
    <cfRule type="expression" dxfId="3548" priority="11">
      <formula>J32&gt;0</formula>
    </cfRule>
    <cfRule type="expression" dxfId="3547" priority="12">
      <formula>AND(J32&gt;=-50000,J32&lt;=0)</formula>
    </cfRule>
    <cfRule type="expression" dxfId="3546" priority="13">
      <formula>J32&lt;-50000</formula>
    </cfRule>
  </conditionalFormatting>
  <conditionalFormatting sqref="J34">
    <cfRule type="expression" dxfId="3545" priority="14">
      <formula>J39&gt;0</formula>
    </cfRule>
    <cfRule type="expression" dxfId="3544" priority="15">
      <formula>AND(J39&gt;=-50000,J39&lt;=0)</formula>
    </cfRule>
    <cfRule type="expression" dxfId="3543" priority="16">
      <formula>J39&lt;-50000</formula>
    </cfRule>
  </conditionalFormatting>
  <conditionalFormatting sqref="J35">
    <cfRule type="expression" dxfId="3542" priority="26">
      <formula>AND(J35&gt;0,J35&lt;=3)</formula>
    </cfRule>
    <cfRule type="expression" dxfId="3541" priority="27">
      <formula>J35=4</formula>
    </cfRule>
    <cfRule type="expression" dxfId="3540" priority="28">
      <formula>J35&gt;=5</formula>
    </cfRule>
  </conditionalFormatting>
  <conditionalFormatting sqref="J41">
    <cfRule type="expression" dxfId="3539" priority="17">
      <formula>J43&gt;0</formula>
    </cfRule>
    <cfRule type="expression" dxfId="3538" priority="18">
      <formula>AND(J43&gt;=-50000,J43&lt;=0)</formula>
    </cfRule>
    <cfRule type="expression" dxfId="3537" priority="19">
      <formula>J43&lt;-50000</formula>
    </cfRule>
  </conditionalFormatting>
  <conditionalFormatting sqref="J45">
    <cfRule type="expression" dxfId="3536" priority="29">
      <formula>AND(J45&gt;0,J45&lt;=3)</formula>
    </cfRule>
    <cfRule type="expression" dxfId="3535" priority="30">
      <formula>J45=4</formula>
    </cfRule>
    <cfRule type="expression" dxfId="3534" priority="31">
      <formula>J45&gt;=5</formula>
    </cfRule>
  </conditionalFormatting>
  <conditionalFormatting sqref="J56">
    <cfRule type="expression" dxfId="3533" priority="32">
      <formula>AND(J56&gt;0,J56&lt;=3)</formula>
    </cfRule>
    <cfRule type="expression" dxfId="3532" priority="33">
      <formula>J56=4</formula>
    </cfRule>
    <cfRule type="expression" dxfId="3531" priority="34">
      <formula>J56&gt;=5</formula>
    </cfRule>
  </conditionalFormatting>
  <conditionalFormatting sqref="J64">
    <cfRule type="expression" dxfId="3530" priority="35">
      <formula>AND(J64&gt;0,J64&lt;=3)</formula>
    </cfRule>
    <cfRule type="expression" dxfId="3529" priority="36">
      <formula>J64=4</formula>
    </cfRule>
    <cfRule type="expression" dxfId="352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418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419</v>
      </c>
      <c r="B2" s="13"/>
      <c r="C2" s="13"/>
      <c r="D2" s="13"/>
      <c r="E2" s="13"/>
      <c r="F2" s="12" t="s">
        <v>420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IF(D8&lt;0,1+IF('17_08'!D8&lt;0,'17_08'!J8,0),0)</f>
        <v>35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SUM('17_08'!I6:I10)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35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IF(D18&lt;0,1+IF('17_08'!D18&lt;0,'17_08'!J18,0),0)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SUM('17_08'!I18:I21)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IF(D29&lt;0,1+IF('17_08'!D29&lt;0,'17_08'!J29,0),0)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SUM('17_08'!I29:I33)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IF(D41&lt;0,1+IF('17_08'!D41&lt;0,'17_08'!J41,0),0)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SUM('17_08'!I41:I43)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IF(D51&lt;0,1+IF('17_08'!D51&lt;0,'17_08'!J51,0),0)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SUM('17_08'!I51:I54)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IF(D62&lt;0,1+IF('17_08'!D62&lt;0,'17_08'!J62,0),0)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SUM('17_08'!I62:I62)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527" priority="2">
      <formula>J11&gt;0</formula>
    </cfRule>
    <cfRule type="expression" dxfId="3526" priority="3">
      <formula>AND(J11&gt;=-50000,J11&lt;=0)</formula>
    </cfRule>
    <cfRule type="expression" dxfId="3525" priority="4">
      <formula>J11&lt;-50000</formula>
    </cfRule>
  </conditionalFormatting>
  <conditionalFormatting sqref="J12">
    <cfRule type="expression" dxfId="3524" priority="20">
      <formula>AND(J12&gt;0,J12&lt;=3)</formula>
    </cfRule>
    <cfRule type="expression" dxfId="3523" priority="21">
      <formula>J12=4</formula>
    </cfRule>
    <cfRule type="expression" dxfId="3522" priority="22">
      <formula>J12&gt;=5</formula>
    </cfRule>
  </conditionalFormatting>
  <conditionalFormatting sqref="J13">
    <cfRule type="expression" dxfId="3521" priority="5">
      <formula>J18&gt;0</formula>
    </cfRule>
    <cfRule type="expression" dxfId="3520" priority="6">
      <formula>AND(J18&gt;=-50000,J18&lt;=0)</formula>
    </cfRule>
    <cfRule type="expression" dxfId="3519" priority="7">
      <formula>J18&lt;-50000</formula>
    </cfRule>
  </conditionalFormatting>
  <conditionalFormatting sqref="J20">
    <cfRule type="expression" dxfId="3518" priority="8">
      <formula>J26&gt;0</formula>
    </cfRule>
    <cfRule type="expression" dxfId="3517" priority="9">
      <formula>AND(J26&gt;=-50000,J26&lt;=0)</formula>
    </cfRule>
    <cfRule type="expression" dxfId="3516" priority="10">
      <formula>J26&lt;-50000</formula>
    </cfRule>
  </conditionalFormatting>
  <conditionalFormatting sqref="J23">
    <cfRule type="expression" dxfId="3515" priority="23">
      <formula>AND(J23&gt;0,J23&lt;=3)</formula>
    </cfRule>
    <cfRule type="expression" dxfId="3514" priority="24">
      <formula>J23=4</formula>
    </cfRule>
    <cfRule type="expression" dxfId="3513" priority="25">
      <formula>J23&gt;=5</formula>
    </cfRule>
  </conditionalFormatting>
  <conditionalFormatting sqref="J28">
    <cfRule type="expression" dxfId="3512" priority="11">
      <formula>J32&gt;0</formula>
    </cfRule>
    <cfRule type="expression" dxfId="3511" priority="12">
      <formula>AND(J32&gt;=-50000,J32&lt;=0)</formula>
    </cfRule>
    <cfRule type="expression" dxfId="3510" priority="13">
      <formula>J32&lt;-50000</formula>
    </cfRule>
  </conditionalFormatting>
  <conditionalFormatting sqref="J34">
    <cfRule type="expression" dxfId="3509" priority="14">
      <formula>J39&gt;0</formula>
    </cfRule>
    <cfRule type="expression" dxfId="3508" priority="15">
      <formula>AND(J39&gt;=-50000,J39&lt;=0)</formula>
    </cfRule>
    <cfRule type="expression" dxfId="3507" priority="16">
      <formula>J39&lt;-50000</formula>
    </cfRule>
  </conditionalFormatting>
  <conditionalFormatting sqref="J35">
    <cfRule type="expression" dxfId="3506" priority="26">
      <formula>AND(J35&gt;0,J35&lt;=3)</formula>
    </cfRule>
    <cfRule type="expression" dxfId="3505" priority="27">
      <formula>J35=4</formula>
    </cfRule>
    <cfRule type="expression" dxfId="3504" priority="28">
      <formula>J35&gt;=5</formula>
    </cfRule>
  </conditionalFormatting>
  <conditionalFormatting sqref="J41">
    <cfRule type="expression" dxfId="3503" priority="17">
      <formula>J43&gt;0</formula>
    </cfRule>
    <cfRule type="expression" dxfId="3502" priority="18">
      <formula>AND(J43&gt;=-50000,J43&lt;=0)</formula>
    </cfRule>
    <cfRule type="expression" dxfId="3501" priority="19">
      <formula>J43&lt;-50000</formula>
    </cfRule>
  </conditionalFormatting>
  <conditionalFormatting sqref="J45">
    <cfRule type="expression" dxfId="3500" priority="29">
      <formula>AND(J45&gt;0,J45&lt;=3)</formula>
    </cfRule>
    <cfRule type="expression" dxfId="3499" priority="30">
      <formula>J45=4</formula>
    </cfRule>
    <cfRule type="expression" dxfId="3498" priority="31">
      <formula>J45&gt;=5</formula>
    </cfRule>
  </conditionalFormatting>
  <conditionalFormatting sqref="J56">
    <cfRule type="expression" dxfId="3497" priority="32">
      <formula>AND(J56&gt;0,J56&lt;=3)</formula>
    </cfRule>
    <cfRule type="expression" dxfId="3496" priority="33">
      <formula>J56=4</formula>
    </cfRule>
    <cfRule type="expression" dxfId="3495" priority="34">
      <formula>J56&gt;=5</formula>
    </cfRule>
  </conditionalFormatting>
  <conditionalFormatting sqref="J64">
    <cfRule type="expression" dxfId="3494" priority="35">
      <formula>AND(J64&gt;0,J64&lt;=3)</formula>
    </cfRule>
    <cfRule type="expression" dxfId="3493" priority="36">
      <formula>J64=4</formula>
    </cfRule>
    <cfRule type="expression" dxfId="349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421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422</v>
      </c>
      <c r="B2" s="13"/>
      <c r="C2" s="13"/>
      <c r="D2" s="13"/>
      <c r="E2" s="13"/>
      <c r="F2" s="12" t="s">
        <v>423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IF(D8&lt;0,1+IF('18_08'!D8&lt;0,'18_08'!J8,0),0)</f>
        <v>36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SUM('18_08'!I6:I10)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36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IF(D18&lt;0,1+IF('18_08'!D18&lt;0,'18_08'!J18,0),0)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SUM('18_08'!I18:I21)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IF(D29&lt;0,1+IF('18_08'!D29&lt;0,'18_08'!J29,0),0)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SUM('18_08'!I29:I33)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IF(D41&lt;0,1+IF('18_08'!D41&lt;0,'18_08'!J41,0),0)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SUM('18_08'!I41:I43)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IF(D51&lt;0,1+IF('18_08'!D51&lt;0,'18_08'!J51,0),0)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SUM('18_08'!I51:I54)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IF(D62&lt;0,1+IF('18_08'!D62&lt;0,'18_08'!J62,0),0)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SUM('18_08'!I62:I62)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491" priority="2">
      <formula>J11&gt;0</formula>
    </cfRule>
    <cfRule type="expression" dxfId="3490" priority="3">
      <formula>AND(J11&gt;=-50000,J11&lt;=0)</formula>
    </cfRule>
    <cfRule type="expression" dxfId="3489" priority="4">
      <formula>J11&lt;-50000</formula>
    </cfRule>
  </conditionalFormatting>
  <conditionalFormatting sqref="J12">
    <cfRule type="expression" dxfId="3488" priority="20">
      <formula>AND(J12&gt;0,J12&lt;=3)</formula>
    </cfRule>
    <cfRule type="expression" dxfId="3487" priority="21">
      <formula>J12=4</formula>
    </cfRule>
    <cfRule type="expression" dxfId="3486" priority="22">
      <formula>J12&gt;=5</formula>
    </cfRule>
  </conditionalFormatting>
  <conditionalFormatting sqref="J13">
    <cfRule type="expression" dxfId="3485" priority="5">
      <formula>J18&gt;0</formula>
    </cfRule>
    <cfRule type="expression" dxfId="3484" priority="6">
      <formula>AND(J18&gt;=-50000,J18&lt;=0)</formula>
    </cfRule>
    <cfRule type="expression" dxfId="3483" priority="7">
      <formula>J18&lt;-50000</formula>
    </cfRule>
  </conditionalFormatting>
  <conditionalFormatting sqref="J20">
    <cfRule type="expression" dxfId="3482" priority="8">
      <formula>J26&gt;0</formula>
    </cfRule>
    <cfRule type="expression" dxfId="3481" priority="9">
      <formula>AND(J26&gt;=-50000,J26&lt;=0)</formula>
    </cfRule>
    <cfRule type="expression" dxfId="3480" priority="10">
      <formula>J26&lt;-50000</formula>
    </cfRule>
  </conditionalFormatting>
  <conditionalFormatting sqref="J23">
    <cfRule type="expression" dxfId="3479" priority="23">
      <formula>AND(J23&gt;0,J23&lt;=3)</formula>
    </cfRule>
    <cfRule type="expression" dxfId="3478" priority="24">
      <formula>J23=4</formula>
    </cfRule>
    <cfRule type="expression" dxfId="3477" priority="25">
      <formula>J23&gt;=5</formula>
    </cfRule>
  </conditionalFormatting>
  <conditionalFormatting sqref="J28">
    <cfRule type="expression" dxfId="3476" priority="11">
      <formula>J32&gt;0</formula>
    </cfRule>
    <cfRule type="expression" dxfId="3475" priority="12">
      <formula>AND(J32&gt;=-50000,J32&lt;=0)</formula>
    </cfRule>
    <cfRule type="expression" dxfId="3474" priority="13">
      <formula>J32&lt;-50000</formula>
    </cfRule>
  </conditionalFormatting>
  <conditionalFormatting sqref="J34">
    <cfRule type="expression" dxfId="3473" priority="14">
      <formula>J39&gt;0</formula>
    </cfRule>
    <cfRule type="expression" dxfId="3472" priority="15">
      <formula>AND(J39&gt;=-50000,J39&lt;=0)</formula>
    </cfRule>
    <cfRule type="expression" dxfId="3471" priority="16">
      <formula>J39&lt;-50000</formula>
    </cfRule>
  </conditionalFormatting>
  <conditionalFormatting sqref="J35">
    <cfRule type="expression" dxfId="3470" priority="26">
      <formula>AND(J35&gt;0,J35&lt;=3)</formula>
    </cfRule>
    <cfRule type="expression" dxfId="3469" priority="27">
      <formula>J35=4</formula>
    </cfRule>
    <cfRule type="expression" dxfId="3468" priority="28">
      <formula>J35&gt;=5</formula>
    </cfRule>
  </conditionalFormatting>
  <conditionalFormatting sqref="J41">
    <cfRule type="expression" dxfId="3467" priority="17">
      <formula>J43&gt;0</formula>
    </cfRule>
    <cfRule type="expression" dxfId="3466" priority="18">
      <formula>AND(J43&gt;=-50000,J43&lt;=0)</formula>
    </cfRule>
    <cfRule type="expression" dxfId="3465" priority="19">
      <formula>J43&lt;-50000</formula>
    </cfRule>
  </conditionalFormatting>
  <conditionalFormatting sqref="J45">
    <cfRule type="expression" dxfId="3464" priority="29">
      <formula>AND(J45&gt;0,J45&lt;=3)</formula>
    </cfRule>
    <cfRule type="expression" dxfId="3463" priority="30">
      <formula>J45=4</formula>
    </cfRule>
    <cfRule type="expression" dxfId="3462" priority="31">
      <formula>J45&gt;=5</formula>
    </cfRule>
  </conditionalFormatting>
  <conditionalFormatting sqref="J56">
    <cfRule type="expression" dxfId="3461" priority="32">
      <formula>AND(J56&gt;0,J56&lt;=3)</formula>
    </cfRule>
    <cfRule type="expression" dxfId="3460" priority="33">
      <formula>J56=4</formula>
    </cfRule>
    <cfRule type="expression" dxfId="3459" priority="34">
      <formula>J56&gt;=5</formula>
    </cfRule>
  </conditionalFormatting>
  <conditionalFormatting sqref="J64">
    <cfRule type="expression" dxfId="3458" priority="35">
      <formula>AND(J64&gt;0,J64&lt;=3)</formula>
    </cfRule>
    <cfRule type="expression" dxfId="3457" priority="36">
      <formula>J64=4</formula>
    </cfRule>
    <cfRule type="expression" dxfId="345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424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425</v>
      </c>
      <c r="B2" s="13"/>
      <c r="C2" s="13"/>
      <c r="D2" s="13"/>
      <c r="E2" s="13"/>
      <c r="F2" s="12" t="s">
        <v>426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IF(D8&lt;0,1+IF('19_08'!D8&lt;0,'19_08'!J8,0),0)</f>
        <v>37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SUM('19_08'!I6:I10)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37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IF(D18&lt;0,1+IF('19_08'!D18&lt;0,'19_08'!J18,0),0)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SUM('19_08'!I18:I21)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IF(D29&lt;0,1+IF('19_08'!D29&lt;0,'19_08'!J29,0),0)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SUM('19_08'!I29:I33)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IF(D41&lt;0,1+IF('19_08'!D41&lt;0,'19_08'!J41,0),0)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SUM('19_08'!I41:I43)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IF(D51&lt;0,1+IF('19_08'!D51&lt;0,'19_08'!J51,0),0)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SUM('19_08'!I51:I54)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IF(D62&lt;0,1+IF('19_08'!D62&lt;0,'19_08'!J62,0),0)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SUM('19_08'!I62:I62)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455" priority="2">
      <formula>J11&gt;0</formula>
    </cfRule>
    <cfRule type="expression" dxfId="3454" priority="3">
      <formula>AND(J11&gt;=-50000,J11&lt;=0)</formula>
    </cfRule>
    <cfRule type="expression" dxfId="3453" priority="4">
      <formula>J11&lt;-50000</formula>
    </cfRule>
  </conditionalFormatting>
  <conditionalFormatting sqref="J12">
    <cfRule type="expression" dxfId="3452" priority="20">
      <formula>AND(J12&gt;0,J12&lt;=3)</formula>
    </cfRule>
    <cfRule type="expression" dxfId="3451" priority="21">
      <formula>J12=4</formula>
    </cfRule>
    <cfRule type="expression" dxfId="3450" priority="22">
      <formula>J12&gt;=5</formula>
    </cfRule>
  </conditionalFormatting>
  <conditionalFormatting sqref="J13">
    <cfRule type="expression" dxfId="3449" priority="5">
      <formula>J18&gt;0</formula>
    </cfRule>
    <cfRule type="expression" dxfId="3448" priority="6">
      <formula>AND(J18&gt;=-50000,J18&lt;=0)</formula>
    </cfRule>
    <cfRule type="expression" dxfId="3447" priority="7">
      <formula>J18&lt;-50000</formula>
    </cfRule>
  </conditionalFormatting>
  <conditionalFormatting sqref="J20">
    <cfRule type="expression" dxfId="3446" priority="8">
      <formula>J26&gt;0</formula>
    </cfRule>
    <cfRule type="expression" dxfId="3445" priority="9">
      <formula>AND(J26&gt;=-50000,J26&lt;=0)</formula>
    </cfRule>
    <cfRule type="expression" dxfId="3444" priority="10">
      <formula>J26&lt;-50000</formula>
    </cfRule>
  </conditionalFormatting>
  <conditionalFormatting sqref="J23">
    <cfRule type="expression" dxfId="3443" priority="23">
      <formula>AND(J23&gt;0,J23&lt;=3)</formula>
    </cfRule>
    <cfRule type="expression" dxfId="3442" priority="24">
      <formula>J23=4</formula>
    </cfRule>
    <cfRule type="expression" dxfId="3441" priority="25">
      <formula>J23&gt;=5</formula>
    </cfRule>
  </conditionalFormatting>
  <conditionalFormatting sqref="J28">
    <cfRule type="expression" dxfId="3440" priority="11">
      <formula>J32&gt;0</formula>
    </cfRule>
    <cfRule type="expression" dxfId="3439" priority="12">
      <formula>AND(J32&gt;=-50000,J32&lt;=0)</formula>
    </cfRule>
    <cfRule type="expression" dxfId="3438" priority="13">
      <formula>J32&lt;-50000</formula>
    </cfRule>
  </conditionalFormatting>
  <conditionalFormatting sqref="J34">
    <cfRule type="expression" dxfId="3437" priority="14">
      <formula>J39&gt;0</formula>
    </cfRule>
    <cfRule type="expression" dxfId="3436" priority="15">
      <formula>AND(J39&gt;=-50000,J39&lt;=0)</formula>
    </cfRule>
    <cfRule type="expression" dxfId="3435" priority="16">
      <formula>J39&lt;-50000</formula>
    </cfRule>
  </conditionalFormatting>
  <conditionalFormatting sqref="J35">
    <cfRule type="expression" dxfId="3434" priority="26">
      <formula>AND(J35&gt;0,J35&lt;=3)</formula>
    </cfRule>
    <cfRule type="expression" dxfId="3433" priority="27">
      <formula>J35=4</formula>
    </cfRule>
    <cfRule type="expression" dxfId="3432" priority="28">
      <formula>J35&gt;=5</formula>
    </cfRule>
  </conditionalFormatting>
  <conditionalFormatting sqref="J41">
    <cfRule type="expression" dxfId="3431" priority="17">
      <formula>J43&gt;0</formula>
    </cfRule>
    <cfRule type="expression" dxfId="3430" priority="18">
      <formula>AND(J43&gt;=-50000,J43&lt;=0)</formula>
    </cfRule>
    <cfRule type="expression" dxfId="3429" priority="19">
      <formula>J43&lt;-50000</formula>
    </cfRule>
  </conditionalFormatting>
  <conditionalFormatting sqref="J45">
    <cfRule type="expression" dxfId="3428" priority="29">
      <formula>AND(J45&gt;0,J45&lt;=3)</formula>
    </cfRule>
    <cfRule type="expression" dxfId="3427" priority="30">
      <formula>J45=4</formula>
    </cfRule>
    <cfRule type="expression" dxfId="3426" priority="31">
      <formula>J45&gt;=5</formula>
    </cfRule>
  </conditionalFormatting>
  <conditionalFormatting sqref="J56">
    <cfRule type="expression" dxfId="3425" priority="32">
      <formula>AND(J56&gt;0,J56&lt;=3)</formula>
    </cfRule>
    <cfRule type="expression" dxfId="3424" priority="33">
      <formula>J56=4</formula>
    </cfRule>
    <cfRule type="expression" dxfId="3423" priority="34">
      <formula>J56&gt;=5</formula>
    </cfRule>
  </conditionalFormatting>
  <conditionalFormatting sqref="J64">
    <cfRule type="expression" dxfId="3422" priority="35">
      <formula>AND(J64&gt;0,J64&lt;=3)</formula>
    </cfRule>
    <cfRule type="expression" dxfId="3421" priority="36">
      <formula>J64=4</formula>
    </cfRule>
    <cfRule type="expression" dxfId="342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427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428</v>
      </c>
      <c r="B2" s="13"/>
      <c r="C2" s="13"/>
      <c r="D2" s="13"/>
      <c r="E2" s="13"/>
      <c r="F2" s="12" t="s">
        <v>429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IF(D8&lt;0,1+IF('20_08'!D8&lt;0,'20_08'!J8,0),0)</f>
        <v>38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SUM('20_08'!I6:I10)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38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IF(D18&lt;0,1+IF('20_08'!D18&lt;0,'20_08'!J18,0),0)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SUM('20_08'!I18:I21)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IF(D29&lt;0,1+IF('20_08'!D29&lt;0,'20_08'!J29,0),0)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SUM('20_08'!I29:I33)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IF(D41&lt;0,1+IF('20_08'!D41&lt;0,'20_08'!J41,0),0)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SUM('20_08'!I41:I43)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IF(D51&lt;0,1+IF('20_08'!D51&lt;0,'20_08'!J51,0),0)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SUM('20_08'!I51:I54)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IF(D62&lt;0,1+IF('20_08'!D62&lt;0,'20_08'!J62,0),0)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SUM('20_08'!I62:I62)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419" priority="2">
      <formula>J11&gt;0</formula>
    </cfRule>
    <cfRule type="expression" dxfId="3418" priority="3">
      <formula>AND(J11&gt;=-50000,J11&lt;=0)</formula>
    </cfRule>
    <cfRule type="expression" dxfId="3417" priority="4">
      <formula>J11&lt;-50000</formula>
    </cfRule>
  </conditionalFormatting>
  <conditionalFormatting sqref="J12">
    <cfRule type="expression" dxfId="3416" priority="20">
      <formula>AND(J12&gt;0,J12&lt;=3)</formula>
    </cfRule>
    <cfRule type="expression" dxfId="3415" priority="21">
      <formula>J12=4</formula>
    </cfRule>
    <cfRule type="expression" dxfId="3414" priority="22">
      <formula>J12&gt;=5</formula>
    </cfRule>
  </conditionalFormatting>
  <conditionalFormatting sqref="J13">
    <cfRule type="expression" dxfId="3413" priority="5">
      <formula>J18&gt;0</formula>
    </cfRule>
    <cfRule type="expression" dxfId="3412" priority="6">
      <formula>AND(J18&gt;=-50000,J18&lt;=0)</formula>
    </cfRule>
    <cfRule type="expression" dxfId="3411" priority="7">
      <formula>J18&lt;-50000</formula>
    </cfRule>
  </conditionalFormatting>
  <conditionalFormatting sqref="J20">
    <cfRule type="expression" dxfId="3410" priority="8">
      <formula>J26&gt;0</formula>
    </cfRule>
    <cfRule type="expression" dxfId="3409" priority="9">
      <formula>AND(J26&gt;=-50000,J26&lt;=0)</formula>
    </cfRule>
    <cfRule type="expression" dxfId="3408" priority="10">
      <formula>J26&lt;-50000</formula>
    </cfRule>
  </conditionalFormatting>
  <conditionalFormatting sqref="J23">
    <cfRule type="expression" dxfId="3407" priority="23">
      <formula>AND(J23&gt;0,J23&lt;=3)</formula>
    </cfRule>
    <cfRule type="expression" dxfId="3406" priority="24">
      <formula>J23=4</formula>
    </cfRule>
    <cfRule type="expression" dxfId="3405" priority="25">
      <formula>J23&gt;=5</formula>
    </cfRule>
  </conditionalFormatting>
  <conditionalFormatting sqref="J28">
    <cfRule type="expression" dxfId="3404" priority="11">
      <formula>J32&gt;0</formula>
    </cfRule>
    <cfRule type="expression" dxfId="3403" priority="12">
      <formula>AND(J32&gt;=-50000,J32&lt;=0)</formula>
    </cfRule>
    <cfRule type="expression" dxfId="3402" priority="13">
      <formula>J32&lt;-50000</formula>
    </cfRule>
  </conditionalFormatting>
  <conditionalFormatting sqref="J34">
    <cfRule type="expression" dxfId="3401" priority="14">
      <formula>J39&gt;0</formula>
    </cfRule>
    <cfRule type="expression" dxfId="3400" priority="15">
      <formula>AND(J39&gt;=-50000,J39&lt;=0)</formula>
    </cfRule>
    <cfRule type="expression" dxfId="3399" priority="16">
      <formula>J39&lt;-50000</formula>
    </cfRule>
  </conditionalFormatting>
  <conditionalFormatting sqref="J35">
    <cfRule type="expression" dxfId="3398" priority="26">
      <formula>AND(J35&gt;0,J35&lt;=3)</formula>
    </cfRule>
    <cfRule type="expression" dxfId="3397" priority="27">
      <formula>J35=4</formula>
    </cfRule>
    <cfRule type="expression" dxfId="3396" priority="28">
      <formula>J35&gt;=5</formula>
    </cfRule>
  </conditionalFormatting>
  <conditionalFormatting sqref="J41">
    <cfRule type="expression" dxfId="3395" priority="17">
      <formula>J43&gt;0</formula>
    </cfRule>
    <cfRule type="expression" dxfId="3394" priority="18">
      <formula>AND(J43&gt;=-50000,J43&lt;=0)</formula>
    </cfRule>
    <cfRule type="expression" dxfId="3393" priority="19">
      <formula>J43&lt;-50000</formula>
    </cfRule>
  </conditionalFormatting>
  <conditionalFormatting sqref="J45">
    <cfRule type="expression" dxfId="3392" priority="29">
      <formula>AND(J45&gt;0,J45&lt;=3)</formula>
    </cfRule>
    <cfRule type="expression" dxfId="3391" priority="30">
      <formula>J45=4</formula>
    </cfRule>
    <cfRule type="expression" dxfId="3390" priority="31">
      <formula>J45&gt;=5</formula>
    </cfRule>
  </conditionalFormatting>
  <conditionalFormatting sqref="J56">
    <cfRule type="expression" dxfId="3389" priority="32">
      <formula>AND(J56&gt;0,J56&lt;=3)</formula>
    </cfRule>
    <cfRule type="expression" dxfId="3388" priority="33">
      <formula>J56=4</formula>
    </cfRule>
    <cfRule type="expression" dxfId="3387" priority="34">
      <formula>J56&gt;=5</formula>
    </cfRule>
  </conditionalFormatting>
  <conditionalFormatting sqref="J64">
    <cfRule type="expression" dxfId="3386" priority="35">
      <formula>AND(J64&gt;0,J64&lt;=3)</formula>
    </cfRule>
    <cfRule type="expression" dxfId="3385" priority="36">
      <formula>J64=4</formula>
    </cfRule>
    <cfRule type="expression" dxfId="338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430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431</v>
      </c>
      <c r="B2" s="13"/>
      <c r="C2" s="13"/>
      <c r="D2" s="13"/>
      <c r="E2" s="13"/>
      <c r="F2" s="12" t="s">
        <v>432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IF(D8&lt;0,1+IF('21_08'!D8&lt;0,'21_08'!J8,0),0)</f>
        <v>39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SUM('21_08'!I6:I10)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39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IF(D18&lt;0,1+IF('21_08'!D18&lt;0,'21_08'!J18,0),0)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SUM('21_08'!I18:I21)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IF(D29&lt;0,1+IF('21_08'!D29&lt;0,'21_08'!J29,0),0)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SUM('21_08'!I29:I33)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IF(D41&lt;0,1+IF('21_08'!D41&lt;0,'21_08'!J41,0),0)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SUM('21_08'!I41:I43)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IF(D51&lt;0,1+IF('21_08'!D51&lt;0,'21_08'!J51,0),0)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SUM('21_08'!I51:I54)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IF(D62&lt;0,1+IF('21_08'!D62&lt;0,'21_08'!J62,0),0)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SUM('21_08'!I62:I62)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383" priority="2">
      <formula>J11&gt;0</formula>
    </cfRule>
    <cfRule type="expression" dxfId="3382" priority="3">
      <formula>AND(J11&gt;=-50000,J11&lt;=0)</formula>
    </cfRule>
    <cfRule type="expression" dxfId="3381" priority="4">
      <formula>J11&lt;-50000</formula>
    </cfRule>
  </conditionalFormatting>
  <conditionalFormatting sqref="J12">
    <cfRule type="expression" dxfId="3380" priority="20">
      <formula>AND(J12&gt;0,J12&lt;=3)</formula>
    </cfRule>
    <cfRule type="expression" dxfId="3379" priority="21">
      <formula>J12=4</formula>
    </cfRule>
    <cfRule type="expression" dxfId="3378" priority="22">
      <formula>J12&gt;=5</formula>
    </cfRule>
  </conditionalFormatting>
  <conditionalFormatting sqref="J13">
    <cfRule type="expression" dxfId="3377" priority="5">
      <formula>J18&gt;0</formula>
    </cfRule>
    <cfRule type="expression" dxfId="3376" priority="6">
      <formula>AND(J18&gt;=-50000,J18&lt;=0)</formula>
    </cfRule>
    <cfRule type="expression" dxfId="3375" priority="7">
      <formula>J18&lt;-50000</formula>
    </cfRule>
  </conditionalFormatting>
  <conditionalFormatting sqref="J20">
    <cfRule type="expression" dxfId="3374" priority="8">
      <formula>J26&gt;0</formula>
    </cfRule>
    <cfRule type="expression" dxfId="3373" priority="9">
      <formula>AND(J26&gt;=-50000,J26&lt;=0)</formula>
    </cfRule>
    <cfRule type="expression" dxfId="3372" priority="10">
      <formula>J26&lt;-50000</formula>
    </cfRule>
  </conditionalFormatting>
  <conditionalFormatting sqref="J23">
    <cfRule type="expression" dxfId="3371" priority="23">
      <formula>AND(J23&gt;0,J23&lt;=3)</formula>
    </cfRule>
    <cfRule type="expression" dxfId="3370" priority="24">
      <formula>J23=4</formula>
    </cfRule>
    <cfRule type="expression" dxfId="3369" priority="25">
      <formula>J23&gt;=5</formula>
    </cfRule>
  </conditionalFormatting>
  <conditionalFormatting sqref="J28">
    <cfRule type="expression" dxfId="3368" priority="11">
      <formula>J32&gt;0</formula>
    </cfRule>
    <cfRule type="expression" dxfId="3367" priority="12">
      <formula>AND(J32&gt;=-50000,J32&lt;=0)</formula>
    </cfRule>
    <cfRule type="expression" dxfId="3366" priority="13">
      <formula>J32&lt;-50000</formula>
    </cfRule>
  </conditionalFormatting>
  <conditionalFormatting sqref="J34">
    <cfRule type="expression" dxfId="3365" priority="14">
      <formula>J39&gt;0</formula>
    </cfRule>
    <cfRule type="expression" dxfId="3364" priority="15">
      <formula>AND(J39&gt;=-50000,J39&lt;=0)</formula>
    </cfRule>
    <cfRule type="expression" dxfId="3363" priority="16">
      <formula>J39&lt;-50000</formula>
    </cfRule>
  </conditionalFormatting>
  <conditionalFormatting sqref="J35">
    <cfRule type="expression" dxfId="3362" priority="26">
      <formula>AND(J35&gt;0,J35&lt;=3)</formula>
    </cfRule>
    <cfRule type="expression" dxfId="3361" priority="27">
      <formula>J35=4</formula>
    </cfRule>
    <cfRule type="expression" dxfId="3360" priority="28">
      <formula>J35&gt;=5</formula>
    </cfRule>
  </conditionalFormatting>
  <conditionalFormatting sqref="J41">
    <cfRule type="expression" dxfId="3359" priority="17">
      <formula>J43&gt;0</formula>
    </cfRule>
    <cfRule type="expression" dxfId="3358" priority="18">
      <formula>AND(J43&gt;=-50000,J43&lt;=0)</formula>
    </cfRule>
    <cfRule type="expression" dxfId="3357" priority="19">
      <formula>J43&lt;-50000</formula>
    </cfRule>
  </conditionalFormatting>
  <conditionalFormatting sqref="J45">
    <cfRule type="expression" dxfId="3356" priority="29">
      <formula>AND(J45&gt;0,J45&lt;=3)</formula>
    </cfRule>
    <cfRule type="expression" dxfId="3355" priority="30">
      <formula>J45=4</formula>
    </cfRule>
    <cfRule type="expression" dxfId="3354" priority="31">
      <formula>J45&gt;=5</formula>
    </cfRule>
  </conditionalFormatting>
  <conditionalFormatting sqref="J56">
    <cfRule type="expression" dxfId="3353" priority="32">
      <formula>AND(J56&gt;0,J56&lt;=3)</formula>
    </cfRule>
    <cfRule type="expression" dxfId="3352" priority="33">
      <formula>J56=4</formula>
    </cfRule>
    <cfRule type="expression" dxfId="3351" priority="34">
      <formula>J56&gt;=5</formula>
    </cfRule>
  </conditionalFormatting>
  <conditionalFormatting sqref="J64">
    <cfRule type="expression" dxfId="3350" priority="35">
      <formula>AND(J64&gt;0,J64&lt;=3)</formula>
    </cfRule>
    <cfRule type="expression" dxfId="3349" priority="36">
      <formula>J64=4</formula>
    </cfRule>
    <cfRule type="expression" dxfId="334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433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434</v>
      </c>
      <c r="B2" s="13"/>
      <c r="C2" s="13"/>
      <c r="D2" s="13"/>
      <c r="E2" s="13"/>
      <c r="F2" s="12" t="s">
        <v>435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IF(D8&lt;0,1+IF('24_08'!D8&lt;0,'24_08'!J8,0),0)</f>
        <v>40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SUM('24_08'!I6:I10)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40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IF(D18&lt;0,1+IF('24_08'!D18&lt;0,'24_08'!J18,0),0)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SUM('24_08'!I18:I21)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IF(D29&lt;0,1+IF('24_08'!D29&lt;0,'24_08'!J29,0),0)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SUM('24_08'!I29:I33)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IF(D41&lt;0,1+IF('24_08'!D41&lt;0,'24_08'!J41,0),0)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SUM('24_08'!I41:I43)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IF(D51&lt;0,1+IF('24_08'!D51&lt;0,'24_08'!J51,0),0)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SUM('24_08'!I51:I54)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IF(D62&lt;0,1+IF('24_08'!D62&lt;0,'24_08'!J62,0),0)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SUM('24_08'!I62:I62)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347" priority="2">
      <formula>J11&gt;0</formula>
    </cfRule>
    <cfRule type="expression" dxfId="3346" priority="3">
      <formula>AND(J11&gt;=-50000,J11&lt;=0)</formula>
    </cfRule>
    <cfRule type="expression" dxfId="3345" priority="4">
      <formula>J11&lt;-50000</formula>
    </cfRule>
  </conditionalFormatting>
  <conditionalFormatting sqref="J12">
    <cfRule type="expression" dxfId="3344" priority="20">
      <formula>AND(J12&gt;0,J12&lt;=3)</formula>
    </cfRule>
    <cfRule type="expression" dxfId="3343" priority="21">
      <formula>J12=4</formula>
    </cfRule>
    <cfRule type="expression" dxfId="3342" priority="22">
      <formula>J12&gt;=5</formula>
    </cfRule>
  </conditionalFormatting>
  <conditionalFormatting sqref="J13">
    <cfRule type="expression" dxfId="3341" priority="5">
      <formula>J18&gt;0</formula>
    </cfRule>
    <cfRule type="expression" dxfId="3340" priority="6">
      <formula>AND(J18&gt;=-50000,J18&lt;=0)</formula>
    </cfRule>
    <cfRule type="expression" dxfId="3339" priority="7">
      <formula>J18&lt;-50000</formula>
    </cfRule>
  </conditionalFormatting>
  <conditionalFormatting sqref="J20">
    <cfRule type="expression" dxfId="3338" priority="8">
      <formula>J26&gt;0</formula>
    </cfRule>
    <cfRule type="expression" dxfId="3337" priority="9">
      <formula>AND(J26&gt;=-50000,J26&lt;=0)</formula>
    </cfRule>
    <cfRule type="expression" dxfId="3336" priority="10">
      <formula>J26&lt;-50000</formula>
    </cfRule>
  </conditionalFormatting>
  <conditionalFormatting sqref="J23">
    <cfRule type="expression" dxfId="3335" priority="23">
      <formula>AND(J23&gt;0,J23&lt;=3)</formula>
    </cfRule>
    <cfRule type="expression" dxfId="3334" priority="24">
      <formula>J23=4</formula>
    </cfRule>
    <cfRule type="expression" dxfId="3333" priority="25">
      <formula>J23&gt;=5</formula>
    </cfRule>
  </conditionalFormatting>
  <conditionalFormatting sqref="J28">
    <cfRule type="expression" dxfId="3332" priority="11">
      <formula>J32&gt;0</formula>
    </cfRule>
    <cfRule type="expression" dxfId="3331" priority="12">
      <formula>AND(J32&gt;=-50000,J32&lt;=0)</formula>
    </cfRule>
    <cfRule type="expression" dxfId="3330" priority="13">
      <formula>J32&lt;-50000</formula>
    </cfRule>
  </conditionalFormatting>
  <conditionalFormatting sqref="J34">
    <cfRule type="expression" dxfId="3329" priority="14">
      <formula>J39&gt;0</formula>
    </cfRule>
    <cfRule type="expression" dxfId="3328" priority="15">
      <formula>AND(J39&gt;=-50000,J39&lt;=0)</formula>
    </cfRule>
    <cfRule type="expression" dxfId="3327" priority="16">
      <formula>J39&lt;-50000</formula>
    </cfRule>
  </conditionalFormatting>
  <conditionalFormatting sqref="J35">
    <cfRule type="expression" dxfId="3326" priority="26">
      <formula>AND(J35&gt;0,J35&lt;=3)</formula>
    </cfRule>
    <cfRule type="expression" dxfId="3325" priority="27">
      <formula>J35=4</formula>
    </cfRule>
    <cfRule type="expression" dxfId="3324" priority="28">
      <formula>J35&gt;=5</formula>
    </cfRule>
  </conditionalFormatting>
  <conditionalFormatting sqref="J41">
    <cfRule type="expression" dxfId="3323" priority="17">
      <formula>J43&gt;0</formula>
    </cfRule>
    <cfRule type="expression" dxfId="3322" priority="18">
      <formula>AND(J43&gt;=-50000,J43&lt;=0)</formula>
    </cfRule>
    <cfRule type="expression" dxfId="3321" priority="19">
      <formula>J43&lt;-50000</formula>
    </cfRule>
  </conditionalFormatting>
  <conditionalFormatting sqref="J45">
    <cfRule type="expression" dxfId="3320" priority="29">
      <formula>AND(J45&gt;0,J45&lt;=3)</formula>
    </cfRule>
    <cfRule type="expression" dxfId="3319" priority="30">
      <formula>J45=4</formula>
    </cfRule>
    <cfRule type="expression" dxfId="3318" priority="31">
      <formula>J45&gt;=5</formula>
    </cfRule>
  </conditionalFormatting>
  <conditionalFormatting sqref="J56">
    <cfRule type="expression" dxfId="3317" priority="32">
      <formula>AND(J56&gt;0,J56&lt;=3)</formula>
    </cfRule>
    <cfRule type="expression" dxfId="3316" priority="33">
      <formula>J56=4</formula>
    </cfRule>
    <cfRule type="expression" dxfId="3315" priority="34">
      <formula>J56&gt;=5</formula>
    </cfRule>
  </conditionalFormatting>
  <conditionalFormatting sqref="J64">
    <cfRule type="expression" dxfId="3314" priority="35">
      <formula>AND(J64&gt;0,J64&lt;=3)</formula>
    </cfRule>
    <cfRule type="expression" dxfId="3313" priority="36">
      <formula>J64=4</formula>
    </cfRule>
    <cfRule type="expression" dxfId="331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436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437</v>
      </c>
      <c r="B2" s="13"/>
      <c r="C2" s="13"/>
      <c r="D2" s="13"/>
      <c r="E2" s="13"/>
      <c r="F2" s="12" t="s">
        <v>438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IF(D8&lt;0,1+IF('25_08'!D8&lt;0,'25_08'!J8,0),0)</f>
        <v>41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SUM('25_08'!I6:I10)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41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IF(D18&lt;0,1+IF('25_08'!D18&lt;0,'25_08'!J18,0),0)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SUM('25_08'!I18:I21)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IF(D29&lt;0,1+IF('25_08'!D29&lt;0,'25_08'!J29,0),0)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SUM('25_08'!I29:I33)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IF(D41&lt;0,1+IF('25_08'!D41&lt;0,'25_08'!J41,0),0)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SUM('25_08'!I41:I43)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IF(D51&lt;0,1+IF('25_08'!D51&lt;0,'25_08'!J51,0),0)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SUM('25_08'!I51:I54)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IF(D62&lt;0,1+IF('25_08'!D62&lt;0,'25_08'!J62,0),0)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SUM('25_08'!I62:I62)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311" priority="2">
      <formula>J11&gt;0</formula>
    </cfRule>
    <cfRule type="expression" dxfId="3310" priority="3">
      <formula>AND(J11&gt;=-50000,J11&lt;=0)</formula>
    </cfRule>
    <cfRule type="expression" dxfId="3309" priority="4">
      <formula>J11&lt;-50000</formula>
    </cfRule>
  </conditionalFormatting>
  <conditionalFormatting sqref="J12">
    <cfRule type="expression" dxfId="3308" priority="20">
      <formula>AND(J12&gt;0,J12&lt;=3)</formula>
    </cfRule>
    <cfRule type="expression" dxfId="3307" priority="21">
      <formula>J12=4</formula>
    </cfRule>
    <cfRule type="expression" dxfId="3306" priority="22">
      <formula>J12&gt;=5</formula>
    </cfRule>
  </conditionalFormatting>
  <conditionalFormatting sqref="J13">
    <cfRule type="expression" dxfId="3305" priority="5">
      <formula>J18&gt;0</formula>
    </cfRule>
    <cfRule type="expression" dxfId="3304" priority="6">
      <formula>AND(J18&gt;=-50000,J18&lt;=0)</formula>
    </cfRule>
    <cfRule type="expression" dxfId="3303" priority="7">
      <formula>J18&lt;-50000</formula>
    </cfRule>
  </conditionalFormatting>
  <conditionalFormatting sqref="J20">
    <cfRule type="expression" dxfId="3302" priority="8">
      <formula>J26&gt;0</formula>
    </cfRule>
    <cfRule type="expression" dxfId="3301" priority="9">
      <formula>AND(J26&gt;=-50000,J26&lt;=0)</formula>
    </cfRule>
    <cfRule type="expression" dxfId="3300" priority="10">
      <formula>J26&lt;-50000</formula>
    </cfRule>
  </conditionalFormatting>
  <conditionalFormatting sqref="J23">
    <cfRule type="expression" dxfId="3299" priority="23">
      <formula>AND(J23&gt;0,J23&lt;=3)</formula>
    </cfRule>
    <cfRule type="expression" dxfId="3298" priority="24">
      <formula>J23=4</formula>
    </cfRule>
    <cfRule type="expression" dxfId="3297" priority="25">
      <formula>J23&gt;=5</formula>
    </cfRule>
  </conditionalFormatting>
  <conditionalFormatting sqref="J28">
    <cfRule type="expression" dxfId="3296" priority="11">
      <formula>J32&gt;0</formula>
    </cfRule>
    <cfRule type="expression" dxfId="3295" priority="12">
      <formula>AND(J32&gt;=-50000,J32&lt;=0)</formula>
    </cfRule>
    <cfRule type="expression" dxfId="3294" priority="13">
      <formula>J32&lt;-50000</formula>
    </cfRule>
  </conditionalFormatting>
  <conditionalFormatting sqref="J34">
    <cfRule type="expression" dxfId="3293" priority="14">
      <formula>J39&gt;0</formula>
    </cfRule>
    <cfRule type="expression" dxfId="3292" priority="15">
      <formula>AND(J39&gt;=-50000,J39&lt;=0)</formula>
    </cfRule>
    <cfRule type="expression" dxfId="3291" priority="16">
      <formula>J39&lt;-50000</formula>
    </cfRule>
  </conditionalFormatting>
  <conditionalFormatting sqref="J35">
    <cfRule type="expression" dxfId="3290" priority="26">
      <formula>AND(J35&gt;0,J35&lt;=3)</formula>
    </cfRule>
    <cfRule type="expression" dxfId="3289" priority="27">
      <formula>J35=4</formula>
    </cfRule>
    <cfRule type="expression" dxfId="3288" priority="28">
      <formula>J35&gt;=5</formula>
    </cfRule>
  </conditionalFormatting>
  <conditionalFormatting sqref="J41">
    <cfRule type="expression" dxfId="3287" priority="17">
      <formula>J43&gt;0</formula>
    </cfRule>
    <cfRule type="expression" dxfId="3286" priority="18">
      <formula>AND(J43&gt;=-50000,J43&lt;=0)</formula>
    </cfRule>
    <cfRule type="expression" dxfId="3285" priority="19">
      <formula>J43&lt;-50000</formula>
    </cfRule>
  </conditionalFormatting>
  <conditionalFormatting sqref="J45">
    <cfRule type="expression" dxfId="3284" priority="29">
      <formula>AND(J45&gt;0,J45&lt;=3)</formula>
    </cfRule>
    <cfRule type="expression" dxfId="3283" priority="30">
      <formula>J45=4</formula>
    </cfRule>
    <cfRule type="expression" dxfId="3282" priority="31">
      <formula>J45&gt;=5</formula>
    </cfRule>
  </conditionalFormatting>
  <conditionalFormatting sqref="J56">
    <cfRule type="expression" dxfId="3281" priority="32">
      <formula>AND(J56&gt;0,J56&lt;=3)</formula>
    </cfRule>
    <cfRule type="expression" dxfId="3280" priority="33">
      <formula>J56=4</formula>
    </cfRule>
    <cfRule type="expression" dxfId="3279" priority="34">
      <formula>J56&gt;=5</formula>
    </cfRule>
  </conditionalFormatting>
  <conditionalFormatting sqref="J64">
    <cfRule type="expression" dxfId="3278" priority="35">
      <formula>AND(J64&gt;0,J64&lt;=3)</formula>
    </cfRule>
    <cfRule type="expression" dxfId="3277" priority="36">
      <formula>J64=4</formula>
    </cfRule>
    <cfRule type="expression" dxfId="327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439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440</v>
      </c>
      <c r="B2" s="13"/>
      <c r="C2" s="13"/>
      <c r="D2" s="13"/>
      <c r="E2" s="13"/>
      <c r="F2" s="12" t="s">
        <v>441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IF(D8&lt;0,1+IF('26_08'!D8&lt;0,'26_08'!J8,0),0)</f>
        <v>42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SUM('26_08'!I6:I10)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42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IF(D18&lt;0,1+IF('26_08'!D18&lt;0,'26_08'!J18,0),0)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SUM('26_08'!I18:I21)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IF(D29&lt;0,1+IF('26_08'!D29&lt;0,'26_08'!J29,0),0)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SUM('26_08'!I29:I33)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IF(D41&lt;0,1+IF('26_08'!D41&lt;0,'26_08'!J41,0),0)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SUM('26_08'!I41:I43)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IF(D51&lt;0,1+IF('26_08'!D51&lt;0,'26_08'!J51,0),0)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SUM('26_08'!I51:I54)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IF(D62&lt;0,1+IF('26_08'!D62&lt;0,'26_08'!J62,0),0)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SUM('26_08'!I62:I62)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275" priority="2">
      <formula>J11&gt;0</formula>
    </cfRule>
    <cfRule type="expression" dxfId="3274" priority="3">
      <formula>AND(J11&gt;=-50000,J11&lt;=0)</formula>
    </cfRule>
    <cfRule type="expression" dxfId="3273" priority="4">
      <formula>J11&lt;-50000</formula>
    </cfRule>
  </conditionalFormatting>
  <conditionalFormatting sqref="J12">
    <cfRule type="expression" dxfId="3272" priority="20">
      <formula>AND(J12&gt;0,J12&lt;=3)</formula>
    </cfRule>
    <cfRule type="expression" dxfId="3271" priority="21">
      <formula>J12=4</formula>
    </cfRule>
    <cfRule type="expression" dxfId="3270" priority="22">
      <formula>J12&gt;=5</formula>
    </cfRule>
  </conditionalFormatting>
  <conditionalFormatting sqref="J13">
    <cfRule type="expression" dxfId="3269" priority="5">
      <formula>J18&gt;0</formula>
    </cfRule>
    <cfRule type="expression" dxfId="3268" priority="6">
      <formula>AND(J18&gt;=-50000,J18&lt;=0)</formula>
    </cfRule>
    <cfRule type="expression" dxfId="3267" priority="7">
      <formula>J18&lt;-50000</formula>
    </cfRule>
  </conditionalFormatting>
  <conditionalFormatting sqref="J20">
    <cfRule type="expression" dxfId="3266" priority="8">
      <formula>J26&gt;0</formula>
    </cfRule>
    <cfRule type="expression" dxfId="3265" priority="9">
      <formula>AND(J26&gt;=-50000,J26&lt;=0)</formula>
    </cfRule>
    <cfRule type="expression" dxfId="3264" priority="10">
      <formula>J26&lt;-50000</formula>
    </cfRule>
  </conditionalFormatting>
  <conditionalFormatting sqref="J23">
    <cfRule type="expression" dxfId="3263" priority="23">
      <formula>AND(J23&gt;0,J23&lt;=3)</formula>
    </cfRule>
    <cfRule type="expression" dxfId="3262" priority="24">
      <formula>J23=4</formula>
    </cfRule>
    <cfRule type="expression" dxfId="3261" priority="25">
      <formula>J23&gt;=5</formula>
    </cfRule>
  </conditionalFormatting>
  <conditionalFormatting sqref="J28">
    <cfRule type="expression" dxfId="3260" priority="11">
      <formula>J32&gt;0</formula>
    </cfRule>
    <cfRule type="expression" dxfId="3259" priority="12">
      <formula>AND(J32&gt;=-50000,J32&lt;=0)</formula>
    </cfRule>
    <cfRule type="expression" dxfId="3258" priority="13">
      <formula>J32&lt;-50000</formula>
    </cfRule>
  </conditionalFormatting>
  <conditionalFormatting sqref="J34">
    <cfRule type="expression" dxfId="3257" priority="14">
      <formula>J39&gt;0</formula>
    </cfRule>
    <cfRule type="expression" dxfId="3256" priority="15">
      <formula>AND(J39&gt;=-50000,J39&lt;=0)</formula>
    </cfRule>
    <cfRule type="expression" dxfId="3255" priority="16">
      <formula>J39&lt;-50000</formula>
    </cfRule>
  </conditionalFormatting>
  <conditionalFormatting sqref="J35">
    <cfRule type="expression" dxfId="3254" priority="26">
      <formula>AND(J35&gt;0,J35&lt;=3)</formula>
    </cfRule>
    <cfRule type="expression" dxfId="3253" priority="27">
      <formula>J35=4</formula>
    </cfRule>
    <cfRule type="expression" dxfId="3252" priority="28">
      <formula>J35&gt;=5</formula>
    </cfRule>
  </conditionalFormatting>
  <conditionalFormatting sqref="J41">
    <cfRule type="expression" dxfId="3251" priority="17">
      <formula>J43&gt;0</formula>
    </cfRule>
    <cfRule type="expression" dxfId="3250" priority="18">
      <formula>AND(J43&gt;=-50000,J43&lt;=0)</formula>
    </cfRule>
    <cfRule type="expression" dxfId="3249" priority="19">
      <formula>J43&lt;-50000</formula>
    </cfRule>
  </conditionalFormatting>
  <conditionalFormatting sqref="J45">
    <cfRule type="expression" dxfId="3248" priority="29">
      <formula>AND(J45&gt;0,J45&lt;=3)</formula>
    </cfRule>
    <cfRule type="expression" dxfId="3247" priority="30">
      <formula>J45=4</formula>
    </cfRule>
    <cfRule type="expression" dxfId="3246" priority="31">
      <formula>J45&gt;=5</formula>
    </cfRule>
  </conditionalFormatting>
  <conditionalFormatting sqref="J56">
    <cfRule type="expression" dxfId="3245" priority="32">
      <formula>AND(J56&gt;0,J56&lt;=3)</formula>
    </cfRule>
    <cfRule type="expression" dxfId="3244" priority="33">
      <formula>J56=4</formula>
    </cfRule>
    <cfRule type="expression" dxfId="3243" priority="34">
      <formula>J56&gt;=5</formula>
    </cfRule>
  </conditionalFormatting>
  <conditionalFormatting sqref="J64">
    <cfRule type="expression" dxfId="3242" priority="35">
      <formula>AND(J64&gt;0,J64&lt;=3)</formula>
    </cfRule>
    <cfRule type="expression" dxfId="3241" priority="36">
      <formula>J64=4</formula>
    </cfRule>
    <cfRule type="expression" dxfId="324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442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443</v>
      </c>
      <c r="B2" s="13"/>
      <c r="C2" s="13"/>
      <c r="D2" s="13"/>
      <c r="E2" s="13"/>
      <c r="F2" s="12" t="s">
        <v>444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IF(D8&lt;0,1+IF('27_08'!D8&lt;0,'27_08'!J8,0),0)</f>
        <v>43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SUM('27_08'!I6:I10)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43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IF(D18&lt;0,1+IF('27_08'!D18&lt;0,'27_08'!J18,0),0)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SUM('27_08'!I18:I21)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IF(D29&lt;0,1+IF('27_08'!D29&lt;0,'27_08'!J29,0),0)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SUM('27_08'!I29:I33)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IF(D41&lt;0,1+IF('27_08'!D41&lt;0,'27_08'!J41,0),0)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SUM('27_08'!I41:I43)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IF(D51&lt;0,1+IF('27_08'!D51&lt;0,'27_08'!J51,0),0)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SUM('27_08'!I51:I54)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IF(D62&lt;0,1+IF('27_08'!D62&lt;0,'27_08'!J62,0),0)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SUM('27_08'!I62:I62)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239" priority="2">
      <formula>J11&gt;0</formula>
    </cfRule>
    <cfRule type="expression" dxfId="3238" priority="3">
      <formula>AND(J11&gt;=-50000,J11&lt;=0)</formula>
    </cfRule>
    <cfRule type="expression" dxfId="3237" priority="4">
      <formula>J11&lt;-50000</formula>
    </cfRule>
  </conditionalFormatting>
  <conditionalFormatting sqref="J12">
    <cfRule type="expression" dxfId="3236" priority="20">
      <formula>AND(J12&gt;0,J12&lt;=3)</formula>
    </cfRule>
    <cfRule type="expression" dxfId="3235" priority="21">
      <formula>J12=4</formula>
    </cfRule>
    <cfRule type="expression" dxfId="3234" priority="22">
      <formula>J12&gt;=5</formula>
    </cfRule>
  </conditionalFormatting>
  <conditionalFormatting sqref="J13">
    <cfRule type="expression" dxfId="3233" priority="5">
      <formula>J18&gt;0</formula>
    </cfRule>
    <cfRule type="expression" dxfId="3232" priority="6">
      <formula>AND(J18&gt;=-50000,J18&lt;=0)</formula>
    </cfRule>
    <cfRule type="expression" dxfId="3231" priority="7">
      <formula>J18&lt;-50000</formula>
    </cfRule>
  </conditionalFormatting>
  <conditionalFormatting sqref="J20">
    <cfRule type="expression" dxfId="3230" priority="8">
      <formula>J26&gt;0</formula>
    </cfRule>
    <cfRule type="expression" dxfId="3229" priority="9">
      <formula>AND(J26&gt;=-50000,J26&lt;=0)</formula>
    </cfRule>
    <cfRule type="expression" dxfId="3228" priority="10">
      <formula>J26&lt;-50000</formula>
    </cfRule>
  </conditionalFormatting>
  <conditionalFormatting sqref="J23">
    <cfRule type="expression" dxfId="3227" priority="23">
      <formula>AND(J23&gt;0,J23&lt;=3)</formula>
    </cfRule>
    <cfRule type="expression" dxfId="3226" priority="24">
      <formula>J23=4</formula>
    </cfRule>
    <cfRule type="expression" dxfId="3225" priority="25">
      <formula>J23&gt;=5</formula>
    </cfRule>
  </conditionalFormatting>
  <conditionalFormatting sqref="J28">
    <cfRule type="expression" dxfId="3224" priority="11">
      <formula>J32&gt;0</formula>
    </cfRule>
    <cfRule type="expression" dxfId="3223" priority="12">
      <formula>AND(J32&gt;=-50000,J32&lt;=0)</formula>
    </cfRule>
    <cfRule type="expression" dxfId="3222" priority="13">
      <formula>J32&lt;-50000</formula>
    </cfRule>
  </conditionalFormatting>
  <conditionalFormatting sqref="J34">
    <cfRule type="expression" dxfId="3221" priority="14">
      <formula>J39&gt;0</formula>
    </cfRule>
    <cfRule type="expression" dxfId="3220" priority="15">
      <formula>AND(J39&gt;=-50000,J39&lt;=0)</formula>
    </cfRule>
    <cfRule type="expression" dxfId="3219" priority="16">
      <formula>J39&lt;-50000</formula>
    </cfRule>
  </conditionalFormatting>
  <conditionalFormatting sqref="J35">
    <cfRule type="expression" dxfId="3218" priority="26">
      <formula>AND(J35&gt;0,J35&lt;=3)</formula>
    </cfRule>
    <cfRule type="expression" dxfId="3217" priority="27">
      <formula>J35=4</formula>
    </cfRule>
    <cfRule type="expression" dxfId="3216" priority="28">
      <formula>J35&gt;=5</formula>
    </cfRule>
  </conditionalFormatting>
  <conditionalFormatting sqref="J41">
    <cfRule type="expression" dxfId="3215" priority="17">
      <formula>J43&gt;0</formula>
    </cfRule>
    <cfRule type="expression" dxfId="3214" priority="18">
      <formula>AND(J43&gt;=-50000,J43&lt;=0)</formula>
    </cfRule>
    <cfRule type="expression" dxfId="3213" priority="19">
      <formula>J43&lt;-50000</formula>
    </cfRule>
  </conditionalFormatting>
  <conditionalFormatting sqref="J45">
    <cfRule type="expression" dxfId="3212" priority="29">
      <formula>AND(J45&gt;0,J45&lt;=3)</formula>
    </cfRule>
    <cfRule type="expression" dxfId="3211" priority="30">
      <formula>J45=4</formula>
    </cfRule>
    <cfRule type="expression" dxfId="3210" priority="31">
      <formula>J45&gt;=5</formula>
    </cfRule>
  </conditionalFormatting>
  <conditionalFormatting sqref="J56">
    <cfRule type="expression" dxfId="3209" priority="32">
      <formula>AND(J56&gt;0,J56&lt;=3)</formula>
    </cfRule>
    <cfRule type="expression" dxfId="3208" priority="33">
      <formula>J56=4</formula>
    </cfRule>
    <cfRule type="expression" dxfId="3207" priority="34">
      <formula>J56&gt;=5</formula>
    </cfRule>
  </conditionalFormatting>
  <conditionalFormatting sqref="J64">
    <cfRule type="expression" dxfId="3206" priority="35">
      <formula>AND(J64&gt;0,J64&lt;=3)</formula>
    </cfRule>
    <cfRule type="expression" dxfId="3205" priority="36">
      <formula>J64=4</formula>
    </cfRule>
    <cfRule type="expression" dxfId="320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445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446</v>
      </c>
      <c r="B2" s="13"/>
      <c r="C2" s="13"/>
      <c r="D2" s="13"/>
      <c r="E2" s="13"/>
      <c r="F2" s="12" t="s">
        <v>447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IF(D8&lt;0,1+IF('28_08'!D8&lt;0,'28_08'!J8,0),0)</f>
        <v>44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SUM('28_08'!I6:I10)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44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IF(D18&lt;0,1+IF('28_08'!D18&lt;0,'28_08'!J18,0),0)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SUM('28_08'!I18:I21)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IF(D29&lt;0,1+IF('28_08'!D29&lt;0,'28_08'!J29,0),0)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SUM('28_08'!I29:I33)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IF(D41&lt;0,1+IF('28_08'!D41&lt;0,'28_08'!J41,0),0)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SUM('28_08'!I41:I43)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IF(D51&lt;0,1+IF('28_08'!D51&lt;0,'28_08'!J51,0),0)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SUM('28_08'!I51:I54)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IF(D62&lt;0,1+IF('28_08'!D62&lt;0,'28_08'!J62,0),0)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SUM('28_08'!I62:I62)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203" priority="2">
      <formula>J11&gt;0</formula>
    </cfRule>
    <cfRule type="expression" dxfId="3202" priority="3">
      <formula>AND(J11&gt;=-50000,J11&lt;=0)</formula>
    </cfRule>
    <cfRule type="expression" dxfId="3201" priority="4">
      <formula>J11&lt;-50000</formula>
    </cfRule>
  </conditionalFormatting>
  <conditionalFormatting sqref="J12">
    <cfRule type="expression" dxfId="3200" priority="20">
      <formula>AND(J12&gt;0,J12&lt;=3)</formula>
    </cfRule>
    <cfRule type="expression" dxfId="3199" priority="21">
      <formula>J12=4</formula>
    </cfRule>
    <cfRule type="expression" dxfId="3198" priority="22">
      <formula>J12&gt;=5</formula>
    </cfRule>
  </conditionalFormatting>
  <conditionalFormatting sqref="J13">
    <cfRule type="expression" dxfId="3197" priority="5">
      <formula>J18&gt;0</formula>
    </cfRule>
    <cfRule type="expression" dxfId="3196" priority="6">
      <formula>AND(J18&gt;=-50000,J18&lt;=0)</formula>
    </cfRule>
    <cfRule type="expression" dxfId="3195" priority="7">
      <formula>J18&lt;-50000</formula>
    </cfRule>
  </conditionalFormatting>
  <conditionalFormatting sqref="J20">
    <cfRule type="expression" dxfId="3194" priority="8">
      <formula>J26&gt;0</formula>
    </cfRule>
    <cfRule type="expression" dxfId="3193" priority="9">
      <formula>AND(J26&gt;=-50000,J26&lt;=0)</formula>
    </cfRule>
    <cfRule type="expression" dxfId="3192" priority="10">
      <formula>J26&lt;-50000</formula>
    </cfRule>
  </conditionalFormatting>
  <conditionalFormatting sqref="J23">
    <cfRule type="expression" dxfId="3191" priority="23">
      <formula>AND(J23&gt;0,J23&lt;=3)</formula>
    </cfRule>
    <cfRule type="expression" dxfId="3190" priority="24">
      <formula>J23=4</formula>
    </cfRule>
    <cfRule type="expression" dxfId="3189" priority="25">
      <formula>J23&gt;=5</formula>
    </cfRule>
  </conditionalFormatting>
  <conditionalFormatting sqref="J28">
    <cfRule type="expression" dxfId="3188" priority="11">
      <formula>J32&gt;0</formula>
    </cfRule>
    <cfRule type="expression" dxfId="3187" priority="12">
      <formula>AND(J32&gt;=-50000,J32&lt;=0)</formula>
    </cfRule>
    <cfRule type="expression" dxfId="3186" priority="13">
      <formula>J32&lt;-50000</formula>
    </cfRule>
  </conditionalFormatting>
  <conditionalFormatting sqref="J34">
    <cfRule type="expression" dxfId="3185" priority="14">
      <formula>J39&gt;0</formula>
    </cfRule>
    <cfRule type="expression" dxfId="3184" priority="15">
      <formula>AND(J39&gt;=-50000,J39&lt;=0)</formula>
    </cfRule>
    <cfRule type="expression" dxfId="3183" priority="16">
      <formula>J39&lt;-50000</formula>
    </cfRule>
  </conditionalFormatting>
  <conditionalFormatting sqref="J35">
    <cfRule type="expression" dxfId="3182" priority="26">
      <formula>AND(J35&gt;0,J35&lt;=3)</formula>
    </cfRule>
    <cfRule type="expression" dxfId="3181" priority="27">
      <formula>J35=4</formula>
    </cfRule>
    <cfRule type="expression" dxfId="3180" priority="28">
      <formula>J35&gt;=5</formula>
    </cfRule>
  </conditionalFormatting>
  <conditionalFormatting sqref="J41">
    <cfRule type="expression" dxfId="3179" priority="17">
      <formula>J43&gt;0</formula>
    </cfRule>
    <cfRule type="expression" dxfId="3178" priority="18">
      <formula>AND(J43&gt;=-50000,J43&lt;=0)</formula>
    </cfRule>
    <cfRule type="expression" dxfId="3177" priority="19">
      <formula>J43&lt;-50000</formula>
    </cfRule>
  </conditionalFormatting>
  <conditionalFormatting sqref="J45">
    <cfRule type="expression" dxfId="3176" priority="29">
      <formula>AND(J45&gt;0,J45&lt;=3)</formula>
    </cfRule>
    <cfRule type="expression" dxfId="3175" priority="30">
      <formula>J45=4</formula>
    </cfRule>
    <cfRule type="expression" dxfId="3174" priority="31">
      <formula>J45&gt;=5</formula>
    </cfRule>
  </conditionalFormatting>
  <conditionalFormatting sqref="J56">
    <cfRule type="expression" dxfId="3173" priority="32">
      <formula>AND(J56&gt;0,J56&lt;=3)</formula>
    </cfRule>
    <cfRule type="expression" dxfId="3172" priority="33">
      <formula>J56=4</formula>
    </cfRule>
    <cfRule type="expression" dxfId="3171" priority="34">
      <formula>J56&gt;=5</formula>
    </cfRule>
  </conditionalFormatting>
  <conditionalFormatting sqref="J64">
    <cfRule type="expression" dxfId="3170" priority="35">
      <formula>AND(J64&gt;0,J64&lt;=3)</formula>
    </cfRule>
    <cfRule type="expression" dxfId="3169" priority="36">
      <formula>J64=4</formula>
    </cfRule>
    <cfRule type="expression" dxfId="316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448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449</v>
      </c>
      <c r="B2" s="13"/>
      <c r="C2" s="13"/>
      <c r="D2" s="13"/>
      <c r="E2" s="13"/>
      <c r="F2" s="12" t="s">
        <v>450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IF(D8&lt;0,1+IF('31_08'!D8&lt;0,'31_08'!J8,0),0)</f>
        <v>45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SUM('31_08'!I6:I10)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45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IF(D18&lt;0,1+IF('31_08'!D18&lt;0,'31_08'!J18,0),0)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SUM('31_08'!I18:I21)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IF(D29&lt;0,1+IF('31_08'!D29&lt;0,'31_08'!J29,0),0)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SUM('31_08'!I29:I33)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IF(D41&lt;0,1+IF('31_08'!D41&lt;0,'31_08'!J41,0),0)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SUM('31_08'!I41:I43)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IF(D51&lt;0,1+IF('31_08'!D51&lt;0,'31_08'!J51,0),0)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SUM('31_08'!I51:I54)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IF(D62&lt;0,1+IF('31_08'!D62&lt;0,'31_08'!J62,0),0)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SUM('31_08'!I62:I62)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167" priority="2">
      <formula>J11&gt;0</formula>
    </cfRule>
    <cfRule type="expression" dxfId="3166" priority="3">
      <formula>AND(J11&gt;=-50000,J11&lt;=0)</formula>
    </cfRule>
    <cfRule type="expression" dxfId="3165" priority="4">
      <formula>J11&lt;-50000</formula>
    </cfRule>
  </conditionalFormatting>
  <conditionalFormatting sqref="J12">
    <cfRule type="expression" dxfId="3164" priority="20">
      <formula>AND(J12&gt;0,J12&lt;=3)</formula>
    </cfRule>
    <cfRule type="expression" dxfId="3163" priority="21">
      <formula>J12=4</formula>
    </cfRule>
    <cfRule type="expression" dxfId="3162" priority="22">
      <formula>J12&gt;=5</formula>
    </cfRule>
  </conditionalFormatting>
  <conditionalFormatting sqref="J13">
    <cfRule type="expression" dxfId="3161" priority="5">
      <formula>J18&gt;0</formula>
    </cfRule>
    <cfRule type="expression" dxfId="3160" priority="6">
      <formula>AND(J18&gt;=-50000,J18&lt;=0)</formula>
    </cfRule>
    <cfRule type="expression" dxfId="3159" priority="7">
      <formula>J18&lt;-50000</formula>
    </cfRule>
  </conditionalFormatting>
  <conditionalFormatting sqref="J20">
    <cfRule type="expression" dxfId="3158" priority="8">
      <formula>J26&gt;0</formula>
    </cfRule>
    <cfRule type="expression" dxfId="3157" priority="9">
      <formula>AND(J26&gt;=-50000,J26&lt;=0)</formula>
    </cfRule>
    <cfRule type="expression" dxfId="3156" priority="10">
      <formula>J26&lt;-50000</formula>
    </cfRule>
  </conditionalFormatting>
  <conditionalFormatting sqref="J23">
    <cfRule type="expression" dxfId="3155" priority="23">
      <formula>AND(J23&gt;0,J23&lt;=3)</formula>
    </cfRule>
    <cfRule type="expression" dxfId="3154" priority="24">
      <formula>J23=4</formula>
    </cfRule>
    <cfRule type="expression" dxfId="3153" priority="25">
      <formula>J23&gt;=5</formula>
    </cfRule>
  </conditionalFormatting>
  <conditionalFormatting sqref="J28">
    <cfRule type="expression" dxfId="3152" priority="11">
      <formula>J32&gt;0</formula>
    </cfRule>
    <cfRule type="expression" dxfId="3151" priority="12">
      <formula>AND(J32&gt;=-50000,J32&lt;=0)</formula>
    </cfRule>
    <cfRule type="expression" dxfId="3150" priority="13">
      <formula>J32&lt;-50000</formula>
    </cfRule>
  </conditionalFormatting>
  <conditionalFormatting sqref="J34">
    <cfRule type="expression" dxfId="3149" priority="14">
      <formula>J39&gt;0</formula>
    </cfRule>
    <cfRule type="expression" dxfId="3148" priority="15">
      <formula>AND(J39&gt;=-50000,J39&lt;=0)</formula>
    </cfRule>
    <cfRule type="expression" dxfId="3147" priority="16">
      <formula>J39&lt;-50000</formula>
    </cfRule>
  </conditionalFormatting>
  <conditionalFormatting sqref="J35">
    <cfRule type="expression" dxfId="3146" priority="26">
      <formula>AND(J35&gt;0,J35&lt;=3)</formula>
    </cfRule>
    <cfRule type="expression" dxfId="3145" priority="27">
      <formula>J35=4</formula>
    </cfRule>
    <cfRule type="expression" dxfId="3144" priority="28">
      <formula>J35&gt;=5</formula>
    </cfRule>
  </conditionalFormatting>
  <conditionalFormatting sqref="J41">
    <cfRule type="expression" dxfId="3143" priority="17">
      <formula>J43&gt;0</formula>
    </cfRule>
    <cfRule type="expression" dxfId="3142" priority="18">
      <formula>AND(J43&gt;=-50000,J43&lt;=0)</formula>
    </cfRule>
    <cfRule type="expression" dxfId="3141" priority="19">
      <formula>J43&lt;-50000</formula>
    </cfRule>
  </conditionalFormatting>
  <conditionalFormatting sqref="J45">
    <cfRule type="expression" dxfId="3140" priority="29">
      <formula>AND(J45&gt;0,J45&lt;=3)</formula>
    </cfRule>
    <cfRule type="expression" dxfId="3139" priority="30">
      <formula>J45=4</formula>
    </cfRule>
    <cfRule type="expression" dxfId="3138" priority="31">
      <formula>J45&gt;=5</formula>
    </cfRule>
  </conditionalFormatting>
  <conditionalFormatting sqref="J56">
    <cfRule type="expression" dxfId="3137" priority="32">
      <formula>AND(J56&gt;0,J56&lt;=3)</formula>
    </cfRule>
    <cfRule type="expression" dxfId="3136" priority="33">
      <formula>J56=4</formula>
    </cfRule>
    <cfRule type="expression" dxfId="3135" priority="34">
      <formula>J56&gt;=5</formula>
    </cfRule>
  </conditionalFormatting>
  <conditionalFormatting sqref="J64">
    <cfRule type="expression" dxfId="3134" priority="35">
      <formula>AND(J64&gt;0,J64&lt;=3)</formula>
    </cfRule>
    <cfRule type="expression" dxfId="3133" priority="36">
      <formula>J64=4</formula>
    </cfRule>
    <cfRule type="expression" dxfId="313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451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452</v>
      </c>
      <c r="B2" s="13"/>
      <c r="C2" s="13"/>
      <c r="D2" s="13"/>
      <c r="E2" s="13"/>
      <c r="F2" s="12" t="s">
        <v>453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IF(D8&lt;0,1+IF('01_09'!D8&lt;0,'01_09'!J8,0),0)</f>
        <v>46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SUM('01_09'!I6:I10)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46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IF(D18&lt;0,1+IF('01_09'!D18&lt;0,'01_09'!J18,0),0)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SUM('01_09'!I18:I21)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IF(D29&lt;0,1+IF('01_09'!D29&lt;0,'01_09'!J29,0),0)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SUM('01_09'!I29:I33)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IF(D41&lt;0,1+IF('01_09'!D41&lt;0,'01_09'!J41,0),0)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SUM('01_09'!I41:I43)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IF(D51&lt;0,1+IF('01_09'!D51&lt;0,'01_09'!J51,0),0)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SUM('01_09'!I51:I54)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IF(D62&lt;0,1+IF('01_09'!D62&lt;0,'01_09'!J62,0),0)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SUM('01_09'!I62:I62)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131" priority="2">
      <formula>J11&gt;0</formula>
    </cfRule>
    <cfRule type="expression" dxfId="3130" priority="3">
      <formula>AND(J11&gt;=-50000,J11&lt;=0)</formula>
    </cfRule>
    <cfRule type="expression" dxfId="3129" priority="4">
      <formula>J11&lt;-50000</formula>
    </cfRule>
  </conditionalFormatting>
  <conditionalFormatting sqref="J12">
    <cfRule type="expression" dxfId="3128" priority="20">
      <formula>AND(J12&gt;0,J12&lt;=3)</formula>
    </cfRule>
    <cfRule type="expression" dxfId="3127" priority="21">
      <formula>J12=4</formula>
    </cfRule>
    <cfRule type="expression" dxfId="3126" priority="22">
      <formula>J12&gt;=5</formula>
    </cfRule>
  </conditionalFormatting>
  <conditionalFormatting sqref="J13">
    <cfRule type="expression" dxfId="3125" priority="5">
      <formula>J18&gt;0</formula>
    </cfRule>
    <cfRule type="expression" dxfId="3124" priority="6">
      <formula>AND(J18&gt;=-50000,J18&lt;=0)</formula>
    </cfRule>
    <cfRule type="expression" dxfId="3123" priority="7">
      <formula>J18&lt;-50000</formula>
    </cfRule>
  </conditionalFormatting>
  <conditionalFormatting sqref="J20">
    <cfRule type="expression" dxfId="3122" priority="8">
      <formula>J26&gt;0</formula>
    </cfRule>
    <cfRule type="expression" dxfId="3121" priority="9">
      <formula>AND(J26&gt;=-50000,J26&lt;=0)</formula>
    </cfRule>
    <cfRule type="expression" dxfId="3120" priority="10">
      <formula>J26&lt;-50000</formula>
    </cfRule>
  </conditionalFormatting>
  <conditionalFormatting sqref="J23">
    <cfRule type="expression" dxfId="3119" priority="23">
      <formula>AND(J23&gt;0,J23&lt;=3)</formula>
    </cfRule>
    <cfRule type="expression" dxfId="3118" priority="24">
      <formula>J23=4</formula>
    </cfRule>
    <cfRule type="expression" dxfId="3117" priority="25">
      <formula>J23&gt;=5</formula>
    </cfRule>
  </conditionalFormatting>
  <conditionalFormatting sqref="J28">
    <cfRule type="expression" dxfId="3116" priority="11">
      <formula>J32&gt;0</formula>
    </cfRule>
    <cfRule type="expression" dxfId="3115" priority="12">
      <formula>AND(J32&gt;=-50000,J32&lt;=0)</formula>
    </cfRule>
    <cfRule type="expression" dxfId="3114" priority="13">
      <formula>J32&lt;-50000</formula>
    </cfRule>
  </conditionalFormatting>
  <conditionalFormatting sqref="J34">
    <cfRule type="expression" dxfId="3113" priority="14">
      <formula>J39&gt;0</formula>
    </cfRule>
    <cfRule type="expression" dxfId="3112" priority="15">
      <formula>AND(J39&gt;=-50000,J39&lt;=0)</formula>
    </cfRule>
    <cfRule type="expression" dxfId="3111" priority="16">
      <formula>J39&lt;-50000</formula>
    </cfRule>
  </conditionalFormatting>
  <conditionalFormatting sqref="J35">
    <cfRule type="expression" dxfId="3110" priority="26">
      <formula>AND(J35&gt;0,J35&lt;=3)</formula>
    </cfRule>
    <cfRule type="expression" dxfId="3109" priority="27">
      <formula>J35=4</formula>
    </cfRule>
    <cfRule type="expression" dxfId="3108" priority="28">
      <formula>J35&gt;=5</formula>
    </cfRule>
  </conditionalFormatting>
  <conditionalFormatting sqref="J41">
    <cfRule type="expression" dxfId="3107" priority="17">
      <formula>J43&gt;0</formula>
    </cfRule>
    <cfRule type="expression" dxfId="3106" priority="18">
      <formula>AND(J43&gt;=-50000,J43&lt;=0)</formula>
    </cfRule>
    <cfRule type="expression" dxfId="3105" priority="19">
      <formula>J43&lt;-50000</formula>
    </cfRule>
  </conditionalFormatting>
  <conditionalFormatting sqref="J45">
    <cfRule type="expression" dxfId="3104" priority="29">
      <formula>AND(J45&gt;0,J45&lt;=3)</formula>
    </cfRule>
    <cfRule type="expression" dxfId="3103" priority="30">
      <formula>J45=4</formula>
    </cfRule>
    <cfRule type="expression" dxfId="3102" priority="31">
      <formula>J45&gt;=5</formula>
    </cfRule>
  </conditionalFormatting>
  <conditionalFormatting sqref="J56">
    <cfRule type="expression" dxfId="3101" priority="32">
      <formula>AND(J56&gt;0,J56&lt;=3)</formula>
    </cfRule>
    <cfRule type="expression" dxfId="3100" priority="33">
      <formula>J56=4</formula>
    </cfRule>
    <cfRule type="expression" dxfId="3099" priority="34">
      <formula>J56&gt;=5</formula>
    </cfRule>
  </conditionalFormatting>
  <conditionalFormatting sqref="J64">
    <cfRule type="expression" dxfId="3098" priority="35">
      <formula>AND(J64&gt;0,J64&lt;=3)</formula>
    </cfRule>
    <cfRule type="expression" dxfId="3097" priority="36">
      <formula>J64=4</formula>
    </cfRule>
    <cfRule type="expression" dxfId="309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454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455</v>
      </c>
      <c r="B2" s="13"/>
      <c r="C2" s="13"/>
      <c r="D2" s="13"/>
      <c r="E2" s="13"/>
      <c r="F2" s="12" t="s">
        <v>456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IF(D8&lt;0,1+IF('02_09'!D8&lt;0,'02_09'!J8,0),0)</f>
        <v>47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SUM('02_09'!I6:I10)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47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IF(D18&lt;0,1+IF('02_09'!D18&lt;0,'02_09'!J18,0),0)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SUM('02_09'!I18:I21)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IF(D29&lt;0,1+IF('02_09'!D29&lt;0,'02_09'!J29,0),0)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SUM('02_09'!I29:I33)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IF(D41&lt;0,1+IF('02_09'!D41&lt;0,'02_09'!J41,0),0)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SUM('02_09'!I41:I43)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IF(D51&lt;0,1+IF('02_09'!D51&lt;0,'02_09'!J51,0),0)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SUM('02_09'!I51:I54)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IF(D62&lt;0,1+IF('02_09'!D62&lt;0,'02_09'!J62,0),0)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SUM('02_09'!I62:I62)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095" priority="2">
      <formula>J11&gt;0</formula>
    </cfRule>
    <cfRule type="expression" dxfId="3094" priority="3">
      <formula>AND(J11&gt;=-50000,J11&lt;=0)</formula>
    </cfRule>
    <cfRule type="expression" dxfId="3093" priority="4">
      <formula>J11&lt;-50000</formula>
    </cfRule>
  </conditionalFormatting>
  <conditionalFormatting sqref="J12">
    <cfRule type="expression" dxfId="3092" priority="20">
      <formula>AND(J12&gt;0,J12&lt;=3)</formula>
    </cfRule>
    <cfRule type="expression" dxfId="3091" priority="21">
      <formula>J12=4</formula>
    </cfRule>
    <cfRule type="expression" dxfId="3090" priority="22">
      <formula>J12&gt;=5</formula>
    </cfRule>
  </conditionalFormatting>
  <conditionalFormatting sqref="J13">
    <cfRule type="expression" dxfId="3089" priority="5">
      <formula>J18&gt;0</formula>
    </cfRule>
    <cfRule type="expression" dxfId="3088" priority="6">
      <formula>AND(J18&gt;=-50000,J18&lt;=0)</formula>
    </cfRule>
    <cfRule type="expression" dxfId="3087" priority="7">
      <formula>J18&lt;-50000</formula>
    </cfRule>
  </conditionalFormatting>
  <conditionalFormatting sqref="J20">
    <cfRule type="expression" dxfId="3086" priority="8">
      <formula>J26&gt;0</formula>
    </cfRule>
    <cfRule type="expression" dxfId="3085" priority="9">
      <formula>AND(J26&gt;=-50000,J26&lt;=0)</formula>
    </cfRule>
    <cfRule type="expression" dxfId="3084" priority="10">
      <formula>J26&lt;-50000</formula>
    </cfRule>
  </conditionalFormatting>
  <conditionalFormatting sqref="J23">
    <cfRule type="expression" dxfId="3083" priority="23">
      <formula>AND(J23&gt;0,J23&lt;=3)</formula>
    </cfRule>
    <cfRule type="expression" dxfId="3082" priority="24">
      <formula>J23=4</formula>
    </cfRule>
    <cfRule type="expression" dxfId="3081" priority="25">
      <formula>J23&gt;=5</formula>
    </cfRule>
  </conditionalFormatting>
  <conditionalFormatting sqref="J28">
    <cfRule type="expression" dxfId="3080" priority="11">
      <formula>J32&gt;0</formula>
    </cfRule>
    <cfRule type="expression" dxfId="3079" priority="12">
      <formula>AND(J32&gt;=-50000,J32&lt;=0)</formula>
    </cfRule>
    <cfRule type="expression" dxfId="3078" priority="13">
      <formula>J32&lt;-50000</formula>
    </cfRule>
  </conditionalFormatting>
  <conditionalFormatting sqref="J34">
    <cfRule type="expression" dxfId="3077" priority="14">
      <formula>J39&gt;0</formula>
    </cfRule>
    <cfRule type="expression" dxfId="3076" priority="15">
      <formula>AND(J39&gt;=-50000,J39&lt;=0)</formula>
    </cfRule>
    <cfRule type="expression" dxfId="3075" priority="16">
      <formula>J39&lt;-50000</formula>
    </cfRule>
  </conditionalFormatting>
  <conditionalFormatting sqref="J35">
    <cfRule type="expression" dxfId="3074" priority="26">
      <formula>AND(J35&gt;0,J35&lt;=3)</formula>
    </cfRule>
    <cfRule type="expression" dxfId="3073" priority="27">
      <formula>J35=4</formula>
    </cfRule>
    <cfRule type="expression" dxfId="3072" priority="28">
      <formula>J35&gt;=5</formula>
    </cfRule>
  </conditionalFormatting>
  <conditionalFormatting sqref="J41">
    <cfRule type="expression" dxfId="3071" priority="17">
      <formula>J43&gt;0</formula>
    </cfRule>
    <cfRule type="expression" dxfId="3070" priority="18">
      <formula>AND(J43&gt;=-50000,J43&lt;=0)</formula>
    </cfRule>
    <cfRule type="expression" dxfId="3069" priority="19">
      <formula>J43&lt;-50000</formula>
    </cfRule>
  </conditionalFormatting>
  <conditionalFormatting sqref="J45">
    <cfRule type="expression" dxfId="3068" priority="29">
      <formula>AND(J45&gt;0,J45&lt;=3)</formula>
    </cfRule>
    <cfRule type="expression" dxfId="3067" priority="30">
      <formula>J45=4</formula>
    </cfRule>
    <cfRule type="expression" dxfId="3066" priority="31">
      <formula>J45&gt;=5</formula>
    </cfRule>
  </conditionalFormatting>
  <conditionalFormatting sqref="J56">
    <cfRule type="expression" dxfId="3065" priority="32">
      <formula>AND(J56&gt;0,J56&lt;=3)</formula>
    </cfRule>
    <cfRule type="expression" dxfId="3064" priority="33">
      <formula>J56=4</formula>
    </cfRule>
    <cfRule type="expression" dxfId="3063" priority="34">
      <formula>J56&gt;=5</formula>
    </cfRule>
  </conditionalFormatting>
  <conditionalFormatting sqref="J64">
    <cfRule type="expression" dxfId="3062" priority="35">
      <formula>AND(J64&gt;0,J64&lt;=3)</formula>
    </cfRule>
    <cfRule type="expression" dxfId="3061" priority="36">
      <formula>J64=4</formula>
    </cfRule>
    <cfRule type="expression" dxfId="306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457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458</v>
      </c>
      <c r="B2" s="13"/>
      <c r="C2" s="13"/>
      <c r="D2" s="13"/>
      <c r="E2" s="13"/>
      <c r="F2" s="12" t="s">
        <v>459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IF(D8&lt;0,1+IF('03_09'!D8&lt;0,'03_09'!J8,0),0)</f>
        <v>48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SUM('03_09'!I6:I10)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48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IF(D18&lt;0,1+IF('03_09'!D18&lt;0,'03_09'!J18,0),0)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SUM('03_09'!I18:I21)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IF(D29&lt;0,1+IF('03_09'!D29&lt;0,'03_09'!J29,0),0)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SUM('03_09'!I29:I33)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IF(D41&lt;0,1+IF('03_09'!D41&lt;0,'03_09'!J41,0),0)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SUM('03_09'!I41:I43)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IF(D51&lt;0,1+IF('03_09'!D51&lt;0,'03_09'!J51,0),0)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SUM('03_09'!I51:I54)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IF(D62&lt;0,1+IF('03_09'!D62&lt;0,'03_09'!J62,0),0)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SUM('03_09'!I62:I62)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059" priority="2">
      <formula>J11&gt;0</formula>
    </cfRule>
    <cfRule type="expression" dxfId="3058" priority="3">
      <formula>AND(J11&gt;=-50000,J11&lt;=0)</formula>
    </cfRule>
    <cfRule type="expression" dxfId="3057" priority="4">
      <formula>J11&lt;-50000</formula>
    </cfRule>
  </conditionalFormatting>
  <conditionalFormatting sqref="J12">
    <cfRule type="expression" dxfId="3056" priority="20">
      <formula>AND(J12&gt;0,J12&lt;=3)</formula>
    </cfRule>
    <cfRule type="expression" dxfId="3055" priority="21">
      <formula>J12=4</formula>
    </cfRule>
    <cfRule type="expression" dxfId="3054" priority="22">
      <formula>J12&gt;=5</formula>
    </cfRule>
  </conditionalFormatting>
  <conditionalFormatting sqref="J13">
    <cfRule type="expression" dxfId="3053" priority="5">
      <formula>J18&gt;0</formula>
    </cfRule>
    <cfRule type="expression" dxfId="3052" priority="6">
      <formula>AND(J18&gt;=-50000,J18&lt;=0)</formula>
    </cfRule>
    <cfRule type="expression" dxfId="3051" priority="7">
      <formula>J18&lt;-50000</formula>
    </cfRule>
  </conditionalFormatting>
  <conditionalFormatting sqref="J20">
    <cfRule type="expression" dxfId="3050" priority="8">
      <formula>J26&gt;0</formula>
    </cfRule>
    <cfRule type="expression" dxfId="3049" priority="9">
      <formula>AND(J26&gt;=-50000,J26&lt;=0)</formula>
    </cfRule>
    <cfRule type="expression" dxfId="3048" priority="10">
      <formula>J26&lt;-50000</formula>
    </cfRule>
  </conditionalFormatting>
  <conditionalFormatting sqref="J23">
    <cfRule type="expression" dxfId="3047" priority="23">
      <formula>AND(J23&gt;0,J23&lt;=3)</formula>
    </cfRule>
    <cfRule type="expression" dxfId="3046" priority="24">
      <formula>J23=4</formula>
    </cfRule>
    <cfRule type="expression" dxfId="3045" priority="25">
      <formula>J23&gt;=5</formula>
    </cfRule>
  </conditionalFormatting>
  <conditionalFormatting sqref="J28">
    <cfRule type="expression" dxfId="3044" priority="11">
      <formula>J32&gt;0</formula>
    </cfRule>
    <cfRule type="expression" dxfId="3043" priority="12">
      <formula>AND(J32&gt;=-50000,J32&lt;=0)</formula>
    </cfRule>
    <cfRule type="expression" dxfId="3042" priority="13">
      <formula>J32&lt;-50000</formula>
    </cfRule>
  </conditionalFormatting>
  <conditionalFormatting sqref="J34">
    <cfRule type="expression" dxfId="3041" priority="14">
      <formula>J39&gt;0</formula>
    </cfRule>
    <cfRule type="expression" dxfId="3040" priority="15">
      <formula>AND(J39&gt;=-50000,J39&lt;=0)</formula>
    </cfRule>
    <cfRule type="expression" dxfId="3039" priority="16">
      <formula>J39&lt;-50000</formula>
    </cfRule>
  </conditionalFormatting>
  <conditionalFormatting sqref="J35">
    <cfRule type="expression" dxfId="3038" priority="26">
      <formula>AND(J35&gt;0,J35&lt;=3)</formula>
    </cfRule>
    <cfRule type="expression" dxfId="3037" priority="27">
      <formula>J35=4</formula>
    </cfRule>
    <cfRule type="expression" dxfId="3036" priority="28">
      <formula>J35&gt;=5</formula>
    </cfRule>
  </conditionalFormatting>
  <conditionalFormatting sqref="J41">
    <cfRule type="expression" dxfId="3035" priority="17">
      <formula>J43&gt;0</formula>
    </cfRule>
    <cfRule type="expression" dxfId="3034" priority="18">
      <formula>AND(J43&gt;=-50000,J43&lt;=0)</formula>
    </cfRule>
    <cfRule type="expression" dxfId="3033" priority="19">
      <formula>J43&lt;-50000</formula>
    </cfRule>
  </conditionalFormatting>
  <conditionalFormatting sqref="J45">
    <cfRule type="expression" dxfId="3032" priority="29">
      <formula>AND(J45&gt;0,J45&lt;=3)</formula>
    </cfRule>
    <cfRule type="expression" dxfId="3031" priority="30">
      <formula>J45=4</formula>
    </cfRule>
    <cfRule type="expression" dxfId="3030" priority="31">
      <formula>J45&gt;=5</formula>
    </cfRule>
  </conditionalFormatting>
  <conditionalFormatting sqref="J56">
    <cfRule type="expression" dxfId="3029" priority="32">
      <formula>AND(J56&gt;0,J56&lt;=3)</formula>
    </cfRule>
    <cfRule type="expression" dxfId="3028" priority="33">
      <formula>J56=4</formula>
    </cfRule>
    <cfRule type="expression" dxfId="3027" priority="34">
      <formula>J56&gt;=5</formula>
    </cfRule>
  </conditionalFormatting>
  <conditionalFormatting sqref="J64">
    <cfRule type="expression" dxfId="3026" priority="35">
      <formula>AND(J64&gt;0,J64&lt;=3)</formula>
    </cfRule>
    <cfRule type="expression" dxfId="3025" priority="36">
      <formula>J64=4</formula>
    </cfRule>
    <cfRule type="expression" dxfId="302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460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461</v>
      </c>
      <c r="B2" s="13"/>
      <c r="C2" s="13"/>
      <c r="D2" s="13"/>
      <c r="E2" s="13"/>
      <c r="F2" s="12" t="s">
        <v>462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IF(D8&lt;0,1+IF('04_09'!D8&lt;0,'04_09'!J8,0),0)</f>
        <v>49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SUM('04_09'!I6:I10)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49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IF(D18&lt;0,1+IF('04_09'!D18&lt;0,'04_09'!J18,0),0)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SUM('04_09'!I18:I21)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IF(D29&lt;0,1+IF('04_09'!D29&lt;0,'04_09'!J29,0),0)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SUM('04_09'!I29:I33)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IF(D41&lt;0,1+IF('04_09'!D41&lt;0,'04_09'!J41,0),0)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SUM('04_09'!I41:I43)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IF(D51&lt;0,1+IF('04_09'!D51&lt;0,'04_09'!J51,0),0)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SUM('04_09'!I51:I54)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IF(D62&lt;0,1+IF('04_09'!D62&lt;0,'04_09'!J62,0),0)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SUM('04_09'!I62:I62)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023" priority="2">
      <formula>J11&gt;0</formula>
    </cfRule>
    <cfRule type="expression" dxfId="3022" priority="3">
      <formula>AND(J11&gt;=-50000,J11&lt;=0)</formula>
    </cfRule>
    <cfRule type="expression" dxfId="3021" priority="4">
      <formula>J11&lt;-50000</formula>
    </cfRule>
  </conditionalFormatting>
  <conditionalFormatting sqref="J12">
    <cfRule type="expression" dxfId="3020" priority="20">
      <formula>AND(J12&gt;0,J12&lt;=3)</formula>
    </cfRule>
    <cfRule type="expression" dxfId="3019" priority="21">
      <formula>J12=4</formula>
    </cfRule>
    <cfRule type="expression" dxfId="3018" priority="22">
      <formula>J12&gt;=5</formula>
    </cfRule>
  </conditionalFormatting>
  <conditionalFormatting sqref="J13">
    <cfRule type="expression" dxfId="3017" priority="5">
      <formula>J18&gt;0</formula>
    </cfRule>
    <cfRule type="expression" dxfId="3016" priority="6">
      <formula>AND(J18&gt;=-50000,J18&lt;=0)</formula>
    </cfRule>
    <cfRule type="expression" dxfId="3015" priority="7">
      <formula>J18&lt;-50000</formula>
    </cfRule>
  </conditionalFormatting>
  <conditionalFormatting sqref="J20">
    <cfRule type="expression" dxfId="3014" priority="8">
      <formula>J26&gt;0</formula>
    </cfRule>
    <cfRule type="expression" dxfId="3013" priority="9">
      <formula>AND(J26&gt;=-50000,J26&lt;=0)</formula>
    </cfRule>
    <cfRule type="expression" dxfId="3012" priority="10">
      <formula>J26&lt;-50000</formula>
    </cfRule>
  </conditionalFormatting>
  <conditionalFormatting sqref="J23">
    <cfRule type="expression" dxfId="3011" priority="23">
      <formula>AND(J23&gt;0,J23&lt;=3)</formula>
    </cfRule>
    <cfRule type="expression" dxfId="3010" priority="24">
      <formula>J23=4</formula>
    </cfRule>
    <cfRule type="expression" dxfId="3009" priority="25">
      <formula>J23&gt;=5</formula>
    </cfRule>
  </conditionalFormatting>
  <conditionalFormatting sqref="J28">
    <cfRule type="expression" dxfId="3008" priority="11">
      <formula>J32&gt;0</formula>
    </cfRule>
    <cfRule type="expression" dxfId="3007" priority="12">
      <formula>AND(J32&gt;=-50000,J32&lt;=0)</formula>
    </cfRule>
    <cfRule type="expression" dxfId="3006" priority="13">
      <formula>J32&lt;-50000</formula>
    </cfRule>
  </conditionalFormatting>
  <conditionalFormatting sqref="J34">
    <cfRule type="expression" dxfId="3005" priority="14">
      <formula>J39&gt;0</formula>
    </cfRule>
    <cfRule type="expression" dxfId="3004" priority="15">
      <formula>AND(J39&gt;=-50000,J39&lt;=0)</formula>
    </cfRule>
    <cfRule type="expression" dxfId="3003" priority="16">
      <formula>J39&lt;-50000</formula>
    </cfRule>
  </conditionalFormatting>
  <conditionalFormatting sqref="J35">
    <cfRule type="expression" dxfId="3002" priority="26">
      <formula>AND(J35&gt;0,J35&lt;=3)</formula>
    </cfRule>
    <cfRule type="expression" dxfId="3001" priority="27">
      <formula>J35=4</formula>
    </cfRule>
    <cfRule type="expression" dxfId="3000" priority="28">
      <formula>J35&gt;=5</formula>
    </cfRule>
  </conditionalFormatting>
  <conditionalFormatting sqref="J41">
    <cfRule type="expression" dxfId="2999" priority="17">
      <formula>J43&gt;0</formula>
    </cfRule>
    <cfRule type="expression" dxfId="2998" priority="18">
      <formula>AND(J43&gt;=-50000,J43&lt;=0)</formula>
    </cfRule>
    <cfRule type="expression" dxfId="2997" priority="19">
      <formula>J43&lt;-50000</formula>
    </cfRule>
  </conditionalFormatting>
  <conditionalFormatting sqref="J45">
    <cfRule type="expression" dxfId="2996" priority="29">
      <formula>AND(J45&gt;0,J45&lt;=3)</formula>
    </cfRule>
    <cfRule type="expression" dxfId="2995" priority="30">
      <formula>J45=4</formula>
    </cfRule>
    <cfRule type="expression" dxfId="2994" priority="31">
      <formula>J45&gt;=5</formula>
    </cfRule>
  </conditionalFormatting>
  <conditionalFormatting sqref="J56">
    <cfRule type="expression" dxfId="2993" priority="32">
      <formula>AND(J56&gt;0,J56&lt;=3)</formula>
    </cfRule>
    <cfRule type="expression" dxfId="2992" priority="33">
      <formula>J56=4</formula>
    </cfRule>
    <cfRule type="expression" dxfId="2991" priority="34">
      <formula>J56&gt;=5</formula>
    </cfRule>
  </conditionalFormatting>
  <conditionalFormatting sqref="J64">
    <cfRule type="expression" dxfId="2990" priority="35">
      <formula>AND(J64&gt;0,J64&lt;=3)</formula>
    </cfRule>
    <cfRule type="expression" dxfId="2989" priority="36">
      <formula>J64=4</formula>
    </cfRule>
    <cfRule type="expression" dxfId="298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463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464</v>
      </c>
      <c r="B2" s="13"/>
      <c r="C2" s="13"/>
      <c r="D2" s="13"/>
      <c r="E2" s="13"/>
      <c r="F2" s="12" t="s">
        <v>465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IF(D8&lt;0,1+IF('07_09'!D8&lt;0,'07_09'!J8,0),0)</f>
        <v>50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SUM('07_09'!I6:I10)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50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IF(D18&lt;0,1+IF('07_09'!D18&lt;0,'07_09'!J18,0),0)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SUM('07_09'!I18:I21)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IF(D29&lt;0,1+IF('07_09'!D29&lt;0,'07_09'!J29,0),0)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SUM('07_09'!I29:I33)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IF(D41&lt;0,1+IF('07_09'!D41&lt;0,'07_09'!J41,0),0)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SUM('07_09'!I41:I43)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IF(D51&lt;0,1+IF('07_09'!D51&lt;0,'07_09'!J51,0),0)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SUM('07_09'!I51:I54)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IF(D62&lt;0,1+IF('07_09'!D62&lt;0,'07_09'!J62,0),0)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SUM('07_09'!I62:I62)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987" priority="2">
      <formula>J11&gt;0</formula>
    </cfRule>
    <cfRule type="expression" dxfId="2986" priority="3">
      <formula>AND(J11&gt;=-50000,J11&lt;=0)</formula>
    </cfRule>
    <cfRule type="expression" dxfId="2985" priority="4">
      <formula>J11&lt;-50000</formula>
    </cfRule>
  </conditionalFormatting>
  <conditionalFormatting sqref="J12">
    <cfRule type="expression" dxfId="2984" priority="20">
      <formula>AND(J12&gt;0,J12&lt;=3)</formula>
    </cfRule>
    <cfRule type="expression" dxfId="2983" priority="21">
      <formula>J12=4</formula>
    </cfRule>
    <cfRule type="expression" dxfId="2982" priority="22">
      <formula>J12&gt;=5</formula>
    </cfRule>
  </conditionalFormatting>
  <conditionalFormatting sqref="J13">
    <cfRule type="expression" dxfId="2981" priority="5">
      <formula>J18&gt;0</formula>
    </cfRule>
    <cfRule type="expression" dxfId="2980" priority="6">
      <formula>AND(J18&gt;=-50000,J18&lt;=0)</formula>
    </cfRule>
    <cfRule type="expression" dxfId="2979" priority="7">
      <formula>J18&lt;-50000</formula>
    </cfRule>
  </conditionalFormatting>
  <conditionalFormatting sqref="J20">
    <cfRule type="expression" dxfId="2978" priority="8">
      <formula>J26&gt;0</formula>
    </cfRule>
    <cfRule type="expression" dxfId="2977" priority="9">
      <formula>AND(J26&gt;=-50000,J26&lt;=0)</formula>
    </cfRule>
    <cfRule type="expression" dxfId="2976" priority="10">
      <formula>J26&lt;-50000</formula>
    </cfRule>
  </conditionalFormatting>
  <conditionalFormatting sqref="J23">
    <cfRule type="expression" dxfId="2975" priority="23">
      <formula>AND(J23&gt;0,J23&lt;=3)</formula>
    </cfRule>
    <cfRule type="expression" dxfId="2974" priority="24">
      <formula>J23=4</formula>
    </cfRule>
    <cfRule type="expression" dxfId="2973" priority="25">
      <formula>J23&gt;=5</formula>
    </cfRule>
  </conditionalFormatting>
  <conditionalFormatting sqref="J28">
    <cfRule type="expression" dxfId="2972" priority="11">
      <formula>J32&gt;0</formula>
    </cfRule>
    <cfRule type="expression" dxfId="2971" priority="12">
      <formula>AND(J32&gt;=-50000,J32&lt;=0)</formula>
    </cfRule>
    <cfRule type="expression" dxfId="2970" priority="13">
      <formula>J32&lt;-50000</formula>
    </cfRule>
  </conditionalFormatting>
  <conditionalFormatting sqref="J34">
    <cfRule type="expression" dxfId="2969" priority="14">
      <formula>J39&gt;0</formula>
    </cfRule>
    <cfRule type="expression" dxfId="2968" priority="15">
      <formula>AND(J39&gt;=-50000,J39&lt;=0)</formula>
    </cfRule>
    <cfRule type="expression" dxfId="2967" priority="16">
      <formula>J39&lt;-50000</formula>
    </cfRule>
  </conditionalFormatting>
  <conditionalFormatting sqref="J35">
    <cfRule type="expression" dxfId="2966" priority="26">
      <formula>AND(J35&gt;0,J35&lt;=3)</formula>
    </cfRule>
    <cfRule type="expression" dxfId="2965" priority="27">
      <formula>J35=4</formula>
    </cfRule>
    <cfRule type="expression" dxfId="2964" priority="28">
      <formula>J35&gt;=5</formula>
    </cfRule>
  </conditionalFormatting>
  <conditionalFormatting sqref="J41">
    <cfRule type="expression" dxfId="2963" priority="17">
      <formula>J43&gt;0</formula>
    </cfRule>
    <cfRule type="expression" dxfId="2962" priority="18">
      <formula>AND(J43&gt;=-50000,J43&lt;=0)</formula>
    </cfRule>
    <cfRule type="expression" dxfId="2961" priority="19">
      <formula>J43&lt;-50000</formula>
    </cfRule>
  </conditionalFormatting>
  <conditionalFormatting sqref="J45">
    <cfRule type="expression" dxfId="2960" priority="29">
      <formula>AND(J45&gt;0,J45&lt;=3)</formula>
    </cfRule>
    <cfRule type="expression" dxfId="2959" priority="30">
      <formula>J45=4</formula>
    </cfRule>
    <cfRule type="expression" dxfId="2958" priority="31">
      <formula>J45&gt;=5</formula>
    </cfRule>
  </conditionalFormatting>
  <conditionalFormatting sqref="J56">
    <cfRule type="expression" dxfId="2957" priority="32">
      <formula>AND(J56&gt;0,J56&lt;=3)</formula>
    </cfRule>
    <cfRule type="expression" dxfId="2956" priority="33">
      <formula>J56=4</formula>
    </cfRule>
    <cfRule type="expression" dxfId="2955" priority="34">
      <formula>J56&gt;=5</formula>
    </cfRule>
  </conditionalFormatting>
  <conditionalFormatting sqref="J64">
    <cfRule type="expression" dxfId="2954" priority="35">
      <formula>AND(J64&gt;0,J64&lt;=3)</formula>
    </cfRule>
    <cfRule type="expression" dxfId="2953" priority="36">
      <formula>J64=4</formula>
    </cfRule>
    <cfRule type="expression" dxfId="295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466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467</v>
      </c>
      <c r="B2" s="13"/>
      <c r="C2" s="13"/>
      <c r="D2" s="13"/>
      <c r="E2" s="13"/>
      <c r="F2" s="12" t="s">
        <v>468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IF(D8&lt;0,1+IF('08_09'!D8&lt;0,'08_09'!J8,0),0)</f>
        <v>51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SUM('08_09'!I6:I10)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51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IF(D18&lt;0,1+IF('08_09'!D18&lt;0,'08_09'!J18,0),0)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SUM('08_09'!I18:I21)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IF(D29&lt;0,1+IF('08_09'!D29&lt;0,'08_09'!J29,0),0)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SUM('08_09'!I29:I33)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IF(D41&lt;0,1+IF('08_09'!D41&lt;0,'08_09'!J41,0),0)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SUM('08_09'!I41:I43)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IF(D51&lt;0,1+IF('08_09'!D51&lt;0,'08_09'!J51,0),0)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SUM('08_09'!I51:I54)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IF(D62&lt;0,1+IF('08_09'!D62&lt;0,'08_09'!J62,0),0)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SUM('08_09'!I62:I62)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951" priority="2">
      <formula>J11&gt;0</formula>
    </cfRule>
    <cfRule type="expression" dxfId="2950" priority="3">
      <formula>AND(J11&gt;=-50000,J11&lt;=0)</formula>
    </cfRule>
    <cfRule type="expression" dxfId="2949" priority="4">
      <formula>J11&lt;-50000</formula>
    </cfRule>
  </conditionalFormatting>
  <conditionalFormatting sqref="J12">
    <cfRule type="expression" dxfId="2948" priority="20">
      <formula>AND(J12&gt;0,J12&lt;=3)</formula>
    </cfRule>
    <cfRule type="expression" dxfId="2947" priority="21">
      <formula>J12=4</formula>
    </cfRule>
    <cfRule type="expression" dxfId="2946" priority="22">
      <formula>J12&gt;=5</formula>
    </cfRule>
  </conditionalFormatting>
  <conditionalFormatting sqref="J13">
    <cfRule type="expression" dxfId="2945" priority="5">
      <formula>J18&gt;0</formula>
    </cfRule>
    <cfRule type="expression" dxfId="2944" priority="6">
      <formula>AND(J18&gt;=-50000,J18&lt;=0)</formula>
    </cfRule>
    <cfRule type="expression" dxfId="2943" priority="7">
      <formula>J18&lt;-50000</formula>
    </cfRule>
  </conditionalFormatting>
  <conditionalFormatting sqref="J20">
    <cfRule type="expression" dxfId="2942" priority="8">
      <formula>J26&gt;0</formula>
    </cfRule>
    <cfRule type="expression" dxfId="2941" priority="9">
      <formula>AND(J26&gt;=-50000,J26&lt;=0)</formula>
    </cfRule>
    <cfRule type="expression" dxfId="2940" priority="10">
      <formula>J26&lt;-50000</formula>
    </cfRule>
  </conditionalFormatting>
  <conditionalFormatting sqref="J23">
    <cfRule type="expression" dxfId="2939" priority="23">
      <formula>AND(J23&gt;0,J23&lt;=3)</formula>
    </cfRule>
    <cfRule type="expression" dxfId="2938" priority="24">
      <formula>J23=4</formula>
    </cfRule>
    <cfRule type="expression" dxfId="2937" priority="25">
      <formula>J23&gt;=5</formula>
    </cfRule>
  </conditionalFormatting>
  <conditionalFormatting sqref="J28">
    <cfRule type="expression" dxfId="2936" priority="11">
      <formula>J32&gt;0</formula>
    </cfRule>
    <cfRule type="expression" dxfId="2935" priority="12">
      <formula>AND(J32&gt;=-50000,J32&lt;=0)</formula>
    </cfRule>
    <cfRule type="expression" dxfId="2934" priority="13">
      <formula>J32&lt;-50000</formula>
    </cfRule>
  </conditionalFormatting>
  <conditionalFormatting sqref="J34">
    <cfRule type="expression" dxfId="2933" priority="14">
      <formula>J39&gt;0</formula>
    </cfRule>
    <cfRule type="expression" dxfId="2932" priority="15">
      <formula>AND(J39&gt;=-50000,J39&lt;=0)</formula>
    </cfRule>
    <cfRule type="expression" dxfId="2931" priority="16">
      <formula>J39&lt;-50000</formula>
    </cfRule>
  </conditionalFormatting>
  <conditionalFormatting sqref="J35">
    <cfRule type="expression" dxfId="2930" priority="26">
      <formula>AND(J35&gt;0,J35&lt;=3)</formula>
    </cfRule>
    <cfRule type="expression" dxfId="2929" priority="27">
      <formula>J35=4</formula>
    </cfRule>
    <cfRule type="expression" dxfId="2928" priority="28">
      <formula>J35&gt;=5</formula>
    </cfRule>
  </conditionalFormatting>
  <conditionalFormatting sqref="J41">
    <cfRule type="expression" dxfId="2927" priority="17">
      <formula>J43&gt;0</formula>
    </cfRule>
    <cfRule type="expression" dxfId="2926" priority="18">
      <formula>AND(J43&gt;=-50000,J43&lt;=0)</formula>
    </cfRule>
    <cfRule type="expression" dxfId="2925" priority="19">
      <formula>J43&lt;-50000</formula>
    </cfRule>
  </conditionalFormatting>
  <conditionalFormatting sqref="J45">
    <cfRule type="expression" dxfId="2924" priority="29">
      <formula>AND(J45&gt;0,J45&lt;=3)</formula>
    </cfRule>
    <cfRule type="expression" dxfId="2923" priority="30">
      <formula>J45=4</formula>
    </cfRule>
    <cfRule type="expression" dxfId="2922" priority="31">
      <formula>J45&gt;=5</formula>
    </cfRule>
  </conditionalFormatting>
  <conditionalFormatting sqref="J56">
    <cfRule type="expression" dxfId="2921" priority="32">
      <formula>AND(J56&gt;0,J56&lt;=3)</formula>
    </cfRule>
    <cfRule type="expression" dxfId="2920" priority="33">
      <formula>J56=4</formula>
    </cfRule>
    <cfRule type="expression" dxfId="2919" priority="34">
      <formula>J56&gt;=5</formula>
    </cfRule>
  </conditionalFormatting>
  <conditionalFormatting sqref="J64">
    <cfRule type="expression" dxfId="2918" priority="35">
      <formula>AND(J64&gt;0,J64&lt;=3)</formula>
    </cfRule>
    <cfRule type="expression" dxfId="2917" priority="36">
      <formula>J64=4</formula>
    </cfRule>
    <cfRule type="expression" dxfId="291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469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470</v>
      </c>
      <c r="B2" s="13"/>
      <c r="C2" s="13"/>
      <c r="D2" s="13"/>
      <c r="E2" s="13"/>
      <c r="F2" s="12" t="s">
        <v>471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IF(D8&lt;0,1+IF('09_09'!D8&lt;0,'09_09'!J8,0),0)</f>
        <v>52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SUM('09_09'!I6:I10)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52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IF(D18&lt;0,1+IF('09_09'!D18&lt;0,'09_09'!J18,0),0)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SUM('09_09'!I18:I21)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IF(D29&lt;0,1+IF('09_09'!D29&lt;0,'09_09'!J29,0),0)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SUM('09_09'!I29:I33)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IF(D41&lt;0,1+IF('09_09'!D41&lt;0,'09_09'!J41,0),0)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SUM('09_09'!I41:I43)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IF(D51&lt;0,1+IF('09_09'!D51&lt;0,'09_09'!J51,0),0)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SUM('09_09'!I51:I54)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IF(D62&lt;0,1+IF('09_09'!D62&lt;0,'09_09'!J62,0),0)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SUM('09_09'!I62:I62)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915" priority="2">
      <formula>J11&gt;0</formula>
    </cfRule>
    <cfRule type="expression" dxfId="2914" priority="3">
      <formula>AND(J11&gt;=-50000,J11&lt;=0)</formula>
    </cfRule>
    <cfRule type="expression" dxfId="2913" priority="4">
      <formula>J11&lt;-50000</formula>
    </cfRule>
  </conditionalFormatting>
  <conditionalFormatting sqref="J12">
    <cfRule type="expression" dxfId="2912" priority="20">
      <formula>AND(J12&gt;0,J12&lt;=3)</formula>
    </cfRule>
    <cfRule type="expression" dxfId="2911" priority="21">
      <formula>J12=4</formula>
    </cfRule>
    <cfRule type="expression" dxfId="2910" priority="22">
      <formula>J12&gt;=5</formula>
    </cfRule>
  </conditionalFormatting>
  <conditionalFormatting sqref="J13">
    <cfRule type="expression" dxfId="2909" priority="5">
      <formula>J18&gt;0</formula>
    </cfRule>
    <cfRule type="expression" dxfId="2908" priority="6">
      <formula>AND(J18&gt;=-50000,J18&lt;=0)</formula>
    </cfRule>
    <cfRule type="expression" dxfId="2907" priority="7">
      <formula>J18&lt;-50000</formula>
    </cfRule>
  </conditionalFormatting>
  <conditionalFormatting sqref="J20">
    <cfRule type="expression" dxfId="2906" priority="8">
      <formula>J26&gt;0</formula>
    </cfRule>
    <cfRule type="expression" dxfId="2905" priority="9">
      <formula>AND(J26&gt;=-50000,J26&lt;=0)</formula>
    </cfRule>
    <cfRule type="expression" dxfId="2904" priority="10">
      <formula>J26&lt;-50000</formula>
    </cfRule>
  </conditionalFormatting>
  <conditionalFormatting sqref="J23">
    <cfRule type="expression" dxfId="2903" priority="23">
      <formula>AND(J23&gt;0,J23&lt;=3)</formula>
    </cfRule>
    <cfRule type="expression" dxfId="2902" priority="24">
      <formula>J23=4</formula>
    </cfRule>
    <cfRule type="expression" dxfId="2901" priority="25">
      <formula>J23&gt;=5</formula>
    </cfRule>
  </conditionalFormatting>
  <conditionalFormatting sqref="J28">
    <cfRule type="expression" dxfId="2900" priority="11">
      <formula>J32&gt;0</formula>
    </cfRule>
    <cfRule type="expression" dxfId="2899" priority="12">
      <formula>AND(J32&gt;=-50000,J32&lt;=0)</formula>
    </cfRule>
    <cfRule type="expression" dxfId="2898" priority="13">
      <formula>J32&lt;-50000</formula>
    </cfRule>
  </conditionalFormatting>
  <conditionalFormatting sqref="J34">
    <cfRule type="expression" dxfId="2897" priority="14">
      <formula>J39&gt;0</formula>
    </cfRule>
    <cfRule type="expression" dxfId="2896" priority="15">
      <formula>AND(J39&gt;=-50000,J39&lt;=0)</formula>
    </cfRule>
    <cfRule type="expression" dxfId="2895" priority="16">
      <formula>J39&lt;-50000</formula>
    </cfRule>
  </conditionalFormatting>
  <conditionalFormatting sqref="J35">
    <cfRule type="expression" dxfId="2894" priority="26">
      <formula>AND(J35&gt;0,J35&lt;=3)</formula>
    </cfRule>
    <cfRule type="expression" dxfId="2893" priority="27">
      <formula>J35=4</formula>
    </cfRule>
    <cfRule type="expression" dxfId="2892" priority="28">
      <formula>J35&gt;=5</formula>
    </cfRule>
  </conditionalFormatting>
  <conditionalFormatting sqref="J41">
    <cfRule type="expression" dxfId="2891" priority="17">
      <formula>J43&gt;0</formula>
    </cfRule>
    <cfRule type="expression" dxfId="2890" priority="18">
      <formula>AND(J43&gt;=-50000,J43&lt;=0)</formula>
    </cfRule>
    <cfRule type="expression" dxfId="2889" priority="19">
      <formula>J43&lt;-50000</formula>
    </cfRule>
  </conditionalFormatting>
  <conditionalFormatting sqref="J45">
    <cfRule type="expression" dxfId="2888" priority="29">
      <formula>AND(J45&gt;0,J45&lt;=3)</formula>
    </cfRule>
    <cfRule type="expression" dxfId="2887" priority="30">
      <formula>J45=4</formula>
    </cfRule>
    <cfRule type="expression" dxfId="2886" priority="31">
      <formula>J45&gt;=5</formula>
    </cfRule>
  </conditionalFormatting>
  <conditionalFormatting sqref="J56">
    <cfRule type="expression" dxfId="2885" priority="32">
      <formula>AND(J56&gt;0,J56&lt;=3)</formula>
    </cfRule>
    <cfRule type="expression" dxfId="2884" priority="33">
      <formula>J56=4</formula>
    </cfRule>
    <cfRule type="expression" dxfId="2883" priority="34">
      <formula>J56&gt;=5</formula>
    </cfRule>
  </conditionalFormatting>
  <conditionalFormatting sqref="J64">
    <cfRule type="expression" dxfId="2882" priority="35">
      <formula>AND(J64&gt;0,J64&lt;=3)</formula>
    </cfRule>
    <cfRule type="expression" dxfId="2881" priority="36">
      <formula>J64=4</formula>
    </cfRule>
    <cfRule type="expression" dxfId="288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472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473</v>
      </c>
      <c r="B2" s="13"/>
      <c r="C2" s="13"/>
      <c r="D2" s="13"/>
      <c r="E2" s="13"/>
      <c r="F2" s="12" t="s">
        <v>474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IF(D8&lt;0,1+IF('10_09'!D8&lt;0,'10_09'!J8,0),0)</f>
        <v>53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SUM('10_09'!I6:I10)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53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IF(D18&lt;0,1+IF('10_09'!D18&lt;0,'10_09'!J18,0),0)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SUM('10_09'!I18:I21)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IF(D29&lt;0,1+IF('10_09'!D29&lt;0,'10_09'!J29,0),0)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SUM('10_09'!I29:I33)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IF(D41&lt;0,1+IF('10_09'!D41&lt;0,'10_09'!J41,0),0)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SUM('10_09'!I41:I43)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IF(D51&lt;0,1+IF('10_09'!D51&lt;0,'10_09'!J51,0),0)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SUM('10_09'!I51:I54)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IF(D62&lt;0,1+IF('10_09'!D62&lt;0,'10_09'!J62,0),0)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SUM('10_09'!I62:I62)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879" priority="2">
      <formula>J11&gt;0</formula>
    </cfRule>
    <cfRule type="expression" dxfId="2878" priority="3">
      <formula>AND(J11&gt;=-50000,J11&lt;=0)</formula>
    </cfRule>
    <cfRule type="expression" dxfId="2877" priority="4">
      <formula>J11&lt;-50000</formula>
    </cfRule>
  </conditionalFormatting>
  <conditionalFormatting sqref="J12">
    <cfRule type="expression" dxfId="2876" priority="20">
      <formula>AND(J12&gt;0,J12&lt;=3)</formula>
    </cfRule>
    <cfRule type="expression" dxfId="2875" priority="21">
      <formula>J12=4</formula>
    </cfRule>
    <cfRule type="expression" dxfId="2874" priority="22">
      <formula>J12&gt;=5</formula>
    </cfRule>
  </conditionalFormatting>
  <conditionalFormatting sqref="J13">
    <cfRule type="expression" dxfId="2873" priority="5">
      <formula>J18&gt;0</formula>
    </cfRule>
    <cfRule type="expression" dxfId="2872" priority="6">
      <formula>AND(J18&gt;=-50000,J18&lt;=0)</formula>
    </cfRule>
    <cfRule type="expression" dxfId="2871" priority="7">
      <formula>J18&lt;-50000</formula>
    </cfRule>
  </conditionalFormatting>
  <conditionalFormatting sqref="J20">
    <cfRule type="expression" dxfId="2870" priority="8">
      <formula>J26&gt;0</formula>
    </cfRule>
    <cfRule type="expression" dxfId="2869" priority="9">
      <formula>AND(J26&gt;=-50000,J26&lt;=0)</formula>
    </cfRule>
    <cfRule type="expression" dxfId="2868" priority="10">
      <formula>J26&lt;-50000</formula>
    </cfRule>
  </conditionalFormatting>
  <conditionalFormatting sqref="J23">
    <cfRule type="expression" dxfId="2867" priority="23">
      <formula>AND(J23&gt;0,J23&lt;=3)</formula>
    </cfRule>
    <cfRule type="expression" dxfId="2866" priority="24">
      <formula>J23=4</formula>
    </cfRule>
    <cfRule type="expression" dxfId="2865" priority="25">
      <formula>J23&gt;=5</formula>
    </cfRule>
  </conditionalFormatting>
  <conditionalFormatting sqref="J28">
    <cfRule type="expression" dxfId="2864" priority="11">
      <formula>J32&gt;0</formula>
    </cfRule>
    <cfRule type="expression" dxfId="2863" priority="12">
      <formula>AND(J32&gt;=-50000,J32&lt;=0)</formula>
    </cfRule>
    <cfRule type="expression" dxfId="2862" priority="13">
      <formula>J32&lt;-50000</formula>
    </cfRule>
  </conditionalFormatting>
  <conditionalFormatting sqref="J34">
    <cfRule type="expression" dxfId="2861" priority="14">
      <formula>J39&gt;0</formula>
    </cfRule>
    <cfRule type="expression" dxfId="2860" priority="15">
      <formula>AND(J39&gt;=-50000,J39&lt;=0)</formula>
    </cfRule>
    <cfRule type="expression" dxfId="2859" priority="16">
      <formula>J39&lt;-50000</formula>
    </cfRule>
  </conditionalFormatting>
  <conditionalFormatting sqref="J35">
    <cfRule type="expression" dxfId="2858" priority="26">
      <formula>AND(J35&gt;0,J35&lt;=3)</formula>
    </cfRule>
    <cfRule type="expression" dxfId="2857" priority="27">
      <formula>J35=4</formula>
    </cfRule>
    <cfRule type="expression" dxfId="2856" priority="28">
      <formula>J35&gt;=5</formula>
    </cfRule>
  </conditionalFormatting>
  <conditionalFormatting sqref="J41">
    <cfRule type="expression" dxfId="2855" priority="17">
      <formula>J43&gt;0</formula>
    </cfRule>
    <cfRule type="expression" dxfId="2854" priority="18">
      <formula>AND(J43&gt;=-50000,J43&lt;=0)</formula>
    </cfRule>
    <cfRule type="expression" dxfId="2853" priority="19">
      <formula>J43&lt;-50000</formula>
    </cfRule>
  </conditionalFormatting>
  <conditionalFormatting sqref="J45">
    <cfRule type="expression" dxfId="2852" priority="29">
      <formula>AND(J45&gt;0,J45&lt;=3)</formula>
    </cfRule>
    <cfRule type="expression" dxfId="2851" priority="30">
      <formula>J45=4</formula>
    </cfRule>
    <cfRule type="expression" dxfId="2850" priority="31">
      <formula>J45&gt;=5</formula>
    </cfRule>
  </conditionalFormatting>
  <conditionalFormatting sqref="J56">
    <cfRule type="expression" dxfId="2849" priority="32">
      <formula>AND(J56&gt;0,J56&lt;=3)</formula>
    </cfRule>
    <cfRule type="expression" dxfId="2848" priority="33">
      <formula>J56=4</formula>
    </cfRule>
    <cfRule type="expression" dxfId="2847" priority="34">
      <formula>J56&gt;=5</formula>
    </cfRule>
  </conditionalFormatting>
  <conditionalFormatting sqref="J64">
    <cfRule type="expression" dxfId="2846" priority="35">
      <formula>AND(J64&gt;0,J64&lt;=3)</formula>
    </cfRule>
    <cfRule type="expression" dxfId="2845" priority="36">
      <formula>J64=4</formula>
    </cfRule>
    <cfRule type="expression" dxfId="284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475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476</v>
      </c>
      <c r="B2" s="13"/>
      <c r="C2" s="13"/>
      <c r="D2" s="13"/>
      <c r="E2" s="13"/>
      <c r="F2" s="12" t="s">
        <v>477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IF(D8&lt;0,1+IF('11_09'!D8&lt;0,'11_09'!J8,0),0)</f>
        <v>54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SUM('11_09'!I6:I10)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54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IF(D18&lt;0,1+IF('11_09'!D18&lt;0,'11_09'!J18,0),0)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SUM('11_09'!I18:I21)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IF(D29&lt;0,1+IF('11_09'!D29&lt;0,'11_09'!J29,0),0)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SUM('11_09'!I29:I33)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IF(D41&lt;0,1+IF('11_09'!D41&lt;0,'11_09'!J41,0),0)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SUM('11_09'!I41:I43)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IF(D51&lt;0,1+IF('11_09'!D51&lt;0,'11_09'!J51,0),0)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SUM('11_09'!I51:I54)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IF(D62&lt;0,1+IF('11_09'!D62&lt;0,'11_09'!J62,0),0)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SUM('11_09'!I62:I62)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843" priority="2">
      <formula>J11&gt;0</formula>
    </cfRule>
    <cfRule type="expression" dxfId="2842" priority="3">
      <formula>AND(J11&gt;=-50000,J11&lt;=0)</formula>
    </cfRule>
    <cfRule type="expression" dxfId="2841" priority="4">
      <formula>J11&lt;-50000</formula>
    </cfRule>
  </conditionalFormatting>
  <conditionalFormatting sqref="J12">
    <cfRule type="expression" dxfId="2840" priority="20">
      <formula>AND(J12&gt;0,J12&lt;=3)</formula>
    </cfRule>
    <cfRule type="expression" dxfId="2839" priority="21">
      <formula>J12=4</formula>
    </cfRule>
    <cfRule type="expression" dxfId="2838" priority="22">
      <formula>J12&gt;=5</formula>
    </cfRule>
  </conditionalFormatting>
  <conditionalFormatting sqref="J13">
    <cfRule type="expression" dxfId="2837" priority="5">
      <formula>J18&gt;0</formula>
    </cfRule>
    <cfRule type="expression" dxfId="2836" priority="6">
      <formula>AND(J18&gt;=-50000,J18&lt;=0)</formula>
    </cfRule>
    <cfRule type="expression" dxfId="2835" priority="7">
      <formula>J18&lt;-50000</formula>
    </cfRule>
  </conditionalFormatting>
  <conditionalFormatting sqref="J20">
    <cfRule type="expression" dxfId="2834" priority="8">
      <formula>J26&gt;0</formula>
    </cfRule>
    <cfRule type="expression" dxfId="2833" priority="9">
      <formula>AND(J26&gt;=-50000,J26&lt;=0)</formula>
    </cfRule>
    <cfRule type="expression" dxfId="2832" priority="10">
      <formula>J26&lt;-50000</formula>
    </cfRule>
  </conditionalFormatting>
  <conditionalFormatting sqref="J23">
    <cfRule type="expression" dxfId="2831" priority="23">
      <formula>AND(J23&gt;0,J23&lt;=3)</formula>
    </cfRule>
    <cfRule type="expression" dxfId="2830" priority="24">
      <formula>J23=4</formula>
    </cfRule>
    <cfRule type="expression" dxfId="2829" priority="25">
      <formula>J23&gt;=5</formula>
    </cfRule>
  </conditionalFormatting>
  <conditionalFormatting sqref="J28">
    <cfRule type="expression" dxfId="2828" priority="11">
      <formula>J32&gt;0</formula>
    </cfRule>
    <cfRule type="expression" dxfId="2827" priority="12">
      <formula>AND(J32&gt;=-50000,J32&lt;=0)</formula>
    </cfRule>
    <cfRule type="expression" dxfId="2826" priority="13">
      <formula>J32&lt;-50000</formula>
    </cfRule>
  </conditionalFormatting>
  <conditionalFormatting sqref="J34">
    <cfRule type="expression" dxfId="2825" priority="14">
      <formula>J39&gt;0</formula>
    </cfRule>
    <cfRule type="expression" dxfId="2824" priority="15">
      <formula>AND(J39&gt;=-50000,J39&lt;=0)</formula>
    </cfRule>
    <cfRule type="expression" dxfId="2823" priority="16">
      <formula>J39&lt;-50000</formula>
    </cfRule>
  </conditionalFormatting>
  <conditionalFormatting sqref="J35">
    <cfRule type="expression" dxfId="2822" priority="26">
      <formula>AND(J35&gt;0,J35&lt;=3)</formula>
    </cfRule>
    <cfRule type="expression" dxfId="2821" priority="27">
      <formula>J35=4</formula>
    </cfRule>
    <cfRule type="expression" dxfId="2820" priority="28">
      <formula>J35&gt;=5</formula>
    </cfRule>
  </conditionalFormatting>
  <conditionalFormatting sqref="J41">
    <cfRule type="expression" dxfId="2819" priority="17">
      <formula>J43&gt;0</formula>
    </cfRule>
    <cfRule type="expression" dxfId="2818" priority="18">
      <formula>AND(J43&gt;=-50000,J43&lt;=0)</formula>
    </cfRule>
    <cfRule type="expression" dxfId="2817" priority="19">
      <formula>J43&lt;-50000</formula>
    </cfRule>
  </conditionalFormatting>
  <conditionalFormatting sqref="J45">
    <cfRule type="expression" dxfId="2816" priority="29">
      <formula>AND(J45&gt;0,J45&lt;=3)</formula>
    </cfRule>
    <cfRule type="expression" dxfId="2815" priority="30">
      <formula>J45=4</formula>
    </cfRule>
    <cfRule type="expression" dxfId="2814" priority="31">
      <formula>J45&gt;=5</formula>
    </cfRule>
  </conditionalFormatting>
  <conditionalFormatting sqref="J56">
    <cfRule type="expression" dxfId="2813" priority="32">
      <formula>AND(J56&gt;0,J56&lt;=3)</formula>
    </cfRule>
    <cfRule type="expression" dxfId="2812" priority="33">
      <formula>J56=4</formula>
    </cfRule>
    <cfRule type="expression" dxfId="2811" priority="34">
      <formula>J56&gt;=5</formula>
    </cfRule>
  </conditionalFormatting>
  <conditionalFormatting sqref="J64">
    <cfRule type="expression" dxfId="2810" priority="35">
      <formula>AND(J64&gt;0,J64&lt;=3)</formula>
    </cfRule>
    <cfRule type="expression" dxfId="2809" priority="36">
      <formula>J64=4</formula>
    </cfRule>
    <cfRule type="expression" dxfId="280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478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479</v>
      </c>
      <c r="B2" s="13"/>
      <c r="C2" s="13"/>
      <c r="D2" s="13"/>
      <c r="E2" s="13"/>
      <c r="F2" s="12" t="s">
        <v>480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IF(D8&lt;0,1+IF('14_09'!D8&lt;0,'14_09'!J8,0),0)</f>
        <v>55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SUM('14_09'!I6:I10)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55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IF(D18&lt;0,1+IF('14_09'!D18&lt;0,'14_09'!J18,0),0)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SUM('14_09'!I18:I21)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IF(D29&lt;0,1+IF('14_09'!D29&lt;0,'14_09'!J29,0),0)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SUM('14_09'!I29:I33)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IF(D41&lt;0,1+IF('14_09'!D41&lt;0,'14_09'!J41,0),0)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SUM('14_09'!I41:I43)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IF(D51&lt;0,1+IF('14_09'!D51&lt;0,'14_09'!J51,0),0)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SUM('14_09'!I51:I54)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IF(D62&lt;0,1+IF('14_09'!D62&lt;0,'14_09'!J62,0),0)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SUM('14_09'!I62:I62)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807" priority="2">
      <formula>J11&gt;0</formula>
    </cfRule>
    <cfRule type="expression" dxfId="2806" priority="3">
      <formula>AND(J11&gt;=-50000,J11&lt;=0)</formula>
    </cfRule>
    <cfRule type="expression" dxfId="2805" priority="4">
      <formula>J11&lt;-50000</formula>
    </cfRule>
  </conditionalFormatting>
  <conditionalFormatting sqref="J12">
    <cfRule type="expression" dxfId="2804" priority="20">
      <formula>AND(J12&gt;0,J12&lt;=3)</formula>
    </cfRule>
    <cfRule type="expression" dxfId="2803" priority="21">
      <formula>J12=4</formula>
    </cfRule>
    <cfRule type="expression" dxfId="2802" priority="22">
      <formula>J12&gt;=5</formula>
    </cfRule>
  </conditionalFormatting>
  <conditionalFormatting sqref="J13">
    <cfRule type="expression" dxfId="2801" priority="5">
      <formula>J18&gt;0</formula>
    </cfRule>
    <cfRule type="expression" dxfId="2800" priority="6">
      <formula>AND(J18&gt;=-50000,J18&lt;=0)</formula>
    </cfRule>
    <cfRule type="expression" dxfId="2799" priority="7">
      <formula>J18&lt;-50000</formula>
    </cfRule>
  </conditionalFormatting>
  <conditionalFormatting sqref="J20">
    <cfRule type="expression" dxfId="2798" priority="8">
      <formula>J26&gt;0</formula>
    </cfRule>
    <cfRule type="expression" dxfId="2797" priority="9">
      <formula>AND(J26&gt;=-50000,J26&lt;=0)</formula>
    </cfRule>
    <cfRule type="expression" dxfId="2796" priority="10">
      <formula>J26&lt;-50000</formula>
    </cfRule>
  </conditionalFormatting>
  <conditionalFormatting sqref="J23">
    <cfRule type="expression" dxfId="2795" priority="23">
      <formula>AND(J23&gt;0,J23&lt;=3)</formula>
    </cfRule>
    <cfRule type="expression" dxfId="2794" priority="24">
      <formula>J23=4</formula>
    </cfRule>
    <cfRule type="expression" dxfId="2793" priority="25">
      <formula>J23&gt;=5</formula>
    </cfRule>
  </conditionalFormatting>
  <conditionalFormatting sqref="J28">
    <cfRule type="expression" dxfId="2792" priority="11">
      <formula>J32&gt;0</formula>
    </cfRule>
    <cfRule type="expression" dxfId="2791" priority="12">
      <formula>AND(J32&gt;=-50000,J32&lt;=0)</formula>
    </cfRule>
    <cfRule type="expression" dxfId="2790" priority="13">
      <formula>J32&lt;-50000</formula>
    </cfRule>
  </conditionalFormatting>
  <conditionalFormatting sqref="J34">
    <cfRule type="expression" dxfId="2789" priority="14">
      <formula>J39&gt;0</formula>
    </cfRule>
    <cfRule type="expression" dxfId="2788" priority="15">
      <formula>AND(J39&gt;=-50000,J39&lt;=0)</formula>
    </cfRule>
    <cfRule type="expression" dxfId="2787" priority="16">
      <formula>J39&lt;-50000</formula>
    </cfRule>
  </conditionalFormatting>
  <conditionalFormatting sqref="J35">
    <cfRule type="expression" dxfId="2786" priority="26">
      <formula>AND(J35&gt;0,J35&lt;=3)</formula>
    </cfRule>
    <cfRule type="expression" dxfId="2785" priority="27">
      <formula>J35=4</formula>
    </cfRule>
    <cfRule type="expression" dxfId="2784" priority="28">
      <formula>J35&gt;=5</formula>
    </cfRule>
  </conditionalFormatting>
  <conditionalFormatting sqref="J41">
    <cfRule type="expression" dxfId="2783" priority="17">
      <formula>J43&gt;0</formula>
    </cfRule>
    <cfRule type="expression" dxfId="2782" priority="18">
      <formula>AND(J43&gt;=-50000,J43&lt;=0)</formula>
    </cfRule>
    <cfRule type="expression" dxfId="2781" priority="19">
      <formula>J43&lt;-50000</formula>
    </cfRule>
  </conditionalFormatting>
  <conditionalFormatting sqref="J45">
    <cfRule type="expression" dxfId="2780" priority="29">
      <formula>AND(J45&gt;0,J45&lt;=3)</formula>
    </cfRule>
    <cfRule type="expression" dxfId="2779" priority="30">
      <formula>J45=4</formula>
    </cfRule>
    <cfRule type="expression" dxfId="2778" priority="31">
      <formula>J45&gt;=5</formula>
    </cfRule>
  </conditionalFormatting>
  <conditionalFormatting sqref="J56">
    <cfRule type="expression" dxfId="2777" priority="32">
      <formula>AND(J56&gt;0,J56&lt;=3)</formula>
    </cfRule>
    <cfRule type="expression" dxfId="2776" priority="33">
      <formula>J56=4</formula>
    </cfRule>
    <cfRule type="expression" dxfId="2775" priority="34">
      <formula>J56&gt;=5</formula>
    </cfRule>
  </conditionalFormatting>
  <conditionalFormatting sqref="J64">
    <cfRule type="expression" dxfId="2774" priority="35">
      <formula>AND(J64&gt;0,J64&lt;=3)</formula>
    </cfRule>
    <cfRule type="expression" dxfId="2773" priority="36">
      <formula>J64=4</formula>
    </cfRule>
    <cfRule type="expression" dxfId="277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481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482</v>
      </c>
      <c r="B2" s="13"/>
      <c r="C2" s="13"/>
      <c r="D2" s="13"/>
      <c r="E2" s="13"/>
      <c r="F2" s="12" t="s">
        <v>483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IF(D8&lt;0,1+IF('15_09'!D8&lt;0,'15_09'!J8,0),0)</f>
        <v>56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SUM('15_09'!I6:I10)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56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IF(D18&lt;0,1+IF('15_09'!D18&lt;0,'15_09'!J18,0),0)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SUM('15_09'!I18:I21)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IF(D29&lt;0,1+IF('15_09'!D29&lt;0,'15_09'!J29,0),0)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SUM('15_09'!I29:I33)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IF(D41&lt;0,1+IF('15_09'!D41&lt;0,'15_09'!J41,0),0)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SUM('15_09'!I41:I43)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IF(D51&lt;0,1+IF('15_09'!D51&lt;0,'15_09'!J51,0),0)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SUM('15_09'!I51:I54)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IF(D62&lt;0,1+IF('15_09'!D62&lt;0,'15_09'!J62,0),0)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SUM('15_09'!I62:I62)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771" priority="2">
      <formula>J11&gt;0</formula>
    </cfRule>
    <cfRule type="expression" dxfId="2770" priority="3">
      <formula>AND(J11&gt;=-50000,J11&lt;=0)</formula>
    </cfRule>
    <cfRule type="expression" dxfId="2769" priority="4">
      <formula>J11&lt;-50000</formula>
    </cfRule>
  </conditionalFormatting>
  <conditionalFormatting sqref="J12">
    <cfRule type="expression" dxfId="2768" priority="20">
      <formula>AND(J12&gt;0,J12&lt;=3)</formula>
    </cfRule>
    <cfRule type="expression" dxfId="2767" priority="21">
      <formula>J12=4</formula>
    </cfRule>
    <cfRule type="expression" dxfId="2766" priority="22">
      <formula>J12&gt;=5</formula>
    </cfRule>
  </conditionalFormatting>
  <conditionalFormatting sqref="J13">
    <cfRule type="expression" dxfId="2765" priority="5">
      <formula>J18&gt;0</formula>
    </cfRule>
    <cfRule type="expression" dxfId="2764" priority="6">
      <formula>AND(J18&gt;=-50000,J18&lt;=0)</formula>
    </cfRule>
    <cfRule type="expression" dxfId="2763" priority="7">
      <formula>J18&lt;-50000</formula>
    </cfRule>
  </conditionalFormatting>
  <conditionalFormatting sqref="J20">
    <cfRule type="expression" dxfId="2762" priority="8">
      <formula>J26&gt;0</formula>
    </cfRule>
    <cfRule type="expression" dxfId="2761" priority="9">
      <formula>AND(J26&gt;=-50000,J26&lt;=0)</formula>
    </cfRule>
    <cfRule type="expression" dxfId="2760" priority="10">
      <formula>J26&lt;-50000</formula>
    </cfRule>
  </conditionalFormatting>
  <conditionalFormatting sqref="J23">
    <cfRule type="expression" dxfId="2759" priority="23">
      <formula>AND(J23&gt;0,J23&lt;=3)</formula>
    </cfRule>
    <cfRule type="expression" dxfId="2758" priority="24">
      <formula>J23=4</formula>
    </cfRule>
    <cfRule type="expression" dxfId="2757" priority="25">
      <formula>J23&gt;=5</formula>
    </cfRule>
  </conditionalFormatting>
  <conditionalFormatting sqref="J28">
    <cfRule type="expression" dxfId="2756" priority="11">
      <formula>J32&gt;0</formula>
    </cfRule>
    <cfRule type="expression" dxfId="2755" priority="12">
      <formula>AND(J32&gt;=-50000,J32&lt;=0)</formula>
    </cfRule>
    <cfRule type="expression" dxfId="2754" priority="13">
      <formula>J32&lt;-50000</formula>
    </cfRule>
  </conditionalFormatting>
  <conditionalFormatting sqref="J34">
    <cfRule type="expression" dxfId="2753" priority="14">
      <formula>J39&gt;0</formula>
    </cfRule>
    <cfRule type="expression" dxfId="2752" priority="15">
      <formula>AND(J39&gt;=-50000,J39&lt;=0)</formula>
    </cfRule>
    <cfRule type="expression" dxfId="2751" priority="16">
      <formula>J39&lt;-50000</formula>
    </cfRule>
  </conditionalFormatting>
  <conditionalFormatting sqref="J35">
    <cfRule type="expression" dxfId="2750" priority="26">
      <formula>AND(J35&gt;0,J35&lt;=3)</formula>
    </cfRule>
    <cfRule type="expression" dxfId="2749" priority="27">
      <formula>J35=4</formula>
    </cfRule>
    <cfRule type="expression" dxfId="2748" priority="28">
      <formula>J35&gt;=5</formula>
    </cfRule>
  </conditionalFormatting>
  <conditionalFormatting sqref="J41">
    <cfRule type="expression" dxfId="2747" priority="17">
      <formula>J43&gt;0</formula>
    </cfRule>
    <cfRule type="expression" dxfId="2746" priority="18">
      <formula>AND(J43&gt;=-50000,J43&lt;=0)</formula>
    </cfRule>
    <cfRule type="expression" dxfId="2745" priority="19">
      <formula>J43&lt;-50000</formula>
    </cfRule>
  </conditionalFormatting>
  <conditionalFormatting sqref="J45">
    <cfRule type="expression" dxfId="2744" priority="29">
      <formula>AND(J45&gt;0,J45&lt;=3)</formula>
    </cfRule>
    <cfRule type="expression" dxfId="2743" priority="30">
      <formula>J45=4</formula>
    </cfRule>
    <cfRule type="expression" dxfId="2742" priority="31">
      <formula>J45&gt;=5</formula>
    </cfRule>
  </conditionalFormatting>
  <conditionalFormatting sqref="J56">
    <cfRule type="expression" dxfId="2741" priority="32">
      <formula>AND(J56&gt;0,J56&lt;=3)</formula>
    </cfRule>
    <cfRule type="expression" dxfId="2740" priority="33">
      <formula>J56=4</formula>
    </cfRule>
    <cfRule type="expression" dxfId="2739" priority="34">
      <formula>J56&gt;=5</formula>
    </cfRule>
  </conditionalFormatting>
  <conditionalFormatting sqref="J64">
    <cfRule type="expression" dxfId="2738" priority="35">
      <formula>AND(J64&gt;0,J64&lt;=3)</formula>
    </cfRule>
    <cfRule type="expression" dxfId="2737" priority="36">
      <formula>J64=4</formula>
    </cfRule>
    <cfRule type="expression" dxfId="273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484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485</v>
      </c>
      <c r="B2" s="13"/>
      <c r="C2" s="13"/>
      <c r="D2" s="13"/>
      <c r="E2" s="13"/>
      <c r="F2" s="12" t="s">
        <v>486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IF(D8&lt;0,1+IF('16_09'!D8&lt;0,'16_09'!J8,0),0)</f>
        <v>57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SUM('16_09'!I6:I10)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57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IF(D18&lt;0,1+IF('16_09'!D18&lt;0,'16_09'!J18,0),0)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SUM('16_09'!I18:I21)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IF(D29&lt;0,1+IF('16_09'!D29&lt;0,'16_09'!J29,0),0)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SUM('16_09'!I29:I33)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IF(D41&lt;0,1+IF('16_09'!D41&lt;0,'16_09'!J41,0),0)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SUM('16_09'!I41:I43)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IF(D51&lt;0,1+IF('16_09'!D51&lt;0,'16_09'!J51,0),0)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SUM('16_09'!I51:I54)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IF(D62&lt;0,1+IF('16_09'!D62&lt;0,'16_09'!J62,0),0)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SUM('16_09'!I62:I62)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735" priority="2">
      <formula>J11&gt;0</formula>
    </cfRule>
    <cfRule type="expression" dxfId="2734" priority="3">
      <formula>AND(J11&gt;=-50000,J11&lt;=0)</formula>
    </cfRule>
    <cfRule type="expression" dxfId="2733" priority="4">
      <formula>J11&lt;-50000</formula>
    </cfRule>
  </conditionalFormatting>
  <conditionalFormatting sqref="J12">
    <cfRule type="expression" dxfId="2732" priority="20">
      <formula>AND(J12&gt;0,J12&lt;=3)</formula>
    </cfRule>
    <cfRule type="expression" dxfId="2731" priority="21">
      <formula>J12=4</formula>
    </cfRule>
    <cfRule type="expression" dxfId="2730" priority="22">
      <formula>J12&gt;=5</formula>
    </cfRule>
  </conditionalFormatting>
  <conditionalFormatting sqref="J13">
    <cfRule type="expression" dxfId="2729" priority="5">
      <formula>J18&gt;0</formula>
    </cfRule>
    <cfRule type="expression" dxfId="2728" priority="6">
      <formula>AND(J18&gt;=-50000,J18&lt;=0)</formula>
    </cfRule>
    <cfRule type="expression" dxfId="2727" priority="7">
      <formula>J18&lt;-50000</formula>
    </cfRule>
  </conditionalFormatting>
  <conditionalFormatting sqref="J20">
    <cfRule type="expression" dxfId="2726" priority="8">
      <formula>J26&gt;0</formula>
    </cfRule>
    <cfRule type="expression" dxfId="2725" priority="9">
      <formula>AND(J26&gt;=-50000,J26&lt;=0)</formula>
    </cfRule>
    <cfRule type="expression" dxfId="2724" priority="10">
      <formula>J26&lt;-50000</formula>
    </cfRule>
  </conditionalFormatting>
  <conditionalFormatting sqref="J23">
    <cfRule type="expression" dxfId="2723" priority="23">
      <formula>AND(J23&gt;0,J23&lt;=3)</formula>
    </cfRule>
    <cfRule type="expression" dxfId="2722" priority="24">
      <formula>J23=4</formula>
    </cfRule>
    <cfRule type="expression" dxfId="2721" priority="25">
      <formula>J23&gt;=5</formula>
    </cfRule>
  </conditionalFormatting>
  <conditionalFormatting sqref="J28">
    <cfRule type="expression" dxfId="2720" priority="11">
      <formula>J32&gt;0</formula>
    </cfRule>
    <cfRule type="expression" dxfId="2719" priority="12">
      <formula>AND(J32&gt;=-50000,J32&lt;=0)</formula>
    </cfRule>
    <cfRule type="expression" dxfId="2718" priority="13">
      <formula>J32&lt;-50000</formula>
    </cfRule>
  </conditionalFormatting>
  <conditionalFormatting sqref="J34">
    <cfRule type="expression" dxfId="2717" priority="14">
      <formula>J39&gt;0</formula>
    </cfRule>
    <cfRule type="expression" dxfId="2716" priority="15">
      <formula>AND(J39&gt;=-50000,J39&lt;=0)</formula>
    </cfRule>
    <cfRule type="expression" dxfId="2715" priority="16">
      <formula>J39&lt;-50000</formula>
    </cfRule>
  </conditionalFormatting>
  <conditionalFormatting sqref="J35">
    <cfRule type="expression" dxfId="2714" priority="26">
      <formula>AND(J35&gt;0,J35&lt;=3)</formula>
    </cfRule>
    <cfRule type="expression" dxfId="2713" priority="27">
      <formula>J35=4</formula>
    </cfRule>
    <cfRule type="expression" dxfId="2712" priority="28">
      <formula>J35&gt;=5</formula>
    </cfRule>
  </conditionalFormatting>
  <conditionalFormatting sqref="J41">
    <cfRule type="expression" dxfId="2711" priority="17">
      <formula>J43&gt;0</formula>
    </cfRule>
    <cfRule type="expression" dxfId="2710" priority="18">
      <formula>AND(J43&gt;=-50000,J43&lt;=0)</formula>
    </cfRule>
    <cfRule type="expression" dxfId="2709" priority="19">
      <formula>J43&lt;-50000</formula>
    </cfRule>
  </conditionalFormatting>
  <conditionalFormatting sqref="J45">
    <cfRule type="expression" dxfId="2708" priority="29">
      <formula>AND(J45&gt;0,J45&lt;=3)</formula>
    </cfRule>
    <cfRule type="expression" dxfId="2707" priority="30">
      <formula>J45=4</formula>
    </cfRule>
    <cfRule type="expression" dxfId="2706" priority="31">
      <formula>J45&gt;=5</formula>
    </cfRule>
  </conditionalFormatting>
  <conditionalFormatting sqref="J56">
    <cfRule type="expression" dxfId="2705" priority="32">
      <formula>AND(J56&gt;0,J56&lt;=3)</formula>
    </cfRule>
    <cfRule type="expression" dxfId="2704" priority="33">
      <formula>J56=4</formula>
    </cfRule>
    <cfRule type="expression" dxfId="2703" priority="34">
      <formula>J56&gt;=5</formula>
    </cfRule>
  </conditionalFormatting>
  <conditionalFormatting sqref="J64">
    <cfRule type="expression" dxfId="2702" priority="35">
      <formula>AND(J64&gt;0,J64&lt;=3)</formula>
    </cfRule>
    <cfRule type="expression" dxfId="2701" priority="36">
      <formula>J64=4</formula>
    </cfRule>
    <cfRule type="expression" dxfId="270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487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488</v>
      </c>
      <c r="B2" s="13"/>
      <c r="C2" s="13"/>
      <c r="D2" s="13"/>
      <c r="E2" s="13"/>
      <c r="F2" s="12" t="s">
        <v>489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IF(D8&lt;0,1+IF('17_09'!D8&lt;0,'17_09'!J8,0),0)</f>
        <v>58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SUM('17_09'!I6:I10)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58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IF(D18&lt;0,1+IF('17_09'!D18&lt;0,'17_09'!J18,0),0)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SUM('17_09'!I18:I21)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IF(D29&lt;0,1+IF('17_09'!D29&lt;0,'17_09'!J29,0),0)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SUM('17_09'!I29:I33)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IF(D41&lt;0,1+IF('17_09'!D41&lt;0,'17_09'!J41,0),0)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SUM('17_09'!I41:I43)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IF(D51&lt;0,1+IF('17_09'!D51&lt;0,'17_09'!J51,0),0)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SUM('17_09'!I51:I54)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IF(D62&lt;0,1+IF('17_09'!D62&lt;0,'17_09'!J62,0),0)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SUM('17_09'!I62:I62)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699" priority="2">
      <formula>J11&gt;0</formula>
    </cfRule>
    <cfRule type="expression" dxfId="2698" priority="3">
      <formula>AND(J11&gt;=-50000,J11&lt;=0)</formula>
    </cfRule>
    <cfRule type="expression" dxfId="2697" priority="4">
      <formula>J11&lt;-50000</formula>
    </cfRule>
  </conditionalFormatting>
  <conditionalFormatting sqref="J12">
    <cfRule type="expression" dxfId="2696" priority="20">
      <formula>AND(J12&gt;0,J12&lt;=3)</formula>
    </cfRule>
    <cfRule type="expression" dxfId="2695" priority="21">
      <formula>J12=4</formula>
    </cfRule>
    <cfRule type="expression" dxfId="2694" priority="22">
      <formula>J12&gt;=5</formula>
    </cfRule>
  </conditionalFormatting>
  <conditionalFormatting sqref="J13">
    <cfRule type="expression" dxfId="2693" priority="5">
      <formula>J18&gt;0</formula>
    </cfRule>
    <cfRule type="expression" dxfId="2692" priority="6">
      <formula>AND(J18&gt;=-50000,J18&lt;=0)</formula>
    </cfRule>
    <cfRule type="expression" dxfId="2691" priority="7">
      <formula>J18&lt;-50000</formula>
    </cfRule>
  </conditionalFormatting>
  <conditionalFormatting sqref="J20">
    <cfRule type="expression" dxfId="2690" priority="8">
      <formula>J26&gt;0</formula>
    </cfRule>
    <cfRule type="expression" dxfId="2689" priority="9">
      <formula>AND(J26&gt;=-50000,J26&lt;=0)</formula>
    </cfRule>
    <cfRule type="expression" dxfId="2688" priority="10">
      <formula>J26&lt;-50000</formula>
    </cfRule>
  </conditionalFormatting>
  <conditionalFormatting sqref="J23">
    <cfRule type="expression" dxfId="2687" priority="23">
      <formula>AND(J23&gt;0,J23&lt;=3)</formula>
    </cfRule>
    <cfRule type="expression" dxfId="2686" priority="24">
      <formula>J23=4</formula>
    </cfRule>
    <cfRule type="expression" dxfId="2685" priority="25">
      <formula>J23&gt;=5</formula>
    </cfRule>
  </conditionalFormatting>
  <conditionalFormatting sqref="J28">
    <cfRule type="expression" dxfId="2684" priority="11">
      <formula>J32&gt;0</formula>
    </cfRule>
    <cfRule type="expression" dxfId="2683" priority="12">
      <formula>AND(J32&gt;=-50000,J32&lt;=0)</formula>
    </cfRule>
    <cfRule type="expression" dxfId="2682" priority="13">
      <formula>J32&lt;-50000</formula>
    </cfRule>
  </conditionalFormatting>
  <conditionalFormatting sqref="J34">
    <cfRule type="expression" dxfId="2681" priority="14">
      <formula>J39&gt;0</formula>
    </cfRule>
    <cfRule type="expression" dxfId="2680" priority="15">
      <formula>AND(J39&gt;=-50000,J39&lt;=0)</formula>
    </cfRule>
    <cfRule type="expression" dxfId="2679" priority="16">
      <formula>J39&lt;-50000</formula>
    </cfRule>
  </conditionalFormatting>
  <conditionalFormatting sqref="J35">
    <cfRule type="expression" dxfId="2678" priority="26">
      <formula>AND(J35&gt;0,J35&lt;=3)</formula>
    </cfRule>
    <cfRule type="expression" dxfId="2677" priority="27">
      <formula>J35=4</formula>
    </cfRule>
    <cfRule type="expression" dxfId="2676" priority="28">
      <formula>J35&gt;=5</formula>
    </cfRule>
  </conditionalFormatting>
  <conditionalFormatting sqref="J41">
    <cfRule type="expression" dxfId="2675" priority="17">
      <formula>J43&gt;0</formula>
    </cfRule>
    <cfRule type="expression" dxfId="2674" priority="18">
      <formula>AND(J43&gt;=-50000,J43&lt;=0)</formula>
    </cfRule>
    <cfRule type="expression" dxfId="2673" priority="19">
      <formula>J43&lt;-50000</formula>
    </cfRule>
  </conditionalFormatting>
  <conditionalFormatting sqref="J45">
    <cfRule type="expression" dxfId="2672" priority="29">
      <formula>AND(J45&gt;0,J45&lt;=3)</formula>
    </cfRule>
    <cfRule type="expression" dxfId="2671" priority="30">
      <formula>J45=4</formula>
    </cfRule>
    <cfRule type="expression" dxfId="2670" priority="31">
      <formula>J45&gt;=5</formula>
    </cfRule>
  </conditionalFormatting>
  <conditionalFormatting sqref="J56">
    <cfRule type="expression" dxfId="2669" priority="32">
      <formula>AND(J56&gt;0,J56&lt;=3)</formula>
    </cfRule>
    <cfRule type="expression" dxfId="2668" priority="33">
      <formula>J56=4</formula>
    </cfRule>
    <cfRule type="expression" dxfId="2667" priority="34">
      <formula>J56&gt;=5</formula>
    </cfRule>
  </conditionalFormatting>
  <conditionalFormatting sqref="J64">
    <cfRule type="expression" dxfId="2666" priority="35">
      <formula>AND(J64&gt;0,J64&lt;=3)</formula>
    </cfRule>
    <cfRule type="expression" dxfId="2665" priority="36">
      <formula>J64=4</formula>
    </cfRule>
    <cfRule type="expression" dxfId="266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490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491</v>
      </c>
      <c r="B2" s="13"/>
      <c r="C2" s="13"/>
      <c r="D2" s="13"/>
      <c r="E2" s="13"/>
      <c r="F2" s="12" t="s">
        <v>492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IF(D8&lt;0,1+IF('18_09'!D8&lt;0,'18_09'!J8,0),0)</f>
        <v>59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SUM('18_09'!I6:I10)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59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IF(D18&lt;0,1+IF('18_09'!D18&lt;0,'18_09'!J18,0),0)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SUM('18_09'!I18:I21)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IF(D29&lt;0,1+IF('18_09'!D29&lt;0,'18_09'!J29,0),0)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SUM('18_09'!I29:I33)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IF(D41&lt;0,1+IF('18_09'!D41&lt;0,'18_09'!J41,0),0)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SUM('18_09'!I41:I43)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IF(D51&lt;0,1+IF('18_09'!D51&lt;0,'18_09'!J51,0),0)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SUM('18_09'!I51:I54)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IF(D62&lt;0,1+IF('18_09'!D62&lt;0,'18_09'!J62,0),0)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SUM('18_09'!I62:I62)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663" priority="2">
      <formula>J11&gt;0</formula>
    </cfRule>
    <cfRule type="expression" dxfId="2662" priority="3">
      <formula>AND(J11&gt;=-50000,J11&lt;=0)</formula>
    </cfRule>
    <cfRule type="expression" dxfId="2661" priority="4">
      <formula>J11&lt;-50000</formula>
    </cfRule>
  </conditionalFormatting>
  <conditionalFormatting sqref="J12">
    <cfRule type="expression" dxfId="2660" priority="20">
      <formula>AND(J12&gt;0,J12&lt;=3)</formula>
    </cfRule>
    <cfRule type="expression" dxfId="2659" priority="21">
      <formula>J12=4</formula>
    </cfRule>
    <cfRule type="expression" dxfId="2658" priority="22">
      <formula>J12&gt;=5</formula>
    </cfRule>
  </conditionalFormatting>
  <conditionalFormatting sqref="J13">
    <cfRule type="expression" dxfId="2657" priority="5">
      <formula>J18&gt;0</formula>
    </cfRule>
    <cfRule type="expression" dxfId="2656" priority="6">
      <formula>AND(J18&gt;=-50000,J18&lt;=0)</formula>
    </cfRule>
    <cfRule type="expression" dxfId="2655" priority="7">
      <formula>J18&lt;-50000</formula>
    </cfRule>
  </conditionalFormatting>
  <conditionalFormatting sqref="J20">
    <cfRule type="expression" dxfId="2654" priority="8">
      <formula>J26&gt;0</formula>
    </cfRule>
    <cfRule type="expression" dxfId="2653" priority="9">
      <formula>AND(J26&gt;=-50000,J26&lt;=0)</formula>
    </cfRule>
    <cfRule type="expression" dxfId="2652" priority="10">
      <formula>J26&lt;-50000</formula>
    </cfRule>
  </conditionalFormatting>
  <conditionalFormatting sqref="J23">
    <cfRule type="expression" dxfId="2651" priority="23">
      <formula>AND(J23&gt;0,J23&lt;=3)</formula>
    </cfRule>
    <cfRule type="expression" dxfId="2650" priority="24">
      <formula>J23=4</formula>
    </cfRule>
    <cfRule type="expression" dxfId="2649" priority="25">
      <formula>J23&gt;=5</formula>
    </cfRule>
  </conditionalFormatting>
  <conditionalFormatting sqref="J28">
    <cfRule type="expression" dxfId="2648" priority="11">
      <formula>J32&gt;0</formula>
    </cfRule>
    <cfRule type="expression" dxfId="2647" priority="12">
      <formula>AND(J32&gt;=-50000,J32&lt;=0)</formula>
    </cfRule>
    <cfRule type="expression" dxfId="2646" priority="13">
      <formula>J32&lt;-50000</formula>
    </cfRule>
  </conditionalFormatting>
  <conditionalFormatting sqref="J34">
    <cfRule type="expression" dxfId="2645" priority="14">
      <formula>J39&gt;0</formula>
    </cfRule>
    <cfRule type="expression" dxfId="2644" priority="15">
      <formula>AND(J39&gt;=-50000,J39&lt;=0)</formula>
    </cfRule>
    <cfRule type="expression" dxfId="2643" priority="16">
      <formula>J39&lt;-50000</formula>
    </cfRule>
  </conditionalFormatting>
  <conditionalFormatting sqref="J35">
    <cfRule type="expression" dxfId="2642" priority="26">
      <formula>AND(J35&gt;0,J35&lt;=3)</formula>
    </cfRule>
    <cfRule type="expression" dxfId="2641" priority="27">
      <formula>J35=4</formula>
    </cfRule>
    <cfRule type="expression" dxfId="2640" priority="28">
      <formula>J35&gt;=5</formula>
    </cfRule>
  </conditionalFormatting>
  <conditionalFormatting sqref="J41">
    <cfRule type="expression" dxfId="2639" priority="17">
      <formula>J43&gt;0</formula>
    </cfRule>
    <cfRule type="expression" dxfId="2638" priority="18">
      <formula>AND(J43&gt;=-50000,J43&lt;=0)</formula>
    </cfRule>
    <cfRule type="expression" dxfId="2637" priority="19">
      <formula>J43&lt;-50000</formula>
    </cfRule>
  </conditionalFormatting>
  <conditionalFormatting sqref="J45">
    <cfRule type="expression" dxfId="2636" priority="29">
      <formula>AND(J45&gt;0,J45&lt;=3)</formula>
    </cfRule>
    <cfRule type="expression" dxfId="2635" priority="30">
      <formula>J45=4</formula>
    </cfRule>
    <cfRule type="expression" dxfId="2634" priority="31">
      <formula>J45&gt;=5</formula>
    </cfRule>
  </conditionalFormatting>
  <conditionalFormatting sqref="J56">
    <cfRule type="expression" dxfId="2633" priority="32">
      <formula>AND(J56&gt;0,J56&lt;=3)</formula>
    </cfRule>
    <cfRule type="expression" dxfId="2632" priority="33">
      <formula>J56=4</formula>
    </cfRule>
    <cfRule type="expression" dxfId="2631" priority="34">
      <formula>J56&gt;=5</formula>
    </cfRule>
  </conditionalFormatting>
  <conditionalFormatting sqref="J64">
    <cfRule type="expression" dxfId="2630" priority="35">
      <formula>AND(J64&gt;0,J64&lt;=3)</formula>
    </cfRule>
    <cfRule type="expression" dxfId="2629" priority="36">
      <formula>J64=4</formula>
    </cfRule>
    <cfRule type="expression" dxfId="262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493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494</v>
      </c>
      <c r="B2" s="13"/>
      <c r="C2" s="13"/>
      <c r="D2" s="13"/>
      <c r="E2" s="13"/>
      <c r="F2" s="12" t="s">
        <v>495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IF(D8&lt;0,1+IF('21_09'!D8&lt;0,'21_09'!J8,0),0)</f>
        <v>60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SUM('21_09'!I6:I10)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60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IF(D18&lt;0,1+IF('21_09'!D18&lt;0,'21_09'!J18,0),0)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SUM('21_09'!I18:I21)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IF(D29&lt;0,1+IF('21_09'!D29&lt;0,'21_09'!J29,0),0)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SUM('21_09'!I29:I33)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IF(D41&lt;0,1+IF('21_09'!D41&lt;0,'21_09'!J41,0),0)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SUM('21_09'!I41:I43)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IF(D51&lt;0,1+IF('21_09'!D51&lt;0,'21_09'!J51,0),0)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SUM('21_09'!I51:I54)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IF(D62&lt;0,1+IF('21_09'!D62&lt;0,'21_09'!J62,0),0)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SUM('21_09'!I62:I62)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627" priority="2">
      <formula>J11&gt;0</formula>
    </cfRule>
    <cfRule type="expression" dxfId="2626" priority="3">
      <formula>AND(J11&gt;=-50000,J11&lt;=0)</formula>
    </cfRule>
    <cfRule type="expression" dxfId="2625" priority="4">
      <formula>J11&lt;-50000</formula>
    </cfRule>
  </conditionalFormatting>
  <conditionalFormatting sqref="J12">
    <cfRule type="expression" dxfId="2624" priority="20">
      <formula>AND(J12&gt;0,J12&lt;=3)</formula>
    </cfRule>
    <cfRule type="expression" dxfId="2623" priority="21">
      <formula>J12=4</formula>
    </cfRule>
    <cfRule type="expression" dxfId="2622" priority="22">
      <formula>J12&gt;=5</formula>
    </cfRule>
  </conditionalFormatting>
  <conditionalFormatting sqref="J13">
    <cfRule type="expression" dxfId="2621" priority="5">
      <formula>J18&gt;0</formula>
    </cfRule>
    <cfRule type="expression" dxfId="2620" priority="6">
      <formula>AND(J18&gt;=-50000,J18&lt;=0)</formula>
    </cfRule>
    <cfRule type="expression" dxfId="2619" priority="7">
      <formula>J18&lt;-50000</formula>
    </cfRule>
  </conditionalFormatting>
  <conditionalFormatting sqref="J20">
    <cfRule type="expression" dxfId="2618" priority="8">
      <formula>J26&gt;0</formula>
    </cfRule>
    <cfRule type="expression" dxfId="2617" priority="9">
      <formula>AND(J26&gt;=-50000,J26&lt;=0)</formula>
    </cfRule>
    <cfRule type="expression" dxfId="2616" priority="10">
      <formula>J26&lt;-50000</formula>
    </cfRule>
  </conditionalFormatting>
  <conditionalFormatting sqref="J23">
    <cfRule type="expression" dxfId="2615" priority="23">
      <formula>AND(J23&gt;0,J23&lt;=3)</formula>
    </cfRule>
    <cfRule type="expression" dxfId="2614" priority="24">
      <formula>J23=4</formula>
    </cfRule>
    <cfRule type="expression" dxfId="2613" priority="25">
      <formula>J23&gt;=5</formula>
    </cfRule>
  </conditionalFormatting>
  <conditionalFormatting sqref="J28">
    <cfRule type="expression" dxfId="2612" priority="11">
      <formula>J32&gt;0</formula>
    </cfRule>
    <cfRule type="expression" dxfId="2611" priority="12">
      <formula>AND(J32&gt;=-50000,J32&lt;=0)</formula>
    </cfRule>
    <cfRule type="expression" dxfId="2610" priority="13">
      <formula>J32&lt;-50000</formula>
    </cfRule>
  </conditionalFormatting>
  <conditionalFormatting sqref="J34">
    <cfRule type="expression" dxfId="2609" priority="14">
      <formula>J39&gt;0</formula>
    </cfRule>
    <cfRule type="expression" dxfId="2608" priority="15">
      <formula>AND(J39&gt;=-50000,J39&lt;=0)</formula>
    </cfRule>
    <cfRule type="expression" dxfId="2607" priority="16">
      <formula>J39&lt;-50000</formula>
    </cfRule>
  </conditionalFormatting>
  <conditionalFormatting sqref="J35">
    <cfRule type="expression" dxfId="2606" priority="26">
      <formula>AND(J35&gt;0,J35&lt;=3)</formula>
    </cfRule>
    <cfRule type="expression" dxfId="2605" priority="27">
      <formula>J35=4</formula>
    </cfRule>
    <cfRule type="expression" dxfId="2604" priority="28">
      <formula>J35&gt;=5</formula>
    </cfRule>
  </conditionalFormatting>
  <conditionalFormatting sqref="J41">
    <cfRule type="expression" dxfId="2603" priority="17">
      <formula>J43&gt;0</formula>
    </cfRule>
    <cfRule type="expression" dxfId="2602" priority="18">
      <formula>AND(J43&gt;=-50000,J43&lt;=0)</formula>
    </cfRule>
    <cfRule type="expression" dxfId="2601" priority="19">
      <formula>J43&lt;-50000</formula>
    </cfRule>
  </conditionalFormatting>
  <conditionalFormatting sqref="J45">
    <cfRule type="expression" dxfId="2600" priority="29">
      <formula>AND(J45&gt;0,J45&lt;=3)</formula>
    </cfRule>
    <cfRule type="expression" dxfId="2599" priority="30">
      <formula>J45=4</formula>
    </cfRule>
    <cfRule type="expression" dxfId="2598" priority="31">
      <formula>J45&gt;=5</formula>
    </cfRule>
  </conditionalFormatting>
  <conditionalFormatting sqref="J56">
    <cfRule type="expression" dxfId="2597" priority="32">
      <formula>AND(J56&gt;0,J56&lt;=3)</formula>
    </cfRule>
    <cfRule type="expression" dxfId="2596" priority="33">
      <formula>J56=4</formula>
    </cfRule>
    <cfRule type="expression" dxfId="2595" priority="34">
      <formula>J56&gt;=5</formula>
    </cfRule>
  </conditionalFormatting>
  <conditionalFormatting sqref="J64">
    <cfRule type="expression" dxfId="2594" priority="35">
      <formula>AND(J64&gt;0,J64&lt;=3)</formula>
    </cfRule>
    <cfRule type="expression" dxfId="2593" priority="36">
      <formula>J64=4</formula>
    </cfRule>
    <cfRule type="expression" dxfId="259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496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497</v>
      </c>
      <c r="B2" s="13"/>
      <c r="C2" s="13"/>
      <c r="D2" s="13"/>
      <c r="E2" s="13"/>
      <c r="F2" s="12" t="s">
        <v>498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IF(D8&lt;0,1+IF('22_09'!D8&lt;0,'22_09'!J8,0),0)</f>
        <v>61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SUM('22_09'!I6:I10)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61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IF(D18&lt;0,1+IF('22_09'!D18&lt;0,'22_09'!J18,0),0)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SUM('22_09'!I18:I21)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IF(D29&lt;0,1+IF('22_09'!D29&lt;0,'22_09'!J29,0),0)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SUM('22_09'!I29:I33)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IF(D41&lt;0,1+IF('22_09'!D41&lt;0,'22_09'!J41,0),0)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SUM('22_09'!I41:I43)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IF(D51&lt;0,1+IF('22_09'!D51&lt;0,'22_09'!J51,0),0)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SUM('22_09'!I51:I54)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IF(D62&lt;0,1+IF('22_09'!D62&lt;0,'22_09'!J62,0),0)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SUM('22_09'!I62:I62)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591" priority="2">
      <formula>J11&gt;0</formula>
    </cfRule>
    <cfRule type="expression" dxfId="2590" priority="3">
      <formula>AND(J11&gt;=-50000,J11&lt;=0)</formula>
    </cfRule>
    <cfRule type="expression" dxfId="2589" priority="4">
      <formula>J11&lt;-50000</formula>
    </cfRule>
  </conditionalFormatting>
  <conditionalFormatting sqref="J12">
    <cfRule type="expression" dxfId="2588" priority="20">
      <formula>AND(J12&gt;0,J12&lt;=3)</formula>
    </cfRule>
    <cfRule type="expression" dxfId="2587" priority="21">
      <formula>J12=4</formula>
    </cfRule>
    <cfRule type="expression" dxfId="2586" priority="22">
      <formula>J12&gt;=5</formula>
    </cfRule>
  </conditionalFormatting>
  <conditionalFormatting sqref="J13">
    <cfRule type="expression" dxfId="2585" priority="5">
      <formula>J18&gt;0</formula>
    </cfRule>
    <cfRule type="expression" dxfId="2584" priority="6">
      <formula>AND(J18&gt;=-50000,J18&lt;=0)</formula>
    </cfRule>
    <cfRule type="expression" dxfId="2583" priority="7">
      <formula>J18&lt;-50000</formula>
    </cfRule>
  </conditionalFormatting>
  <conditionalFormatting sqref="J20">
    <cfRule type="expression" dxfId="2582" priority="8">
      <formula>J26&gt;0</formula>
    </cfRule>
    <cfRule type="expression" dxfId="2581" priority="9">
      <formula>AND(J26&gt;=-50000,J26&lt;=0)</formula>
    </cfRule>
    <cfRule type="expression" dxfId="2580" priority="10">
      <formula>J26&lt;-50000</formula>
    </cfRule>
  </conditionalFormatting>
  <conditionalFormatting sqref="J23">
    <cfRule type="expression" dxfId="2579" priority="23">
      <formula>AND(J23&gt;0,J23&lt;=3)</formula>
    </cfRule>
    <cfRule type="expression" dxfId="2578" priority="24">
      <formula>J23=4</formula>
    </cfRule>
    <cfRule type="expression" dxfId="2577" priority="25">
      <formula>J23&gt;=5</formula>
    </cfRule>
  </conditionalFormatting>
  <conditionalFormatting sqref="J28">
    <cfRule type="expression" dxfId="2576" priority="11">
      <formula>J32&gt;0</formula>
    </cfRule>
    <cfRule type="expression" dxfId="2575" priority="12">
      <formula>AND(J32&gt;=-50000,J32&lt;=0)</formula>
    </cfRule>
    <cfRule type="expression" dxfId="2574" priority="13">
      <formula>J32&lt;-50000</formula>
    </cfRule>
  </conditionalFormatting>
  <conditionalFormatting sqref="J34">
    <cfRule type="expression" dxfId="2573" priority="14">
      <formula>J39&gt;0</formula>
    </cfRule>
    <cfRule type="expression" dxfId="2572" priority="15">
      <formula>AND(J39&gt;=-50000,J39&lt;=0)</formula>
    </cfRule>
    <cfRule type="expression" dxfId="2571" priority="16">
      <formula>J39&lt;-50000</formula>
    </cfRule>
  </conditionalFormatting>
  <conditionalFormatting sqref="J35">
    <cfRule type="expression" dxfId="2570" priority="26">
      <formula>AND(J35&gt;0,J35&lt;=3)</formula>
    </cfRule>
    <cfRule type="expression" dxfId="2569" priority="27">
      <formula>J35=4</formula>
    </cfRule>
    <cfRule type="expression" dxfId="2568" priority="28">
      <formula>J35&gt;=5</formula>
    </cfRule>
  </conditionalFormatting>
  <conditionalFormatting sqref="J41">
    <cfRule type="expression" dxfId="2567" priority="17">
      <formula>J43&gt;0</formula>
    </cfRule>
    <cfRule type="expression" dxfId="2566" priority="18">
      <formula>AND(J43&gt;=-50000,J43&lt;=0)</formula>
    </cfRule>
    <cfRule type="expression" dxfId="2565" priority="19">
      <formula>J43&lt;-50000</formula>
    </cfRule>
  </conditionalFormatting>
  <conditionalFormatting sqref="J45">
    <cfRule type="expression" dxfId="2564" priority="29">
      <formula>AND(J45&gt;0,J45&lt;=3)</formula>
    </cfRule>
    <cfRule type="expression" dxfId="2563" priority="30">
      <formula>J45=4</formula>
    </cfRule>
    <cfRule type="expression" dxfId="2562" priority="31">
      <formula>J45&gt;=5</formula>
    </cfRule>
  </conditionalFormatting>
  <conditionalFormatting sqref="J56">
    <cfRule type="expression" dxfId="2561" priority="32">
      <formula>AND(J56&gt;0,J56&lt;=3)</formula>
    </cfRule>
    <cfRule type="expression" dxfId="2560" priority="33">
      <formula>J56=4</formula>
    </cfRule>
    <cfRule type="expression" dxfId="2559" priority="34">
      <formula>J56&gt;=5</formula>
    </cfRule>
  </conditionalFormatting>
  <conditionalFormatting sqref="J64">
    <cfRule type="expression" dxfId="2558" priority="35">
      <formula>AND(J64&gt;0,J64&lt;=3)</formula>
    </cfRule>
    <cfRule type="expression" dxfId="2557" priority="36">
      <formula>J64=4</formula>
    </cfRule>
    <cfRule type="expression" dxfId="255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499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500</v>
      </c>
      <c r="B2" s="13"/>
      <c r="C2" s="13"/>
      <c r="D2" s="13"/>
      <c r="E2" s="13"/>
      <c r="F2" s="12" t="s">
        <v>501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IF(D8&lt;0,1+IF('23_09'!D8&lt;0,'23_09'!J8,0),0)</f>
        <v>62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SUM('23_09'!I6:I10)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62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IF(D18&lt;0,1+IF('23_09'!D18&lt;0,'23_09'!J18,0),0)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SUM('23_09'!I18:I21)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IF(D29&lt;0,1+IF('23_09'!D29&lt;0,'23_09'!J29,0),0)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SUM('23_09'!I29:I33)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IF(D41&lt;0,1+IF('23_09'!D41&lt;0,'23_09'!J41,0),0)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SUM('23_09'!I41:I43)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IF(D51&lt;0,1+IF('23_09'!D51&lt;0,'23_09'!J51,0),0)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SUM('23_09'!I51:I54)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IF(D62&lt;0,1+IF('23_09'!D62&lt;0,'23_09'!J62,0),0)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SUM('23_09'!I62:I62)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555" priority="2">
      <formula>J11&gt;0</formula>
    </cfRule>
    <cfRule type="expression" dxfId="2554" priority="3">
      <formula>AND(J11&gt;=-50000,J11&lt;=0)</formula>
    </cfRule>
    <cfRule type="expression" dxfId="2553" priority="4">
      <formula>J11&lt;-50000</formula>
    </cfRule>
  </conditionalFormatting>
  <conditionalFormatting sqref="J12">
    <cfRule type="expression" dxfId="2552" priority="20">
      <formula>AND(J12&gt;0,J12&lt;=3)</formula>
    </cfRule>
    <cfRule type="expression" dxfId="2551" priority="21">
      <formula>J12=4</formula>
    </cfRule>
    <cfRule type="expression" dxfId="2550" priority="22">
      <formula>J12&gt;=5</formula>
    </cfRule>
  </conditionalFormatting>
  <conditionalFormatting sqref="J13">
    <cfRule type="expression" dxfId="2549" priority="5">
      <formula>J18&gt;0</formula>
    </cfRule>
    <cfRule type="expression" dxfId="2548" priority="6">
      <formula>AND(J18&gt;=-50000,J18&lt;=0)</formula>
    </cfRule>
    <cfRule type="expression" dxfId="2547" priority="7">
      <formula>J18&lt;-50000</formula>
    </cfRule>
  </conditionalFormatting>
  <conditionalFormatting sqref="J20">
    <cfRule type="expression" dxfId="2546" priority="8">
      <formula>J26&gt;0</formula>
    </cfRule>
    <cfRule type="expression" dxfId="2545" priority="9">
      <formula>AND(J26&gt;=-50000,J26&lt;=0)</formula>
    </cfRule>
    <cfRule type="expression" dxfId="2544" priority="10">
      <formula>J26&lt;-50000</formula>
    </cfRule>
  </conditionalFormatting>
  <conditionalFormatting sqref="J23">
    <cfRule type="expression" dxfId="2543" priority="23">
      <formula>AND(J23&gt;0,J23&lt;=3)</formula>
    </cfRule>
    <cfRule type="expression" dxfId="2542" priority="24">
      <formula>J23=4</formula>
    </cfRule>
    <cfRule type="expression" dxfId="2541" priority="25">
      <formula>J23&gt;=5</formula>
    </cfRule>
  </conditionalFormatting>
  <conditionalFormatting sqref="J28">
    <cfRule type="expression" dxfId="2540" priority="11">
      <formula>J32&gt;0</formula>
    </cfRule>
    <cfRule type="expression" dxfId="2539" priority="12">
      <formula>AND(J32&gt;=-50000,J32&lt;=0)</formula>
    </cfRule>
    <cfRule type="expression" dxfId="2538" priority="13">
      <formula>J32&lt;-50000</formula>
    </cfRule>
  </conditionalFormatting>
  <conditionalFormatting sqref="J34">
    <cfRule type="expression" dxfId="2537" priority="14">
      <formula>J39&gt;0</formula>
    </cfRule>
    <cfRule type="expression" dxfId="2536" priority="15">
      <formula>AND(J39&gt;=-50000,J39&lt;=0)</formula>
    </cfRule>
    <cfRule type="expression" dxfId="2535" priority="16">
      <formula>J39&lt;-50000</formula>
    </cfRule>
  </conditionalFormatting>
  <conditionalFormatting sqref="J35">
    <cfRule type="expression" dxfId="2534" priority="26">
      <formula>AND(J35&gt;0,J35&lt;=3)</formula>
    </cfRule>
    <cfRule type="expression" dxfId="2533" priority="27">
      <formula>J35=4</formula>
    </cfRule>
    <cfRule type="expression" dxfId="2532" priority="28">
      <formula>J35&gt;=5</formula>
    </cfRule>
  </conditionalFormatting>
  <conditionalFormatting sqref="J41">
    <cfRule type="expression" dxfId="2531" priority="17">
      <formula>J43&gt;0</formula>
    </cfRule>
    <cfRule type="expression" dxfId="2530" priority="18">
      <formula>AND(J43&gt;=-50000,J43&lt;=0)</formula>
    </cfRule>
    <cfRule type="expression" dxfId="2529" priority="19">
      <formula>J43&lt;-50000</formula>
    </cfRule>
  </conditionalFormatting>
  <conditionalFormatting sqref="J45">
    <cfRule type="expression" dxfId="2528" priority="29">
      <formula>AND(J45&gt;0,J45&lt;=3)</formula>
    </cfRule>
    <cfRule type="expression" dxfId="2527" priority="30">
      <formula>J45=4</formula>
    </cfRule>
    <cfRule type="expression" dxfId="2526" priority="31">
      <formula>J45&gt;=5</formula>
    </cfRule>
  </conditionalFormatting>
  <conditionalFormatting sqref="J56">
    <cfRule type="expression" dxfId="2525" priority="32">
      <formula>AND(J56&gt;0,J56&lt;=3)</formula>
    </cfRule>
    <cfRule type="expression" dxfId="2524" priority="33">
      <formula>J56=4</formula>
    </cfRule>
    <cfRule type="expression" dxfId="2523" priority="34">
      <formula>J56&gt;=5</formula>
    </cfRule>
  </conditionalFormatting>
  <conditionalFormatting sqref="J64">
    <cfRule type="expression" dxfId="2522" priority="35">
      <formula>AND(J64&gt;0,J64&lt;=3)</formula>
    </cfRule>
    <cfRule type="expression" dxfId="2521" priority="36">
      <formula>J64=4</formula>
    </cfRule>
    <cfRule type="expression" dxfId="252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502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503</v>
      </c>
      <c r="B2" s="13"/>
      <c r="C2" s="13"/>
      <c r="D2" s="13"/>
      <c r="E2" s="13"/>
      <c r="F2" s="12" t="s">
        <v>504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IF(D8&lt;0,1+IF('24_09'!D8&lt;0,'24_09'!J8,0),0)</f>
        <v>63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SUM('24_09'!I6:I10)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63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IF(D18&lt;0,1+IF('24_09'!D18&lt;0,'24_09'!J18,0),0)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SUM('24_09'!I18:I21)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IF(D29&lt;0,1+IF('24_09'!D29&lt;0,'24_09'!J29,0),0)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SUM('24_09'!I29:I33)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IF(D41&lt;0,1+IF('24_09'!D41&lt;0,'24_09'!J41,0),0)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SUM('24_09'!I41:I43)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IF(D51&lt;0,1+IF('24_09'!D51&lt;0,'24_09'!J51,0),0)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SUM('24_09'!I51:I54)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IF(D62&lt;0,1+IF('24_09'!D62&lt;0,'24_09'!J62,0),0)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SUM('24_09'!I62:I62)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519" priority="2">
      <formula>J11&gt;0</formula>
    </cfRule>
    <cfRule type="expression" dxfId="2518" priority="3">
      <formula>AND(J11&gt;=-50000,J11&lt;=0)</formula>
    </cfRule>
    <cfRule type="expression" dxfId="2517" priority="4">
      <formula>J11&lt;-50000</formula>
    </cfRule>
  </conditionalFormatting>
  <conditionalFormatting sqref="J12">
    <cfRule type="expression" dxfId="2516" priority="20">
      <formula>AND(J12&gt;0,J12&lt;=3)</formula>
    </cfRule>
    <cfRule type="expression" dxfId="2515" priority="21">
      <formula>J12=4</formula>
    </cfRule>
    <cfRule type="expression" dxfId="2514" priority="22">
      <formula>J12&gt;=5</formula>
    </cfRule>
  </conditionalFormatting>
  <conditionalFormatting sqref="J13">
    <cfRule type="expression" dxfId="2513" priority="5">
      <formula>J18&gt;0</formula>
    </cfRule>
    <cfRule type="expression" dxfId="2512" priority="6">
      <formula>AND(J18&gt;=-50000,J18&lt;=0)</formula>
    </cfRule>
    <cfRule type="expression" dxfId="2511" priority="7">
      <formula>J18&lt;-50000</formula>
    </cfRule>
  </conditionalFormatting>
  <conditionalFormatting sqref="J20">
    <cfRule type="expression" dxfId="2510" priority="8">
      <formula>J26&gt;0</formula>
    </cfRule>
    <cfRule type="expression" dxfId="2509" priority="9">
      <formula>AND(J26&gt;=-50000,J26&lt;=0)</formula>
    </cfRule>
    <cfRule type="expression" dxfId="2508" priority="10">
      <formula>J26&lt;-50000</formula>
    </cfRule>
  </conditionalFormatting>
  <conditionalFormatting sqref="J23">
    <cfRule type="expression" dxfId="2507" priority="23">
      <formula>AND(J23&gt;0,J23&lt;=3)</formula>
    </cfRule>
    <cfRule type="expression" dxfId="2506" priority="24">
      <formula>J23=4</formula>
    </cfRule>
    <cfRule type="expression" dxfId="2505" priority="25">
      <formula>J23&gt;=5</formula>
    </cfRule>
  </conditionalFormatting>
  <conditionalFormatting sqref="J28">
    <cfRule type="expression" dxfId="2504" priority="11">
      <formula>J32&gt;0</formula>
    </cfRule>
    <cfRule type="expression" dxfId="2503" priority="12">
      <formula>AND(J32&gt;=-50000,J32&lt;=0)</formula>
    </cfRule>
    <cfRule type="expression" dxfId="2502" priority="13">
      <formula>J32&lt;-50000</formula>
    </cfRule>
  </conditionalFormatting>
  <conditionalFormatting sqref="J34">
    <cfRule type="expression" dxfId="2501" priority="14">
      <formula>J39&gt;0</formula>
    </cfRule>
    <cfRule type="expression" dxfId="2500" priority="15">
      <formula>AND(J39&gt;=-50000,J39&lt;=0)</formula>
    </cfRule>
    <cfRule type="expression" dxfId="2499" priority="16">
      <formula>J39&lt;-50000</formula>
    </cfRule>
  </conditionalFormatting>
  <conditionalFormatting sqref="J35">
    <cfRule type="expression" dxfId="2498" priority="26">
      <formula>AND(J35&gt;0,J35&lt;=3)</formula>
    </cfRule>
    <cfRule type="expression" dxfId="2497" priority="27">
      <formula>J35=4</formula>
    </cfRule>
    <cfRule type="expression" dxfId="2496" priority="28">
      <formula>J35&gt;=5</formula>
    </cfRule>
  </conditionalFormatting>
  <conditionalFormatting sqref="J41">
    <cfRule type="expression" dxfId="2495" priority="17">
      <formula>J43&gt;0</formula>
    </cfRule>
    <cfRule type="expression" dxfId="2494" priority="18">
      <formula>AND(J43&gt;=-50000,J43&lt;=0)</formula>
    </cfRule>
    <cfRule type="expression" dxfId="2493" priority="19">
      <formula>J43&lt;-50000</formula>
    </cfRule>
  </conditionalFormatting>
  <conditionalFormatting sqref="J45">
    <cfRule type="expression" dxfId="2492" priority="29">
      <formula>AND(J45&gt;0,J45&lt;=3)</formula>
    </cfRule>
    <cfRule type="expression" dxfId="2491" priority="30">
      <formula>J45=4</formula>
    </cfRule>
    <cfRule type="expression" dxfId="2490" priority="31">
      <formula>J45&gt;=5</formula>
    </cfRule>
  </conditionalFormatting>
  <conditionalFormatting sqref="J56">
    <cfRule type="expression" dxfId="2489" priority="32">
      <formula>AND(J56&gt;0,J56&lt;=3)</formula>
    </cfRule>
    <cfRule type="expression" dxfId="2488" priority="33">
      <formula>J56=4</formula>
    </cfRule>
    <cfRule type="expression" dxfId="2487" priority="34">
      <formula>J56&gt;=5</formula>
    </cfRule>
  </conditionalFormatting>
  <conditionalFormatting sqref="J64">
    <cfRule type="expression" dxfId="2486" priority="35">
      <formula>AND(J64&gt;0,J64&lt;=3)</formula>
    </cfRule>
    <cfRule type="expression" dxfId="2485" priority="36">
      <formula>J64=4</formula>
    </cfRule>
    <cfRule type="expression" dxfId="248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505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506</v>
      </c>
      <c r="B2" s="13"/>
      <c r="C2" s="13"/>
      <c r="D2" s="13"/>
      <c r="E2" s="13"/>
      <c r="F2" s="12" t="s">
        <v>507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IF(D8&lt;0,1+IF('25_09'!D8&lt;0,'25_09'!J8,0),0)</f>
        <v>64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SUM('25_09'!I6:I10)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64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IF(D18&lt;0,1+IF('25_09'!D18&lt;0,'25_09'!J18,0),0)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SUM('25_09'!I18:I21)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IF(D29&lt;0,1+IF('25_09'!D29&lt;0,'25_09'!J29,0),0)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SUM('25_09'!I29:I33)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IF(D41&lt;0,1+IF('25_09'!D41&lt;0,'25_09'!J41,0),0)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SUM('25_09'!I41:I43)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IF(D51&lt;0,1+IF('25_09'!D51&lt;0,'25_09'!J51,0),0)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SUM('25_09'!I51:I54)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IF(D62&lt;0,1+IF('25_09'!D62&lt;0,'25_09'!J62,0),0)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SUM('25_09'!I62:I62)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483" priority="2">
      <formula>J11&gt;0</formula>
    </cfRule>
    <cfRule type="expression" dxfId="2482" priority="3">
      <formula>AND(J11&gt;=-50000,J11&lt;=0)</formula>
    </cfRule>
    <cfRule type="expression" dxfId="2481" priority="4">
      <formula>J11&lt;-50000</formula>
    </cfRule>
  </conditionalFormatting>
  <conditionalFormatting sqref="J12">
    <cfRule type="expression" dxfId="2480" priority="20">
      <formula>AND(J12&gt;0,J12&lt;=3)</formula>
    </cfRule>
    <cfRule type="expression" dxfId="2479" priority="21">
      <formula>J12=4</formula>
    </cfRule>
    <cfRule type="expression" dxfId="2478" priority="22">
      <formula>J12&gt;=5</formula>
    </cfRule>
  </conditionalFormatting>
  <conditionalFormatting sqref="J13">
    <cfRule type="expression" dxfId="2477" priority="5">
      <formula>J18&gt;0</formula>
    </cfRule>
    <cfRule type="expression" dxfId="2476" priority="6">
      <formula>AND(J18&gt;=-50000,J18&lt;=0)</formula>
    </cfRule>
    <cfRule type="expression" dxfId="2475" priority="7">
      <formula>J18&lt;-50000</formula>
    </cfRule>
  </conditionalFormatting>
  <conditionalFormatting sqref="J20">
    <cfRule type="expression" dxfId="2474" priority="8">
      <formula>J26&gt;0</formula>
    </cfRule>
    <cfRule type="expression" dxfId="2473" priority="9">
      <formula>AND(J26&gt;=-50000,J26&lt;=0)</formula>
    </cfRule>
    <cfRule type="expression" dxfId="2472" priority="10">
      <formula>J26&lt;-50000</formula>
    </cfRule>
  </conditionalFormatting>
  <conditionalFormatting sqref="J23">
    <cfRule type="expression" dxfId="2471" priority="23">
      <formula>AND(J23&gt;0,J23&lt;=3)</formula>
    </cfRule>
    <cfRule type="expression" dxfId="2470" priority="24">
      <formula>J23=4</formula>
    </cfRule>
    <cfRule type="expression" dxfId="2469" priority="25">
      <formula>J23&gt;=5</formula>
    </cfRule>
  </conditionalFormatting>
  <conditionalFormatting sqref="J28">
    <cfRule type="expression" dxfId="2468" priority="11">
      <formula>J32&gt;0</formula>
    </cfRule>
    <cfRule type="expression" dxfId="2467" priority="12">
      <formula>AND(J32&gt;=-50000,J32&lt;=0)</formula>
    </cfRule>
    <cfRule type="expression" dxfId="2466" priority="13">
      <formula>J32&lt;-50000</formula>
    </cfRule>
  </conditionalFormatting>
  <conditionalFormatting sqref="J34">
    <cfRule type="expression" dxfId="2465" priority="14">
      <formula>J39&gt;0</formula>
    </cfRule>
    <cfRule type="expression" dxfId="2464" priority="15">
      <formula>AND(J39&gt;=-50000,J39&lt;=0)</formula>
    </cfRule>
    <cfRule type="expression" dxfId="2463" priority="16">
      <formula>J39&lt;-50000</formula>
    </cfRule>
  </conditionalFormatting>
  <conditionalFormatting sqref="J35">
    <cfRule type="expression" dxfId="2462" priority="26">
      <formula>AND(J35&gt;0,J35&lt;=3)</formula>
    </cfRule>
    <cfRule type="expression" dxfId="2461" priority="27">
      <formula>J35=4</formula>
    </cfRule>
    <cfRule type="expression" dxfId="2460" priority="28">
      <formula>J35&gt;=5</formula>
    </cfRule>
  </conditionalFormatting>
  <conditionalFormatting sqref="J41">
    <cfRule type="expression" dxfId="2459" priority="17">
      <formula>J43&gt;0</formula>
    </cfRule>
    <cfRule type="expression" dxfId="2458" priority="18">
      <formula>AND(J43&gt;=-50000,J43&lt;=0)</formula>
    </cfRule>
    <cfRule type="expression" dxfId="2457" priority="19">
      <formula>J43&lt;-50000</formula>
    </cfRule>
  </conditionalFormatting>
  <conditionalFormatting sqref="J45">
    <cfRule type="expression" dxfId="2456" priority="29">
      <formula>AND(J45&gt;0,J45&lt;=3)</formula>
    </cfRule>
    <cfRule type="expression" dxfId="2455" priority="30">
      <formula>J45=4</formula>
    </cfRule>
    <cfRule type="expression" dxfId="2454" priority="31">
      <formula>J45&gt;=5</formula>
    </cfRule>
  </conditionalFormatting>
  <conditionalFormatting sqref="J56">
    <cfRule type="expression" dxfId="2453" priority="32">
      <formula>AND(J56&gt;0,J56&lt;=3)</formula>
    </cfRule>
    <cfRule type="expression" dxfId="2452" priority="33">
      <formula>J56=4</formula>
    </cfRule>
    <cfRule type="expression" dxfId="2451" priority="34">
      <formula>J56&gt;=5</formula>
    </cfRule>
  </conditionalFormatting>
  <conditionalFormatting sqref="J64">
    <cfRule type="expression" dxfId="2450" priority="35">
      <formula>AND(J64&gt;0,J64&lt;=3)</formula>
    </cfRule>
    <cfRule type="expression" dxfId="2449" priority="36">
      <formula>J64=4</formula>
    </cfRule>
    <cfRule type="expression" dxfId="244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508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509</v>
      </c>
      <c r="B2" s="13"/>
      <c r="C2" s="13"/>
      <c r="D2" s="13"/>
      <c r="E2" s="13"/>
      <c r="F2" s="12" t="s">
        <v>510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IF(D8&lt;0,1+IF('28_09'!D8&lt;0,'28_09'!J8,0),0)</f>
        <v>65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SUM('28_09'!I6:I10)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65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IF(D18&lt;0,1+IF('28_09'!D18&lt;0,'28_09'!J18,0),0)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SUM('28_09'!I18:I21)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IF(D29&lt;0,1+IF('28_09'!D29&lt;0,'28_09'!J29,0),0)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SUM('28_09'!I29:I33)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IF(D41&lt;0,1+IF('28_09'!D41&lt;0,'28_09'!J41,0),0)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SUM('28_09'!I41:I43)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IF(D51&lt;0,1+IF('28_09'!D51&lt;0,'28_09'!J51,0),0)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SUM('28_09'!I51:I54)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IF(D62&lt;0,1+IF('28_09'!D62&lt;0,'28_09'!J62,0),0)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SUM('28_09'!I62:I62)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447" priority="2">
      <formula>J11&gt;0</formula>
    </cfRule>
    <cfRule type="expression" dxfId="2446" priority="3">
      <formula>AND(J11&gt;=-50000,J11&lt;=0)</formula>
    </cfRule>
    <cfRule type="expression" dxfId="2445" priority="4">
      <formula>J11&lt;-50000</formula>
    </cfRule>
  </conditionalFormatting>
  <conditionalFormatting sqref="J12">
    <cfRule type="expression" dxfId="2444" priority="20">
      <formula>AND(J12&gt;0,J12&lt;=3)</formula>
    </cfRule>
    <cfRule type="expression" dxfId="2443" priority="21">
      <formula>J12=4</formula>
    </cfRule>
    <cfRule type="expression" dxfId="2442" priority="22">
      <formula>J12&gt;=5</formula>
    </cfRule>
  </conditionalFormatting>
  <conditionalFormatting sqref="J13">
    <cfRule type="expression" dxfId="2441" priority="5">
      <formula>J18&gt;0</formula>
    </cfRule>
    <cfRule type="expression" dxfId="2440" priority="6">
      <formula>AND(J18&gt;=-50000,J18&lt;=0)</formula>
    </cfRule>
    <cfRule type="expression" dxfId="2439" priority="7">
      <formula>J18&lt;-50000</formula>
    </cfRule>
  </conditionalFormatting>
  <conditionalFormatting sqref="J20">
    <cfRule type="expression" dxfId="2438" priority="8">
      <formula>J26&gt;0</formula>
    </cfRule>
    <cfRule type="expression" dxfId="2437" priority="9">
      <formula>AND(J26&gt;=-50000,J26&lt;=0)</formula>
    </cfRule>
    <cfRule type="expression" dxfId="2436" priority="10">
      <formula>J26&lt;-50000</formula>
    </cfRule>
  </conditionalFormatting>
  <conditionalFormatting sqref="J23">
    <cfRule type="expression" dxfId="2435" priority="23">
      <formula>AND(J23&gt;0,J23&lt;=3)</formula>
    </cfRule>
    <cfRule type="expression" dxfId="2434" priority="24">
      <formula>J23=4</formula>
    </cfRule>
    <cfRule type="expression" dxfId="2433" priority="25">
      <formula>J23&gt;=5</formula>
    </cfRule>
  </conditionalFormatting>
  <conditionalFormatting sqref="J28">
    <cfRule type="expression" dxfId="2432" priority="11">
      <formula>J32&gt;0</formula>
    </cfRule>
    <cfRule type="expression" dxfId="2431" priority="12">
      <formula>AND(J32&gt;=-50000,J32&lt;=0)</formula>
    </cfRule>
    <cfRule type="expression" dxfId="2430" priority="13">
      <formula>J32&lt;-50000</formula>
    </cfRule>
  </conditionalFormatting>
  <conditionalFormatting sqref="J34">
    <cfRule type="expression" dxfId="2429" priority="14">
      <formula>J39&gt;0</formula>
    </cfRule>
    <cfRule type="expression" dxfId="2428" priority="15">
      <formula>AND(J39&gt;=-50000,J39&lt;=0)</formula>
    </cfRule>
    <cfRule type="expression" dxfId="2427" priority="16">
      <formula>J39&lt;-50000</formula>
    </cfRule>
  </conditionalFormatting>
  <conditionalFormatting sqref="J35">
    <cfRule type="expression" dxfId="2426" priority="26">
      <formula>AND(J35&gt;0,J35&lt;=3)</formula>
    </cfRule>
    <cfRule type="expression" dxfId="2425" priority="27">
      <formula>J35=4</formula>
    </cfRule>
    <cfRule type="expression" dxfId="2424" priority="28">
      <formula>J35&gt;=5</formula>
    </cfRule>
  </conditionalFormatting>
  <conditionalFormatting sqref="J41">
    <cfRule type="expression" dxfId="2423" priority="17">
      <formula>J43&gt;0</formula>
    </cfRule>
    <cfRule type="expression" dxfId="2422" priority="18">
      <formula>AND(J43&gt;=-50000,J43&lt;=0)</formula>
    </cfRule>
    <cfRule type="expression" dxfId="2421" priority="19">
      <formula>J43&lt;-50000</formula>
    </cfRule>
  </conditionalFormatting>
  <conditionalFormatting sqref="J45">
    <cfRule type="expression" dxfId="2420" priority="29">
      <formula>AND(J45&gt;0,J45&lt;=3)</formula>
    </cfRule>
    <cfRule type="expression" dxfId="2419" priority="30">
      <formula>J45=4</formula>
    </cfRule>
    <cfRule type="expression" dxfId="2418" priority="31">
      <formula>J45&gt;=5</formula>
    </cfRule>
  </conditionalFormatting>
  <conditionalFormatting sqref="J56">
    <cfRule type="expression" dxfId="2417" priority="32">
      <formula>AND(J56&gt;0,J56&lt;=3)</formula>
    </cfRule>
    <cfRule type="expression" dxfId="2416" priority="33">
      <formula>J56=4</formula>
    </cfRule>
    <cfRule type="expression" dxfId="2415" priority="34">
      <formula>J56&gt;=5</formula>
    </cfRule>
  </conditionalFormatting>
  <conditionalFormatting sqref="J64">
    <cfRule type="expression" dxfId="2414" priority="35">
      <formula>AND(J64&gt;0,J64&lt;=3)</formula>
    </cfRule>
    <cfRule type="expression" dxfId="2413" priority="36">
      <formula>J64=4</formula>
    </cfRule>
    <cfRule type="expression" dxfId="241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511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512</v>
      </c>
      <c r="B2" s="13"/>
      <c r="C2" s="13"/>
      <c r="D2" s="13"/>
      <c r="E2" s="13"/>
      <c r="F2" s="12" t="s">
        <v>513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IF(D8&lt;0,1+IF('29_09'!D8&lt;0,'29_09'!J8,0),0)</f>
        <v>66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SUM('29_09'!I6:I10)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66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IF(D18&lt;0,1+IF('29_09'!D18&lt;0,'29_09'!J18,0),0)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SUM('29_09'!I18:I21)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IF(D29&lt;0,1+IF('29_09'!D29&lt;0,'29_09'!J29,0),0)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SUM('29_09'!I29:I33)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IF(D41&lt;0,1+IF('29_09'!D41&lt;0,'29_09'!J41,0),0)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SUM('29_09'!I41:I43)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IF(D51&lt;0,1+IF('29_09'!D51&lt;0,'29_09'!J51,0),0)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SUM('29_09'!I51:I54)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IF(D62&lt;0,1+IF('29_09'!D62&lt;0,'29_09'!J62,0),0)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SUM('29_09'!I62:I62)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411" priority="2">
      <formula>J11&gt;0</formula>
    </cfRule>
    <cfRule type="expression" dxfId="2410" priority="3">
      <formula>AND(J11&gt;=-50000,J11&lt;=0)</formula>
    </cfRule>
    <cfRule type="expression" dxfId="2409" priority="4">
      <formula>J11&lt;-50000</formula>
    </cfRule>
  </conditionalFormatting>
  <conditionalFormatting sqref="J12">
    <cfRule type="expression" dxfId="2408" priority="20">
      <formula>AND(J12&gt;0,J12&lt;=3)</formula>
    </cfRule>
    <cfRule type="expression" dxfId="2407" priority="21">
      <formula>J12=4</formula>
    </cfRule>
    <cfRule type="expression" dxfId="2406" priority="22">
      <formula>J12&gt;=5</formula>
    </cfRule>
  </conditionalFormatting>
  <conditionalFormatting sqref="J13">
    <cfRule type="expression" dxfId="2405" priority="5">
      <formula>J18&gt;0</formula>
    </cfRule>
    <cfRule type="expression" dxfId="2404" priority="6">
      <formula>AND(J18&gt;=-50000,J18&lt;=0)</formula>
    </cfRule>
    <cfRule type="expression" dxfId="2403" priority="7">
      <formula>J18&lt;-50000</formula>
    </cfRule>
  </conditionalFormatting>
  <conditionalFormatting sqref="J20">
    <cfRule type="expression" dxfId="2402" priority="8">
      <formula>J26&gt;0</formula>
    </cfRule>
    <cfRule type="expression" dxfId="2401" priority="9">
      <formula>AND(J26&gt;=-50000,J26&lt;=0)</formula>
    </cfRule>
    <cfRule type="expression" dxfId="2400" priority="10">
      <formula>J26&lt;-50000</formula>
    </cfRule>
  </conditionalFormatting>
  <conditionalFormatting sqref="J23">
    <cfRule type="expression" dxfId="2399" priority="23">
      <formula>AND(J23&gt;0,J23&lt;=3)</formula>
    </cfRule>
    <cfRule type="expression" dxfId="2398" priority="24">
      <formula>J23=4</formula>
    </cfRule>
    <cfRule type="expression" dxfId="2397" priority="25">
      <formula>J23&gt;=5</formula>
    </cfRule>
  </conditionalFormatting>
  <conditionalFormatting sqref="J28">
    <cfRule type="expression" dxfId="2396" priority="11">
      <formula>J32&gt;0</formula>
    </cfRule>
    <cfRule type="expression" dxfId="2395" priority="12">
      <formula>AND(J32&gt;=-50000,J32&lt;=0)</formula>
    </cfRule>
    <cfRule type="expression" dxfId="2394" priority="13">
      <formula>J32&lt;-50000</formula>
    </cfRule>
  </conditionalFormatting>
  <conditionalFormatting sqref="J34">
    <cfRule type="expression" dxfId="2393" priority="14">
      <formula>J39&gt;0</formula>
    </cfRule>
    <cfRule type="expression" dxfId="2392" priority="15">
      <formula>AND(J39&gt;=-50000,J39&lt;=0)</formula>
    </cfRule>
    <cfRule type="expression" dxfId="2391" priority="16">
      <formula>J39&lt;-50000</formula>
    </cfRule>
  </conditionalFormatting>
  <conditionalFormatting sqref="J35">
    <cfRule type="expression" dxfId="2390" priority="26">
      <formula>AND(J35&gt;0,J35&lt;=3)</formula>
    </cfRule>
    <cfRule type="expression" dxfId="2389" priority="27">
      <formula>J35=4</formula>
    </cfRule>
    <cfRule type="expression" dxfId="2388" priority="28">
      <formula>J35&gt;=5</formula>
    </cfRule>
  </conditionalFormatting>
  <conditionalFormatting sqref="J41">
    <cfRule type="expression" dxfId="2387" priority="17">
      <formula>J43&gt;0</formula>
    </cfRule>
    <cfRule type="expression" dxfId="2386" priority="18">
      <formula>AND(J43&gt;=-50000,J43&lt;=0)</formula>
    </cfRule>
    <cfRule type="expression" dxfId="2385" priority="19">
      <formula>J43&lt;-50000</formula>
    </cfRule>
  </conditionalFormatting>
  <conditionalFormatting sqref="J45">
    <cfRule type="expression" dxfId="2384" priority="29">
      <formula>AND(J45&gt;0,J45&lt;=3)</formula>
    </cfRule>
    <cfRule type="expression" dxfId="2383" priority="30">
      <formula>J45=4</formula>
    </cfRule>
    <cfRule type="expression" dxfId="2382" priority="31">
      <formula>J45&gt;=5</formula>
    </cfRule>
  </conditionalFormatting>
  <conditionalFormatting sqref="J56">
    <cfRule type="expression" dxfId="2381" priority="32">
      <formula>AND(J56&gt;0,J56&lt;=3)</formula>
    </cfRule>
    <cfRule type="expression" dxfId="2380" priority="33">
      <formula>J56=4</formula>
    </cfRule>
    <cfRule type="expression" dxfId="2379" priority="34">
      <formula>J56&gt;=5</formula>
    </cfRule>
  </conditionalFormatting>
  <conditionalFormatting sqref="J64">
    <cfRule type="expression" dxfId="2378" priority="35">
      <formula>AND(J64&gt;0,J64&lt;=3)</formula>
    </cfRule>
    <cfRule type="expression" dxfId="2377" priority="36">
      <formula>J64=4</formula>
    </cfRule>
    <cfRule type="expression" dxfId="237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514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515</v>
      </c>
      <c r="B2" s="13"/>
      <c r="C2" s="13"/>
      <c r="D2" s="13"/>
      <c r="E2" s="13"/>
      <c r="F2" s="12" t="s">
        <v>516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IF(D8&lt;0,1+IF('30_09'!D8&lt;0,'30_09'!J8,0),0)</f>
        <v>67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SUM('30_09'!I6:I10)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67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IF(D18&lt;0,1+IF('30_09'!D18&lt;0,'30_09'!J18,0),0)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SUM('30_09'!I18:I21)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IF(D29&lt;0,1+IF('30_09'!D29&lt;0,'30_09'!J29,0),0)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SUM('30_09'!I29:I33)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IF(D41&lt;0,1+IF('30_09'!D41&lt;0,'30_09'!J41,0),0)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SUM('30_09'!I41:I43)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IF(D51&lt;0,1+IF('30_09'!D51&lt;0,'30_09'!J51,0),0)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SUM('30_09'!I51:I54)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IF(D62&lt;0,1+IF('30_09'!D62&lt;0,'30_09'!J62,0),0)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SUM('30_09'!I62:I62)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375" priority="2">
      <formula>J11&gt;0</formula>
    </cfRule>
    <cfRule type="expression" dxfId="2374" priority="3">
      <formula>AND(J11&gt;=-50000,J11&lt;=0)</formula>
    </cfRule>
    <cfRule type="expression" dxfId="2373" priority="4">
      <formula>J11&lt;-50000</formula>
    </cfRule>
  </conditionalFormatting>
  <conditionalFormatting sqref="J12">
    <cfRule type="expression" dxfId="2372" priority="20">
      <formula>AND(J12&gt;0,J12&lt;=3)</formula>
    </cfRule>
    <cfRule type="expression" dxfId="2371" priority="21">
      <formula>J12=4</formula>
    </cfRule>
    <cfRule type="expression" dxfId="2370" priority="22">
      <formula>J12&gt;=5</formula>
    </cfRule>
  </conditionalFormatting>
  <conditionalFormatting sqref="J13">
    <cfRule type="expression" dxfId="2369" priority="5">
      <formula>J18&gt;0</formula>
    </cfRule>
    <cfRule type="expression" dxfId="2368" priority="6">
      <formula>AND(J18&gt;=-50000,J18&lt;=0)</formula>
    </cfRule>
    <cfRule type="expression" dxfId="2367" priority="7">
      <formula>J18&lt;-50000</formula>
    </cfRule>
  </conditionalFormatting>
  <conditionalFormatting sqref="J20">
    <cfRule type="expression" dxfId="2366" priority="8">
      <formula>J26&gt;0</formula>
    </cfRule>
    <cfRule type="expression" dxfId="2365" priority="9">
      <formula>AND(J26&gt;=-50000,J26&lt;=0)</formula>
    </cfRule>
    <cfRule type="expression" dxfId="2364" priority="10">
      <formula>J26&lt;-50000</formula>
    </cfRule>
  </conditionalFormatting>
  <conditionalFormatting sqref="J23">
    <cfRule type="expression" dxfId="2363" priority="23">
      <formula>AND(J23&gt;0,J23&lt;=3)</formula>
    </cfRule>
    <cfRule type="expression" dxfId="2362" priority="24">
      <formula>J23=4</formula>
    </cfRule>
    <cfRule type="expression" dxfId="2361" priority="25">
      <formula>J23&gt;=5</formula>
    </cfRule>
  </conditionalFormatting>
  <conditionalFormatting sqref="J28">
    <cfRule type="expression" dxfId="2360" priority="11">
      <formula>J32&gt;0</formula>
    </cfRule>
    <cfRule type="expression" dxfId="2359" priority="12">
      <formula>AND(J32&gt;=-50000,J32&lt;=0)</formula>
    </cfRule>
    <cfRule type="expression" dxfId="2358" priority="13">
      <formula>J32&lt;-50000</formula>
    </cfRule>
  </conditionalFormatting>
  <conditionalFormatting sqref="J34">
    <cfRule type="expression" dxfId="2357" priority="14">
      <formula>J39&gt;0</formula>
    </cfRule>
    <cfRule type="expression" dxfId="2356" priority="15">
      <formula>AND(J39&gt;=-50000,J39&lt;=0)</formula>
    </cfRule>
    <cfRule type="expression" dxfId="2355" priority="16">
      <formula>J39&lt;-50000</formula>
    </cfRule>
  </conditionalFormatting>
  <conditionalFormatting sqref="J35">
    <cfRule type="expression" dxfId="2354" priority="26">
      <formula>AND(J35&gt;0,J35&lt;=3)</formula>
    </cfRule>
    <cfRule type="expression" dxfId="2353" priority="27">
      <formula>J35=4</formula>
    </cfRule>
    <cfRule type="expression" dxfId="2352" priority="28">
      <formula>J35&gt;=5</formula>
    </cfRule>
  </conditionalFormatting>
  <conditionalFormatting sqref="J41">
    <cfRule type="expression" dxfId="2351" priority="17">
      <formula>J43&gt;0</formula>
    </cfRule>
    <cfRule type="expression" dxfId="2350" priority="18">
      <formula>AND(J43&gt;=-50000,J43&lt;=0)</formula>
    </cfRule>
    <cfRule type="expression" dxfId="2349" priority="19">
      <formula>J43&lt;-50000</formula>
    </cfRule>
  </conditionalFormatting>
  <conditionalFormatting sqref="J45">
    <cfRule type="expression" dxfId="2348" priority="29">
      <formula>AND(J45&gt;0,J45&lt;=3)</formula>
    </cfRule>
    <cfRule type="expression" dxfId="2347" priority="30">
      <formula>J45=4</formula>
    </cfRule>
    <cfRule type="expression" dxfId="2346" priority="31">
      <formula>J45&gt;=5</formula>
    </cfRule>
  </conditionalFormatting>
  <conditionalFormatting sqref="J56">
    <cfRule type="expression" dxfId="2345" priority="32">
      <formula>AND(J56&gt;0,J56&lt;=3)</formula>
    </cfRule>
    <cfRule type="expression" dxfId="2344" priority="33">
      <formula>J56=4</formula>
    </cfRule>
    <cfRule type="expression" dxfId="2343" priority="34">
      <formula>J56&gt;=5</formula>
    </cfRule>
  </conditionalFormatting>
  <conditionalFormatting sqref="J64">
    <cfRule type="expression" dxfId="2342" priority="35">
      <formula>AND(J64&gt;0,J64&lt;=3)</formula>
    </cfRule>
    <cfRule type="expression" dxfId="2341" priority="36">
      <formula>J64=4</formula>
    </cfRule>
    <cfRule type="expression" dxfId="234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517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518</v>
      </c>
      <c r="B2" s="13"/>
      <c r="C2" s="13"/>
      <c r="D2" s="13"/>
      <c r="E2" s="13"/>
      <c r="F2" s="12" t="s">
        <v>519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IF(D8&lt;0,1+IF('01_10'!D8&lt;0,'01_10'!J8,0),0)</f>
        <v>68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SUM('01_10'!I6:I10)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68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IF(D18&lt;0,1+IF('01_10'!D18&lt;0,'01_10'!J18,0),0)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SUM('01_10'!I18:I21)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IF(D29&lt;0,1+IF('01_10'!D29&lt;0,'01_10'!J29,0),0)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SUM('01_10'!I29:I33)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IF(D41&lt;0,1+IF('01_10'!D41&lt;0,'01_10'!J41,0),0)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SUM('01_10'!I41:I43)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IF(D51&lt;0,1+IF('01_10'!D51&lt;0,'01_10'!J51,0),0)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SUM('01_10'!I51:I54)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IF(D62&lt;0,1+IF('01_10'!D62&lt;0,'01_10'!J62,0),0)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SUM('01_10'!I62:I62)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339" priority="2">
      <formula>J11&gt;0</formula>
    </cfRule>
    <cfRule type="expression" dxfId="2338" priority="3">
      <formula>AND(J11&gt;=-50000,J11&lt;=0)</formula>
    </cfRule>
    <cfRule type="expression" dxfId="2337" priority="4">
      <formula>J11&lt;-50000</formula>
    </cfRule>
  </conditionalFormatting>
  <conditionalFormatting sqref="J12">
    <cfRule type="expression" dxfId="2336" priority="20">
      <formula>AND(J12&gt;0,J12&lt;=3)</formula>
    </cfRule>
    <cfRule type="expression" dxfId="2335" priority="21">
      <formula>J12=4</formula>
    </cfRule>
    <cfRule type="expression" dxfId="2334" priority="22">
      <formula>J12&gt;=5</formula>
    </cfRule>
  </conditionalFormatting>
  <conditionalFormatting sqref="J13">
    <cfRule type="expression" dxfId="2333" priority="5">
      <formula>J18&gt;0</formula>
    </cfRule>
    <cfRule type="expression" dxfId="2332" priority="6">
      <formula>AND(J18&gt;=-50000,J18&lt;=0)</formula>
    </cfRule>
    <cfRule type="expression" dxfId="2331" priority="7">
      <formula>J18&lt;-50000</formula>
    </cfRule>
  </conditionalFormatting>
  <conditionalFormatting sqref="J20">
    <cfRule type="expression" dxfId="2330" priority="8">
      <formula>J26&gt;0</formula>
    </cfRule>
    <cfRule type="expression" dxfId="2329" priority="9">
      <formula>AND(J26&gt;=-50000,J26&lt;=0)</formula>
    </cfRule>
    <cfRule type="expression" dxfId="2328" priority="10">
      <formula>J26&lt;-50000</formula>
    </cfRule>
  </conditionalFormatting>
  <conditionalFormatting sqref="J23">
    <cfRule type="expression" dxfId="2327" priority="23">
      <formula>AND(J23&gt;0,J23&lt;=3)</formula>
    </cfRule>
    <cfRule type="expression" dxfId="2326" priority="24">
      <formula>J23=4</formula>
    </cfRule>
    <cfRule type="expression" dxfId="2325" priority="25">
      <formula>J23&gt;=5</formula>
    </cfRule>
  </conditionalFormatting>
  <conditionalFormatting sqref="J28">
    <cfRule type="expression" dxfId="2324" priority="11">
      <formula>J32&gt;0</formula>
    </cfRule>
    <cfRule type="expression" dxfId="2323" priority="12">
      <formula>AND(J32&gt;=-50000,J32&lt;=0)</formula>
    </cfRule>
    <cfRule type="expression" dxfId="2322" priority="13">
      <formula>J32&lt;-50000</formula>
    </cfRule>
  </conditionalFormatting>
  <conditionalFormatting sqref="J34">
    <cfRule type="expression" dxfId="2321" priority="14">
      <formula>J39&gt;0</formula>
    </cfRule>
    <cfRule type="expression" dxfId="2320" priority="15">
      <formula>AND(J39&gt;=-50000,J39&lt;=0)</formula>
    </cfRule>
    <cfRule type="expression" dxfId="2319" priority="16">
      <formula>J39&lt;-50000</formula>
    </cfRule>
  </conditionalFormatting>
  <conditionalFormatting sqref="J35">
    <cfRule type="expression" dxfId="2318" priority="26">
      <formula>AND(J35&gt;0,J35&lt;=3)</formula>
    </cfRule>
    <cfRule type="expression" dxfId="2317" priority="27">
      <formula>J35=4</formula>
    </cfRule>
    <cfRule type="expression" dxfId="2316" priority="28">
      <formula>J35&gt;=5</formula>
    </cfRule>
  </conditionalFormatting>
  <conditionalFormatting sqref="J41">
    <cfRule type="expression" dxfId="2315" priority="17">
      <formula>J43&gt;0</formula>
    </cfRule>
    <cfRule type="expression" dxfId="2314" priority="18">
      <formula>AND(J43&gt;=-50000,J43&lt;=0)</formula>
    </cfRule>
    <cfRule type="expression" dxfId="2313" priority="19">
      <formula>J43&lt;-50000</formula>
    </cfRule>
  </conditionalFormatting>
  <conditionalFormatting sqref="J45">
    <cfRule type="expression" dxfId="2312" priority="29">
      <formula>AND(J45&gt;0,J45&lt;=3)</formula>
    </cfRule>
    <cfRule type="expression" dxfId="2311" priority="30">
      <formula>J45=4</formula>
    </cfRule>
    <cfRule type="expression" dxfId="2310" priority="31">
      <formula>J45&gt;=5</formula>
    </cfRule>
  </conditionalFormatting>
  <conditionalFormatting sqref="J56">
    <cfRule type="expression" dxfId="2309" priority="32">
      <formula>AND(J56&gt;0,J56&lt;=3)</formula>
    </cfRule>
    <cfRule type="expression" dxfId="2308" priority="33">
      <formula>J56=4</formula>
    </cfRule>
    <cfRule type="expression" dxfId="2307" priority="34">
      <formula>J56&gt;=5</formula>
    </cfRule>
  </conditionalFormatting>
  <conditionalFormatting sqref="J64">
    <cfRule type="expression" dxfId="2306" priority="35">
      <formula>AND(J64&gt;0,J64&lt;=3)</formula>
    </cfRule>
    <cfRule type="expression" dxfId="2305" priority="36">
      <formula>J64=4</formula>
    </cfRule>
    <cfRule type="expression" dxfId="230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520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521</v>
      </c>
      <c r="B2" s="13"/>
      <c r="C2" s="13"/>
      <c r="D2" s="13"/>
      <c r="E2" s="13"/>
      <c r="F2" s="12" t="s">
        <v>522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IF(D8&lt;0,1+IF('02_10'!D8&lt;0,'02_10'!J8,0),0)</f>
        <v>69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SUM('02_10'!I6:I10)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69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IF(D18&lt;0,1+IF('02_10'!D18&lt;0,'02_10'!J18,0),0)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SUM('02_10'!I18:I21)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IF(D29&lt;0,1+IF('02_10'!D29&lt;0,'02_10'!J29,0),0)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SUM('02_10'!I29:I33)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IF(D41&lt;0,1+IF('02_10'!D41&lt;0,'02_10'!J41,0),0)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SUM('02_10'!I41:I43)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IF(D51&lt;0,1+IF('02_10'!D51&lt;0,'02_10'!J51,0),0)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SUM('02_10'!I51:I54)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IF(D62&lt;0,1+IF('02_10'!D62&lt;0,'02_10'!J62,0),0)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SUM('02_10'!I62:I62)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303" priority="2">
      <formula>J11&gt;0</formula>
    </cfRule>
    <cfRule type="expression" dxfId="2302" priority="3">
      <formula>AND(J11&gt;=-50000,J11&lt;=0)</formula>
    </cfRule>
    <cfRule type="expression" dxfId="2301" priority="4">
      <formula>J11&lt;-50000</formula>
    </cfRule>
  </conditionalFormatting>
  <conditionalFormatting sqref="J12">
    <cfRule type="expression" dxfId="2300" priority="20">
      <formula>AND(J12&gt;0,J12&lt;=3)</formula>
    </cfRule>
    <cfRule type="expression" dxfId="2299" priority="21">
      <formula>J12=4</formula>
    </cfRule>
    <cfRule type="expression" dxfId="2298" priority="22">
      <formula>J12&gt;=5</formula>
    </cfRule>
  </conditionalFormatting>
  <conditionalFormatting sqref="J13">
    <cfRule type="expression" dxfId="2297" priority="5">
      <formula>J18&gt;0</formula>
    </cfRule>
    <cfRule type="expression" dxfId="2296" priority="6">
      <formula>AND(J18&gt;=-50000,J18&lt;=0)</formula>
    </cfRule>
    <cfRule type="expression" dxfId="2295" priority="7">
      <formula>J18&lt;-50000</formula>
    </cfRule>
  </conditionalFormatting>
  <conditionalFormatting sqref="J20">
    <cfRule type="expression" dxfId="2294" priority="8">
      <formula>J26&gt;0</formula>
    </cfRule>
    <cfRule type="expression" dxfId="2293" priority="9">
      <formula>AND(J26&gt;=-50000,J26&lt;=0)</formula>
    </cfRule>
    <cfRule type="expression" dxfId="2292" priority="10">
      <formula>J26&lt;-50000</formula>
    </cfRule>
  </conditionalFormatting>
  <conditionalFormatting sqref="J23">
    <cfRule type="expression" dxfId="2291" priority="23">
      <formula>AND(J23&gt;0,J23&lt;=3)</formula>
    </cfRule>
    <cfRule type="expression" dxfId="2290" priority="24">
      <formula>J23=4</formula>
    </cfRule>
    <cfRule type="expression" dxfId="2289" priority="25">
      <formula>J23&gt;=5</formula>
    </cfRule>
  </conditionalFormatting>
  <conditionalFormatting sqref="J28">
    <cfRule type="expression" dxfId="2288" priority="11">
      <formula>J32&gt;0</formula>
    </cfRule>
    <cfRule type="expression" dxfId="2287" priority="12">
      <formula>AND(J32&gt;=-50000,J32&lt;=0)</formula>
    </cfRule>
    <cfRule type="expression" dxfId="2286" priority="13">
      <formula>J32&lt;-50000</formula>
    </cfRule>
  </conditionalFormatting>
  <conditionalFormatting sqref="J34">
    <cfRule type="expression" dxfId="2285" priority="14">
      <formula>J39&gt;0</formula>
    </cfRule>
    <cfRule type="expression" dxfId="2284" priority="15">
      <formula>AND(J39&gt;=-50000,J39&lt;=0)</formula>
    </cfRule>
    <cfRule type="expression" dxfId="2283" priority="16">
      <formula>J39&lt;-50000</formula>
    </cfRule>
  </conditionalFormatting>
  <conditionalFormatting sqref="J35">
    <cfRule type="expression" dxfId="2282" priority="26">
      <formula>AND(J35&gt;0,J35&lt;=3)</formula>
    </cfRule>
    <cfRule type="expression" dxfId="2281" priority="27">
      <formula>J35=4</formula>
    </cfRule>
    <cfRule type="expression" dxfId="2280" priority="28">
      <formula>J35&gt;=5</formula>
    </cfRule>
  </conditionalFormatting>
  <conditionalFormatting sqref="J41">
    <cfRule type="expression" dxfId="2279" priority="17">
      <formula>J43&gt;0</formula>
    </cfRule>
    <cfRule type="expression" dxfId="2278" priority="18">
      <formula>AND(J43&gt;=-50000,J43&lt;=0)</formula>
    </cfRule>
    <cfRule type="expression" dxfId="2277" priority="19">
      <formula>J43&lt;-50000</formula>
    </cfRule>
  </conditionalFormatting>
  <conditionalFormatting sqref="J45">
    <cfRule type="expression" dxfId="2276" priority="29">
      <formula>AND(J45&gt;0,J45&lt;=3)</formula>
    </cfRule>
    <cfRule type="expression" dxfId="2275" priority="30">
      <formula>J45=4</formula>
    </cfRule>
    <cfRule type="expression" dxfId="2274" priority="31">
      <formula>J45&gt;=5</formula>
    </cfRule>
  </conditionalFormatting>
  <conditionalFormatting sqref="J56">
    <cfRule type="expression" dxfId="2273" priority="32">
      <formula>AND(J56&gt;0,J56&lt;=3)</formula>
    </cfRule>
    <cfRule type="expression" dxfId="2272" priority="33">
      <formula>J56=4</formula>
    </cfRule>
    <cfRule type="expression" dxfId="2271" priority="34">
      <formula>J56&gt;=5</formula>
    </cfRule>
  </conditionalFormatting>
  <conditionalFormatting sqref="J64">
    <cfRule type="expression" dxfId="2270" priority="35">
      <formula>AND(J64&gt;0,J64&lt;=3)</formula>
    </cfRule>
    <cfRule type="expression" dxfId="2269" priority="36">
      <formula>J64=4</formula>
    </cfRule>
    <cfRule type="expression" dxfId="226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523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524</v>
      </c>
      <c r="B2" s="13"/>
      <c r="C2" s="13"/>
      <c r="D2" s="13"/>
      <c r="E2" s="13"/>
      <c r="F2" s="12" t="s">
        <v>525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IF(D8&lt;0,1+IF('05_10'!D8&lt;0,'05_10'!J8,0),0)</f>
        <v>70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SUM('05_10'!I6:I10)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70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IF(D18&lt;0,1+IF('05_10'!D18&lt;0,'05_10'!J18,0),0)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SUM('05_10'!I18:I21)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IF(D29&lt;0,1+IF('05_10'!D29&lt;0,'05_10'!J29,0),0)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SUM('05_10'!I29:I33)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IF(D41&lt;0,1+IF('05_10'!D41&lt;0,'05_10'!J41,0),0)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SUM('05_10'!I41:I43)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IF(D51&lt;0,1+IF('05_10'!D51&lt;0,'05_10'!J51,0),0)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SUM('05_10'!I51:I54)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IF(D62&lt;0,1+IF('05_10'!D62&lt;0,'05_10'!J62,0),0)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SUM('05_10'!I62:I62)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267" priority="2">
      <formula>J11&gt;0</formula>
    </cfRule>
    <cfRule type="expression" dxfId="2266" priority="3">
      <formula>AND(J11&gt;=-50000,J11&lt;=0)</formula>
    </cfRule>
    <cfRule type="expression" dxfId="2265" priority="4">
      <formula>J11&lt;-50000</formula>
    </cfRule>
  </conditionalFormatting>
  <conditionalFormatting sqref="J12">
    <cfRule type="expression" dxfId="2264" priority="20">
      <formula>AND(J12&gt;0,J12&lt;=3)</formula>
    </cfRule>
    <cfRule type="expression" dxfId="2263" priority="21">
      <formula>J12=4</formula>
    </cfRule>
    <cfRule type="expression" dxfId="2262" priority="22">
      <formula>J12&gt;=5</formula>
    </cfRule>
  </conditionalFormatting>
  <conditionalFormatting sqref="J13">
    <cfRule type="expression" dxfId="2261" priority="5">
      <formula>J18&gt;0</formula>
    </cfRule>
    <cfRule type="expression" dxfId="2260" priority="6">
      <formula>AND(J18&gt;=-50000,J18&lt;=0)</formula>
    </cfRule>
    <cfRule type="expression" dxfId="2259" priority="7">
      <formula>J18&lt;-50000</formula>
    </cfRule>
  </conditionalFormatting>
  <conditionalFormatting sqref="J20">
    <cfRule type="expression" dxfId="2258" priority="8">
      <formula>J26&gt;0</formula>
    </cfRule>
    <cfRule type="expression" dxfId="2257" priority="9">
      <formula>AND(J26&gt;=-50000,J26&lt;=0)</formula>
    </cfRule>
    <cfRule type="expression" dxfId="2256" priority="10">
      <formula>J26&lt;-50000</formula>
    </cfRule>
  </conditionalFormatting>
  <conditionalFormatting sqref="J23">
    <cfRule type="expression" dxfId="2255" priority="23">
      <formula>AND(J23&gt;0,J23&lt;=3)</formula>
    </cfRule>
    <cfRule type="expression" dxfId="2254" priority="24">
      <formula>J23=4</formula>
    </cfRule>
    <cfRule type="expression" dxfId="2253" priority="25">
      <formula>J23&gt;=5</formula>
    </cfRule>
  </conditionalFormatting>
  <conditionalFormatting sqref="J28">
    <cfRule type="expression" dxfId="2252" priority="11">
      <formula>J32&gt;0</formula>
    </cfRule>
    <cfRule type="expression" dxfId="2251" priority="12">
      <formula>AND(J32&gt;=-50000,J32&lt;=0)</formula>
    </cfRule>
    <cfRule type="expression" dxfId="2250" priority="13">
      <formula>J32&lt;-50000</formula>
    </cfRule>
  </conditionalFormatting>
  <conditionalFormatting sqref="J34">
    <cfRule type="expression" dxfId="2249" priority="14">
      <formula>J39&gt;0</formula>
    </cfRule>
    <cfRule type="expression" dxfId="2248" priority="15">
      <formula>AND(J39&gt;=-50000,J39&lt;=0)</formula>
    </cfRule>
    <cfRule type="expression" dxfId="2247" priority="16">
      <formula>J39&lt;-50000</formula>
    </cfRule>
  </conditionalFormatting>
  <conditionalFormatting sqref="J35">
    <cfRule type="expression" dxfId="2246" priority="26">
      <formula>AND(J35&gt;0,J35&lt;=3)</formula>
    </cfRule>
    <cfRule type="expression" dxfId="2245" priority="27">
      <formula>J35=4</formula>
    </cfRule>
    <cfRule type="expression" dxfId="2244" priority="28">
      <formula>J35&gt;=5</formula>
    </cfRule>
  </conditionalFormatting>
  <conditionalFormatting sqref="J41">
    <cfRule type="expression" dxfId="2243" priority="17">
      <formula>J43&gt;0</formula>
    </cfRule>
    <cfRule type="expression" dxfId="2242" priority="18">
      <formula>AND(J43&gt;=-50000,J43&lt;=0)</formula>
    </cfRule>
    <cfRule type="expression" dxfId="2241" priority="19">
      <formula>J43&lt;-50000</formula>
    </cfRule>
  </conditionalFormatting>
  <conditionalFormatting sqref="J45">
    <cfRule type="expression" dxfId="2240" priority="29">
      <formula>AND(J45&gt;0,J45&lt;=3)</formula>
    </cfRule>
    <cfRule type="expression" dxfId="2239" priority="30">
      <formula>J45=4</formula>
    </cfRule>
    <cfRule type="expression" dxfId="2238" priority="31">
      <formula>J45&gt;=5</formula>
    </cfRule>
  </conditionalFormatting>
  <conditionalFormatting sqref="J56">
    <cfRule type="expression" dxfId="2237" priority="32">
      <formula>AND(J56&gt;0,J56&lt;=3)</formula>
    </cfRule>
    <cfRule type="expression" dxfId="2236" priority="33">
      <formula>J56=4</formula>
    </cfRule>
    <cfRule type="expression" dxfId="2235" priority="34">
      <formula>J56&gt;=5</formula>
    </cfRule>
  </conditionalFormatting>
  <conditionalFormatting sqref="J64">
    <cfRule type="expression" dxfId="2234" priority="35">
      <formula>AND(J64&gt;0,J64&lt;=3)</formula>
    </cfRule>
    <cfRule type="expression" dxfId="2233" priority="36">
      <formula>J64=4</formula>
    </cfRule>
    <cfRule type="expression" dxfId="223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526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527</v>
      </c>
      <c r="B2" s="13"/>
      <c r="C2" s="13"/>
      <c r="D2" s="13"/>
      <c r="E2" s="13"/>
      <c r="F2" s="12" t="s">
        <v>528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IF(D8&lt;0,1+IF('06_10'!D8&lt;0,'06_10'!J8,0),0)</f>
        <v>71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SUM('06_10'!I6:I10)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71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IF(D18&lt;0,1+IF('06_10'!D18&lt;0,'06_10'!J18,0),0)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SUM('06_10'!I18:I21)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IF(D29&lt;0,1+IF('06_10'!D29&lt;0,'06_10'!J29,0),0)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SUM('06_10'!I29:I33)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IF(D41&lt;0,1+IF('06_10'!D41&lt;0,'06_10'!J41,0),0)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SUM('06_10'!I41:I43)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IF(D51&lt;0,1+IF('06_10'!D51&lt;0,'06_10'!J51,0),0)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SUM('06_10'!I51:I54)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IF(D62&lt;0,1+IF('06_10'!D62&lt;0,'06_10'!J62,0),0)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SUM('06_10'!I62:I62)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231" priority="2">
      <formula>J11&gt;0</formula>
    </cfRule>
    <cfRule type="expression" dxfId="2230" priority="3">
      <formula>AND(J11&gt;=-50000,J11&lt;=0)</formula>
    </cfRule>
    <cfRule type="expression" dxfId="2229" priority="4">
      <formula>J11&lt;-50000</formula>
    </cfRule>
  </conditionalFormatting>
  <conditionalFormatting sqref="J12">
    <cfRule type="expression" dxfId="2228" priority="20">
      <formula>AND(J12&gt;0,J12&lt;=3)</formula>
    </cfRule>
    <cfRule type="expression" dxfId="2227" priority="21">
      <formula>J12=4</formula>
    </cfRule>
    <cfRule type="expression" dxfId="2226" priority="22">
      <formula>J12&gt;=5</formula>
    </cfRule>
  </conditionalFormatting>
  <conditionalFormatting sqref="J13">
    <cfRule type="expression" dxfId="2225" priority="5">
      <formula>J18&gt;0</formula>
    </cfRule>
    <cfRule type="expression" dxfId="2224" priority="6">
      <formula>AND(J18&gt;=-50000,J18&lt;=0)</formula>
    </cfRule>
    <cfRule type="expression" dxfId="2223" priority="7">
      <formula>J18&lt;-50000</formula>
    </cfRule>
  </conditionalFormatting>
  <conditionalFormatting sqref="J20">
    <cfRule type="expression" dxfId="2222" priority="8">
      <formula>J26&gt;0</formula>
    </cfRule>
    <cfRule type="expression" dxfId="2221" priority="9">
      <formula>AND(J26&gt;=-50000,J26&lt;=0)</formula>
    </cfRule>
    <cfRule type="expression" dxfId="2220" priority="10">
      <formula>J26&lt;-50000</formula>
    </cfRule>
  </conditionalFormatting>
  <conditionalFormatting sqref="J23">
    <cfRule type="expression" dxfId="2219" priority="23">
      <formula>AND(J23&gt;0,J23&lt;=3)</formula>
    </cfRule>
    <cfRule type="expression" dxfId="2218" priority="24">
      <formula>J23=4</formula>
    </cfRule>
    <cfRule type="expression" dxfId="2217" priority="25">
      <formula>J23&gt;=5</formula>
    </cfRule>
  </conditionalFormatting>
  <conditionalFormatting sqref="J28">
    <cfRule type="expression" dxfId="2216" priority="11">
      <formula>J32&gt;0</formula>
    </cfRule>
    <cfRule type="expression" dxfId="2215" priority="12">
      <formula>AND(J32&gt;=-50000,J32&lt;=0)</formula>
    </cfRule>
    <cfRule type="expression" dxfId="2214" priority="13">
      <formula>J32&lt;-50000</formula>
    </cfRule>
  </conditionalFormatting>
  <conditionalFormatting sqref="J34">
    <cfRule type="expression" dxfId="2213" priority="14">
      <formula>J39&gt;0</formula>
    </cfRule>
    <cfRule type="expression" dxfId="2212" priority="15">
      <formula>AND(J39&gt;=-50000,J39&lt;=0)</formula>
    </cfRule>
    <cfRule type="expression" dxfId="2211" priority="16">
      <formula>J39&lt;-50000</formula>
    </cfRule>
  </conditionalFormatting>
  <conditionalFormatting sqref="J35">
    <cfRule type="expression" dxfId="2210" priority="26">
      <formula>AND(J35&gt;0,J35&lt;=3)</formula>
    </cfRule>
    <cfRule type="expression" dxfId="2209" priority="27">
      <formula>J35=4</formula>
    </cfRule>
    <cfRule type="expression" dxfId="2208" priority="28">
      <formula>J35&gt;=5</formula>
    </cfRule>
  </conditionalFormatting>
  <conditionalFormatting sqref="J41">
    <cfRule type="expression" dxfId="2207" priority="17">
      <formula>J43&gt;0</formula>
    </cfRule>
    <cfRule type="expression" dxfId="2206" priority="18">
      <formula>AND(J43&gt;=-50000,J43&lt;=0)</formula>
    </cfRule>
    <cfRule type="expression" dxfId="2205" priority="19">
      <formula>J43&lt;-50000</formula>
    </cfRule>
  </conditionalFormatting>
  <conditionalFormatting sqref="J45">
    <cfRule type="expression" dxfId="2204" priority="29">
      <formula>AND(J45&gt;0,J45&lt;=3)</formula>
    </cfRule>
    <cfRule type="expression" dxfId="2203" priority="30">
      <formula>J45=4</formula>
    </cfRule>
    <cfRule type="expression" dxfId="2202" priority="31">
      <formula>J45&gt;=5</formula>
    </cfRule>
  </conditionalFormatting>
  <conditionalFormatting sqref="J56">
    <cfRule type="expression" dxfId="2201" priority="32">
      <formula>AND(J56&gt;0,J56&lt;=3)</formula>
    </cfRule>
    <cfRule type="expression" dxfId="2200" priority="33">
      <formula>J56=4</formula>
    </cfRule>
    <cfRule type="expression" dxfId="2199" priority="34">
      <formula>J56&gt;=5</formula>
    </cfRule>
  </conditionalFormatting>
  <conditionalFormatting sqref="J64">
    <cfRule type="expression" dxfId="2198" priority="35">
      <formula>AND(J64&gt;0,J64&lt;=3)</formula>
    </cfRule>
    <cfRule type="expression" dxfId="2197" priority="36">
      <formula>J64=4</formula>
    </cfRule>
    <cfRule type="expression" dxfId="219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529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530</v>
      </c>
      <c r="B2" s="13"/>
      <c r="C2" s="13"/>
      <c r="D2" s="13"/>
      <c r="E2" s="13"/>
      <c r="F2" s="12" t="s">
        <v>531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IF(D8&lt;0,1+IF('07_10'!D8&lt;0,'07_10'!J8,0),0)</f>
        <v>72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SUM('07_10'!I6:I10)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72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IF(D18&lt;0,1+IF('07_10'!D18&lt;0,'07_10'!J18,0),0)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SUM('07_10'!I18:I21)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IF(D29&lt;0,1+IF('07_10'!D29&lt;0,'07_10'!J29,0),0)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SUM('07_10'!I29:I33)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IF(D41&lt;0,1+IF('07_10'!D41&lt;0,'07_10'!J41,0),0)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SUM('07_10'!I41:I43)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IF(D51&lt;0,1+IF('07_10'!D51&lt;0,'07_10'!J51,0),0)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SUM('07_10'!I51:I54)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IF(D62&lt;0,1+IF('07_10'!D62&lt;0,'07_10'!J62,0),0)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SUM('07_10'!I62:I62)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195" priority="2">
      <formula>J11&gt;0</formula>
    </cfRule>
    <cfRule type="expression" dxfId="2194" priority="3">
      <formula>AND(J11&gt;=-50000,J11&lt;=0)</formula>
    </cfRule>
    <cfRule type="expression" dxfId="2193" priority="4">
      <formula>J11&lt;-50000</formula>
    </cfRule>
  </conditionalFormatting>
  <conditionalFormatting sqref="J12">
    <cfRule type="expression" dxfId="2192" priority="20">
      <formula>AND(J12&gt;0,J12&lt;=3)</formula>
    </cfRule>
    <cfRule type="expression" dxfId="2191" priority="21">
      <formula>J12=4</formula>
    </cfRule>
    <cfRule type="expression" dxfId="2190" priority="22">
      <formula>J12&gt;=5</formula>
    </cfRule>
  </conditionalFormatting>
  <conditionalFormatting sqref="J13">
    <cfRule type="expression" dxfId="2189" priority="5">
      <formula>J18&gt;0</formula>
    </cfRule>
    <cfRule type="expression" dxfId="2188" priority="6">
      <formula>AND(J18&gt;=-50000,J18&lt;=0)</formula>
    </cfRule>
    <cfRule type="expression" dxfId="2187" priority="7">
      <formula>J18&lt;-50000</formula>
    </cfRule>
  </conditionalFormatting>
  <conditionalFormatting sqref="J20">
    <cfRule type="expression" dxfId="2186" priority="8">
      <formula>J26&gt;0</formula>
    </cfRule>
    <cfRule type="expression" dxfId="2185" priority="9">
      <formula>AND(J26&gt;=-50000,J26&lt;=0)</formula>
    </cfRule>
    <cfRule type="expression" dxfId="2184" priority="10">
      <formula>J26&lt;-50000</formula>
    </cfRule>
  </conditionalFormatting>
  <conditionalFormatting sqref="J23">
    <cfRule type="expression" dxfId="2183" priority="23">
      <formula>AND(J23&gt;0,J23&lt;=3)</formula>
    </cfRule>
    <cfRule type="expression" dxfId="2182" priority="24">
      <formula>J23=4</formula>
    </cfRule>
    <cfRule type="expression" dxfId="2181" priority="25">
      <formula>J23&gt;=5</formula>
    </cfRule>
  </conditionalFormatting>
  <conditionalFormatting sqref="J28">
    <cfRule type="expression" dxfId="2180" priority="11">
      <formula>J32&gt;0</formula>
    </cfRule>
    <cfRule type="expression" dxfId="2179" priority="12">
      <formula>AND(J32&gt;=-50000,J32&lt;=0)</formula>
    </cfRule>
    <cfRule type="expression" dxfId="2178" priority="13">
      <formula>J32&lt;-50000</formula>
    </cfRule>
  </conditionalFormatting>
  <conditionalFormatting sqref="J34">
    <cfRule type="expression" dxfId="2177" priority="14">
      <formula>J39&gt;0</formula>
    </cfRule>
    <cfRule type="expression" dxfId="2176" priority="15">
      <formula>AND(J39&gt;=-50000,J39&lt;=0)</formula>
    </cfRule>
    <cfRule type="expression" dxfId="2175" priority="16">
      <formula>J39&lt;-50000</formula>
    </cfRule>
  </conditionalFormatting>
  <conditionalFormatting sqref="J35">
    <cfRule type="expression" dxfId="2174" priority="26">
      <formula>AND(J35&gt;0,J35&lt;=3)</formula>
    </cfRule>
    <cfRule type="expression" dxfId="2173" priority="27">
      <formula>J35=4</formula>
    </cfRule>
    <cfRule type="expression" dxfId="2172" priority="28">
      <formula>J35&gt;=5</formula>
    </cfRule>
  </conditionalFormatting>
  <conditionalFormatting sqref="J41">
    <cfRule type="expression" dxfId="2171" priority="17">
      <formula>J43&gt;0</formula>
    </cfRule>
    <cfRule type="expression" dxfId="2170" priority="18">
      <formula>AND(J43&gt;=-50000,J43&lt;=0)</formula>
    </cfRule>
    <cfRule type="expression" dxfId="2169" priority="19">
      <formula>J43&lt;-50000</formula>
    </cfRule>
  </conditionalFormatting>
  <conditionalFormatting sqref="J45">
    <cfRule type="expression" dxfId="2168" priority="29">
      <formula>AND(J45&gt;0,J45&lt;=3)</formula>
    </cfRule>
    <cfRule type="expression" dxfId="2167" priority="30">
      <formula>J45=4</formula>
    </cfRule>
    <cfRule type="expression" dxfId="2166" priority="31">
      <formula>J45&gt;=5</formula>
    </cfRule>
  </conditionalFormatting>
  <conditionalFormatting sqref="J56">
    <cfRule type="expression" dxfId="2165" priority="32">
      <formula>AND(J56&gt;0,J56&lt;=3)</formula>
    </cfRule>
    <cfRule type="expression" dxfId="2164" priority="33">
      <formula>J56=4</formula>
    </cfRule>
    <cfRule type="expression" dxfId="2163" priority="34">
      <formula>J56&gt;=5</formula>
    </cfRule>
  </conditionalFormatting>
  <conditionalFormatting sqref="J64">
    <cfRule type="expression" dxfId="2162" priority="35">
      <formula>AND(J64&gt;0,J64&lt;=3)</formula>
    </cfRule>
    <cfRule type="expression" dxfId="2161" priority="36">
      <formula>J64=4</formula>
    </cfRule>
    <cfRule type="expression" dxfId="216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532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533</v>
      </c>
      <c r="B2" s="13"/>
      <c r="C2" s="13"/>
      <c r="D2" s="13"/>
      <c r="E2" s="13"/>
      <c r="F2" s="12" t="s">
        <v>534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IF(D8&lt;0,1+IF('08_10'!D8&lt;0,'08_10'!J8,0),0)</f>
        <v>73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SUM('08_10'!I6:I10)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73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IF(D18&lt;0,1+IF('08_10'!D18&lt;0,'08_10'!J18,0),0)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SUM('08_10'!I18:I21)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IF(D29&lt;0,1+IF('08_10'!D29&lt;0,'08_10'!J29,0),0)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SUM('08_10'!I29:I33)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IF(D41&lt;0,1+IF('08_10'!D41&lt;0,'08_10'!J41,0),0)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SUM('08_10'!I41:I43)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IF(D51&lt;0,1+IF('08_10'!D51&lt;0,'08_10'!J51,0),0)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SUM('08_10'!I51:I54)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IF(D62&lt;0,1+IF('08_10'!D62&lt;0,'08_10'!J62,0),0)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SUM('08_10'!I62:I62)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159" priority="2">
      <formula>J11&gt;0</formula>
    </cfRule>
    <cfRule type="expression" dxfId="2158" priority="3">
      <formula>AND(J11&gt;=-50000,J11&lt;=0)</formula>
    </cfRule>
    <cfRule type="expression" dxfId="2157" priority="4">
      <formula>J11&lt;-50000</formula>
    </cfRule>
  </conditionalFormatting>
  <conditionalFormatting sqref="J12">
    <cfRule type="expression" dxfId="2156" priority="20">
      <formula>AND(J12&gt;0,J12&lt;=3)</formula>
    </cfRule>
    <cfRule type="expression" dxfId="2155" priority="21">
      <formula>J12=4</formula>
    </cfRule>
    <cfRule type="expression" dxfId="2154" priority="22">
      <formula>J12&gt;=5</formula>
    </cfRule>
  </conditionalFormatting>
  <conditionalFormatting sqref="J13">
    <cfRule type="expression" dxfId="2153" priority="5">
      <formula>J18&gt;0</formula>
    </cfRule>
    <cfRule type="expression" dxfId="2152" priority="6">
      <formula>AND(J18&gt;=-50000,J18&lt;=0)</formula>
    </cfRule>
    <cfRule type="expression" dxfId="2151" priority="7">
      <formula>J18&lt;-50000</formula>
    </cfRule>
  </conditionalFormatting>
  <conditionalFormatting sqref="J20">
    <cfRule type="expression" dxfId="2150" priority="8">
      <formula>J26&gt;0</formula>
    </cfRule>
    <cfRule type="expression" dxfId="2149" priority="9">
      <formula>AND(J26&gt;=-50000,J26&lt;=0)</formula>
    </cfRule>
    <cfRule type="expression" dxfId="2148" priority="10">
      <formula>J26&lt;-50000</formula>
    </cfRule>
  </conditionalFormatting>
  <conditionalFormatting sqref="J23">
    <cfRule type="expression" dxfId="2147" priority="23">
      <formula>AND(J23&gt;0,J23&lt;=3)</formula>
    </cfRule>
    <cfRule type="expression" dxfId="2146" priority="24">
      <formula>J23=4</formula>
    </cfRule>
    <cfRule type="expression" dxfId="2145" priority="25">
      <formula>J23&gt;=5</formula>
    </cfRule>
  </conditionalFormatting>
  <conditionalFormatting sqref="J28">
    <cfRule type="expression" dxfId="2144" priority="11">
      <formula>J32&gt;0</formula>
    </cfRule>
    <cfRule type="expression" dxfId="2143" priority="12">
      <formula>AND(J32&gt;=-50000,J32&lt;=0)</formula>
    </cfRule>
    <cfRule type="expression" dxfId="2142" priority="13">
      <formula>J32&lt;-50000</formula>
    </cfRule>
  </conditionalFormatting>
  <conditionalFormatting sqref="J34">
    <cfRule type="expression" dxfId="2141" priority="14">
      <formula>J39&gt;0</formula>
    </cfRule>
    <cfRule type="expression" dxfId="2140" priority="15">
      <formula>AND(J39&gt;=-50000,J39&lt;=0)</formula>
    </cfRule>
    <cfRule type="expression" dxfId="2139" priority="16">
      <formula>J39&lt;-50000</formula>
    </cfRule>
  </conditionalFormatting>
  <conditionalFormatting sqref="J35">
    <cfRule type="expression" dxfId="2138" priority="26">
      <formula>AND(J35&gt;0,J35&lt;=3)</formula>
    </cfRule>
    <cfRule type="expression" dxfId="2137" priority="27">
      <formula>J35=4</formula>
    </cfRule>
    <cfRule type="expression" dxfId="2136" priority="28">
      <formula>J35&gt;=5</formula>
    </cfRule>
  </conditionalFormatting>
  <conditionalFormatting sqref="J41">
    <cfRule type="expression" dxfId="2135" priority="17">
      <formula>J43&gt;0</formula>
    </cfRule>
    <cfRule type="expression" dxfId="2134" priority="18">
      <formula>AND(J43&gt;=-50000,J43&lt;=0)</formula>
    </cfRule>
    <cfRule type="expression" dxfId="2133" priority="19">
      <formula>J43&lt;-50000</formula>
    </cfRule>
  </conditionalFormatting>
  <conditionalFormatting sqref="J45">
    <cfRule type="expression" dxfId="2132" priority="29">
      <formula>AND(J45&gt;0,J45&lt;=3)</formula>
    </cfRule>
    <cfRule type="expression" dxfId="2131" priority="30">
      <formula>J45=4</formula>
    </cfRule>
    <cfRule type="expression" dxfId="2130" priority="31">
      <formula>J45&gt;=5</formula>
    </cfRule>
  </conditionalFormatting>
  <conditionalFormatting sqref="J56">
    <cfRule type="expression" dxfId="2129" priority="32">
      <formula>AND(J56&gt;0,J56&lt;=3)</formula>
    </cfRule>
    <cfRule type="expression" dxfId="2128" priority="33">
      <formula>J56=4</formula>
    </cfRule>
    <cfRule type="expression" dxfId="2127" priority="34">
      <formula>J56&gt;=5</formula>
    </cfRule>
  </conditionalFormatting>
  <conditionalFormatting sqref="J64">
    <cfRule type="expression" dxfId="2126" priority="35">
      <formula>AND(J64&gt;0,J64&lt;=3)</formula>
    </cfRule>
    <cfRule type="expression" dxfId="2125" priority="36">
      <formula>J64=4</formula>
    </cfRule>
    <cfRule type="expression" dxfId="212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535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536</v>
      </c>
      <c r="B2" s="13"/>
      <c r="C2" s="13"/>
      <c r="D2" s="13"/>
      <c r="E2" s="13"/>
      <c r="F2" s="12" t="s">
        <v>537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IF(D8&lt;0,1+IF('09_10'!D8&lt;0,'09_10'!J8,0),0)</f>
        <v>74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SUM('09_10'!I6:I10)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74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IF(D18&lt;0,1+IF('09_10'!D18&lt;0,'09_10'!J18,0),0)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SUM('09_10'!I18:I21)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IF(D29&lt;0,1+IF('09_10'!D29&lt;0,'09_10'!J29,0),0)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SUM('09_10'!I29:I33)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IF(D41&lt;0,1+IF('09_10'!D41&lt;0,'09_10'!J41,0),0)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SUM('09_10'!I41:I43)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IF(D51&lt;0,1+IF('09_10'!D51&lt;0,'09_10'!J51,0),0)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SUM('09_10'!I51:I54)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IF(D62&lt;0,1+IF('09_10'!D62&lt;0,'09_10'!J62,0),0)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SUM('09_10'!I62:I62)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123" priority="2">
      <formula>J11&gt;0</formula>
    </cfRule>
    <cfRule type="expression" dxfId="2122" priority="3">
      <formula>AND(J11&gt;=-50000,J11&lt;=0)</formula>
    </cfRule>
    <cfRule type="expression" dxfId="2121" priority="4">
      <formula>J11&lt;-50000</formula>
    </cfRule>
  </conditionalFormatting>
  <conditionalFormatting sqref="J12">
    <cfRule type="expression" dxfId="2120" priority="20">
      <formula>AND(J12&gt;0,J12&lt;=3)</formula>
    </cfRule>
    <cfRule type="expression" dxfId="2119" priority="21">
      <formula>J12=4</formula>
    </cfRule>
    <cfRule type="expression" dxfId="2118" priority="22">
      <formula>J12&gt;=5</formula>
    </cfRule>
  </conditionalFormatting>
  <conditionalFormatting sqref="J13">
    <cfRule type="expression" dxfId="2117" priority="5">
      <formula>J18&gt;0</formula>
    </cfRule>
    <cfRule type="expression" dxfId="2116" priority="6">
      <formula>AND(J18&gt;=-50000,J18&lt;=0)</formula>
    </cfRule>
    <cfRule type="expression" dxfId="2115" priority="7">
      <formula>J18&lt;-50000</formula>
    </cfRule>
  </conditionalFormatting>
  <conditionalFormatting sqref="J20">
    <cfRule type="expression" dxfId="2114" priority="8">
      <formula>J26&gt;0</formula>
    </cfRule>
    <cfRule type="expression" dxfId="2113" priority="9">
      <formula>AND(J26&gt;=-50000,J26&lt;=0)</formula>
    </cfRule>
    <cfRule type="expression" dxfId="2112" priority="10">
      <formula>J26&lt;-50000</formula>
    </cfRule>
  </conditionalFormatting>
  <conditionalFormatting sqref="J23">
    <cfRule type="expression" dxfId="2111" priority="23">
      <formula>AND(J23&gt;0,J23&lt;=3)</formula>
    </cfRule>
    <cfRule type="expression" dxfId="2110" priority="24">
      <formula>J23=4</formula>
    </cfRule>
    <cfRule type="expression" dxfId="2109" priority="25">
      <formula>J23&gt;=5</formula>
    </cfRule>
  </conditionalFormatting>
  <conditionalFormatting sqref="J28">
    <cfRule type="expression" dxfId="2108" priority="11">
      <formula>J32&gt;0</formula>
    </cfRule>
    <cfRule type="expression" dxfId="2107" priority="12">
      <formula>AND(J32&gt;=-50000,J32&lt;=0)</formula>
    </cfRule>
    <cfRule type="expression" dxfId="2106" priority="13">
      <formula>J32&lt;-50000</formula>
    </cfRule>
  </conditionalFormatting>
  <conditionalFormatting sqref="J34">
    <cfRule type="expression" dxfId="2105" priority="14">
      <formula>J39&gt;0</formula>
    </cfRule>
    <cfRule type="expression" dxfId="2104" priority="15">
      <formula>AND(J39&gt;=-50000,J39&lt;=0)</formula>
    </cfRule>
    <cfRule type="expression" dxfId="2103" priority="16">
      <formula>J39&lt;-50000</formula>
    </cfRule>
  </conditionalFormatting>
  <conditionalFormatting sqref="J35">
    <cfRule type="expression" dxfId="2102" priority="26">
      <formula>AND(J35&gt;0,J35&lt;=3)</formula>
    </cfRule>
    <cfRule type="expression" dxfId="2101" priority="27">
      <formula>J35=4</formula>
    </cfRule>
    <cfRule type="expression" dxfId="2100" priority="28">
      <formula>J35&gt;=5</formula>
    </cfRule>
  </conditionalFormatting>
  <conditionalFormatting sqref="J41">
    <cfRule type="expression" dxfId="2099" priority="17">
      <formula>J43&gt;0</formula>
    </cfRule>
    <cfRule type="expression" dxfId="2098" priority="18">
      <formula>AND(J43&gt;=-50000,J43&lt;=0)</formula>
    </cfRule>
    <cfRule type="expression" dxfId="2097" priority="19">
      <formula>J43&lt;-50000</formula>
    </cfRule>
  </conditionalFormatting>
  <conditionalFormatting sqref="J45">
    <cfRule type="expression" dxfId="2096" priority="29">
      <formula>AND(J45&gt;0,J45&lt;=3)</formula>
    </cfRule>
    <cfRule type="expression" dxfId="2095" priority="30">
      <formula>J45=4</formula>
    </cfRule>
    <cfRule type="expression" dxfId="2094" priority="31">
      <formula>J45&gt;=5</formula>
    </cfRule>
  </conditionalFormatting>
  <conditionalFormatting sqref="J56">
    <cfRule type="expression" dxfId="2093" priority="32">
      <formula>AND(J56&gt;0,J56&lt;=3)</formula>
    </cfRule>
    <cfRule type="expression" dxfId="2092" priority="33">
      <formula>J56=4</formula>
    </cfRule>
    <cfRule type="expression" dxfId="2091" priority="34">
      <formula>J56&gt;=5</formula>
    </cfRule>
  </conditionalFormatting>
  <conditionalFormatting sqref="J64">
    <cfRule type="expression" dxfId="2090" priority="35">
      <formula>AND(J64&gt;0,J64&lt;=3)</formula>
    </cfRule>
    <cfRule type="expression" dxfId="2089" priority="36">
      <formula>J64=4</formula>
    </cfRule>
    <cfRule type="expression" dxfId="208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538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539</v>
      </c>
      <c r="B2" s="13"/>
      <c r="C2" s="13"/>
      <c r="D2" s="13"/>
      <c r="E2" s="13"/>
      <c r="F2" s="12" t="s">
        <v>540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IF(D8&lt;0,1+IF('12_10'!D8&lt;0,'12_10'!J8,0),0)</f>
        <v>75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SUM('12_10'!I6:I10)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75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IF(D18&lt;0,1+IF('12_10'!D18&lt;0,'12_10'!J18,0),0)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SUM('12_10'!I18:I21)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IF(D29&lt;0,1+IF('12_10'!D29&lt;0,'12_10'!J29,0),0)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SUM('12_10'!I29:I33)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IF(D41&lt;0,1+IF('12_10'!D41&lt;0,'12_10'!J41,0),0)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SUM('12_10'!I41:I43)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IF(D51&lt;0,1+IF('12_10'!D51&lt;0,'12_10'!J51,0),0)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SUM('12_10'!I51:I54)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IF(D62&lt;0,1+IF('12_10'!D62&lt;0,'12_10'!J62,0),0)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SUM('12_10'!I62:I62)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087" priority="2">
      <formula>J11&gt;0</formula>
    </cfRule>
    <cfRule type="expression" dxfId="2086" priority="3">
      <formula>AND(J11&gt;=-50000,J11&lt;=0)</formula>
    </cfRule>
    <cfRule type="expression" dxfId="2085" priority="4">
      <formula>J11&lt;-50000</formula>
    </cfRule>
  </conditionalFormatting>
  <conditionalFormatting sqref="J12">
    <cfRule type="expression" dxfId="2084" priority="20">
      <formula>AND(J12&gt;0,J12&lt;=3)</formula>
    </cfRule>
    <cfRule type="expression" dxfId="2083" priority="21">
      <formula>J12=4</formula>
    </cfRule>
    <cfRule type="expression" dxfId="2082" priority="22">
      <formula>J12&gt;=5</formula>
    </cfRule>
  </conditionalFormatting>
  <conditionalFormatting sqref="J13">
    <cfRule type="expression" dxfId="2081" priority="5">
      <formula>J18&gt;0</formula>
    </cfRule>
    <cfRule type="expression" dxfId="2080" priority="6">
      <formula>AND(J18&gt;=-50000,J18&lt;=0)</formula>
    </cfRule>
    <cfRule type="expression" dxfId="2079" priority="7">
      <formula>J18&lt;-50000</formula>
    </cfRule>
  </conditionalFormatting>
  <conditionalFormatting sqref="J20">
    <cfRule type="expression" dxfId="2078" priority="8">
      <formula>J26&gt;0</formula>
    </cfRule>
    <cfRule type="expression" dxfId="2077" priority="9">
      <formula>AND(J26&gt;=-50000,J26&lt;=0)</formula>
    </cfRule>
    <cfRule type="expression" dxfId="2076" priority="10">
      <formula>J26&lt;-50000</formula>
    </cfRule>
  </conditionalFormatting>
  <conditionalFormatting sqref="J23">
    <cfRule type="expression" dxfId="2075" priority="23">
      <formula>AND(J23&gt;0,J23&lt;=3)</formula>
    </cfRule>
    <cfRule type="expression" dxfId="2074" priority="24">
      <formula>J23=4</formula>
    </cfRule>
    <cfRule type="expression" dxfId="2073" priority="25">
      <formula>J23&gt;=5</formula>
    </cfRule>
  </conditionalFormatting>
  <conditionalFormatting sqref="J28">
    <cfRule type="expression" dxfId="2072" priority="11">
      <formula>J32&gt;0</formula>
    </cfRule>
    <cfRule type="expression" dxfId="2071" priority="12">
      <formula>AND(J32&gt;=-50000,J32&lt;=0)</formula>
    </cfRule>
    <cfRule type="expression" dxfId="2070" priority="13">
      <formula>J32&lt;-50000</formula>
    </cfRule>
  </conditionalFormatting>
  <conditionalFormatting sqref="J34">
    <cfRule type="expression" dxfId="2069" priority="14">
      <formula>J39&gt;0</formula>
    </cfRule>
    <cfRule type="expression" dxfId="2068" priority="15">
      <formula>AND(J39&gt;=-50000,J39&lt;=0)</formula>
    </cfRule>
    <cfRule type="expression" dxfId="2067" priority="16">
      <formula>J39&lt;-50000</formula>
    </cfRule>
  </conditionalFormatting>
  <conditionalFormatting sqref="J35">
    <cfRule type="expression" dxfId="2066" priority="26">
      <formula>AND(J35&gt;0,J35&lt;=3)</formula>
    </cfRule>
    <cfRule type="expression" dxfId="2065" priority="27">
      <formula>J35=4</formula>
    </cfRule>
    <cfRule type="expression" dxfId="2064" priority="28">
      <formula>J35&gt;=5</formula>
    </cfRule>
  </conditionalFormatting>
  <conditionalFormatting sqref="J41">
    <cfRule type="expression" dxfId="2063" priority="17">
      <formula>J43&gt;0</formula>
    </cfRule>
    <cfRule type="expression" dxfId="2062" priority="18">
      <formula>AND(J43&gt;=-50000,J43&lt;=0)</formula>
    </cfRule>
    <cfRule type="expression" dxfId="2061" priority="19">
      <formula>J43&lt;-50000</formula>
    </cfRule>
  </conditionalFormatting>
  <conditionalFormatting sqref="J45">
    <cfRule type="expression" dxfId="2060" priority="29">
      <formula>AND(J45&gt;0,J45&lt;=3)</formula>
    </cfRule>
    <cfRule type="expression" dxfId="2059" priority="30">
      <formula>J45=4</formula>
    </cfRule>
    <cfRule type="expression" dxfId="2058" priority="31">
      <formula>J45&gt;=5</formula>
    </cfRule>
  </conditionalFormatting>
  <conditionalFormatting sqref="J56">
    <cfRule type="expression" dxfId="2057" priority="32">
      <formula>AND(J56&gt;0,J56&lt;=3)</formula>
    </cfRule>
    <cfRule type="expression" dxfId="2056" priority="33">
      <formula>J56=4</formula>
    </cfRule>
    <cfRule type="expression" dxfId="2055" priority="34">
      <formula>J56&gt;=5</formula>
    </cfRule>
  </conditionalFormatting>
  <conditionalFormatting sqref="J64">
    <cfRule type="expression" dxfId="2054" priority="35">
      <formula>AND(J64&gt;0,J64&lt;=3)</formula>
    </cfRule>
    <cfRule type="expression" dxfId="2053" priority="36">
      <formula>J64=4</formula>
    </cfRule>
    <cfRule type="expression" dxfId="205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541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542</v>
      </c>
      <c r="B2" s="13"/>
      <c r="C2" s="13"/>
      <c r="D2" s="13"/>
      <c r="E2" s="13"/>
      <c r="F2" s="12" t="s">
        <v>543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IF(D8&lt;0,1+IF('13_10'!D8&lt;0,'13_10'!J8,0),0)</f>
        <v>76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SUM('13_10'!I6:I10)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76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IF(D18&lt;0,1+IF('13_10'!D18&lt;0,'13_10'!J18,0),0)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SUM('13_10'!I18:I21)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IF(D29&lt;0,1+IF('13_10'!D29&lt;0,'13_10'!J29,0),0)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SUM('13_10'!I29:I33)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IF(D41&lt;0,1+IF('13_10'!D41&lt;0,'13_10'!J41,0),0)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SUM('13_10'!I41:I43)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IF(D51&lt;0,1+IF('13_10'!D51&lt;0,'13_10'!J51,0),0)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SUM('13_10'!I51:I54)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IF(D62&lt;0,1+IF('13_10'!D62&lt;0,'13_10'!J62,0),0)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SUM('13_10'!I62:I62)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051" priority="2">
      <formula>J11&gt;0</formula>
    </cfRule>
    <cfRule type="expression" dxfId="2050" priority="3">
      <formula>AND(J11&gt;=-50000,J11&lt;=0)</formula>
    </cfRule>
    <cfRule type="expression" dxfId="2049" priority="4">
      <formula>J11&lt;-50000</formula>
    </cfRule>
  </conditionalFormatting>
  <conditionalFormatting sqref="J12">
    <cfRule type="expression" dxfId="2048" priority="20">
      <formula>AND(J12&gt;0,J12&lt;=3)</formula>
    </cfRule>
    <cfRule type="expression" dxfId="2047" priority="21">
      <formula>J12=4</formula>
    </cfRule>
    <cfRule type="expression" dxfId="2046" priority="22">
      <formula>J12&gt;=5</formula>
    </cfRule>
  </conditionalFormatting>
  <conditionalFormatting sqref="J13">
    <cfRule type="expression" dxfId="2045" priority="5">
      <formula>J18&gt;0</formula>
    </cfRule>
    <cfRule type="expression" dxfId="2044" priority="6">
      <formula>AND(J18&gt;=-50000,J18&lt;=0)</formula>
    </cfRule>
    <cfRule type="expression" dxfId="2043" priority="7">
      <formula>J18&lt;-50000</formula>
    </cfRule>
  </conditionalFormatting>
  <conditionalFormatting sqref="J20">
    <cfRule type="expression" dxfId="2042" priority="8">
      <formula>J26&gt;0</formula>
    </cfRule>
    <cfRule type="expression" dxfId="2041" priority="9">
      <formula>AND(J26&gt;=-50000,J26&lt;=0)</formula>
    </cfRule>
    <cfRule type="expression" dxfId="2040" priority="10">
      <formula>J26&lt;-50000</formula>
    </cfRule>
  </conditionalFormatting>
  <conditionalFormatting sqref="J23">
    <cfRule type="expression" dxfId="2039" priority="23">
      <formula>AND(J23&gt;0,J23&lt;=3)</formula>
    </cfRule>
    <cfRule type="expression" dxfId="2038" priority="24">
      <formula>J23=4</formula>
    </cfRule>
    <cfRule type="expression" dxfId="2037" priority="25">
      <formula>J23&gt;=5</formula>
    </cfRule>
  </conditionalFormatting>
  <conditionalFormatting sqref="J28">
    <cfRule type="expression" dxfId="2036" priority="11">
      <formula>J32&gt;0</formula>
    </cfRule>
    <cfRule type="expression" dxfId="2035" priority="12">
      <formula>AND(J32&gt;=-50000,J32&lt;=0)</formula>
    </cfRule>
    <cfRule type="expression" dxfId="2034" priority="13">
      <formula>J32&lt;-50000</formula>
    </cfRule>
  </conditionalFormatting>
  <conditionalFormatting sqref="J34">
    <cfRule type="expression" dxfId="2033" priority="14">
      <formula>J39&gt;0</formula>
    </cfRule>
    <cfRule type="expression" dxfId="2032" priority="15">
      <formula>AND(J39&gt;=-50000,J39&lt;=0)</formula>
    </cfRule>
    <cfRule type="expression" dxfId="2031" priority="16">
      <formula>J39&lt;-50000</formula>
    </cfRule>
  </conditionalFormatting>
  <conditionalFormatting sqref="J35">
    <cfRule type="expression" dxfId="2030" priority="26">
      <formula>AND(J35&gt;0,J35&lt;=3)</formula>
    </cfRule>
    <cfRule type="expression" dxfId="2029" priority="27">
      <formula>J35=4</formula>
    </cfRule>
    <cfRule type="expression" dxfId="2028" priority="28">
      <formula>J35&gt;=5</formula>
    </cfRule>
  </conditionalFormatting>
  <conditionalFormatting sqref="J41">
    <cfRule type="expression" dxfId="2027" priority="17">
      <formula>J43&gt;0</formula>
    </cfRule>
    <cfRule type="expression" dxfId="2026" priority="18">
      <formula>AND(J43&gt;=-50000,J43&lt;=0)</formula>
    </cfRule>
    <cfRule type="expression" dxfId="2025" priority="19">
      <formula>J43&lt;-50000</formula>
    </cfRule>
  </conditionalFormatting>
  <conditionalFormatting sqref="J45">
    <cfRule type="expression" dxfId="2024" priority="29">
      <formula>AND(J45&gt;0,J45&lt;=3)</formula>
    </cfRule>
    <cfRule type="expression" dxfId="2023" priority="30">
      <formula>J45=4</formula>
    </cfRule>
    <cfRule type="expression" dxfId="2022" priority="31">
      <formula>J45&gt;=5</formula>
    </cfRule>
  </conditionalFormatting>
  <conditionalFormatting sqref="J56">
    <cfRule type="expression" dxfId="2021" priority="32">
      <formula>AND(J56&gt;0,J56&lt;=3)</formula>
    </cfRule>
    <cfRule type="expression" dxfId="2020" priority="33">
      <formula>J56=4</formula>
    </cfRule>
    <cfRule type="expression" dxfId="2019" priority="34">
      <formula>J56&gt;=5</formula>
    </cfRule>
  </conditionalFormatting>
  <conditionalFormatting sqref="J64">
    <cfRule type="expression" dxfId="2018" priority="35">
      <formula>AND(J64&gt;0,J64&lt;=3)</formula>
    </cfRule>
    <cfRule type="expression" dxfId="2017" priority="36">
      <formula>J64=4</formula>
    </cfRule>
    <cfRule type="expression" dxfId="201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544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545</v>
      </c>
      <c r="B2" s="13"/>
      <c r="C2" s="13"/>
      <c r="D2" s="13"/>
      <c r="E2" s="13"/>
      <c r="F2" s="12" t="s">
        <v>546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IF(D8&lt;0,1+IF('14_10'!D8&lt;0,'14_10'!J8,0),0)</f>
        <v>77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SUM('14_10'!I6:I10)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77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IF(D18&lt;0,1+IF('14_10'!D18&lt;0,'14_10'!J18,0),0)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SUM('14_10'!I18:I21)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IF(D29&lt;0,1+IF('14_10'!D29&lt;0,'14_10'!J29,0),0)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SUM('14_10'!I29:I33)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IF(D41&lt;0,1+IF('14_10'!D41&lt;0,'14_10'!J41,0),0)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SUM('14_10'!I41:I43)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IF(D51&lt;0,1+IF('14_10'!D51&lt;0,'14_10'!J51,0),0)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SUM('14_10'!I51:I54)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IF(D62&lt;0,1+IF('14_10'!D62&lt;0,'14_10'!J62,0),0)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SUM('14_10'!I62:I62)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015" priority="2">
      <formula>J11&gt;0</formula>
    </cfRule>
    <cfRule type="expression" dxfId="2014" priority="3">
      <formula>AND(J11&gt;=-50000,J11&lt;=0)</formula>
    </cfRule>
    <cfRule type="expression" dxfId="2013" priority="4">
      <formula>J11&lt;-50000</formula>
    </cfRule>
  </conditionalFormatting>
  <conditionalFormatting sqref="J12">
    <cfRule type="expression" dxfId="2012" priority="20">
      <formula>AND(J12&gt;0,J12&lt;=3)</formula>
    </cfRule>
    <cfRule type="expression" dxfId="2011" priority="21">
      <formula>J12=4</formula>
    </cfRule>
    <cfRule type="expression" dxfId="2010" priority="22">
      <formula>J12&gt;=5</formula>
    </cfRule>
  </conditionalFormatting>
  <conditionalFormatting sqref="J13">
    <cfRule type="expression" dxfId="2009" priority="5">
      <formula>J18&gt;0</formula>
    </cfRule>
    <cfRule type="expression" dxfId="2008" priority="6">
      <formula>AND(J18&gt;=-50000,J18&lt;=0)</formula>
    </cfRule>
    <cfRule type="expression" dxfId="2007" priority="7">
      <formula>J18&lt;-50000</formula>
    </cfRule>
  </conditionalFormatting>
  <conditionalFormatting sqref="J20">
    <cfRule type="expression" dxfId="2006" priority="8">
      <formula>J26&gt;0</formula>
    </cfRule>
    <cfRule type="expression" dxfId="2005" priority="9">
      <formula>AND(J26&gt;=-50000,J26&lt;=0)</formula>
    </cfRule>
    <cfRule type="expression" dxfId="2004" priority="10">
      <formula>J26&lt;-50000</formula>
    </cfRule>
  </conditionalFormatting>
  <conditionalFormatting sqref="J23">
    <cfRule type="expression" dxfId="2003" priority="23">
      <formula>AND(J23&gt;0,J23&lt;=3)</formula>
    </cfRule>
    <cfRule type="expression" dxfId="2002" priority="24">
      <formula>J23=4</formula>
    </cfRule>
    <cfRule type="expression" dxfId="2001" priority="25">
      <formula>J23&gt;=5</formula>
    </cfRule>
  </conditionalFormatting>
  <conditionalFormatting sqref="J28">
    <cfRule type="expression" dxfId="2000" priority="11">
      <formula>J32&gt;0</formula>
    </cfRule>
    <cfRule type="expression" dxfId="1999" priority="12">
      <formula>AND(J32&gt;=-50000,J32&lt;=0)</formula>
    </cfRule>
    <cfRule type="expression" dxfId="1998" priority="13">
      <formula>J32&lt;-50000</formula>
    </cfRule>
  </conditionalFormatting>
  <conditionalFormatting sqref="J34">
    <cfRule type="expression" dxfId="1997" priority="14">
      <formula>J39&gt;0</formula>
    </cfRule>
    <cfRule type="expression" dxfId="1996" priority="15">
      <formula>AND(J39&gt;=-50000,J39&lt;=0)</formula>
    </cfRule>
    <cfRule type="expression" dxfId="1995" priority="16">
      <formula>J39&lt;-50000</formula>
    </cfRule>
  </conditionalFormatting>
  <conditionalFormatting sqref="J35">
    <cfRule type="expression" dxfId="1994" priority="26">
      <formula>AND(J35&gt;0,J35&lt;=3)</formula>
    </cfRule>
    <cfRule type="expression" dxfId="1993" priority="27">
      <formula>J35=4</formula>
    </cfRule>
    <cfRule type="expression" dxfId="1992" priority="28">
      <formula>J35&gt;=5</formula>
    </cfRule>
  </conditionalFormatting>
  <conditionalFormatting sqref="J41">
    <cfRule type="expression" dxfId="1991" priority="17">
      <formula>J43&gt;0</formula>
    </cfRule>
    <cfRule type="expression" dxfId="1990" priority="18">
      <formula>AND(J43&gt;=-50000,J43&lt;=0)</formula>
    </cfRule>
    <cfRule type="expression" dxfId="1989" priority="19">
      <formula>J43&lt;-50000</formula>
    </cfRule>
  </conditionalFormatting>
  <conditionalFormatting sqref="J45">
    <cfRule type="expression" dxfId="1988" priority="29">
      <formula>AND(J45&gt;0,J45&lt;=3)</formula>
    </cfRule>
    <cfRule type="expression" dxfId="1987" priority="30">
      <formula>J45=4</formula>
    </cfRule>
    <cfRule type="expression" dxfId="1986" priority="31">
      <formula>J45&gt;=5</formula>
    </cfRule>
  </conditionalFormatting>
  <conditionalFormatting sqref="J56">
    <cfRule type="expression" dxfId="1985" priority="32">
      <formula>AND(J56&gt;0,J56&lt;=3)</formula>
    </cfRule>
    <cfRule type="expression" dxfId="1984" priority="33">
      <formula>J56=4</formula>
    </cfRule>
    <cfRule type="expression" dxfId="1983" priority="34">
      <formula>J56&gt;=5</formula>
    </cfRule>
  </conditionalFormatting>
  <conditionalFormatting sqref="J64">
    <cfRule type="expression" dxfId="1982" priority="35">
      <formula>AND(J64&gt;0,J64&lt;=3)</formula>
    </cfRule>
    <cfRule type="expression" dxfId="1981" priority="36">
      <formula>J64=4</formula>
    </cfRule>
    <cfRule type="expression" dxfId="198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547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548</v>
      </c>
      <c r="B2" s="13"/>
      <c r="C2" s="13"/>
      <c r="D2" s="13"/>
      <c r="E2" s="13"/>
      <c r="F2" s="12" t="s">
        <v>549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IF(D8&lt;0,1+IF('15_10'!D8&lt;0,'15_10'!J8,0),0)</f>
        <v>78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SUM('15_10'!I6:I10)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78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IF(D18&lt;0,1+IF('15_10'!D18&lt;0,'15_10'!J18,0),0)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SUM('15_10'!I18:I21)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IF(D29&lt;0,1+IF('15_10'!D29&lt;0,'15_10'!J29,0),0)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SUM('15_10'!I29:I33)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IF(D41&lt;0,1+IF('15_10'!D41&lt;0,'15_10'!J41,0),0)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SUM('15_10'!I41:I43)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IF(D51&lt;0,1+IF('15_10'!D51&lt;0,'15_10'!J51,0),0)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SUM('15_10'!I51:I54)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IF(D62&lt;0,1+IF('15_10'!D62&lt;0,'15_10'!J62,0),0)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SUM('15_10'!I62:I62)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979" priority="2">
      <formula>J11&gt;0</formula>
    </cfRule>
    <cfRule type="expression" dxfId="1978" priority="3">
      <formula>AND(J11&gt;=-50000,J11&lt;=0)</formula>
    </cfRule>
    <cfRule type="expression" dxfId="1977" priority="4">
      <formula>J11&lt;-50000</formula>
    </cfRule>
  </conditionalFormatting>
  <conditionalFormatting sqref="J12">
    <cfRule type="expression" dxfId="1976" priority="20">
      <formula>AND(J12&gt;0,J12&lt;=3)</formula>
    </cfRule>
    <cfRule type="expression" dxfId="1975" priority="21">
      <formula>J12=4</formula>
    </cfRule>
    <cfRule type="expression" dxfId="1974" priority="22">
      <formula>J12&gt;=5</formula>
    </cfRule>
  </conditionalFormatting>
  <conditionalFormatting sqref="J13">
    <cfRule type="expression" dxfId="1973" priority="5">
      <formula>J18&gt;0</formula>
    </cfRule>
    <cfRule type="expression" dxfId="1972" priority="6">
      <formula>AND(J18&gt;=-50000,J18&lt;=0)</formula>
    </cfRule>
    <cfRule type="expression" dxfId="1971" priority="7">
      <formula>J18&lt;-50000</formula>
    </cfRule>
  </conditionalFormatting>
  <conditionalFormatting sqref="J20">
    <cfRule type="expression" dxfId="1970" priority="8">
      <formula>J26&gt;0</formula>
    </cfRule>
    <cfRule type="expression" dxfId="1969" priority="9">
      <formula>AND(J26&gt;=-50000,J26&lt;=0)</formula>
    </cfRule>
    <cfRule type="expression" dxfId="1968" priority="10">
      <formula>J26&lt;-50000</formula>
    </cfRule>
  </conditionalFormatting>
  <conditionalFormatting sqref="J23">
    <cfRule type="expression" dxfId="1967" priority="23">
      <formula>AND(J23&gt;0,J23&lt;=3)</formula>
    </cfRule>
    <cfRule type="expression" dxfId="1966" priority="24">
      <formula>J23=4</formula>
    </cfRule>
    <cfRule type="expression" dxfId="1965" priority="25">
      <formula>J23&gt;=5</formula>
    </cfRule>
  </conditionalFormatting>
  <conditionalFormatting sqref="J28">
    <cfRule type="expression" dxfId="1964" priority="11">
      <formula>J32&gt;0</formula>
    </cfRule>
    <cfRule type="expression" dxfId="1963" priority="12">
      <formula>AND(J32&gt;=-50000,J32&lt;=0)</formula>
    </cfRule>
    <cfRule type="expression" dxfId="1962" priority="13">
      <formula>J32&lt;-50000</formula>
    </cfRule>
  </conditionalFormatting>
  <conditionalFormatting sqref="J34">
    <cfRule type="expression" dxfId="1961" priority="14">
      <formula>J39&gt;0</formula>
    </cfRule>
    <cfRule type="expression" dxfId="1960" priority="15">
      <formula>AND(J39&gt;=-50000,J39&lt;=0)</formula>
    </cfRule>
    <cfRule type="expression" dxfId="1959" priority="16">
      <formula>J39&lt;-50000</formula>
    </cfRule>
  </conditionalFormatting>
  <conditionalFormatting sqref="J35">
    <cfRule type="expression" dxfId="1958" priority="26">
      <formula>AND(J35&gt;0,J35&lt;=3)</formula>
    </cfRule>
    <cfRule type="expression" dxfId="1957" priority="27">
      <formula>J35=4</formula>
    </cfRule>
    <cfRule type="expression" dxfId="1956" priority="28">
      <formula>J35&gt;=5</formula>
    </cfRule>
  </conditionalFormatting>
  <conditionalFormatting sqref="J41">
    <cfRule type="expression" dxfId="1955" priority="17">
      <formula>J43&gt;0</formula>
    </cfRule>
    <cfRule type="expression" dxfId="1954" priority="18">
      <formula>AND(J43&gt;=-50000,J43&lt;=0)</formula>
    </cfRule>
    <cfRule type="expression" dxfId="1953" priority="19">
      <formula>J43&lt;-50000</formula>
    </cfRule>
  </conditionalFormatting>
  <conditionalFormatting sqref="J45">
    <cfRule type="expression" dxfId="1952" priority="29">
      <formula>AND(J45&gt;0,J45&lt;=3)</formula>
    </cfRule>
    <cfRule type="expression" dxfId="1951" priority="30">
      <formula>J45=4</formula>
    </cfRule>
    <cfRule type="expression" dxfId="1950" priority="31">
      <formula>J45&gt;=5</formula>
    </cfRule>
  </conditionalFormatting>
  <conditionalFormatting sqref="J56">
    <cfRule type="expression" dxfId="1949" priority="32">
      <formula>AND(J56&gt;0,J56&lt;=3)</formula>
    </cfRule>
    <cfRule type="expression" dxfId="1948" priority="33">
      <formula>J56=4</formula>
    </cfRule>
    <cfRule type="expression" dxfId="1947" priority="34">
      <formula>J56&gt;=5</formula>
    </cfRule>
  </conditionalFormatting>
  <conditionalFormatting sqref="J64">
    <cfRule type="expression" dxfId="1946" priority="35">
      <formula>AND(J64&gt;0,J64&lt;=3)</formula>
    </cfRule>
    <cfRule type="expression" dxfId="1945" priority="36">
      <formula>J64=4</formula>
    </cfRule>
    <cfRule type="expression" dxfId="194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550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551</v>
      </c>
      <c r="B2" s="13"/>
      <c r="C2" s="13"/>
      <c r="D2" s="13"/>
      <c r="E2" s="13"/>
      <c r="F2" s="12" t="s">
        <v>552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IF(D8&lt;0,1+IF('16_10'!D8&lt;0,'16_10'!J8,0),0)</f>
        <v>79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SUM('16_10'!I6:I10)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79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IF(D18&lt;0,1+IF('16_10'!D18&lt;0,'16_10'!J18,0),0)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SUM('16_10'!I18:I21)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IF(D29&lt;0,1+IF('16_10'!D29&lt;0,'16_10'!J29,0),0)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SUM('16_10'!I29:I33)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IF(D41&lt;0,1+IF('16_10'!D41&lt;0,'16_10'!J41,0),0)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SUM('16_10'!I41:I43)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IF(D51&lt;0,1+IF('16_10'!D51&lt;0,'16_10'!J51,0),0)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SUM('16_10'!I51:I54)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IF(D62&lt;0,1+IF('16_10'!D62&lt;0,'16_10'!J62,0),0)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SUM('16_10'!I62:I62)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943" priority="2">
      <formula>J11&gt;0</formula>
    </cfRule>
    <cfRule type="expression" dxfId="1942" priority="3">
      <formula>AND(J11&gt;=-50000,J11&lt;=0)</formula>
    </cfRule>
    <cfRule type="expression" dxfId="1941" priority="4">
      <formula>J11&lt;-50000</formula>
    </cfRule>
  </conditionalFormatting>
  <conditionalFormatting sqref="J12">
    <cfRule type="expression" dxfId="1940" priority="20">
      <formula>AND(J12&gt;0,J12&lt;=3)</formula>
    </cfRule>
    <cfRule type="expression" dxfId="1939" priority="21">
      <formula>J12=4</formula>
    </cfRule>
    <cfRule type="expression" dxfId="1938" priority="22">
      <formula>J12&gt;=5</formula>
    </cfRule>
  </conditionalFormatting>
  <conditionalFormatting sqref="J13">
    <cfRule type="expression" dxfId="1937" priority="5">
      <formula>J18&gt;0</formula>
    </cfRule>
    <cfRule type="expression" dxfId="1936" priority="6">
      <formula>AND(J18&gt;=-50000,J18&lt;=0)</formula>
    </cfRule>
    <cfRule type="expression" dxfId="1935" priority="7">
      <formula>J18&lt;-50000</formula>
    </cfRule>
  </conditionalFormatting>
  <conditionalFormatting sqref="J20">
    <cfRule type="expression" dxfId="1934" priority="8">
      <formula>J26&gt;0</formula>
    </cfRule>
    <cfRule type="expression" dxfId="1933" priority="9">
      <formula>AND(J26&gt;=-50000,J26&lt;=0)</formula>
    </cfRule>
    <cfRule type="expression" dxfId="1932" priority="10">
      <formula>J26&lt;-50000</formula>
    </cfRule>
  </conditionalFormatting>
  <conditionalFormatting sqref="J23">
    <cfRule type="expression" dxfId="1931" priority="23">
      <formula>AND(J23&gt;0,J23&lt;=3)</formula>
    </cfRule>
    <cfRule type="expression" dxfId="1930" priority="24">
      <formula>J23=4</formula>
    </cfRule>
    <cfRule type="expression" dxfId="1929" priority="25">
      <formula>J23&gt;=5</formula>
    </cfRule>
  </conditionalFormatting>
  <conditionalFormatting sqref="J28">
    <cfRule type="expression" dxfId="1928" priority="11">
      <formula>J32&gt;0</formula>
    </cfRule>
    <cfRule type="expression" dxfId="1927" priority="12">
      <formula>AND(J32&gt;=-50000,J32&lt;=0)</formula>
    </cfRule>
    <cfRule type="expression" dxfId="1926" priority="13">
      <formula>J32&lt;-50000</formula>
    </cfRule>
  </conditionalFormatting>
  <conditionalFormatting sqref="J34">
    <cfRule type="expression" dxfId="1925" priority="14">
      <formula>J39&gt;0</formula>
    </cfRule>
    <cfRule type="expression" dxfId="1924" priority="15">
      <formula>AND(J39&gt;=-50000,J39&lt;=0)</formula>
    </cfRule>
    <cfRule type="expression" dxfId="1923" priority="16">
      <formula>J39&lt;-50000</formula>
    </cfRule>
  </conditionalFormatting>
  <conditionalFormatting sqref="J35">
    <cfRule type="expression" dxfId="1922" priority="26">
      <formula>AND(J35&gt;0,J35&lt;=3)</formula>
    </cfRule>
    <cfRule type="expression" dxfId="1921" priority="27">
      <formula>J35=4</formula>
    </cfRule>
    <cfRule type="expression" dxfId="1920" priority="28">
      <formula>J35&gt;=5</formula>
    </cfRule>
  </conditionalFormatting>
  <conditionalFormatting sqref="J41">
    <cfRule type="expression" dxfId="1919" priority="17">
      <formula>J43&gt;0</formula>
    </cfRule>
    <cfRule type="expression" dxfId="1918" priority="18">
      <formula>AND(J43&gt;=-50000,J43&lt;=0)</formula>
    </cfRule>
    <cfRule type="expression" dxfId="1917" priority="19">
      <formula>J43&lt;-50000</formula>
    </cfRule>
  </conditionalFormatting>
  <conditionalFormatting sqref="J45">
    <cfRule type="expression" dxfId="1916" priority="29">
      <formula>AND(J45&gt;0,J45&lt;=3)</formula>
    </cfRule>
    <cfRule type="expression" dxfId="1915" priority="30">
      <formula>J45=4</formula>
    </cfRule>
    <cfRule type="expression" dxfId="1914" priority="31">
      <formula>J45&gt;=5</formula>
    </cfRule>
  </conditionalFormatting>
  <conditionalFormatting sqref="J56">
    <cfRule type="expression" dxfId="1913" priority="32">
      <formula>AND(J56&gt;0,J56&lt;=3)</formula>
    </cfRule>
    <cfRule type="expression" dxfId="1912" priority="33">
      <formula>J56=4</formula>
    </cfRule>
    <cfRule type="expression" dxfId="1911" priority="34">
      <formula>J56&gt;=5</formula>
    </cfRule>
  </conditionalFormatting>
  <conditionalFormatting sqref="J64">
    <cfRule type="expression" dxfId="1910" priority="35">
      <formula>AND(J64&gt;0,J64&lt;=3)</formula>
    </cfRule>
    <cfRule type="expression" dxfId="1909" priority="36">
      <formula>J64=4</formula>
    </cfRule>
    <cfRule type="expression" dxfId="190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553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554</v>
      </c>
      <c r="B2" s="13"/>
      <c r="C2" s="13"/>
      <c r="D2" s="13"/>
      <c r="E2" s="13"/>
      <c r="F2" s="12" t="s">
        <v>555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IF(D8&lt;0,1+IF('19_10'!D8&lt;0,'19_10'!J8,0),0)</f>
        <v>80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SUM('19_10'!I6:I10)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80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IF(D18&lt;0,1+IF('19_10'!D18&lt;0,'19_10'!J18,0),0)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SUM('19_10'!I18:I21)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IF(D29&lt;0,1+IF('19_10'!D29&lt;0,'19_10'!J29,0),0)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SUM('19_10'!I29:I33)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IF(D41&lt;0,1+IF('19_10'!D41&lt;0,'19_10'!J41,0),0)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SUM('19_10'!I41:I43)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IF(D51&lt;0,1+IF('19_10'!D51&lt;0,'19_10'!J51,0),0)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SUM('19_10'!I51:I54)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IF(D62&lt;0,1+IF('19_10'!D62&lt;0,'19_10'!J62,0),0)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SUM('19_10'!I62:I62)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907" priority="2">
      <formula>J11&gt;0</formula>
    </cfRule>
    <cfRule type="expression" dxfId="1906" priority="3">
      <formula>AND(J11&gt;=-50000,J11&lt;=0)</formula>
    </cfRule>
    <cfRule type="expression" dxfId="1905" priority="4">
      <formula>J11&lt;-50000</formula>
    </cfRule>
  </conditionalFormatting>
  <conditionalFormatting sqref="J12">
    <cfRule type="expression" dxfId="1904" priority="20">
      <formula>AND(J12&gt;0,J12&lt;=3)</formula>
    </cfRule>
    <cfRule type="expression" dxfId="1903" priority="21">
      <formula>J12=4</formula>
    </cfRule>
    <cfRule type="expression" dxfId="1902" priority="22">
      <formula>J12&gt;=5</formula>
    </cfRule>
  </conditionalFormatting>
  <conditionalFormatting sqref="J13">
    <cfRule type="expression" dxfId="1901" priority="5">
      <formula>J18&gt;0</formula>
    </cfRule>
    <cfRule type="expression" dxfId="1900" priority="6">
      <formula>AND(J18&gt;=-50000,J18&lt;=0)</formula>
    </cfRule>
    <cfRule type="expression" dxfId="1899" priority="7">
      <formula>J18&lt;-50000</formula>
    </cfRule>
  </conditionalFormatting>
  <conditionalFormatting sqref="J20">
    <cfRule type="expression" dxfId="1898" priority="8">
      <formula>J26&gt;0</formula>
    </cfRule>
    <cfRule type="expression" dxfId="1897" priority="9">
      <formula>AND(J26&gt;=-50000,J26&lt;=0)</formula>
    </cfRule>
    <cfRule type="expression" dxfId="1896" priority="10">
      <formula>J26&lt;-50000</formula>
    </cfRule>
  </conditionalFormatting>
  <conditionalFormatting sqref="J23">
    <cfRule type="expression" dxfId="1895" priority="23">
      <formula>AND(J23&gt;0,J23&lt;=3)</formula>
    </cfRule>
    <cfRule type="expression" dxfId="1894" priority="24">
      <formula>J23=4</formula>
    </cfRule>
    <cfRule type="expression" dxfId="1893" priority="25">
      <formula>J23&gt;=5</formula>
    </cfRule>
  </conditionalFormatting>
  <conditionalFormatting sqref="J28">
    <cfRule type="expression" dxfId="1892" priority="11">
      <formula>J32&gt;0</formula>
    </cfRule>
    <cfRule type="expression" dxfId="1891" priority="12">
      <formula>AND(J32&gt;=-50000,J32&lt;=0)</formula>
    </cfRule>
    <cfRule type="expression" dxfId="1890" priority="13">
      <formula>J32&lt;-50000</formula>
    </cfRule>
  </conditionalFormatting>
  <conditionalFormatting sqref="J34">
    <cfRule type="expression" dxfId="1889" priority="14">
      <formula>J39&gt;0</formula>
    </cfRule>
    <cfRule type="expression" dxfId="1888" priority="15">
      <formula>AND(J39&gt;=-50000,J39&lt;=0)</formula>
    </cfRule>
    <cfRule type="expression" dxfId="1887" priority="16">
      <formula>J39&lt;-50000</formula>
    </cfRule>
  </conditionalFormatting>
  <conditionalFormatting sqref="J35">
    <cfRule type="expression" dxfId="1886" priority="26">
      <formula>AND(J35&gt;0,J35&lt;=3)</formula>
    </cfRule>
    <cfRule type="expression" dxfId="1885" priority="27">
      <formula>J35=4</formula>
    </cfRule>
    <cfRule type="expression" dxfId="1884" priority="28">
      <formula>J35&gt;=5</formula>
    </cfRule>
  </conditionalFormatting>
  <conditionalFormatting sqref="J41">
    <cfRule type="expression" dxfId="1883" priority="17">
      <formula>J43&gt;0</formula>
    </cfRule>
    <cfRule type="expression" dxfId="1882" priority="18">
      <formula>AND(J43&gt;=-50000,J43&lt;=0)</formula>
    </cfRule>
    <cfRule type="expression" dxfId="1881" priority="19">
      <formula>J43&lt;-50000</formula>
    </cfRule>
  </conditionalFormatting>
  <conditionalFormatting sqref="J45">
    <cfRule type="expression" dxfId="1880" priority="29">
      <formula>AND(J45&gt;0,J45&lt;=3)</formula>
    </cfRule>
    <cfRule type="expression" dxfId="1879" priority="30">
      <formula>J45=4</formula>
    </cfRule>
    <cfRule type="expression" dxfId="1878" priority="31">
      <formula>J45&gt;=5</formula>
    </cfRule>
  </conditionalFormatting>
  <conditionalFormatting sqref="J56">
    <cfRule type="expression" dxfId="1877" priority="32">
      <formula>AND(J56&gt;0,J56&lt;=3)</formula>
    </cfRule>
    <cfRule type="expression" dxfId="1876" priority="33">
      <formula>J56=4</formula>
    </cfRule>
    <cfRule type="expression" dxfId="1875" priority="34">
      <formula>J56&gt;=5</formula>
    </cfRule>
  </conditionalFormatting>
  <conditionalFormatting sqref="J64">
    <cfRule type="expression" dxfId="1874" priority="35">
      <formula>AND(J64&gt;0,J64&lt;=3)</formula>
    </cfRule>
    <cfRule type="expression" dxfId="1873" priority="36">
      <formula>J64=4</formula>
    </cfRule>
    <cfRule type="expression" dxfId="187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556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557</v>
      </c>
      <c r="B2" s="13"/>
      <c r="C2" s="13"/>
      <c r="D2" s="13"/>
      <c r="E2" s="13"/>
      <c r="F2" s="12" t="s">
        <v>558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IF(D8&lt;0,1+IF('20_10'!D8&lt;0,'20_10'!J8,0),0)</f>
        <v>81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SUM('20_10'!I6:I10)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81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IF(D18&lt;0,1+IF('20_10'!D18&lt;0,'20_10'!J18,0),0)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SUM('20_10'!I18:I21)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IF(D29&lt;0,1+IF('20_10'!D29&lt;0,'20_10'!J29,0),0)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SUM('20_10'!I29:I33)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IF(D41&lt;0,1+IF('20_10'!D41&lt;0,'20_10'!J41,0),0)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SUM('20_10'!I41:I43)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IF(D51&lt;0,1+IF('20_10'!D51&lt;0,'20_10'!J51,0),0)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SUM('20_10'!I51:I54)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IF(D62&lt;0,1+IF('20_10'!D62&lt;0,'20_10'!J62,0),0)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SUM('20_10'!I62:I62)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871" priority="2">
      <formula>J11&gt;0</formula>
    </cfRule>
    <cfRule type="expression" dxfId="1870" priority="3">
      <formula>AND(J11&gt;=-50000,J11&lt;=0)</formula>
    </cfRule>
    <cfRule type="expression" dxfId="1869" priority="4">
      <formula>J11&lt;-50000</formula>
    </cfRule>
  </conditionalFormatting>
  <conditionalFormatting sqref="J12">
    <cfRule type="expression" dxfId="1868" priority="20">
      <formula>AND(J12&gt;0,J12&lt;=3)</formula>
    </cfRule>
    <cfRule type="expression" dxfId="1867" priority="21">
      <formula>J12=4</formula>
    </cfRule>
    <cfRule type="expression" dxfId="1866" priority="22">
      <formula>J12&gt;=5</formula>
    </cfRule>
  </conditionalFormatting>
  <conditionalFormatting sqref="J13">
    <cfRule type="expression" dxfId="1865" priority="5">
      <formula>J18&gt;0</formula>
    </cfRule>
    <cfRule type="expression" dxfId="1864" priority="6">
      <formula>AND(J18&gt;=-50000,J18&lt;=0)</formula>
    </cfRule>
    <cfRule type="expression" dxfId="1863" priority="7">
      <formula>J18&lt;-50000</formula>
    </cfRule>
  </conditionalFormatting>
  <conditionalFormatting sqref="J20">
    <cfRule type="expression" dxfId="1862" priority="8">
      <formula>J26&gt;0</formula>
    </cfRule>
    <cfRule type="expression" dxfId="1861" priority="9">
      <formula>AND(J26&gt;=-50000,J26&lt;=0)</formula>
    </cfRule>
    <cfRule type="expression" dxfId="1860" priority="10">
      <formula>J26&lt;-50000</formula>
    </cfRule>
  </conditionalFormatting>
  <conditionalFormatting sqref="J23">
    <cfRule type="expression" dxfId="1859" priority="23">
      <formula>AND(J23&gt;0,J23&lt;=3)</formula>
    </cfRule>
    <cfRule type="expression" dxfId="1858" priority="24">
      <formula>J23=4</formula>
    </cfRule>
    <cfRule type="expression" dxfId="1857" priority="25">
      <formula>J23&gt;=5</formula>
    </cfRule>
  </conditionalFormatting>
  <conditionalFormatting sqref="J28">
    <cfRule type="expression" dxfId="1856" priority="11">
      <formula>J32&gt;0</formula>
    </cfRule>
    <cfRule type="expression" dxfId="1855" priority="12">
      <formula>AND(J32&gt;=-50000,J32&lt;=0)</formula>
    </cfRule>
    <cfRule type="expression" dxfId="1854" priority="13">
      <formula>J32&lt;-50000</formula>
    </cfRule>
  </conditionalFormatting>
  <conditionalFormatting sqref="J34">
    <cfRule type="expression" dxfId="1853" priority="14">
      <formula>J39&gt;0</formula>
    </cfRule>
    <cfRule type="expression" dxfId="1852" priority="15">
      <formula>AND(J39&gt;=-50000,J39&lt;=0)</formula>
    </cfRule>
    <cfRule type="expression" dxfId="1851" priority="16">
      <formula>J39&lt;-50000</formula>
    </cfRule>
  </conditionalFormatting>
  <conditionalFormatting sqref="J35">
    <cfRule type="expression" dxfId="1850" priority="26">
      <formula>AND(J35&gt;0,J35&lt;=3)</formula>
    </cfRule>
    <cfRule type="expression" dxfId="1849" priority="27">
      <formula>J35=4</formula>
    </cfRule>
    <cfRule type="expression" dxfId="1848" priority="28">
      <formula>J35&gt;=5</formula>
    </cfRule>
  </conditionalFormatting>
  <conditionalFormatting sqref="J41">
    <cfRule type="expression" dxfId="1847" priority="17">
      <formula>J43&gt;0</formula>
    </cfRule>
    <cfRule type="expression" dxfId="1846" priority="18">
      <formula>AND(J43&gt;=-50000,J43&lt;=0)</formula>
    </cfRule>
    <cfRule type="expression" dxfId="1845" priority="19">
      <formula>J43&lt;-50000</formula>
    </cfRule>
  </conditionalFormatting>
  <conditionalFormatting sqref="J45">
    <cfRule type="expression" dxfId="1844" priority="29">
      <formula>AND(J45&gt;0,J45&lt;=3)</formula>
    </cfRule>
    <cfRule type="expression" dxfId="1843" priority="30">
      <formula>J45=4</formula>
    </cfRule>
    <cfRule type="expression" dxfId="1842" priority="31">
      <formula>J45&gt;=5</formula>
    </cfRule>
  </conditionalFormatting>
  <conditionalFormatting sqref="J56">
    <cfRule type="expression" dxfId="1841" priority="32">
      <formula>AND(J56&gt;0,J56&lt;=3)</formula>
    </cfRule>
    <cfRule type="expression" dxfId="1840" priority="33">
      <formula>J56=4</formula>
    </cfRule>
    <cfRule type="expression" dxfId="1839" priority="34">
      <formula>J56&gt;=5</formula>
    </cfRule>
  </conditionalFormatting>
  <conditionalFormatting sqref="J64">
    <cfRule type="expression" dxfId="1838" priority="35">
      <formula>AND(J64&gt;0,J64&lt;=3)</formula>
    </cfRule>
    <cfRule type="expression" dxfId="1837" priority="36">
      <formula>J64=4</formula>
    </cfRule>
    <cfRule type="expression" dxfId="183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559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560</v>
      </c>
      <c r="B2" s="13"/>
      <c r="C2" s="13"/>
      <c r="D2" s="13"/>
      <c r="E2" s="13"/>
      <c r="F2" s="12" t="s">
        <v>561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IF(D8&lt;0,1+IF('21_10'!D8&lt;0,'21_10'!J8,0),0)</f>
        <v>82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SUM('21_10'!I6:I10)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82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IF(D18&lt;0,1+IF('21_10'!D18&lt;0,'21_10'!J18,0),0)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SUM('21_10'!I18:I21)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IF(D29&lt;0,1+IF('21_10'!D29&lt;0,'21_10'!J29,0),0)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SUM('21_10'!I29:I33)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IF(D41&lt;0,1+IF('21_10'!D41&lt;0,'21_10'!J41,0),0)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SUM('21_10'!I41:I43)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IF(D51&lt;0,1+IF('21_10'!D51&lt;0,'21_10'!J51,0),0)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SUM('21_10'!I51:I54)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IF(D62&lt;0,1+IF('21_10'!D62&lt;0,'21_10'!J62,0),0)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SUM('21_10'!I62:I62)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835" priority="2">
      <formula>J11&gt;0</formula>
    </cfRule>
    <cfRule type="expression" dxfId="1834" priority="3">
      <formula>AND(J11&gt;=-50000,J11&lt;=0)</formula>
    </cfRule>
    <cfRule type="expression" dxfId="1833" priority="4">
      <formula>J11&lt;-50000</formula>
    </cfRule>
  </conditionalFormatting>
  <conditionalFormatting sqref="J12">
    <cfRule type="expression" dxfId="1832" priority="20">
      <formula>AND(J12&gt;0,J12&lt;=3)</formula>
    </cfRule>
    <cfRule type="expression" dxfId="1831" priority="21">
      <formula>J12=4</formula>
    </cfRule>
    <cfRule type="expression" dxfId="1830" priority="22">
      <formula>J12&gt;=5</formula>
    </cfRule>
  </conditionalFormatting>
  <conditionalFormatting sqref="J13">
    <cfRule type="expression" dxfId="1829" priority="5">
      <formula>J18&gt;0</formula>
    </cfRule>
    <cfRule type="expression" dxfId="1828" priority="6">
      <formula>AND(J18&gt;=-50000,J18&lt;=0)</formula>
    </cfRule>
    <cfRule type="expression" dxfId="1827" priority="7">
      <formula>J18&lt;-50000</formula>
    </cfRule>
  </conditionalFormatting>
  <conditionalFormatting sqref="J20">
    <cfRule type="expression" dxfId="1826" priority="8">
      <formula>J26&gt;0</formula>
    </cfRule>
    <cfRule type="expression" dxfId="1825" priority="9">
      <formula>AND(J26&gt;=-50000,J26&lt;=0)</formula>
    </cfRule>
    <cfRule type="expression" dxfId="1824" priority="10">
      <formula>J26&lt;-50000</formula>
    </cfRule>
  </conditionalFormatting>
  <conditionalFormatting sqref="J23">
    <cfRule type="expression" dxfId="1823" priority="23">
      <formula>AND(J23&gt;0,J23&lt;=3)</formula>
    </cfRule>
    <cfRule type="expression" dxfId="1822" priority="24">
      <formula>J23=4</formula>
    </cfRule>
    <cfRule type="expression" dxfId="1821" priority="25">
      <formula>J23&gt;=5</formula>
    </cfRule>
  </conditionalFormatting>
  <conditionalFormatting sqref="J28">
    <cfRule type="expression" dxfId="1820" priority="11">
      <formula>J32&gt;0</formula>
    </cfRule>
    <cfRule type="expression" dxfId="1819" priority="12">
      <formula>AND(J32&gt;=-50000,J32&lt;=0)</formula>
    </cfRule>
    <cfRule type="expression" dxfId="1818" priority="13">
      <formula>J32&lt;-50000</formula>
    </cfRule>
  </conditionalFormatting>
  <conditionalFormatting sqref="J34">
    <cfRule type="expression" dxfId="1817" priority="14">
      <formula>J39&gt;0</formula>
    </cfRule>
    <cfRule type="expression" dxfId="1816" priority="15">
      <formula>AND(J39&gt;=-50000,J39&lt;=0)</formula>
    </cfRule>
    <cfRule type="expression" dxfId="1815" priority="16">
      <formula>J39&lt;-50000</formula>
    </cfRule>
  </conditionalFormatting>
  <conditionalFormatting sqref="J35">
    <cfRule type="expression" dxfId="1814" priority="26">
      <formula>AND(J35&gt;0,J35&lt;=3)</formula>
    </cfRule>
    <cfRule type="expression" dxfId="1813" priority="27">
      <formula>J35=4</formula>
    </cfRule>
    <cfRule type="expression" dxfId="1812" priority="28">
      <formula>J35&gt;=5</formula>
    </cfRule>
  </conditionalFormatting>
  <conditionalFormatting sqref="J41">
    <cfRule type="expression" dxfId="1811" priority="17">
      <formula>J43&gt;0</formula>
    </cfRule>
    <cfRule type="expression" dxfId="1810" priority="18">
      <formula>AND(J43&gt;=-50000,J43&lt;=0)</formula>
    </cfRule>
    <cfRule type="expression" dxfId="1809" priority="19">
      <formula>J43&lt;-50000</formula>
    </cfRule>
  </conditionalFormatting>
  <conditionalFormatting sqref="J45">
    <cfRule type="expression" dxfId="1808" priority="29">
      <formula>AND(J45&gt;0,J45&lt;=3)</formula>
    </cfRule>
    <cfRule type="expression" dxfId="1807" priority="30">
      <formula>J45=4</formula>
    </cfRule>
    <cfRule type="expression" dxfId="1806" priority="31">
      <formula>J45&gt;=5</formula>
    </cfRule>
  </conditionalFormatting>
  <conditionalFormatting sqref="J56">
    <cfRule type="expression" dxfId="1805" priority="32">
      <formula>AND(J56&gt;0,J56&lt;=3)</formula>
    </cfRule>
    <cfRule type="expression" dxfId="1804" priority="33">
      <formula>J56=4</formula>
    </cfRule>
    <cfRule type="expression" dxfId="1803" priority="34">
      <formula>J56&gt;=5</formula>
    </cfRule>
  </conditionalFormatting>
  <conditionalFormatting sqref="J64">
    <cfRule type="expression" dxfId="1802" priority="35">
      <formula>AND(J64&gt;0,J64&lt;=3)</formula>
    </cfRule>
    <cfRule type="expression" dxfId="1801" priority="36">
      <formula>J64=4</formula>
    </cfRule>
    <cfRule type="expression" dxfId="180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562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563</v>
      </c>
      <c r="B2" s="13"/>
      <c r="C2" s="13"/>
      <c r="D2" s="13"/>
      <c r="E2" s="13"/>
      <c r="F2" s="12" t="s">
        <v>564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IF(D8&lt;0,1+IF('22_10'!D8&lt;0,'22_10'!J8,0),0)</f>
        <v>83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SUM('22_10'!I6:I10)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83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IF(D18&lt;0,1+IF('22_10'!D18&lt;0,'22_10'!J18,0),0)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SUM('22_10'!I18:I21)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IF(D29&lt;0,1+IF('22_10'!D29&lt;0,'22_10'!J29,0),0)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SUM('22_10'!I29:I33)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IF(D41&lt;0,1+IF('22_10'!D41&lt;0,'22_10'!J41,0),0)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SUM('22_10'!I41:I43)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IF(D51&lt;0,1+IF('22_10'!D51&lt;0,'22_10'!J51,0),0)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SUM('22_10'!I51:I54)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IF(D62&lt;0,1+IF('22_10'!D62&lt;0,'22_10'!J62,0),0)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SUM('22_10'!I62:I62)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799" priority="2">
      <formula>J11&gt;0</formula>
    </cfRule>
    <cfRule type="expression" dxfId="1798" priority="3">
      <formula>AND(J11&gt;=-50000,J11&lt;=0)</formula>
    </cfRule>
    <cfRule type="expression" dxfId="1797" priority="4">
      <formula>J11&lt;-50000</formula>
    </cfRule>
  </conditionalFormatting>
  <conditionalFormatting sqref="J12">
    <cfRule type="expression" dxfId="1796" priority="20">
      <formula>AND(J12&gt;0,J12&lt;=3)</formula>
    </cfRule>
    <cfRule type="expression" dxfId="1795" priority="21">
      <formula>J12=4</formula>
    </cfRule>
    <cfRule type="expression" dxfId="1794" priority="22">
      <formula>J12&gt;=5</formula>
    </cfRule>
  </conditionalFormatting>
  <conditionalFormatting sqref="J13">
    <cfRule type="expression" dxfId="1793" priority="5">
      <formula>J18&gt;0</formula>
    </cfRule>
    <cfRule type="expression" dxfId="1792" priority="6">
      <formula>AND(J18&gt;=-50000,J18&lt;=0)</formula>
    </cfRule>
    <cfRule type="expression" dxfId="1791" priority="7">
      <formula>J18&lt;-50000</formula>
    </cfRule>
  </conditionalFormatting>
  <conditionalFormatting sqref="J20">
    <cfRule type="expression" dxfId="1790" priority="8">
      <formula>J26&gt;0</formula>
    </cfRule>
    <cfRule type="expression" dxfId="1789" priority="9">
      <formula>AND(J26&gt;=-50000,J26&lt;=0)</formula>
    </cfRule>
    <cfRule type="expression" dxfId="1788" priority="10">
      <formula>J26&lt;-50000</formula>
    </cfRule>
  </conditionalFormatting>
  <conditionalFormatting sqref="J23">
    <cfRule type="expression" dxfId="1787" priority="23">
      <formula>AND(J23&gt;0,J23&lt;=3)</formula>
    </cfRule>
    <cfRule type="expression" dxfId="1786" priority="24">
      <formula>J23=4</formula>
    </cfRule>
    <cfRule type="expression" dxfId="1785" priority="25">
      <formula>J23&gt;=5</formula>
    </cfRule>
  </conditionalFormatting>
  <conditionalFormatting sqref="J28">
    <cfRule type="expression" dxfId="1784" priority="11">
      <formula>J32&gt;0</formula>
    </cfRule>
    <cfRule type="expression" dxfId="1783" priority="12">
      <formula>AND(J32&gt;=-50000,J32&lt;=0)</formula>
    </cfRule>
    <cfRule type="expression" dxfId="1782" priority="13">
      <formula>J32&lt;-50000</formula>
    </cfRule>
  </conditionalFormatting>
  <conditionalFormatting sqref="J34">
    <cfRule type="expression" dxfId="1781" priority="14">
      <formula>J39&gt;0</formula>
    </cfRule>
    <cfRule type="expression" dxfId="1780" priority="15">
      <formula>AND(J39&gt;=-50000,J39&lt;=0)</formula>
    </cfRule>
    <cfRule type="expression" dxfId="1779" priority="16">
      <formula>J39&lt;-50000</formula>
    </cfRule>
  </conditionalFormatting>
  <conditionalFormatting sqref="J35">
    <cfRule type="expression" dxfId="1778" priority="26">
      <formula>AND(J35&gt;0,J35&lt;=3)</formula>
    </cfRule>
    <cfRule type="expression" dxfId="1777" priority="27">
      <formula>J35=4</formula>
    </cfRule>
    <cfRule type="expression" dxfId="1776" priority="28">
      <formula>J35&gt;=5</formula>
    </cfRule>
  </conditionalFormatting>
  <conditionalFormatting sqref="J41">
    <cfRule type="expression" dxfId="1775" priority="17">
      <formula>J43&gt;0</formula>
    </cfRule>
    <cfRule type="expression" dxfId="1774" priority="18">
      <formula>AND(J43&gt;=-50000,J43&lt;=0)</formula>
    </cfRule>
    <cfRule type="expression" dxfId="1773" priority="19">
      <formula>J43&lt;-50000</formula>
    </cfRule>
  </conditionalFormatting>
  <conditionalFormatting sqref="J45">
    <cfRule type="expression" dxfId="1772" priority="29">
      <formula>AND(J45&gt;0,J45&lt;=3)</formula>
    </cfRule>
    <cfRule type="expression" dxfId="1771" priority="30">
      <formula>J45=4</formula>
    </cfRule>
    <cfRule type="expression" dxfId="1770" priority="31">
      <formula>J45&gt;=5</formula>
    </cfRule>
  </conditionalFormatting>
  <conditionalFormatting sqref="J56">
    <cfRule type="expression" dxfId="1769" priority="32">
      <formula>AND(J56&gt;0,J56&lt;=3)</formula>
    </cfRule>
    <cfRule type="expression" dxfId="1768" priority="33">
      <formula>J56=4</formula>
    </cfRule>
    <cfRule type="expression" dxfId="1767" priority="34">
      <formula>J56&gt;=5</formula>
    </cfRule>
  </conditionalFormatting>
  <conditionalFormatting sqref="J64">
    <cfRule type="expression" dxfId="1766" priority="35">
      <formula>AND(J64&gt;0,J64&lt;=3)</formula>
    </cfRule>
    <cfRule type="expression" dxfId="1765" priority="36">
      <formula>J64=4</formula>
    </cfRule>
    <cfRule type="expression" dxfId="176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565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566</v>
      </c>
      <c r="B2" s="13"/>
      <c r="C2" s="13"/>
      <c r="D2" s="13"/>
      <c r="E2" s="13"/>
      <c r="F2" s="12" t="s">
        <v>567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IF(D8&lt;0,1+IF('23_10'!D8&lt;0,'23_10'!J8,0),0)</f>
        <v>84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SUM('23_10'!I6:I10)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84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IF(D18&lt;0,1+IF('23_10'!D18&lt;0,'23_10'!J18,0),0)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SUM('23_10'!I18:I21)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IF(D29&lt;0,1+IF('23_10'!D29&lt;0,'23_10'!J29,0),0)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SUM('23_10'!I29:I33)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IF(D41&lt;0,1+IF('23_10'!D41&lt;0,'23_10'!J41,0),0)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SUM('23_10'!I41:I43)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IF(D51&lt;0,1+IF('23_10'!D51&lt;0,'23_10'!J51,0),0)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SUM('23_10'!I51:I54)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IF(D62&lt;0,1+IF('23_10'!D62&lt;0,'23_10'!J62,0),0)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SUM('23_10'!I62:I62)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763" priority="2">
      <formula>J11&gt;0</formula>
    </cfRule>
    <cfRule type="expression" dxfId="1762" priority="3">
      <formula>AND(J11&gt;=-50000,J11&lt;=0)</formula>
    </cfRule>
    <cfRule type="expression" dxfId="1761" priority="4">
      <formula>J11&lt;-50000</formula>
    </cfRule>
  </conditionalFormatting>
  <conditionalFormatting sqref="J12">
    <cfRule type="expression" dxfId="1760" priority="20">
      <formula>AND(J12&gt;0,J12&lt;=3)</formula>
    </cfRule>
    <cfRule type="expression" dxfId="1759" priority="21">
      <formula>J12=4</formula>
    </cfRule>
    <cfRule type="expression" dxfId="1758" priority="22">
      <formula>J12&gt;=5</formula>
    </cfRule>
  </conditionalFormatting>
  <conditionalFormatting sqref="J13">
    <cfRule type="expression" dxfId="1757" priority="5">
      <formula>J18&gt;0</formula>
    </cfRule>
    <cfRule type="expression" dxfId="1756" priority="6">
      <formula>AND(J18&gt;=-50000,J18&lt;=0)</formula>
    </cfRule>
    <cfRule type="expression" dxfId="1755" priority="7">
      <formula>J18&lt;-50000</formula>
    </cfRule>
  </conditionalFormatting>
  <conditionalFormatting sqref="J20">
    <cfRule type="expression" dxfId="1754" priority="8">
      <formula>J26&gt;0</formula>
    </cfRule>
    <cfRule type="expression" dxfId="1753" priority="9">
      <formula>AND(J26&gt;=-50000,J26&lt;=0)</formula>
    </cfRule>
    <cfRule type="expression" dxfId="1752" priority="10">
      <formula>J26&lt;-50000</formula>
    </cfRule>
  </conditionalFormatting>
  <conditionalFormatting sqref="J23">
    <cfRule type="expression" dxfId="1751" priority="23">
      <formula>AND(J23&gt;0,J23&lt;=3)</formula>
    </cfRule>
    <cfRule type="expression" dxfId="1750" priority="24">
      <formula>J23=4</formula>
    </cfRule>
    <cfRule type="expression" dxfId="1749" priority="25">
      <formula>J23&gt;=5</formula>
    </cfRule>
  </conditionalFormatting>
  <conditionalFormatting sqref="J28">
    <cfRule type="expression" dxfId="1748" priority="11">
      <formula>J32&gt;0</formula>
    </cfRule>
    <cfRule type="expression" dxfId="1747" priority="12">
      <formula>AND(J32&gt;=-50000,J32&lt;=0)</formula>
    </cfRule>
    <cfRule type="expression" dxfId="1746" priority="13">
      <formula>J32&lt;-50000</formula>
    </cfRule>
  </conditionalFormatting>
  <conditionalFormatting sqref="J34">
    <cfRule type="expression" dxfId="1745" priority="14">
      <formula>J39&gt;0</formula>
    </cfRule>
    <cfRule type="expression" dxfId="1744" priority="15">
      <formula>AND(J39&gt;=-50000,J39&lt;=0)</formula>
    </cfRule>
    <cfRule type="expression" dxfId="1743" priority="16">
      <formula>J39&lt;-50000</formula>
    </cfRule>
  </conditionalFormatting>
  <conditionalFormatting sqref="J35">
    <cfRule type="expression" dxfId="1742" priority="26">
      <formula>AND(J35&gt;0,J35&lt;=3)</formula>
    </cfRule>
    <cfRule type="expression" dxfId="1741" priority="27">
      <formula>J35=4</formula>
    </cfRule>
    <cfRule type="expression" dxfId="1740" priority="28">
      <formula>J35&gt;=5</formula>
    </cfRule>
  </conditionalFormatting>
  <conditionalFormatting sqref="J41">
    <cfRule type="expression" dxfId="1739" priority="17">
      <formula>J43&gt;0</formula>
    </cfRule>
    <cfRule type="expression" dxfId="1738" priority="18">
      <formula>AND(J43&gt;=-50000,J43&lt;=0)</formula>
    </cfRule>
    <cfRule type="expression" dxfId="1737" priority="19">
      <formula>J43&lt;-50000</formula>
    </cfRule>
  </conditionalFormatting>
  <conditionalFormatting sqref="J45">
    <cfRule type="expression" dxfId="1736" priority="29">
      <formula>AND(J45&gt;0,J45&lt;=3)</formula>
    </cfRule>
    <cfRule type="expression" dxfId="1735" priority="30">
      <formula>J45=4</formula>
    </cfRule>
    <cfRule type="expression" dxfId="1734" priority="31">
      <formula>J45&gt;=5</formula>
    </cfRule>
  </conditionalFormatting>
  <conditionalFormatting sqref="J56">
    <cfRule type="expression" dxfId="1733" priority="32">
      <formula>AND(J56&gt;0,J56&lt;=3)</formula>
    </cfRule>
    <cfRule type="expression" dxfId="1732" priority="33">
      <formula>J56=4</formula>
    </cfRule>
    <cfRule type="expression" dxfId="1731" priority="34">
      <formula>J56&gt;=5</formula>
    </cfRule>
  </conditionalFormatting>
  <conditionalFormatting sqref="J64">
    <cfRule type="expression" dxfId="1730" priority="35">
      <formula>AND(J64&gt;0,J64&lt;=3)</formula>
    </cfRule>
    <cfRule type="expression" dxfId="1729" priority="36">
      <formula>J64=4</formula>
    </cfRule>
    <cfRule type="expression" dxfId="172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568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569</v>
      </c>
      <c r="B2" s="13"/>
      <c r="C2" s="13"/>
      <c r="D2" s="13"/>
      <c r="E2" s="13"/>
      <c r="F2" s="12" t="s">
        <v>570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IF(D8&lt;0,1+IF('26_10'!D8&lt;0,'26_10'!J8,0),0)</f>
        <v>85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SUM('26_10'!I6:I10)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85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IF(D18&lt;0,1+IF('26_10'!D18&lt;0,'26_10'!J18,0),0)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SUM('26_10'!I18:I21)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IF(D29&lt;0,1+IF('26_10'!D29&lt;0,'26_10'!J29,0),0)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SUM('26_10'!I29:I33)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IF(D41&lt;0,1+IF('26_10'!D41&lt;0,'26_10'!J41,0),0)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SUM('26_10'!I41:I43)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IF(D51&lt;0,1+IF('26_10'!D51&lt;0,'26_10'!J51,0),0)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SUM('26_10'!I51:I54)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IF(D62&lt;0,1+IF('26_10'!D62&lt;0,'26_10'!J62,0),0)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SUM('26_10'!I62:I62)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727" priority="2">
      <formula>J11&gt;0</formula>
    </cfRule>
    <cfRule type="expression" dxfId="1726" priority="3">
      <formula>AND(J11&gt;=-50000,J11&lt;=0)</formula>
    </cfRule>
    <cfRule type="expression" dxfId="1725" priority="4">
      <formula>J11&lt;-50000</formula>
    </cfRule>
  </conditionalFormatting>
  <conditionalFormatting sqref="J12">
    <cfRule type="expression" dxfId="1724" priority="20">
      <formula>AND(J12&gt;0,J12&lt;=3)</formula>
    </cfRule>
    <cfRule type="expression" dxfId="1723" priority="21">
      <formula>J12=4</formula>
    </cfRule>
    <cfRule type="expression" dxfId="1722" priority="22">
      <formula>J12&gt;=5</formula>
    </cfRule>
  </conditionalFormatting>
  <conditionalFormatting sqref="J13">
    <cfRule type="expression" dxfId="1721" priority="5">
      <formula>J18&gt;0</formula>
    </cfRule>
    <cfRule type="expression" dxfId="1720" priority="6">
      <formula>AND(J18&gt;=-50000,J18&lt;=0)</formula>
    </cfRule>
    <cfRule type="expression" dxfId="1719" priority="7">
      <formula>J18&lt;-50000</formula>
    </cfRule>
  </conditionalFormatting>
  <conditionalFormatting sqref="J20">
    <cfRule type="expression" dxfId="1718" priority="8">
      <formula>J26&gt;0</formula>
    </cfRule>
    <cfRule type="expression" dxfId="1717" priority="9">
      <formula>AND(J26&gt;=-50000,J26&lt;=0)</formula>
    </cfRule>
    <cfRule type="expression" dxfId="1716" priority="10">
      <formula>J26&lt;-50000</formula>
    </cfRule>
  </conditionalFormatting>
  <conditionalFormatting sqref="J23">
    <cfRule type="expression" dxfId="1715" priority="23">
      <formula>AND(J23&gt;0,J23&lt;=3)</formula>
    </cfRule>
    <cfRule type="expression" dxfId="1714" priority="24">
      <formula>J23=4</formula>
    </cfRule>
    <cfRule type="expression" dxfId="1713" priority="25">
      <formula>J23&gt;=5</formula>
    </cfRule>
  </conditionalFormatting>
  <conditionalFormatting sqref="J28">
    <cfRule type="expression" dxfId="1712" priority="11">
      <formula>J32&gt;0</formula>
    </cfRule>
    <cfRule type="expression" dxfId="1711" priority="12">
      <formula>AND(J32&gt;=-50000,J32&lt;=0)</formula>
    </cfRule>
    <cfRule type="expression" dxfId="1710" priority="13">
      <formula>J32&lt;-50000</formula>
    </cfRule>
  </conditionalFormatting>
  <conditionalFormatting sqref="J34">
    <cfRule type="expression" dxfId="1709" priority="14">
      <formula>J39&gt;0</formula>
    </cfRule>
    <cfRule type="expression" dxfId="1708" priority="15">
      <formula>AND(J39&gt;=-50000,J39&lt;=0)</formula>
    </cfRule>
    <cfRule type="expression" dxfId="1707" priority="16">
      <formula>J39&lt;-50000</formula>
    </cfRule>
  </conditionalFormatting>
  <conditionalFormatting sqref="J35">
    <cfRule type="expression" dxfId="1706" priority="26">
      <formula>AND(J35&gt;0,J35&lt;=3)</formula>
    </cfRule>
    <cfRule type="expression" dxfId="1705" priority="27">
      <formula>J35=4</formula>
    </cfRule>
    <cfRule type="expression" dxfId="1704" priority="28">
      <formula>J35&gt;=5</formula>
    </cfRule>
  </conditionalFormatting>
  <conditionalFormatting sqref="J41">
    <cfRule type="expression" dxfId="1703" priority="17">
      <formula>J43&gt;0</formula>
    </cfRule>
    <cfRule type="expression" dxfId="1702" priority="18">
      <formula>AND(J43&gt;=-50000,J43&lt;=0)</formula>
    </cfRule>
    <cfRule type="expression" dxfId="1701" priority="19">
      <formula>J43&lt;-50000</formula>
    </cfRule>
  </conditionalFormatting>
  <conditionalFormatting sqref="J45">
    <cfRule type="expression" dxfId="1700" priority="29">
      <formula>AND(J45&gt;0,J45&lt;=3)</formula>
    </cfRule>
    <cfRule type="expression" dxfId="1699" priority="30">
      <formula>J45=4</formula>
    </cfRule>
    <cfRule type="expression" dxfId="1698" priority="31">
      <formula>J45&gt;=5</formula>
    </cfRule>
  </conditionalFormatting>
  <conditionalFormatting sqref="J56">
    <cfRule type="expression" dxfId="1697" priority="32">
      <formula>AND(J56&gt;0,J56&lt;=3)</formula>
    </cfRule>
    <cfRule type="expression" dxfId="1696" priority="33">
      <formula>J56=4</formula>
    </cfRule>
    <cfRule type="expression" dxfId="1695" priority="34">
      <formula>J56&gt;=5</formula>
    </cfRule>
  </conditionalFormatting>
  <conditionalFormatting sqref="J64">
    <cfRule type="expression" dxfId="1694" priority="35">
      <formula>AND(J64&gt;0,J64&lt;=3)</formula>
    </cfRule>
    <cfRule type="expression" dxfId="1693" priority="36">
      <formula>J64=4</formula>
    </cfRule>
    <cfRule type="expression" dxfId="169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571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572</v>
      </c>
      <c r="B2" s="13"/>
      <c r="C2" s="13"/>
      <c r="D2" s="13"/>
      <c r="E2" s="13"/>
      <c r="F2" s="12" t="s">
        <v>573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IF(D8&lt;0,1+IF('27_10'!D8&lt;0,'27_10'!J8,0),0)</f>
        <v>86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SUM('27_10'!I6:I10)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86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IF(D18&lt;0,1+IF('27_10'!D18&lt;0,'27_10'!J18,0),0)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SUM('27_10'!I18:I21)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IF(D29&lt;0,1+IF('27_10'!D29&lt;0,'27_10'!J29,0),0)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SUM('27_10'!I29:I33)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IF(D41&lt;0,1+IF('27_10'!D41&lt;0,'27_10'!J41,0),0)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SUM('27_10'!I41:I43)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IF(D51&lt;0,1+IF('27_10'!D51&lt;0,'27_10'!J51,0),0)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SUM('27_10'!I51:I54)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IF(D62&lt;0,1+IF('27_10'!D62&lt;0,'27_10'!J62,0),0)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SUM('27_10'!I62:I62)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691" priority="2">
      <formula>J11&gt;0</formula>
    </cfRule>
    <cfRule type="expression" dxfId="1690" priority="3">
      <formula>AND(J11&gt;=-50000,J11&lt;=0)</formula>
    </cfRule>
    <cfRule type="expression" dxfId="1689" priority="4">
      <formula>J11&lt;-50000</formula>
    </cfRule>
  </conditionalFormatting>
  <conditionalFormatting sqref="J12">
    <cfRule type="expression" dxfId="1688" priority="20">
      <formula>AND(J12&gt;0,J12&lt;=3)</formula>
    </cfRule>
    <cfRule type="expression" dxfId="1687" priority="21">
      <formula>J12=4</formula>
    </cfRule>
    <cfRule type="expression" dxfId="1686" priority="22">
      <formula>J12&gt;=5</formula>
    </cfRule>
  </conditionalFormatting>
  <conditionalFormatting sqref="J13">
    <cfRule type="expression" dxfId="1685" priority="5">
      <formula>J18&gt;0</formula>
    </cfRule>
    <cfRule type="expression" dxfId="1684" priority="6">
      <formula>AND(J18&gt;=-50000,J18&lt;=0)</formula>
    </cfRule>
    <cfRule type="expression" dxfId="1683" priority="7">
      <formula>J18&lt;-50000</formula>
    </cfRule>
  </conditionalFormatting>
  <conditionalFormatting sqref="J20">
    <cfRule type="expression" dxfId="1682" priority="8">
      <formula>J26&gt;0</formula>
    </cfRule>
    <cfRule type="expression" dxfId="1681" priority="9">
      <formula>AND(J26&gt;=-50000,J26&lt;=0)</formula>
    </cfRule>
    <cfRule type="expression" dxfId="1680" priority="10">
      <formula>J26&lt;-50000</formula>
    </cfRule>
  </conditionalFormatting>
  <conditionalFormatting sqref="J23">
    <cfRule type="expression" dxfId="1679" priority="23">
      <formula>AND(J23&gt;0,J23&lt;=3)</formula>
    </cfRule>
    <cfRule type="expression" dxfId="1678" priority="24">
      <formula>J23=4</formula>
    </cfRule>
    <cfRule type="expression" dxfId="1677" priority="25">
      <formula>J23&gt;=5</formula>
    </cfRule>
  </conditionalFormatting>
  <conditionalFormatting sqref="J28">
    <cfRule type="expression" dxfId="1676" priority="11">
      <formula>J32&gt;0</formula>
    </cfRule>
    <cfRule type="expression" dxfId="1675" priority="12">
      <formula>AND(J32&gt;=-50000,J32&lt;=0)</formula>
    </cfRule>
    <cfRule type="expression" dxfId="1674" priority="13">
      <formula>J32&lt;-50000</formula>
    </cfRule>
  </conditionalFormatting>
  <conditionalFormatting sqref="J34">
    <cfRule type="expression" dxfId="1673" priority="14">
      <formula>J39&gt;0</formula>
    </cfRule>
    <cfRule type="expression" dxfId="1672" priority="15">
      <formula>AND(J39&gt;=-50000,J39&lt;=0)</formula>
    </cfRule>
    <cfRule type="expression" dxfId="1671" priority="16">
      <formula>J39&lt;-50000</formula>
    </cfRule>
  </conditionalFormatting>
  <conditionalFormatting sqref="J35">
    <cfRule type="expression" dxfId="1670" priority="26">
      <formula>AND(J35&gt;0,J35&lt;=3)</formula>
    </cfRule>
    <cfRule type="expression" dxfId="1669" priority="27">
      <formula>J35=4</formula>
    </cfRule>
    <cfRule type="expression" dxfId="1668" priority="28">
      <formula>J35&gt;=5</formula>
    </cfRule>
  </conditionalFormatting>
  <conditionalFormatting sqref="J41">
    <cfRule type="expression" dxfId="1667" priority="17">
      <formula>J43&gt;0</formula>
    </cfRule>
    <cfRule type="expression" dxfId="1666" priority="18">
      <formula>AND(J43&gt;=-50000,J43&lt;=0)</formula>
    </cfRule>
    <cfRule type="expression" dxfId="1665" priority="19">
      <formula>J43&lt;-50000</formula>
    </cfRule>
  </conditionalFormatting>
  <conditionalFormatting sqref="J45">
    <cfRule type="expression" dxfId="1664" priority="29">
      <formula>AND(J45&gt;0,J45&lt;=3)</formula>
    </cfRule>
    <cfRule type="expression" dxfId="1663" priority="30">
      <formula>J45=4</formula>
    </cfRule>
    <cfRule type="expression" dxfId="1662" priority="31">
      <formula>J45&gt;=5</formula>
    </cfRule>
  </conditionalFormatting>
  <conditionalFormatting sqref="J56">
    <cfRule type="expression" dxfId="1661" priority="32">
      <formula>AND(J56&gt;0,J56&lt;=3)</formula>
    </cfRule>
    <cfRule type="expression" dxfId="1660" priority="33">
      <formula>J56=4</formula>
    </cfRule>
    <cfRule type="expression" dxfId="1659" priority="34">
      <formula>J56&gt;=5</formula>
    </cfRule>
  </conditionalFormatting>
  <conditionalFormatting sqref="J64">
    <cfRule type="expression" dxfId="1658" priority="35">
      <formula>AND(J64&gt;0,J64&lt;=3)</formula>
    </cfRule>
    <cfRule type="expression" dxfId="1657" priority="36">
      <formula>J64=4</formula>
    </cfRule>
    <cfRule type="expression" dxfId="165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574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575</v>
      </c>
      <c r="B2" s="13"/>
      <c r="C2" s="13"/>
      <c r="D2" s="13"/>
      <c r="E2" s="13"/>
      <c r="F2" s="12" t="s">
        <v>576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IF(D8&lt;0,1+IF('28_10'!D8&lt;0,'28_10'!J8,0),0)</f>
        <v>87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SUM('28_10'!I6:I10)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87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IF(D18&lt;0,1+IF('28_10'!D18&lt;0,'28_10'!J18,0),0)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SUM('28_10'!I18:I21)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IF(D29&lt;0,1+IF('28_10'!D29&lt;0,'28_10'!J29,0),0)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SUM('28_10'!I29:I33)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IF(D41&lt;0,1+IF('28_10'!D41&lt;0,'28_10'!J41,0),0)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SUM('28_10'!I41:I43)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IF(D51&lt;0,1+IF('28_10'!D51&lt;0,'28_10'!J51,0),0)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SUM('28_10'!I51:I54)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IF(D62&lt;0,1+IF('28_10'!D62&lt;0,'28_10'!J62,0),0)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SUM('28_10'!I62:I62)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655" priority="2">
      <formula>J11&gt;0</formula>
    </cfRule>
    <cfRule type="expression" dxfId="1654" priority="3">
      <formula>AND(J11&gt;=-50000,J11&lt;=0)</formula>
    </cfRule>
    <cfRule type="expression" dxfId="1653" priority="4">
      <formula>J11&lt;-50000</formula>
    </cfRule>
  </conditionalFormatting>
  <conditionalFormatting sqref="J12">
    <cfRule type="expression" dxfId="1652" priority="20">
      <formula>AND(J12&gt;0,J12&lt;=3)</formula>
    </cfRule>
    <cfRule type="expression" dxfId="1651" priority="21">
      <formula>J12=4</formula>
    </cfRule>
    <cfRule type="expression" dxfId="1650" priority="22">
      <formula>J12&gt;=5</formula>
    </cfRule>
  </conditionalFormatting>
  <conditionalFormatting sqref="J13">
    <cfRule type="expression" dxfId="1649" priority="5">
      <formula>J18&gt;0</formula>
    </cfRule>
    <cfRule type="expression" dxfId="1648" priority="6">
      <formula>AND(J18&gt;=-50000,J18&lt;=0)</formula>
    </cfRule>
    <cfRule type="expression" dxfId="1647" priority="7">
      <formula>J18&lt;-50000</formula>
    </cfRule>
  </conditionalFormatting>
  <conditionalFormatting sqref="J20">
    <cfRule type="expression" dxfId="1646" priority="8">
      <formula>J26&gt;0</formula>
    </cfRule>
    <cfRule type="expression" dxfId="1645" priority="9">
      <formula>AND(J26&gt;=-50000,J26&lt;=0)</formula>
    </cfRule>
    <cfRule type="expression" dxfId="1644" priority="10">
      <formula>J26&lt;-50000</formula>
    </cfRule>
  </conditionalFormatting>
  <conditionalFormatting sqref="J23">
    <cfRule type="expression" dxfId="1643" priority="23">
      <formula>AND(J23&gt;0,J23&lt;=3)</formula>
    </cfRule>
    <cfRule type="expression" dxfId="1642" priority="24">
      <formula>J23=4</formula>
    </cfRule>
    <cfRule type="expression" dxfId="1641" priority="25">
      <formula>J23&gt;=5</formula>
    </cfRule>
  </conditionalFormatting>
  <conditionalFormatting sqref="J28">
    <cfRule type="expression" dxfId="1640" priority="11">
      <formula>J32&gt;0</formula>
    </cfRule>
    <cfRule type="expression" dxfId="1639" priority="12">
      <formula>AND(J32&gt;=-50000,J32&lt;=0)</formula>
    </cfRule>
    <cfRule type="expression" dxfId="1638" priority="13">
      <formula>J32&lt;-50000</formula>
    </cfRule>
  </conditionalFormatting>
  <conditionalFormatting sqref="J34">
    <cfRule type="expression" dxfId="1637" priority="14">
      <formula>J39&gt;0</formula>
    </cfRule>
    <cfRule type="expression" dxfId="1636" priority="15">
      <formula>AND(J39&gt;=-50000,J39&lt;=0)</formula>
    </cfRule>
    <cfRule type="expression" dxfId="1635" priority="16">
      <formula>J39&lt;-50000</formula>
    </cfRule>
  </conditionalFormatting>
  <conditionalFormatting sqref="J35">
    <cfRule type="expression" dxfId="1634" priority="26">
      <formula>AND(J35&gt;0,J35&lt;=3)</formula>
    </cfRule>
    <cfRule type="expression" dxfId="1633" priority="27">
      <formula>J35=4</formula>
    </cfRule>
    <cfRule type="expression" dxfId="1632" priority="28">
      <formula>J35&gt;=5</formula>
    </cfRule>
  </conditionalFormatting>
  <conditionalFormatting sqref="J41">
    <cfRule type="expression" dxfId="1631" priority="17">
      <formula>J43&gt;0</formula>
    </cfRule>
    <cfRule type="expression" dxfId="1630" priority="18">
      <formula>AND(J43&gt;=-50000,J43&lt;=0)</formula>
    </cfRule>
    <cfRule type="expression" dxfId="1629" priority="19">
      <formula>J43&lt;-50000</formula>
    </cfRule>
  </conditionalFormatting>
  <conditionalFormatting sqref="J45">
    <cfRule type="expression" dxfId="1628" priority="29">
      <formula>AND(J45&gt;0,J45&lt;=3)</formula>
    </cfRule>
    <cfRule type="expression" dxfId="1627" priority="30">
      <formula>J45=4</formula>
    </cfRule>
    <cfRule type="expression" dxfId="1626" priority="31">
      <formula>J45&gt;=5</formula>
    </cfRule>
  </conditionalFormatting>
  <conditionalFormatting sqref="J56">
    <cfRule type="expression" dxfId="1625" priority="32">
      <formula>AND(J56&gt;0,J56&lt;=3)</formula>
    </cfRule>
    <cfRule type="expression" dxfId="1624" priority="33">
      <formula>J56=4</formula>
    </cfRule>
    <cfRule type="expression" dxfId="1623" priority="34">
      <formula>J56&gt;=5</formula>
    </cfRule>
  </conditionalFormatting>
  <conditionalFormatting sqref="J64">
    <cfRule type="expression" dxfId="1622" priority="35">
      <formula>AND(J64&gt;0,J64&lt;=3)</formula>
    </cfRule>
    <cfRule type="expression" dxfId="1621" priority="36">
      <formula>J64=4</formula>
    </cfRule>
    <cfRule type="expression" dxfId="162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577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578</v>
      </c>
      <c r="B2" s="13"/>
      <c r="C2" s="13"/>
      <c r="D2" s="13"/>
      <c r="E2" s="13"/>
      <c r="F2" s="12" t="s">
        <v>579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IF(D8&lt;0,1+IF('29_10'!D8&lt;0,'29_10'!J8,0),0)</f>
        <v>88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SUM('29_10'!I6:I10)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88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IF(D18&lt;0,1+IF('29_10'!D18&lt;0,'29_10'!J18,0),0)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SUM('29_10'!I18:I21)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IF(D29&lt;0,1+IF('29_10'!D29&lt;0,'29_10'!J29,0),0)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SUM('29_10'!I29:I33)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IF(D41&lt;0,1+IF('29_10'!D41&lt;0,'29_10'!J41,0),0)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SUM('29_10'!I41:I43)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IF(D51&lt;0,1+IF('29_10'!D51&lt;0,'29_10'!J51,0),0)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SUM('29_10'!I51:I54)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IF(D62&lt;0,1+IF('29_10'!D62&lt;0,'29_10'!J62,0),0)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SUM('29_10'!I62:I62)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619" priority="2">
      <formula>J11&gt;0</formula>
    </cfRule>
    <cfRule type="expression" dxfId="1618" priority="3">
      <formula>AND(J11&gt;=-50000,J11&lt;=0)</formula>
    </cfRule>
    <cfRule type="expression" dxfId="1617" priority="4">
      <formula>J11&lt;-50000</formula>
    </cfRule>
  </conditionalFormatting>
  <conditionalFormatting sqref="J12">
    <cfRule type="expression" dxfId="1616" priority="20">
      <formula>AND(J12&gt;0,J12&lt;=3)</formula>
    </cfRule>
    <cfRule type="expression" dxfId="1615" priority="21">
      <formula>J12=4</formula>
    </cfRule>
    <cfRule type="expression" dxfId="1614" priority="22">
      <formula>J12&gt;=5</formula>
    </cfRule>
  </conditionalFormatting>
  <conditionalFormatting sqref="J13">
    <cfRule type="expression" dxfId="1613" priority="5">
      <formula>J18&gt;0</formula>
    </cfRule>
    <cfRule type="expression" dxfId="1612" priority="6">
      <formula>AND(J18&gt;=-50000,J18&lt;=0)</formula>
    </cfRule>
    <cfRule type="expression" dxfId="1611" priority="7">
      <formula>J18&lt;-50000</formula>
    </cfRule>
  </conditionalFormatting>
  <conditionalFormatting sqref="J20">
    <cfRule type="expression" dxfId="1610" priority="8">
      <formula>J26&gt;0</formula>
    </cfRule>
    <cfRule type="expression" dxfId="1609" priority="9">
      <formula>AND(J26&gt;=-50000,J26&lt;=0)</formula>
    </cfRule>
    <cfRule type="expression" dxfId="1608" priority="10">
      <formula>J26&lt;-50000</formula>
    </cfRule>
  </conditionalFormatting>
  <conditionalFormatting sqref="J23">
    <cfRule type="expression" dxfId="1607" priority="23">
      <formula>AND(J23&gt;0,J23&lt;=3)</formula>
    </cfRule>
    <cfRule type="expression" dxfId="1606" priority="24">
      <formula>J23=4</formula>
    </cfRule>
    <cfRule type="expression" dxfId="1605" priority="25">
      <formula>J23&gt;=5</formula>
    </cfRule>
  </conditionalFormatting>
  <conditionalFormatting sqref="J28">
    <cfRule type="expression" dxfId="1604" priority="11">
      <formula>J32&gt;0</formula>
    </cfRule>
    <cfRule type="expression" dxfId="1603" priority="12">
      <formula>AND(J32&gt;=-50000,J32&lt;=0)</formula>
    </cfRule>
    <cfRule type="expression" dxfId="1602" priority="13">
      <formula>J32&lt;-50000</formula>
    </cfRule>
  </conditionalFormatting>
  <conditionalFormatting sqref="J34">
    <cfRule type="expression" dxfId="1601" priority="14">
      <formula>J39&gt;0</formula>
    </cfRule>
    <cfRule type="expression" dxfId="1600" priority="15">
      <formula>AND(J39&gt;=-50000,J39&lt;=0)</formula>
    </cfRule>
    <cfRule type="expression" dxfId="1599" priority="16">
      <formula>J39&lt;-50000</formula>
    </cfRule>
  </conditionalFormatting>
  <conditionalFormatting sqref="J35">
    <cfRule type="expression" dxfId="1598" priority="26">
      <formula>AND(J35&gt;0,J35&lt;=3)</formula>
    </cfRule>
    <cfRule type="expression" dxfId="1597" priority="27">
      <formula>J35=4</formula>
    </cfRule>
    <cfRule type="expression" dxfId="1596" priority="28">
      <formula>J35&gt;=5</formula>
    </cfRule>
  </conditionalFormatting>
  <conditionalFormatting sqref="J41">
    <cfRule type="expression" dxfId="1595" priority="17">
      <formula>J43&gt;0</formula>
    </cfRule>
    <cfRule type="expression" dxfId="1594" priority="18">
      <formula>AND(J43&gt;=-50000,J43&lt;=0)</formula>
    </cfRule>
    <cfRule type="expression" dxfId="1593" priority="19">
      <formula>J43&lt;-50000</formula>
    </cfRule>
  </conditionalFormatting>
  <conditionalFormatting sqref="J45">
    <cfRule type="expression" dxfId="1592" priority="29">
      <formula>AND(J45&gt;0,J45&lt;=3)</formula>
    </cfRule>
    <cfRule type="expression" dxfId="1591" priority="30">
      <formula>J45=4</formula>
    </cfRule>
    <cfRule type="expression" dxfId="1590" priority="31">
      <formula>J45&gt;=5</formula>
    </cfRule>
  </conditionalFormatting>
  <conditionalFormatting sqref="J56">
    <cfRule type="expression" dxfId="1589" priority="32">
      <formula>AND(J56&gt;0,J56&lt;=3)</formula>
    </cfRule>
    <cfRule type="expression" dxfId="1588" priority="33">
      <formula>J56=4</formula>
    </cfRule>
    <cfRule type="expression" dxfId="1587" priority="34">
      <formula>J56&gt;=5</formula>
    </cfRule>
  </conditionalFormatting>
  <conditionalFormatting sqref="J64">
    <cfRule type="expression" dxfId="1586" priority="35">
      <formula>AND(J64&gt;0,J64&lt;=3)</formula>
    </cfRule>
    <cfRule type="expression" dxfId="1585" priority="36">
      <formula>J64=4</formula>
    </cfRule>
    <cfRule type="expression" dxfId="158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580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581</v>
      </c>
      <c r="B2" s="13"/>
      <c r="C2" s="13"/>
      <c r="D2" s="13"/>
      <c r="E2" s="13"/>
      <c r="F2" s="12" t="s">
        <v>582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IF(D8&lt;0,1+IF('30_10'!D8&lt;0,'30_10'!J8,0),0)</f>
        <v>89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SUM('30_10'!I6:I10)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89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IF(D18&lt;0,1+IF('30_10'!D18&lt;0,'30_10'!J18,0),0)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SUM('30_10'!I18:I21)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IF(D29&lt;0,1+IF('30_10'!D29&lt;0,'30_10'!J29,0),0)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SUM('30_10'!I29:I33)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IF(D41&lt;0,1+IF('30_10'!D41&lt;0,'30_10'!J41,0),0)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SUM('30_10'!I41:I43)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IF(D51&lt;0,1+IF('30_10'!D51&lt;0,'30_10'!J51,0),0)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SUM('30_10'!I51:I54)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IF(D62&lt;0,1+IF('30_10'!D62&lt;0,'30_10'!J62,0),0)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SUM('30_10'!I62:I62)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583" priority="2">
      <formula>J11&gt;0</formula>
    </cfRule>
    <cfRule type="expression" dxfId="1582" priority="3">
      <formula>AND(J11&gt;=-50000,J11&lt;=0)</formula>
    </cfRule>
    <cfRule type="expression" dxfId="1581" priority="4">
      <formula>J11&lt;-50000</formula>
    </cfRule>
  </conditionalFormatting>
  <conditionalFormatting sqref="J12">
    <cfRule type="expression" dxfId="1580" priority="20">
      <formula>AND(J12&gt;0,J12&lt;=3)</formula>
    </cfRule>
    <cfRule type="expression" dxfId="1579" priority="21">
      <formula>J12=4</formula>
    </cfRule>
    <cfRule type="expression" dxfId="1578" priority="22">
      <formula>J12&gt;=5</formula>
    </cfRule>
  </conditionalFormatting>
  <conditionalFormatting sqref="J13">
    <cfRule type="expression" dxfId="1577" priority="5">
      <formula>J18&gt;0</formula>
    </cfRule>
    <cfRule type="expression" dxfId="1576" priority="6">
      <formula>AND(J18&gt;=-50000,J18&lt;=0)</formula>
    </cfRule>
    <cfRule type="expression" dxfId="1575" priority="7">
      <formula>J18&lt;-50000</formula>
    </cfRule>
  </conditionalFormatting>
  <conditionalFormatting sqref="J20">
    <cfRule type="expression" dxfId="1574" priority="8">
      <formula>J26&gt;0</formula>
    </cfRule>
    <cfRule type="expression" dxfId="1573" priority="9">
      <formula>AND(J26&gt;=-50000,J26&lt;=0)</formula>
    </cfRule>
    <cfRule type="expression" dxfId="1572" priority="10">
      <formula>J26&lt;-50000</formula>
    </cfRule>
  </conditionalFormatting>
  <conditionalFormatting sqref="J23">
    <cfRule type="expression" dxfId="1571" priority="23">
      <formula>AND(J23&gt;0,J23&lt;=3)</formula>
    </cfRule>
    <cfRule type="expression" dxfId="1570" priority="24">
      <formula>J23=4</formula>
    </cfRule>
    <cfRule type="expression" dxfId="1569" priority="25">
      <formula>J23&gt;=5</formula>
    </cfRule>
  </conditionalFormatting>
  <conditionalFormatting sqref="J28">
    <cfRule type="expression" dxfId="1568" priority="11">
      <formula>J32&gt;0</formula>
    </cfRule>
    <cfRule type="expression" dxfId="1567" priority="12">
      <formula>AND(J32&gt;=-50000,J32&lt;=0)</formula>
    </cfRule>
    <cfRule type="expression" dxfId="1566" priority="13">
      <formula>J32&lt;-50000</formula>
    </cfRule>
  </conditionalFormatting>
  <conditionalFormatting sqref="J34">
    <cfRule type="expression" dxfId="1565" priority="14">
      <formula>J39&gt;0</formula>
    </cfRule>
    <cfRule type="expression" dxfId="1564" priority="15">
      <formula>AND(J39&gt;=-50000,J39&lt;=0)</formula>
    </cfRule>
    <cfRule type="expression" dxfId="1563" priority="16">
      <formula>J39&lt;-50000</formula>
    </cfRule>
  </conditionalFormatting>
  <conditionalFormatting sqref="J35">
    <cfRule type="expression" dxfId="1562" priority="26">
      <formula>AND(J35&gt;0,J35&lt;=3)</formula>
    </cfRule>
    <cfRule type="expression" dxfId="1561" priority="27">
      <formula>J35=4</formula>
    </cfRule>
    <cfRule type="expression" dxfId="1560" priority="28">
      <formula>J35&gt;=5</formula>
    </cfRule>
  </conditionalFormatting>
  <conditionalFormatting sqref="J41">
    <cfRule type="expression" dxfId="1559" priority="17">
      <formula>J43&gt;0</formula>
    </cfRule>
    <cfRule type="expression" dxfId="1558" priority="18">
      <formula>AND(J43&gt;=-50000,J43&lt;=0)</formula>
    </cfRule>
    <cfRule type="expression" dxfId="1557" priority="19">
      <formula>J43&lt;-50000</formula>
    </cfRule>
  </conditionalFormatting>
  <conditionalFormatting sqref="J45">
    <cfRule type="expression" dxfId="1556" priority="29">
      <formula>AND(J45&gt;0,J45&lt;=3)</formula>
    </cfRule>
    <cfRule type="expression" dxfId="1555" priority="30">
      <formula>J45=4</formula>
    </cfRule>
    <cfRule type="expression" dxfId="1554" priority="31">
      <formula>J45&gt;=5</formula>
    </cfRule>
  </conditionalFormatting>
  <conditionalFormatting sqref="J56">
    <cfRule type="expression" dxfId="1553" priority="32">
      <formula>AND(J56&gt;0,J56&lt;=3)</formula>
    </cfRule>
    <cfRule type="expression" dxfId="1552" priority="33">
      <formula>J56=4</formula>
    </cfRule>
    <cfRule type="expression" dxfId="1551" priority="34">
      <formula>J56&gt;=5</formula>
    </cfRule>
  </conditionalFormatting>
  <conditionalFormatting sqref="J64">
    <cfRule type="expression" dxfId="1550" priority="35">
      <formula>AND(J64&gt;0,J64&lt;=3)</formula>
    </cfRule>
    <cfRule type="expression" dxfId="1549" priority="36">
      <formula>J64=4</formula>
    </cfRule>
    <cfRule type="expression" dxfId="154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583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584</v>
      </c>
      <c r="B2" s="13"/>
      <c r="C2" s="13"/>
      <c r="D2" s="13"/>
      <c r="E2" s="13"/>
      <c r="F2" s="12" t="s">
        <v>585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IF(D8&lt;0,1+IF('02_11'!D8&lt;0,'02_11'!J8,0),0)</f>
        <v>90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SUM('02_11'!I6:I10)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90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IF(D18&lt;0,1+IF('02_11'!D18&lt;0,'02_11'!J18,0),0)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SUM('02_11'!I18:I21)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IF(D29&lt;0,1+IF('02_11'!D29&lt;0,'02_11'!J29,0),0)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SUM('02_11'!I29:I33)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IF(D41&lt;0,1+IF('02_11'!D41&lt;0,'02_11'!J41,0),0)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SUM('02_11'!I41:I43)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IF(D51&lt;0,1+IF('02_11'!D51&lt;0,'02_11'!J51,0),0)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SUM('02_11'!I51:I54)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IF(D62&lt;0,1+IF('02_11'!D62&lt;0,'02_11'!J62,0),0)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SUM('02_11'!I62:I62)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547" priority="2">
      <formula>J11&gt;0</formula>
    </cfRule>
    <cfRule type="expression" dxfId="1546" priority="3">
      <formula>AND(J11&gt;=-50000,J11&lt;=0)</formula>
    </cfRule>
    <cfRule type="expression" dxfId="1545" priority="4">
      <formula>J11&lt;-50000</formula>
    </cfRule>
  </conditionalFormatting>
  <conditionalFormatting sqref="J12">
    <cfRule type="expression" dxfId="1544" priority="20">
      <formula>AND(J12&gt;0,J12&lt;=3)</formula>
    </cfRule>
    <cfRule type="expression" dxfId="1543" priority="21">
      <formula>J12=4</formula>
    </cfRule>
    <cfRule type="expression" dxfId="1542" priority="22">
      <formula>J12&gt;=5</formula>
    </cfRule>
  </conditionalFormatting>
  <conditionalFormatting sqref="J13">
    <cfRule type="expression" dxfId="1541" priority="5">
      <formula>J18&gt;0</formula>
    </cfRule>
    <cfRule type="expression" dxfId="1540" priority="6">
      <formula>AND(J18&gt;=-50000,J18&lt;=0)</formula>
    </cfRule>
    <cfRule type="expression" dxfId="1539" priority="7">
      <formula>J18&lt;-50000</formula>
    </cfRule>
  </conditionalFormatting>
  <conditionalFormatting sqref="J20">
    <cfRule type="expression" dxfId="1538" priority="8">
      <formula>J26&gt;0</formula>
    </cfRule>
    <cfRule type="expression" dxfId="1537" priority="9">
      <formula>AND(J26&gt;=-50000,J26&lt;=0)</formula>
    </cfRule>
    <cfRule type="expression" dxfId="1536" priority="10">
      <formula>J26&lt;-50000</formula>
    </cfRule>
  </conditionalFormatting>
  <conditionalFormatting sqref="J23">
    <cfRule type="expression" dxfId="1535" priority="23">
      <formula>AND(J23&gt;0,J23&lt;=3)</formula>
    </cfRule>
    <cfRule type="expression" dxfId="1534" priority="24">
      <formula>J23=4</formula>
    </cfRule>
    <cfRule type="expression" dxfId="1533" priority="25">
      <formula>J23&gt;=5</formula>
    </cfRule>
  </conditionalFormatting>
  <conditionalFormatting sqref="J28">
    <cfRule type="expression" dxfId="1532" priority="11">
      <formula>J32&gt;0</formula>
    </cfRule>
    <cfRule type="expression" dxfId="1531" priority="12">
      <formula>AND(J32&gt;=-50000,J32&lt;=0)</formula>
    </cfRule>
    <cfRule type="expression" dxfId="1530" priority="13">
      <formula>J32&lt;-50000</formula>
    </cfRule>
  </conditionalFormatting>
  <conditionalFormatting sqref="J34">
    <cfRule type="expression" dxfId="1529" priority="14">
      <formula>J39&gt;0</formula>
    </cfRule>
    <cfRule type="expression" dxfId="1528" priority="15">
      <formula>AND(J39&gt;=-50000,J39&lt;=0)</formula>
    </cfRule>
    <cfRule type="expression" dxfId="1527" priority="16">
      <formula>J39&lt;-50000</formula>
    </cfRule>
  </conditionalFormatting>
  <conditionalFormatting sqref="J35">
    <cfRule type="expression" dxfId="1526" priority="26">
      <formula>AND(J35&gt;0,J35&lt;=3)</formula>
    </cfRule>
    <cfRule type="expression" dxfId="1525" priority="27">
      <formula>J35=4</formula>
    </cfRule>
    <cfRule type="expression" dxfId="1524" priority="28">
      <formula>J35&gt;=5</formula>
    </cfRule>
  </conditionalFormatting>
  <conditionalFormatting sqref="J41">
    <cfRule type="expression" dxfId="1523" priority="17">
      <formula>J43&gt;0</formula>
    </cfRule>
    <cfRule type="expression" dxfId="1522" priority="18">
      <formula>AND(J43&gt;=-50000,J43&lt;=0)</formula>
    </cfRule>
    <cfRule type="expression" dxfId="1521" priority="19">
      <formula>J43&lt;-50000</formula>
    </cfRule>
  </conditionalFormatting>
  <conditionalFormatting sqref="J45">
    <cfRule type="expression" dxfId="1520" priority="29">
      <formula>AND(J45&gt;0,J45&lt;=3)</formula>
    </cfRule>
    <cfRule type="expression" dxfId="1519" priority="30">
      <formula>J45=4</formula>
    </cfRule>
    <cfRule type="expression" dxfId="1518" priority="31">
      <formula>J45&gt;=5</formula>
    </cfRule>
  </conditionalFormatting>
  <conditionalFormatting sqref="J56">
    <cfRule type="expression" dxfId="1517" priority="32">
      <formula>AND(J56&gt;0,J56&lt;=3)</formula>
    </cfRule>
    <cfRule type="expression" dxfId="1516" priority="33">
      <formula>J56=4</formula>
    </cfRule>
    <cfRule type="expression" dxfId="1515" priority="34">
      <formula>J56&gt;=5</formula>
    </cfRule>
  </conditionalFormatting>
  <conditionalFormatting sqref="J64">
    <cfRule type="expression" dxfId="1514" priority="35">
      <formula>AND(J64&gt;0,J64&lt;=3)</formula>
    </cfRule>
    <cfRule type="expression" dxfId="1513" priority="36">
      <formula>J64=4</formula>
    </cfRule>
    <cfRule type="expression" dxfId="151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586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587</v>
      </c>
      <c r="B2" s="13"/>
      <c r="C2" s="13"/>
      <c r="D2" s="13"/>
      <c r="E2" s="13"/>
      <c r="F2" s="12" t="s">
        <v>588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IF(D8&lt;0,1+IF('03_11'!D8&lt;0,'03_11'!J8,0),0)</f>
        <v>91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SUM('03_11'!I6:I10)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91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IF(D18&lt;0,1+IF('03_11'!D18&lt;0,'03_11'!J18,0),0)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SUM('03_11'!I18:I21)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IF(D29&lt;0,1+IF('03_11'!D29&lt;0,'03_11'!J29,0),0)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SUM('03_11'!I29:I33)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IF(D41&lt;0,1+IF('03_11'!D41&lt;0,'03_11'!J41,0),0)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SUM('03_11'!I41:I43)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IF(D51&lt;0,1+IF('03_11'!D51&lt;0,'03_11'!J51,0),0)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SUM('03_11'!I51:I54)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IF(D62&lt;0,1+IF('03_11'!D62&lt;0,'03_11'!J62,0),0)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SUM('03_11'!I62:I62)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511" priority="2">
      <formula>J11&gt;0</formula>
    </cfRule>
    <cfRule type="expression" dxfId="1510" priority="3">
      <formula>AND(J11&gt;=-50000,J11&lt;=0)</formula>
    </cfRule>
    <cfRule type="expression" dxfId="1509" priority="4">
      <formula>J11&lt;-50000</formula>
    </cfRule>
  </conditionalFormatting>
  <conditionalFormatting sqref="J12">
    <cfRule type="expression" dxfId="1508" priority="20">
      <formula>AND(J12&gt;0,J12&lt;=3)</formula>
    </cfRule>
    <cfRule type="expression" dxfId="1507" priority="21">
      <formula>J12=4</formula>
    </cfRule>
    <cfRule type="expression" dxfId="1506" priority="22">
      <formula>J12&gt;=5</formula>
    </cfRule>
  </conditionalFormatting>
  <conditionalFormatting sqref="J13">
    <cfRule type="expression" dxfId="1505" priority="5">
      <formula>J18&gt;0</formula>
    </cfRule>
    <cfRule type="expression" dxfId="1504" priority="6">
      <formula>AND(J18&gt;=-50000,J18&lt;=0)</formula>
    </cfRule>
    <cfRule type="expression" dxfId="1503" priority="7">
      <formula>J18&lt;-50000</formula>
    </cfRule>
  </conditionalFormatting>
  <conditionalFormatting sqref="J20">
    <cfRule type="expression" dxfId="1502" priority="8">
      <formula>J26&gt;0</formula>
    </cfRule>
    <cfRule type="expression" dxfId="1501" priority="9">
      <formula>AND(J26&gt;=-50000,J26&lt;=0)</formula>
    </cfRule>
    <cfRule type="expression" dxfId="1500" priority="10">
      <formula>J26&lt;-50000</formula>
    </cfRule>
  </conditionalFormatting>
  <conditionalFormatting sqref="J23">
    <cfRule type="expression" dxfId="1499" priority="23">
      <formula>AND(J23&gt;0,J23&lt;=3)</formula>
    </cfRule>
    <cfRule type="expression" dxfId="1498" priority="24">
      <formula>J23=4</formula>
    </cfRule>
    <cfRule type="expression" dxfId="1497" priority="25">
      <formula>J23&gt;=5</formula>
    </cfRule>
  </conditionalFormatting>
  <conditionalFormatting sqref="J28">
    <cfRule type="expression" dxfId="1496" priority="11">
      <formula>J32&gt;0</formula>
    </cfRule>
    <cfRule type="expression" dxfId="1495" priority="12">
      <formula>AND(J32&gt;=-50000,J32&lt;=0)</formula>
    </cfRule>
    <cfRule type="expression" dxfId="1494" priority="13">
      <formula>J32&lt;-50000</formula>
    </cfRule>
  </conditionalFormatting>
  <conditionalFormatting sqref="J34">
    <cfRule type="expression" dxfId="1493" priority="14">
      <formula>J39&gt;0</formula>
    </cfRule>
    <cfRule type="expression" dxfId="1492" priority="15">
      <formula>AND(J39&gt;=-50000,J39&lt;=0)</formula>
    </cfRule>
    <cfRule type="expression" dxfId="1491" priority="16">
      <formula>J39&lt;-50000</formula>
    </cfRule>
  </conditionalFormatting>
  <conditionalFormatting sqref="J35">
    <cfRule type="expression" dxfId="1490" priority="26">
      <formula>AND(J35&gt;0,J35&lt;=3)</formula>
    </cfRule>
    <cfRule type="expression" dxfId="1489" priority="27">
      <formula>J35=4</formula>
    </cfRule>
    <cfRule type="expression" dxfId="1488" priority="28">
      <formula>J35&gt;=5</formula>
    </cfRule>
  </conditionalFormatting>
  <conditionalFormatting sqref="J41">
    <cfRule type="expression" dxfId="1487" priority="17">
      <formula>J43&gt;0</formula>
    </cfRule>
    <cfRule type="expression" dxfId="1486" priority="18">
      <formula>AND(J43&gt;=-50000,J43&lt;=0)</formula>
    </cfRule>
    <cfRule type="expression" dxfId="1485" priority="19">
      <formula>J43&lt;-50000</formula>
    </cfRule>
  </conditionalFormatting>
  <conditionalFormatting sqref="J45">
    <cfRule type="expression" dxfId="1484" priority="29">
      <formula>AND(J45&gt;0,J45&lt;=3)</formula>
    </cfRule>
    <cfRule type="expression" dxfId="1483" priority="30">
      <formula>J45=4</formula>
    </cfRule>
    <cfRule type="expression" dxfId="1482" priority="31">
      <formula>J45&gt;=5</formula>
    </cfRule>
  </conditionalFormatting>
  <conditionalFormatting sqref="J56">
    <cfRule type="expression" dxfId="1481" priority="32">
      <formula>AND(J56&gt;0,J56&lt;=3)</formula>
    </cfRule>
    <cfRule type="expression" dxfId="1480" priority="33">
      <formula>J56=4</formula>
    </cfRule>
    <cfRule type="expression" dxfId="1479" priority="34">
      <formula>J56&gt;=5</formula>
    </cfRule>
  </conditionalFormatting>
  <conditionalFormatting sqref="J64">
    <cfRule type="expression" dxfId="1478" priority="35">
      <formula>AND(J64&gt;0,J64&lt;=3)</formula>
    </cfRule>
    <cfRule type="expression" dxfId="1477" priority="36">
      <formula>J64=4</formula>
    </cfRule>
    <cfRule type="expression" dxfId="147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589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590</v>
      </c>
      <c r="B2" s="13"/>
      <c r="C2" s="13"/>
      <c r="D2" s="13"/>
      <c r="E2" s="13"/>
      <c r="F2" s="12" t="s">
        <v>591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IF(D8&lt;0,1+IF('04_11'!D8&lt;0,'04_11'!J8,0),0)</f>
        <v>92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SUM('04_11'!I6:I10)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92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IF(D18&lt;0,1+IF('04_11'!D18&lt;0,'04_11'!J18,0),0)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SUM('04_11'!I18:I21)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IF(D29&lt;0,1+IF('04_11'!D29&lt;0,'04_11'!J29,0),0)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SUM('04_11'!I29:I33)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IF(D41&lt;0,1+IF('04_11'!D41&lt;0,'04_11'!J41,0),0)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SUM('04_11'!I41:I43)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IF(D51&lt;0,1+IF('04_11'!D51&lt;0,'04_11'!J51,0),0)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SUM('04_11'!I51:I54)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IF(D62&lt;0,1+IF('04_11'!D62&lt;0,'04_11'!J62,0),0)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SUM('04_11'!I62:I62)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475" priority="2">
      <formula>J11&gt;0</formula>
    </cfRule>
    <cfRule type="expression" dxfId="1474" priority="3">
      <formula>AND(J11&gt;=-50000,J11&lt;=0)</formula>
    </cfRule>
    <cfRule type="expression" dxfId="1473" priority="4">
      <formula>J11&lt;-50000</formula>
    </cfRule>
  </conditionalFormatting>
  <conditionalFormatting sqref="J12">
    <cfRule type="expression" dxfId="1472" priority="20">
      <formula>AND(J12&gt;0,J12&lt;=3)</formula>
    </cfRule>
    <cfRule type="expression" dxfId="1471" priority="21">
      <formula>J12=4</formula>
    </cfRule>
    <cfRule type="expression" dxfId="1470" priority="22">
      <formula>J12&gt;=5</formula>
    </cfRule>
  </conditionalFormatting>
  <conditionalFormatting sqref="J13">
    <cfRule type="expression" dxfId="1469" priority="5">
      <formula>J18&gt;0</formula>
    </cfRule>
    <cfRule type="expression" dxfId="1468" priority="6">
      <formula>AND(J18&gt;=-50000,J18&lt;=0)</formula>
    </cfRule>
    <cfRule type="expression" dxfId="1467" priority="7">
      <formula>J18&lt;-50000</formula>
    </cfRule>
  </conditionalFormatting>
  <conditionalFormatting sqref="J20">
    <cfRule type="expression" dxfId="1466" priority="8">
      <formula>J26&gt;0</formula>
    </cfRule>
    <cfRule type="expression" dxfId="1465" priority="9">
      <formula>AND(J26&gt;=-50000,J26&lt;=0)</formula>
    </cfRule>
    <cfRule type="expression" dxfId="1464" priority="10">
      <formula>J26&lt;-50000</formula>
    </cfRule>
  </conditionalFormatting>
  <conditionalFormatting sqref="J23">
    <cfRule type="expression" dxfId="1463" priority="23">
      <formula>AND(J23&gt;0,J23&lt;=3)</formula>
    </cfRule>
    <cfRule type="expression" dxfId="1462" priority="24">
      <formula>J23=4</formula>
    </cfRule>
    <cfRule type="expression" dxfId="1461" priority="25">
      <formula>J23&gt;=5</formula>
    </cfRule>
  </conditionalFormatting>
  <conditionalFormatting sqref="J28">
    <cfRule type="expression" dxfId="1460" priority="11">
      <formula>J32&gt;0</formula>
    </cfRule>
    <cfRule type="expression" dxfId="1459" priority="12">
      <formula>AND(J32&gt;=-50000,J32&lt;=0)</formula>
    </cfRule>
    <cfRule type="expression" dxfId="1458" priority="13">
      <formula>J32&lt;-50000</formula>
    </cfRule>
  </conditionalFormatting>
  <conditionalFormatting sqref="J34">
    <cfRule type="expression" dxfId="1457" priority="14">
      <formula>J39&gt;0</formula>
    </cfRule>
    <cfRule type="expression" dxfId="1456" priority="15">
      <formula>AND(J39&gt;=-50000,J39&lt;=0)</formula>
    </cfRule>
    <cfRule type="expression" dxfId="1455" priority="16">
      <formula>J39&lt;-50000</formula>
    </cfRule>
  </conditionalFormatting>
  <conditionalFormatting sqref="J35">
    <cfRule type="expression" dxfId="1454" priority="26">
      <formula>AND(J35&gt;0,J35&lt;=3)</formula>
    </cfRule>
    <cfRule type="expression" dxfId="1453" priority="27">
      <formula>J35=4</formula>
    </cfRule>
    <cfRule type="expression" dxfId="1452" priority="28">
      <formula>J35&gt;=5</formula>
    </cfRule>
  </conditionalFormatting>
  <conditionalFormatting sqref="J41">
    <cfRule type="expression" dxfId="1451" priority="17">
      <formula>J43&gt;0</formula>
    </cfRule>
    <cfRule type="expression" dxfId="1450" priority="18">
      <formula>AND(J43&gt;=-50000,J43&lt;=0)</formula>
    </cfRule>
    <cfRule type="expression" dxfId="1449" priority="19">
      <formula>J43&lt;-50000</formula>
    </cfRule>
  </conditionalFormatting>
  <conditionalFormatting sqref="J45">
    <cfRule type="expression" dxfId="1448" priority="29">
      <formula>AND(J45&gt;0,J45&lt;=3)</formula>
    </cfRule>
    <cfRule type="expression" dxfId="1447" priority="30">
      <formula>J45=4</formula>
    </cfRule>
    <cfRule type="expression" dxfId="1446" priority="31">
      <formula>J45&gt;=5</formula>
    </cfRule>
  </conditionalFormatting>
  <conditionalFormatting sqref="J56">
    <cfRule type="expression" dxfId="1445" priority="32">
      <formula>AND(J56&gt;0,J56&lt;=3)</formula>
    </cfRule>
    <cfRule type="expression" dxfId="1444" priority="33">
      <formula>J56=4</formula>
    </cfRule>
    <cfRule type="expression" dxfId="1443" priority="34">
      <formula>J56&gt;=5</formula>
    </cfRule>
  </conditionalFormatting>
  <conditionalFormatting sqref="J64">
    <cfRule type="expression" dxfId="1442" priority="35">
      <formula>AND(J64&gt;0,J64&lt;=3)</formula>
    </cfRule>
    <cfRule type="expression" dxfId="1441" priority="36">
      <formula>J64=4</formula>
    </cfRule>
    <cfRule type="expression" dxfId="144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592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593</v>
      </c>
      <c r="B2" s="13"/>
      <c r="C2" s="13"/>
      <c r="D2" s="13"/>
      <c r="E2" s="13"/>
      <c r="F2" s="12" t="s">
        <v>594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IF(D8&lt;0,1+IF('05_11'!D8&lt;0,'05_11'!J8,0),0)</f>
        <v>93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SUM('05_11'!I6:I10)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93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IF(D18&lt;0,1+IF('05_11'!D18&lt;0,'05_11'!J18,0),0)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SUM('05_11'!I18:I21)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IF(D29&lt;0,1+IF('05_11'!D29&lt;0,'05_11'!J29,0),0)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SUM('05_11'!I29:I33)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IF(D41&lt;0,1+IF('05_11'!D41&lt;0,'05_11'!J41,0),0)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SUM('05_11'!I41:I43)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IF(D51&lt;0,1+IF('05_11'!D51&lt;0,'05_11'!J51,0),0)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SUM('05_11'!I51:I54)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IF(D62&lt;0,1+IF('05_11'!D62&lt;0,'05_11'!J62,0),0)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SUM('05_11'!I62:I62)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439" priority="2">
      <formula>J11&gt;0</formula>
    </cfRule>
    <cfRule type="expression" dxfId="1438" priority="3">
      <formula>AND(J11&gt;=-50000,J11&lt;=0)</formula>
    </cfRule>
    <cfRule type="expression" dxfId="1437" priority="4">
      <formula>J11&lt;-50000</formula>
    </cfRule>
  </conditionalFormatting>
  <conditionalFormatting sqref="J12">
    <cfRule type="expression" dxfId="1436" priority="20">
      <formula>AND(J12&gt;0,J12&lt;=3)</formula>
    </cfRule>
    <cfRule type="expression" dxfId="1435" priority="21">
      <formula>J12=4</formula>
    </cfRule>
    <cfRule type="expression" dxfId="1434" priority="22">
      <formula>J12&gt;=5</formula>
    </cfRule>
  </conditionalFormatting>
  <conditionalFormatting sqref="J13">
    <cfRule type="expression" dxfId="1433" priority="5">
      <formula>J18&gt;0</formula>
    </cfRule>
    <cfRule type="expression" dxfId="1432" priority="6">
      <formula>AND(J18&gt;=-50000,J18&lt;=0)</formula>
    </cfRule>
    <cfRule type="expression" dxfId="1431" priority="7">
      <formula>J18&lt;-50000</formula>
    </cfRule>
  </conditionalFormatting>
  <conditionalFormatting sqref="J20">
    <cfRule type="expression" dxfId="1430" priority="8">
      <formula>J26&gt;0</formula>
    </cfRule>
    <cfRule type="expression" dxfId="1429" priority="9">
      <formula>AND(J26&gt;=-50000,J26&lt;=0)</formula>
    </cfRule>
    <cfRule type="expression" dxfId="1428" priority="10">
      <formula>J26&lt;-50000</formula>
    </cfRule>
  </conditionalFormatting>
  <conditionalFormatting sqref="J23">
    <cfRule type="expression" dxfId="1427" priority="23">
      <formula>AND(J23&gt;0,J23&lt;=3)</formula>
    </cfRule>
    <cfRule type="expression" dxfId="1426" priority="24">
      <formula>J23=4</formula>
    </cfRule>
    <cfRule type="expression" dxfId="1425" priority="25">
      <formula>J23&gt;=5</formula>
    </cfRule>
  </conditionalFormatting>
  <conditionalFormatting sqref="J28">
    <cfRule type="expression" dxfId="1424" priority="11">
      <formula>J32&gt;0</formula>
    </cfRule>
    <cfRule type="expression" dxfId="1423" priority="12">
      <formula>AND(J32&gt;=-50000,J32&lt;=0)</formula>
    </cfRule>
    <cfRule type="expression" dxfId="1422" priority="13">
      <formula>J32&lt;-50000</formula>
    </cfRule>
  </conditionalFormatting>
  <conditionalFormatting sqref="J34">
    <cfRule type="expression" dxfId="1421" priority="14">
      <formula>J39&gt;0</formula>
    </cfRule>
    <cfRule type="expression" dxfId="1420" priority="15">
      <formula>AND(J39&gt;=-50000,J39&lt;=0)</formula>
    </cfRule>
    <cfRule type="expression" dxfId="1419" priority="16">
      <formula>J39&lt;-50000</formula>
    </cfRule>
  </conditionalFormatting>
  <conditionalFormatting sqref="J35">
    <cfRule type="expression" dxfId="1418" priority="26">
      <formula>AND(J35&gt;0,J35&lt;=3)</formula>
    </cfRule>
    <cfRule type="expression" dxfId="1417" priority="27">
      <formula>J35=4</formula>
    </cfRule>
    <cfRule type="expression" dxfId="1416" priority="28">
      <formula>J35&gt;=5</formula>
    </cfRule>
  </conditionalFormatting>
  <conditionalFormatting sqref="J41">
    <cfRule type="expression" dxfId="1415" priority="17">
      <formula>J43&gt;0</formula>
    </cfRule>
    <cfRule type="expression" dxfId="1414" priority="18">
      <formula>AND(J43&gt;=-50000,J43&lt;=0)</formula>
    </cfRule>
    <cfRule type="expression" dxfId="1413" priority="19">
      <formula>J43&lt;-50000</formula>
    </cfRule>
  </conditionalFormatting>
  <conditionalFormatting sqref="J45">
    <cfRule type="expression" dxfId="1412" priority="29">
      <formula>AND(J45&gt;0,J45&lt;=3)</formula>
    </cfRule>
    <cfRule type="expression" dxfId="1411" priority="30">
      <formula>J45=4</formula>
    </cfRule>
    <cfRule type="expression" dxfId="1410" priority="31">
      <formula>J45&gt;=5</formula>
    </cfRule>
  </conditionalFormatting>
  <conditionalFormatting sqref="J56">
    <cfRule type="expression" dxfId="1409" priority="32">
      <formula>AND(J56&gt;0,J56&lt;=3)</formula>
    </cfRule>
    <cfRule type="expression" dxfId="1408" priority="33">
      <formula>J56=4</formula>
    </cfRule>
    <cfRule type="expression" dxfId="1407" priority="34">
      <formula>J56&gt;=5</formula>
    </cfRule>
  </conditionalFormatting>
  <conditionalFormatting sqref="J64">
    <cfRule type="expression" dxfId="1406" priority="35">
      <formula>AND(J64&gt;0,J64&lt;=3)</formula>
    </cfRule>
    <cfRule type="expression" dxfId="1405" priority="36">
      <formula>J64=4</formula>
    </cfRule>
    <cfRule type="expression" dxfId="140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595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596</v>
      </c>
      <c r="B2" s="13"/>
      <c r="C2" s="13"/>
      <c r="D2" s="13"/>
      <c r="E2" s="13"/>
      <c r="F2" s="12" t="s">
        <v>597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IF(D8&lt;0,1+IF('06_11'!D8&lt;0,'06_11'!J8,0),0)</f>
        <v>94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SUM('06_11'!I6:I10)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94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IF(D18&lt;0,1+IF('06_11'!D18&lt;0,'06_11'!J18,0),0)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SUM('06_11'!I18:I21)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IF(D29&lt;0,1+IF('06_11'!D29&lt;0,'06_11'!J29,0),0)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SUM('06_11'!I29:I33)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IF(D41&lt;0,1+IF('06_11'!D41&lt;0,'06_11'!J41,0),0)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SUM('06_11'!I41:I43)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IF(D51&lt;0,1+IF('06_11'!D51&lt;0,'06_11'!J51,0),0)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SUM('06_11'!I51:I54)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IF(D62&lt;0,1+IF('06_11'!D62&lt;0,'06_11'!J62,0),0)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SUM('06_11'!I62:I62)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403" priority="2">
      <formula>J11&gt;0</formula>
    </cfRule>
    <cfRule type="expression" dxfId="1402" priority="3">
      <formula>AND(J11&gt;=-50000,J11&lt;=0)</formula>
    </cfRule>
    <cfRule type="expression" dxfId="1401" priority="4">
      <formula>J11&lt;-50000</formula>
    </cfRule>
  </conditionalFormatting>
  <conditionalFormatting sqref="J12">
    <cfRule type="expression" dxfId="1400" priority="20">
      <formula>AND(J12&gt;0,J12&lt;=3)</formula>
    </cfRule>
    <cfRule type="expression" dxfId="1399" priority="21">
      <formula>J12=4</formula>
    </cfRule>
    <cfRule type="expression" dxfId="1398" priority="22">
      <formula>J12&gt;=5</formula>
    </cfRule>
  </conditionalFormatting>
  <conditionalFormatting sqref="J13">
    <cfRule type="expression" dxfId="1397" priority="5">
      <formula>J18&gt;0</formula>
    </cfRule>
    <cfRule type="expression" dxfId="1396" priority="6">
      <formula>AND(J18&gt;=-50000,J18&lt;=0)</formula>
    </cfRule>
    <cfRule type="expression" dxfId="1395" priority="7">
      <formula>J18&lt;-50000</formula>
    </cfRule>
  </conditionalFormatting>
  <conditionalFormatting sqref="J20">
    <cfRule type="expression" dxfId="1394" priority="8">
      <formula>J26&gt;0</formula>
    </cfRule>
    <cfRule type="expression" dxfId="1393" priority="9">
      <formula>AND(J26&gt;=-50000,J26&lt;=0)</formula>
    </cfRule>
    <cfRule type="expression" dxfId="1392" priority="10">
      <formula>J26&lt;-50000</formula>
    </cfRule>
  </conditionalFormatting>
  <conditionalFormatting sqref="J23">
    <cfRule type="expression" dxfId="1391" priority="23">
      <formula>AND(J23&gt;0,J23&lt;=3)</formula>
    </cfRule>
    <cfRule type="expression" dxfId="1390" priority="24">
      <formula>J23=4</formula>
    </cfRule>
    <cfRule type="expression" dxfId="1389" priority="25">
      <formula>J23&gt;=5</formula>
    </cfRule>
  </conditionalFormatting>
  <conditionalFormatting sqref="J28">
    <cfRule type="expression" dxfId="1388" priority="11">
      <formula>J32&gt;0</formula>
    </cfRule>
    <cfRule type="expression" dxfId="1387" priority="12">
      <formula>AND(J32&gt;=-50000,J32&lt;=0)</formula>
    </cfRule>
    <cfRule type="expression" dxfId="1386" priority="13">
      <formula>J32&lt;-50000</formula>
    </cfRule>
  </conditionalFormatting>
  <conditionalFormatting sqref="J34">
    <cfRule type="expression" dxfId="1385" priority="14">
      <formula>J39&gt;0</formula>
    </cfRule>
    <cfRule type="expression" dxfId="1384" priority="15">
      <formula>AND(J39&gt;=-50000,J39&lt;=0)</formula>
    </cfRule>
    <cfRule type="expression" dxfId="1383" priority="16">
      <formula>J39&lt;-50000</formula>
    </cfRule>
  </conditionalFormatting>
  <conditionalFormatting sqref="J35">
    <cfRule type="expression" dxfId="1382" priority="26">
      <formula>AND(J35&gt;0,J35&lt;=3)</formula>
    </cfRule>
    <cfRule type="expression" dxfId="1381" priority="27">
      <formula>J35=4</formula>
    </cfRule>
    <cfRule type="expression" dxfId="1380" priority="28">
      <formula>J35&gt;=5</formula>
    </cfRule>
  </conditionalFormatting>
  <conditionalFormatting sqref="J41">
    <cfRule type="expression" dxfId="1379" priority="17">
      <formula>J43&gt;0</formula>
    </cfRule>
    <cfRule type="expression" dxfId="1378" priority="18">
      <formula>AND(J43&gt;=-50000,J43&lt;=0)</formula>
    </cfRule>
    <cfRule type="expression" dxfId="1377" priority="19">
      <formula>J43&lt;-50000</formula>
    </cfRule>
  </conditionalFormatting>
  <conditionalFormatting sqref="J45">
    <cfRule type="expression" dxfId="1376" priority="29">
      <formula>AND(J45&gt;0,J45&lt;=3)</formula>
    </cfRule>
    <cfRule type="expression" dxfId="1375" priority="30">
      <formula>J45=4</formula>
    </cfRule>
    <cfRule type="expression" dxfId="1374" priority="31">
      <formula>J45&gt;=5</formula>
    </cfRule>
  </conditionalFormatting>
  <conditionalFormatting sqref="J56">
    <cfRule type="expression" dxfId="1373" priority="32">
      <formula>AND(J56&gt;0,J56&lt;=3)</formula>
    </cfRule>
    <cfRule type="expression" dxfId="1372" priority="33">
      <formula>J56=4</formula>
    </cfRule>
    <cfRule type="expression" dxfId="1371" priority="34">
      <formula>J56&gt;=5</formula>
    </cfRule>
  </conditionalFormatting>
  <conditionalFormatting sqref="J64">
    <cfRule type="expression" dxfId="1370" priority="35">
      <formula>AND(J64&gt;0,J64&lt;=3)</formula>
    </cfRule>
    <cfRule type="expression" dxfId="1369" priority="36">
      <formula>J64=4</formula>
    </cfRule>
    <cfRule type="expression" dxfId="136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598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599</v>
      </c>
      <c r="B2" s="13"/>
      <c r="C2" s="13"/>
      <c r="D2" s="13"/>
      <c r="E2" s="13"/>
      <c r="F2" s="12" t="s">
        <v>600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IF(D8&lt;0,1+IF('09_11'!D8&lt;0,'09_11'!J8,0),0)</f>
        <v>95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SUM('09_11'!I6:I10)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95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IF(D18&lt;0,1+IF('09_11'!D18&lt;0,'09_11'!J18,0),0)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SUM('09_11'!I18:I21)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IF(D29&lt;0,1+IF('09_11'!D29&lt;0,'09_11'!J29,0),0)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SUM('09_11'!I29:I33)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IF(D41&lt;0,1+IF('09_11'!D41&lt;0,'09_11'!J41,0),0)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SUM('09_11'!I41:I43)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IF(D51&lt;0,1+IF('09_11'!D51&lt;0,'09_11'!J51,0),0)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SUM('09_11'!I51:I54)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IF(D62&lt;0,1+IF('09_11'!D62&lt;0,'09_11'!J62,0),0)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SUM('09_11'!I62:I62)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367" priority="2">
      <formula>J11&gt;0</formula>
    </cfRule>
    <cfRule type="expression" dxfId="1366" priority="3">
      <formula>AND(J11&gt;=-50000,J11&lt;=0)</formula>
    </cfRule>
    <cfRule type="expression" dxfId="1365" priority="4">
      <formula>J11&lt;-50000</formula>
    </cfRule>
  </conditionalFormatting>
  <conditionalFormatting sqref="J12">
    <cfRule type="expression" dxfId="1364" priority="20">
      <formula>AND(J12&gt;0,J12&lt;=3)</formula>
    </cfRule>
    <cfRule type="expression" dxfId="1363" priority="21">
      <formula>J12=4</formula>
    </cfRule>
    <cfRule type="expression" dxfId="1362" priority="22">
      <formula>J12&gt;=5</formula>
    </cfRule>
  </conditionalFormatting>
  <conditionalFormatting sqref="J13">
    <cfRule type="expression" dxfId="1361" priority="5">
      <formula>J18&gt;0</formula>
    </cfRule>
    <cfRule type="expression" dxfId="1360" priority="6">
      <formula>AND(J18&gt;=-50000,J18&lt;=0)</formula>
    </cfRule>
    <cfRule type="expression" dxfId="1359" priority="7">
      <formula>J18&lt;-50000</formula>
    </cfRule>
  </conditionalFormatting>
  <conditionalFormatting sqref="J20">
    <cfRule type="expression" dxfId="1358" priority="8">
      <formula>J26&gt;0</formula>
    </cfRule>
    <cfRule type="expression" dxfId="1357" priority="9">
      <formula>AND(J26&gt;=-50000,J26&lt;=0)</formula>
    </cfRule>
    <cfRule type="expression" dxfId="1356" priority="10">
      <formula>J26&lt;-50000</formula>
    </cfRule>
  </conditionalFormatting>
  <conditionalFormatting sqref="J23">
    <cfRule type="expression" dxfId="1355" priority="23">
      <formula>AND(J23&gt;0,J23&lt;=3)</formula>
    </cfRule>
    <cfRule type="expression" dxfId="1354" priority="24">
      <formula>J23=4</formula>
    </cfRule>
    <cfRule type="expression" dxfId="1353" priority="25">
      <formula>J23&gt;=5</formula>
    </cfRule>
  </conditionalFormatting>
  <conditionalFormatting sqref="J28">
    <cfRule type="expression" dxfId="1352" priority="11">
      <formula>J32&gt;0</formula>
    </cfRule>
    <cfRule type="expression" dxfId="1351" priority="12">
      <formula>AND(J32&gt;=-50000,J32&lt;=0)</formula>
    </cfRule>
    <cfRule type="expression" dxfId="1350" priority="13">
      <formula>J32&lt;-50000</formula>
    </cfRule>
  </conditionalFormatting>
  <conditionalFormatting sqref="J34">
    <cfRule type="expression" dxfId="1349" priority="14">
      <formula>J39&gt;0</formula>
    </cfRule>
    <cfRule type="expression" dxfId="1348" priority="15">
      <formula>AND(J39&gt;=-50000,J39&lt;=0)</formula>
    </cfRule>
    <cfRule type="expression" dxfId="1347" priority="16">
      <formula>J39&lt;-50000</formula>
    </cfRule>
  </conditionalFormatting>
  <conditionalFormatting sqref="J35">
    <cfRule type="expression" dxfId="1346" priority="26">
      <formula>AND(J35&gt;0,J35&lt;=3)</formula>
    </cfRule>
    <cfRule type="expression" dxfId="1345" priority="27">
      <formula>J35=4</formula>
    </cfRule>
    <cfRule type="expression" dxfId="1344" priority="28">
      <formula>J35&gt;=5</formula>
    </cfRule>
  </conditionalFormatting>
  <conditionalFormatting sqref="J41">
    <cfRule type="expression" dxfId="1343" priority="17">
      <formula>J43&gt;0</formula>
    </cfRule>
    <cfRule type="expression" dxfId="1342" priority="18">
      <formula>AND(J43&gt;=-50000,J43&lt;=0)</formula>
    </cfRule>
    <cfRule type="expression" dxfId="1341" priority="19">
      <formula>J43&lt;-50000</formula>
    </cfRule>
  </conditionalFormatting>
  <conditionalFormatting sqref="J45">
    <cfRule type="expression" dxfId="1340" priority="29">
      <formula>AND(J45&gt;0,J45&lt;=3)</formula>
    </cfRule>
    <cfRule type="expression" dxfId="1339" priority="30">
      <formula>J45=4</formula>
    </cfRule>
    <cfRule type="expression" dxfId="1338" priority="31">
      <formula>J45&gt;=5</formula>
    </cfRule>
  </conditionalFormatting>
  <conditionalFormatting sqref="J56">
    <cfRule type="expression" dxfId="1337" priority="32">
      <formula>AND(J56&gt;0,J56&lt;=3)</formula>
    </cfRule>
    <cfRule type="expression" dxfId="1336" priority="33">
      <formula>J56=4</formula>
    </cfRule>
    <cfRule type="expression" dxfId="1335" priority="34">
      <formula>J56&gt;=5</formula>
    </cfRule>
  </conditionalFormatting>
  <conditionalFormatting sqref="J64">
    <cfRule type="expression" dxfId="1334" priority="35">
      <formula>AND(J64&gt;0,J64&lt;=3)</formula>
    </cfRule>
    <cfRule type="expression" dxfId="1333" priority="36">
      <formula>J64=4</formula>
    </cfRule>
    <cfRule type="expression" dxfId="133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601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602</v>
      </c>
      <c r="B2" s="13"/>
      <c r="C2" s="13"/>
      <c r="D2" s="13"/>
      <c r="E2" s="13"/>
      <c r="F2" s="12" t="s">
        <v>603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IF(D8&lt;0,1+IF('10_11'!D8&lt;0,'10_11'!J8,0),0)</f>
        <v>96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SUM('10_11'!I6:I10)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96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IF(D18&lt;0,1+IF('10_11'!D18&lt;0,'10_11'!J18,0),0)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SUM('10_11'!I18:I21)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IF(D29&lt;0,1+IF('10_11'!D29&lt;0,'10_11'!J29,0),0)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SUM('10_11'!I29:I33)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IF(D41&lt;0,1+IF('10_11'!D41&lt;0,'10_11'!J41,0),0)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SUM('10_11'!I41:I43)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IF(D51&lt;0,1+IF('10_11'!D51&lt;0,'10_11'!J51,0),0)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SUM('10_11'!I51:I54)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IF(D62&lt;0,1+IF('10_11'!D62&lt;0,'10_11'!J62,0),0)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SUM('10_11'!I62:I62)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331" priority="2">
      <formula>J11&gt;0</formula>
    </cfRule>
    <cfRule type="expression" dxfId="1330" priority="3">
      <formula>AND(J11&gt;=-50000,J11&lt;=0)</formula>
    </cfRule>
    <cfRule type="expression" dxfId="1329" priority="4">
      <formula>J11&lt;-50000</formula>
    </cfRule>
  </conditionalFormatting>
  <conditionalFormatting sqref="J12">
    <cfRule type="expression" dxfId="1328" priority="20">
      <formula>AND(J12&gt;0,J12&lt;=3)</formula>
    </cfRule>
    <cfRule type="expression" dxfId="1327" priority="21">
      <formula>J12=4</formula>
    </cfRule>
    <cfRule type="expression" dxfId="1326" priority="22">
      <formula>J12&gt;=5</formula>
    </cfRule>
  </conditionalFormatting>
  <conditionalFormatting sqref="J13">
    <cfRule type="expression" dxfId="1325" priority="5">
      <formula>J18&gt;0</formula>
    </cfRule>
    <cfRule type="expression" dxfId="1324" priority="6">
      <formula>AND(J18&gt;=-50000,J18&lt;=0)</formula>
    </cfRule>
    <cfRule type="expression" dxfId="1323" priority="7">
      <formula>J18&lt;-50000</formula>
    </cfRule>
  </conditionalFormatting>
  <conditionalFormatting sqref="J20">
    <cfRule type="expression" dxfId="1322" priority="8">
      <formula>J26&gt;0</formula>
    </cfRule>
    <cfRule type="expression" dxfId="1321" priority="9">
      <formula>AND(J26&gt;=-50000,J26&lt;=0)</formula>
    </cfRule>
    <cfRule type="expression" dxfId="1320" priority="10">
      <formula>J26&lt;-50000</formula>
    </cfRule>
  </conditionalFormatting>
  <conditionalFormatting sqref="J23">
    <cfRule type="expression" dxfId="1319" priority="23">
      <formula>AND(J23&gt;0,J23&lt;=3)</formula>
    </cfRule>
    <cfRule type="expression" dxfId="1318" priority="24">
      <formula>J23=4</formula>
    </cfRule>
    <cfRule type="expression" dxfId="1317" priority="25">
      <formula>J23&gt;=5</formula>
    </cfRule>
  </conditionalFormatting>
  <conditionalFormatting sqref="J28">
    <cfRule type="expression" dxfId="1316" priority="11">
      <formula>J32&gt;0</formula>
    </cfRule>
    <cfRule type="expression" dxfId="1315" priority="12">
      <formula>AND(J32&gt;=-50000,J32&lt;=0)</formula>
    </cfRule>
    <cfRule type="expression" dxfId="1314" priority="13">
      <formula>J32&lt;-50000</formula>
    </cfRule>
  </conditionalFormatting>
  <conditionalFormatting sqref="J34">
    <cfRule type="expression" dxfId="1313" priority="14">
      <formula>J39&gt;0</formula>
    </cfRule>
    <cfRule type="expression" dxfId="1312" priority="15">
      <formula>AND(J39&gt;=-50000,J39&lt;=0)</formula>
    </cfRule>
    <cfRule type="expression" dxfId="1311" priority="16">
      <formula>J39&lt;-50000</formula>
    </cfRule>
  </conditionalFormatting>
  <conditionalFormatting sqref="J35">
    <cfRule type="expression" dxfId="1310" priority="26">
      <formula>AND(J35&gt;0,J35&lt;=3)</formula>
    </cfRule>
    <cfRule type="expression" dxfId="1309" priority="27">
      <formula>J35=4</formula>
    </cfRule>
    <cfRule type="expression" dxfId="1308" priority="28">
      <formula>J35&gt;=5</formula>
    </cfRule>
  </conditionalFormatting>
  <conditionalFormatting sqref="J41">
    <cfRule type="expression" dxfId="1307" priority="17">
      <formula>J43&gt;0</formula>
    </cfRule>
    <cfRule type="expression" dxfId="1306" priority="18">
      <formula>AND(J43&gt;=-50000,J43&lt;=0)</formula>
    </cfRule>
    <cfRule type="expression" dxfId="1305" priority="19">
      <formula>J43&lt;-50000</formula>
    </cfRule>
  </conditionalFormatting>
  <conditionalFormatting sqref="J45">
    <cfRule type="expression" dxfId="1304" priority="29">
      <formula>AND(J45&gt;0,J45&lt;=3)</formula>
    </cfRule>
    <cfRule type="expression" dxfId="1303" priority="30">
      <formula>J45=4</formula>
    </cfRule>
    <cfRule type="expression" dxfId="1302" priority="31">
      <formula>J45&gt;=5</formula>
    </cfRule>
  </conditionalFormatting>
  <conditionalFormatting sqref="J56">
    <cfRule type="expression" dxfId="1301" priority="32">
      <formula>AND(J56&gt;0,J56&lt;=3)</formula>
    </cfRule>
    <cfRule type="expression" dxfId="1300" priority="33">
      <formula>J56=4</formula>
    </cfRule>
    <cfRule type="expression" dxfId="1299" priority="34">
      <formula>J56&gt;=5</formula>
    </cfRule>
  </conditionalFormatting>
  <conditionalFormatting sqref="J64">
    <cfRule type="expression" dxfId="1298" priority="35">
      <formula>AND(J64&gt;0,J64&lt;=3)</formula>
    </cfRule>
    <cfRule type="expression" dxfId="1297" priority="36">
      <formula>J64=4</formula>
    </cfRule>
    <cfRule type="expression" dxfId="129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604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605</v>
      </c>
      <c r="B2" s="13"/>
      <c r="C2" s="13"/>
      <c r="D2" s="13"/>
      <c r="E2" s="13"/>
      <c r="F2" s="12" t="s">
        <v>606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IF(D8&lt;0,1+IF('11_11'!D8&lt;0,'11_11'!J8,0),0)</f>
        <v>97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SUM('11_11'!I6:I10)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97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IF(D18&lt;0,1+IF('11_11'!D18&lt;0,'11_11'!J18,0),0)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SUM('11_11'!I18:I21)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IF(D29&lt;0,1+IF('11_11'!D29&lt;0,'11_11'!J29,0),0)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SUM('11_11'!I29:I33)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IF(D41&lt;0,1+IF('11_11'!D41&lt;0,'11_11'!J41,0),0)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SUM('11_11'!I41:I43)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IF(D51&lt;0,1+IF('11_11'!D51&lt;0,'11_11'!J51,0),0)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SUM('11_11'!I51:I54)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IF(D62&lt;0,1+IF('11_11'!D62&lt;0,'11_11'!J62,0),0)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SUM('11_11'!I62:I62)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295" priority="2">
      <formula>J11&gt;0</formula>
    </cfRule>
    <cfRule type="expression" dxfId="1294" priority="3">
      <formula>AND(J11&gt;=-50000,J11&lt;=0)</formula>
    </cfRule>
    <cfRule type="expression" dxfId="1293" priority="4">
      <formula>J11&lt;-50000</formula>
    </cfRule>
  </conditionalFormatting>
  <conditionalFormatting sqref="J12">
    <cfRule type="expression" dxfId="1292" priority="20">
      <formula>AND(J12&gt;0,J12&lt;=3)</formula>
    </cfRule>
    <cfRule type="expression" dxfId="1291" priority="21">
      <formula>J12=4</formula>
    </cfRule>
    <cfRule type="expression" dxfId="1290" priority="22">
      <formula>J12&gt;=5</formula>
    </cfRule>
  </conditionalFormatting>
  <conditionalFormatting sqref="J13">
    <cfRule type="expression" dxfId="1289" priority="5">
      <formula>J18&gt;0</formula>
    </cfRule>
    <cfRule type="expression" dxfId="1288" priority="6">
      <formula>AND(J18&gt;=-50000,J18&lt;=0)</formula>
    </cfRule>
    <cfRule type="expression" dxfId="1287" priority="7">
      <formula>J18&lt;-50000</formula>
    </cfRule>
  </conditionalFormatting>
  <conditionalFormatting sqref="J20">
    <cfRule type="expression" dxfId="1286" priority="8">
      <formula>J26&gt;0</formula>
    </cfRule>
    <cfRule type="expression" dxfId="1285" priority="9">
      <formula>AND(J26&gt;=-50000,J26&lt;=0)</formula>
    </cfRule>
    <cfRule type="expression" dxfId="1284" priority="10">
      <formula>J26&lt;-50000</formula>
    </cfRule>
  </conditionalFormatting>
  <conditionalFormatting sqref="J23">
    <cfRule type="expression" dxfId="1283" priority="23">
      <formula>AND(J23&gt;0,J23&lt;=3)</formula>
    </cfRule>
    <cfRule type="expression" dxfId="1282" priority="24">
      <formula>J23=4</formula>
    </cfRule>
    <cfRule type="expression" dxfId="1281" priority="25">
      <formula>J23&gt;=5</formula>
    </cfRule>
  </conditionalFormatting>
  <conditionalFormatting sqref="J28">
    <cfRule type="expression" dxfId="1280" priority="11">
      <formula>J32&gt;0</formula>
    </cfRule>
    <cfRule type="expression" dxfId="1279" priority="12">
      <formula>AND(J32&gt;=-50000,J32&lt;=0)</formula>
    </cfRule>
    <cfRule type="expression" dxfId="1278" priority="13">
      <formula>J32&lt;-50000</formula>
    </cfRule>
  </conditionalFormatting>
  <conditionalFormatting sqref="J34">
    <cfRule type="expression" dxfId="1277" priority="14">
      <formula>J39&gt;0</formula>
    </cfRule>
    <cfRule type="expression" dxfId="1276" priority="15">
      <formula>AND(J39&gt;=-50000,J39&lt;=0)</formula>
    </cfRule>
    <cfRule type="expression" dxfId="1275" priority="16">
      <formula>J39&lt;-50000</formula>
    </cfRule>
  </conditionalFormatting>
  <conditionalFormatting sqref="J35">
    <cfRule type="expression" dxfId="1274" priority="26">
      <formula>AND(J35&gt;0,J35&lt;=3)</formula>
    </cfRule>
    <cfRule type="expression" dxfId="1273" priority="27">
      <formula>J35=4</formula>
    </cfRule>
    <cfRule type="expression" dxfId="1272" priority="28">
      <formula>J35&gt;=5</formula>
    </cfRule>
  </conditionalFormatting>
  <conditionalFormatting sqref="J41">
    <cfRule type="expression" dxfId="1271" priority="17">
      <formula>J43&gt;0</formula>
    </cfRule>
    <cfRule type="expression" dxfId="1270" priority="18">
      <formula>AND(J43&gt;=-50000,J43&lt;=0)</formula>
    </cfRule>
    <cfRule type="expression" dxfId="1269" priority="19">
      <formula>J43&lt;-50000</formula>
    </cfRule>
  </conditionalFormatting>
  <conditionalFormatting sqref="J45">
    <cfRule type="expression" dxfId="1268" priority="29">
      <formula>AND(J45&gt;0,J45&lt;=3)</formula>
    </cfRule>
    <cfRule type="expression" dxfId="1267" priority="30">
      <formula>J45=4</formula>
    </cfRule>
    <cfRule type="expression" dxfId="1266" priority="31">
      <formula>J45&gt;=5</formula>
    </cfRule>
  </conditionalFormatting>
  <conditionalFormatting sqref="J56">
    <cfRule type="expression" dxfId="1265" priority="32">
      <formula>AND(J56&gt;0,J56&lt;=3)</formula>
    </cfRule>
    <cfRule type="expression" dxfId="1264" priority="33">
      <formula>J56=4</formula>
    </cfRule>
    <cfRule type="expression" dxfId="1263" priority="34">
      <formula>J56&gt;=5</formula>
    </cfRule>
  </conditionalFormatting>
  <conditionalFormatting sqref="J64">
    <cfRule type="expression" dxfId="1262" priority="35">
      <formula>AND(J64&gt;0,J64&lt;=3)</formula>
    </cfRule>
    <cfRule type="expression" dxfId="1261" priority="36">
      <formula>J64=4</formula>
    </cfRule>
    <cfRule type="expression" dxfId="126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607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608</v>
      </c>
      <c r="B2" s="13"/>
      <c r="C2" s="13"/>
      <c r="D2" s="13"/>
      <c r="E2" s="13"/>
      <c r="F2" s="12" t="s">
        <v>609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IF(D8&lt;0,1+IF('12_11'!D8&lt;0,'12_11'!J8,0),0)</f>
        <v>98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SUM('12_11'!I6:I10)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98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IF(D18&lt;0,1+IF('12_11'!D18&lt;0,'12_11'!J18,0),0)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SUM('12_11'!I18:I21)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IF(D29&lt;0,1+IF('12_11'!D29&lt;0,'12_11'!J29,0),0)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SUM('12_11'!I29:I33)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IF(D41&lt;0,1+IF('12_11'!D41&lt;0,'12_11'!J41,0),0)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SUM('12_11'!I41:I43)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IF(D51&lt;0,1+IF('12_11'!D51&lt;0,'12_11'!J51,0),0)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SUM('12_11'!I51:I54)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IF(D62&lt;0,1+IF('12_11'!D62&lt;0,'12_11'!J62,0),0)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SUM('12_11'!I62:I62)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259" priority="2">
      <formula>J11&gt;0</formula>
    </cfRule>
    <cfRule type="expression" dxfId="1258" priority="3">
      <formula>AND(J11&gt;=-50000,J11&lt;=0)</formula>
    </cfRule>
    <cfRule type="expression" dxfId="1257" priority="4">
      <formula>J11&lt;-50000</formula>
    </cfRule>
  </conditionalFormatting>
  <conditionalFormatting sqref="J12">
    <cfRule type="expression" dxfId="1256" priority="20">
      <formula>AND(J12&gt;0,J12&lt;=3)</formula>
    </cfRule>
    <cfRule type="expression" dxfId="1255" priority="21">
      <formula>J12=4</formula>
    </cfRule>
    <cfRule type="expression" dxfId="1254" priority="22">
      <formula>J12&gt;=5</formula>
    </cfRule>
  </conditionalFormatting>
  <conditionalFormatting sqref="J13">
    <cfRule type="expression" dxfId="1253" priority="5">
      <formula>J18&gt;0</formula>
    </cfRule>
    <cfRule type="expression" dxfId="1252" priority="6">
      <formula>AND(J18&gt;=-50000,J18&lt;=0)</formula>
    </cfRule>
    <cfRule type="expression" dxfId="1251" priority="7">
      <formula>J18&lt;-50000</formula>
    </cfRule>
  </conditionalFormatting>
  <conditionalFormatting sqref="J20">
    <cfRule type="expression" dxfId="1250" priority="8">
      <formula>J26&gt;0</formula>
    </cfRule>
    <cfRule type="expression" dxfId="1249" priority="9">
      <formula>AND(J26&gt;=-50000,J26&lt;=0)</formula>
    </cfRule>
    <cfRule type="expression" dxfId="1248" priority="10">
      <formula>J26&lt;-50000</formula>
    </cfRule>
  </conditionalFormatting>
  <conditionalFormatting sqref="J23">
    <cfRule type="expression" dxfId="1247" priority="23">
      <formula>AND(J23&gt;0,J23&lt;=3)</formula>
    </cfRule>
    <cfRule type="expression" dxfId="1246" priority="24">
      <formula>J23=4</formula>
    </cfRule>
    <cfRule type="expression" dxfId="1245" priority="25">
      <formula>J23&gt;=5</formula>
    </cfRule>
  </conditionalFormatting>
  <conditionalFormatting sqref="J28">
    <cfRule type="expression" dxfId="1244" priority="11">
      <formula>J32&gt;0</formula>
    </cfRule>
    <cfRule type="expression" dxfId="1243" priority="12">
      <formula>AND(J32&gt;=-50000,J32&lt;=0)</formula>
    </cfRule>
    <cfRule type="expression" dxfId="1242" priority="13">
      <formula>J32&lt;-50000</formula>
    </cfRule>
  </conditionalFormatting>
  <conditionalFormatting sqref="J34">
    <cfRule type="expression" dxfId="1241" priority="14">
      <formula>J39&gt;0</formula>
    </cfRule>
    <cfRule type="expression" dxfId="1240" priority="15">
      <formula>AND(J39&gt;=-50000,J39&lt;=0)</formula>
    </cfRule>
    <cfRule type="expression" dxfId="1239" priority="16">
      <formula>J39&lt;-50000</formula>
    </cfRule>
  </conditionalFormatting>
  <conditionalFormatting sqref="J35">
    <cfRule type="expression" dxfId="1238" priority="26">
      <formula>AND(J35&gt;0,J35&lt;=3)</formula>
    </cfRule>
    <cfRule type="expression" dxfId="1237" priority="27">
      <formula>J35=4</formula>
    </cfRule>
    <cfRule type="expression" dxfId="1236" priority="28">
      <formula>J35&gt;=5</formula>
    </cfRule>
  </conditionalFormatting>
  <conditionalFormatting sqref="J41">
    <cfRule type="expression" dxfId="1235" priority="17">
      <formula>J43&gt;0</formula>
    </cfRule>
    <cfRule type="expression" dxfId="1234" priority="18">
      <formula>AND(J43&gt;=-50000,J43&lt;=0)</formula>
    </cfRule>
    <cfRule type="expression" dxfId="1233" priority="19">
      <formula>J43&lt;-50000</formula>
    </cfRule>
  </conditionalFormatting>
  <conditionalFormatting sqref="J45">
    <cfRule type="expression" dxfId="1232" priority="29">
      <formula>AND(J45&gt;0,J45&lt;=3)</formula>
    </cfRule>
    <cfRule type="expression" dxfId="1231" priority="30">
      <formula>J45=4</formula>
    </cfRule>
    <cfRule type="expression" dxfId="1230" priority="31">
      <formula>J45&gt;=5</formula>
    </cfRule>
  </conditionalFormatting>
  <conditionalFormatting sqref="J56">
    <cfRule type="expression" dxfId="1229" priority="32">
      <formula>AND(J56&gt;0,J56&lt;=3)</formula>
    </cfRule>
    <cfRule type="expression" dxfId="1228" priority="33">
      <formula>J56=4</formula>
    </cfRule>
    <cfRule type="expression" dxfId="1227" priority="34">
      <formula>J56&gt;=5</formula>
    </cfRule>
  </conditionalFormatting>
  <conditionalFormatting sqref="J64">
    <cfRule type="expression" dxfId="1226" priority="35">
      <formula>AND(J64&gt;0,J64&lt;=3)</formula>
    </cfRule>
    <cfRule type="expression" dxfId="1225" priority="36">
      <formula>J64=4</formula>
    </cfRule>
    <cfRule type="expression" dxfId="122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610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611</v>
      </c>
      <c r="B2" s="13"/>
      <c r="C2" s="13"/>
      <c r="D2" s="13"/>
      <c r="E2" s="13"/>
      <c r="F2" s="12" t="s">
        <v>612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IF(D8&lt;0,1+IF('13_11'!D8&lt;0,'13_11'!J8,0),0)</f>
        <v>99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SUM('13_11'!I6:I10)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99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IF(D18&lt;0,1+IF('13_11'!D18&lt;0,'13_11'!J18,0),0)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SUM('13_11'!I18:I21)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IF(D29&lt;0,1+IF('13_11'!D29&lt;0,'13_11'!J29,0),0)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SUM('13_11'!I29:I33)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IF(D41&lt;0,1+IF('13_11'!D41&lt;0,'13_11'!J41,0),0)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SUM('13_11'!I41:I43)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IF(D51&lt;0,1+IF('13_11'!D51&lt;0,'13_11'!J51,0),0)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SUM('13_11'!I51:I54)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IF(D62&lt;0,1+IF('13_11'!D62&lt;0,'13_11'!J62,0),0)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SUM('13_11'!I62:I62)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223" priority="2">
      <formula>J11&gt;0</formula>
    </cfRule>
    <cfRule type="expression" dxfId="1222" priority="3">
      <formula>AND(J11&gt;=-50000,J11&lt;=0)</formula>
    </cfRule>
    <cfRule type="expression" dxfId="1221" priority="4">
      <formula>J11&lt;-50000</formula>
    </cfRule>
  </conditionalFormatting>
  <conditionalFormatting sqref="J12">
    <cfRule type="expression" dxfId="1220" priority="20">
      <formula>AND(J12&gt;0,J12&lt;=3)</formula>
    </cfRule>
    <cfRule type="expression" dxfId="1219" priority="21">
      <formula>J12=4</formula>
    </cfRule>
    <cfRule type="expression" dxfId="1218" priority="22">
      <formula>J12&gt;=5</formula>
    </cfRule>
  </conditionalFormatting>
  <conditionalFormatting sqref="J13">
    <cfRule type="expression" dxfId="1217" priority="5">
      <formula>J18&gt;0</formula>
    </cfRule>
    <cfRule type="expression" dxfId="1216" priority="6">
      <formula>AND(J18&gt;=-50000,J18&lt;=0)</formula>
    </cfRule>
    <cfRule type="expression" dxfId="1215" priority="7">
      <formula>J18&lt;-50000</formula>
    </cfRule>
  </conditionalFormatting>
  <conditionalFormatting sqref="J20">
    <cfRule type="expression" dxfId="1214" priority="8">
      <formula>J26&gt;0</formula>
    </cfRule>
    <cfRule type="expression" dxfId="1213" priority="9">
      <formula>AND(J26&gt;=-50000,J26&lt;=0)</formula>
    </cfRule>
    <cfRule type="expression" dxfId="1212" priority="10">
      <formula>J26&lt;-50000</formula>
    </cfRule>
  </conditionalFormatting>
  <conditionalFormatting sqref="J23">
    <cfRule type="expression" dxfId="1211" priority="23">
      <formula>AND(J23&gt;0,J23&lt;=3)</formula>
    </cfRule>
    <cfRule type="expression" dxfId="1210" priority="24">
      <formula>J23=4</formula>
    </cfRule>
    <cfRule type="expression" dxfId="1209" priority="25">
      <formula>J23&gt;=5</formula>
    </cfRule>
  </conditionalFormatting>
  <conditionalFormatting sqref="J28">
    <cfRule type="expression" dxfId="1208" priority="11">
      <formula>J32&gt;0</formula>
    </cfRule>
    <cfRule type="expression" dxfId="1207" priority="12">
      <formula>AND(J32&gt;=-50000,J32&lt;=0)</formula>
    </cfRule>
    <cfRule type="expression" dxfId="1206" priority="13">
      <formula>J32&lt;-50000</formula>
    </cfRule>
  </conditionalFormatting>
  <conditionalFormatting sqref="J34">
    <cfRule type="expression" dxfId="1205" priority="14">
      <formula>J39&gt;0</formula>
    </cfRule>
    <cfRule type="expression" dxfId="1204" priority="15">
      <formula>AND(J39&gt;=-50000,J39&lt;=0)</formula>
    </cfRule>
    <cfRule type="expression" dxfId="1203" priority="16">
      <formula>J39&lt;-50000</formula>
    </cfRule>
  </conditionalFormatting>
  <conditionalFormatting sqref="J35">
    <cfRule type="expression" dxfId="1202" priority="26">
      <formula>AND(J35&gt;0,J35&lt;=3)</formula>
    </cfRule>
    <cfRule type="expression" dxfId="1201" priority="27">
      <formula>J35=4</formula>
    </cfRule>
    <cfRule type="expression" dxfId="1200" priority="28">
      <formula>J35&gt;=5</formula>
    </cfRule>
  </conditionalFormatting>
  <conditionalFormatting sqref="J41">
    <cfRule type="expression" dxfId="1199" priority="17">
      <formula>J43&gt;0</formula>
    </cfRule>
    <cfRule type="expression" dxfId="1198" priority="18">
      <formula>AND(J43&gt;=-50000,J43&lt;=0)</formula>
    </cfRule>
    <cfRule type="expression" dxfId="1197" priority="19">
      <formula>J43&lt;-50000</formula>
    </cfRule>
  </conditionalFormatting>
  <conditionalFormatting sqref="J45">
    <cfRule type="expression" dxfId="1196" priority="29">
      <formula>AND(J45&gt;0,J45&lt;=3)</formula>
    </cfRule>
    <cfRule type="expression" dxfId="1195" priority="30">
      <formula>J45=4</formula>
    </cfRule>
    <cfRule type="expression" dxfId="1194" priority="31">
      <formula>J45&gt;=5</formula>
    </cfRule>
  </conditionalFormatting>
  <conditionalFormatting sqref="J56">
    <cfRule type="expression" dxfId="1193" priority="32">
      <formula>AND(J56&gt;0,J56&lt;=3)</formula>
    </cfRule>
    <cfRule type="expression" dxfId="1192" priority="33">
      <formula>J56=4</formula>
    </cfRule>
    <cfRule type="expression" dxfId="1191" priority="34">
      <formula>J56&gt;=5</formula>
    </cfRule>
  </conditionalFormatting>
  <conditionalFormatting sqref="J64">
    <cfRule type="expression" dxfId="1190" priority="35">
      <formula>AND(J64&gt;0,J64&lt;=3)</formula>
    </cfRule>
    <cfRule type="expression" dxfId="1189" priority="36">
      <formula>J64=4</formula>
    </cfRule>
    <cfRule type="expression" dxfId="118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613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614</v>
      </c>
      <c r="B2" s="13"/>
      <c r="C2" s="13"/>
      <c r="D2" s="13"/>
      <c r="E2" s="13"/>
      <c r="F2" s="12" t="s">
        <v>615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IF(D8&lt;0,1+IF('16_11'!D8&lt;0,'16_11'!J8,0),0)</f>
        <v>100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SUM('16_11'!I6:I10)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100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IF(D18&lt;0,1+IF('16_11'!D18&lt;0,'16_11'!J18,0),0)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SUM('16_11'!I18:I21)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IF(D29&lt;0,1+IF('16_11'!D29&lt;0,'16_11'!J29,0),0)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SUM('16_11'!I29:I33)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IF(D41&lt;0,1+IF('16_11'!D41&lt;0,'16_11'!J41,0),0)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SUM('16_11'!I41:I43)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IF(D51&lt;0,1+IF('16_11'!D51&lt;0,'16_11'!J51,0),0)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SUM('16_11'!I51:I54)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IF(D62&lt;0,1+IF('16_11'!D62&lt;0,'16_11'!J62,0),0)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SUM('16_11'!I62:I62)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187" priority="2">
      <formula>J11&gt;0</formula>
    </cfRule>
    <cfRule type="expression" dxfId="1186" priority="3">
      <formula>AND(J11&gt;=-50000,J11&lt;=0)</formula>
    </cfRule>
    <cfRule type="expression" dxfId="1185" priority="4">
      <formula>J11&lt;-50000</formula>
    </cfRule>
  </conditionalFormatting>
  <conditionalFormatting sqref="J12">
    <cfRule type="expression" dxfId="1184" priority="20">
      <formula>AND(J12&gt;0,J12&lt;=3)</formula>
    </cfRule>
    <cfRule type="expression" dxfId="1183" priority="21">
      <formula>J12=4</formula>
    </cfRule>
    <cfRule type="expression" dxfId="1182" priority="22">
      <formula>J12&gt;=5</formula>
    </cfRule>
  </conditionalFormatting>
  <conditionalFormatting sqref="J13">
    <cfRule type="expression" dxfId="1181" priority="5">
      <formula>J18&gt;0</formula>
    </cfRule>
    <cfRule type="expression" dxfId="1180" priority="6">
      <formula>AND(J18&gt;=-50000,J18&lt;=0)</formula>
    </cfRule>
    <cfRule type="expression" dxfId="1179" priority="7">
      <formula>J18&lt;-50000</formula>
    </cfRule>
  </conditionalFormatting>
  <conditionalFormatting sqref="J20">
    <cfRule type="expression" dxfId="1178" priority="8">
      <formula>J26&gt;0</formula>
    </cfRule>
    <cfRule type="expression" dxfId="1177" priority="9">
      <formula>AND(J26&gt;=-50000,J26&lt;=0)</formula>
    </cfRule>
    <cfRule type="expression" dxfId="1176" priority="10">
      <formula>J26&lt;-50000</formula>
    </cfRule>
  </conditionalFormatting>
  <conditionalFormatting sqref="J23">
    <cfRule type="expression" dxfId="1175" priority="23">
      <formula>AND(J23&gt;0,J23&lt;=3)</formula>
    </cfRule>
    <cfRule type="expression" dxfId="1174" priority="24">
      <formula>J23=4</formula>
    </cfRule>
    <cfRule type="expression" dxfId="1173" priority="25">
      <formula>J23&gt;=5</formula>
    </cfRule>
  </conditionalFormatting>
  <conditionalFormatting sqref="J28">
    <cfRule type="expression" dxfId="1172" priority="11">
      <formula>J32&gt;0</formula>
    </cfRule>
    <cfRule type="expression" dxfId="1171" priority="12">
      <formula>AND(J32&gt;=-50000,J32&lt;=0)</formula>
    </cfRule>
    <cfRule type="expression" dxfId="1170" priority="13">
      <formula>J32&lt;-50000</formula>
    </cfRule>
  </conditionalFormatting>
  <conditionalFormatting sqref="J34">
    <cfRule type="expression" dxfId="1169" priority="14">
      <formula>J39&gt;0</formula>
    </cfRule>
    <cfRule type="expression" dxfId="1168" priority="15">
      <formula>AND(J39&gt;=-50000,J39&lt;=0)</formula>
    </cfRule>
    <cfRule type="expression" dxfId="1167" priority="16">
      <formula>J39&lt;-50000</formula>
    </cfRule>
  </conditionalFormatting>
  <conditionalFormatting sqref="J35">
    <cfRule type="expression" dxfId="1166" priority="26">
      <formula>AND(J35&gt;0,J35&lt;=3)</formula>
    </cfRule>
    <cfRule type="expression" dxfId="1165" priority="27">
      <formula>J35=4</formula>
    </cfRule>
    <cfRule type="expression" dxfId="1164" priority="28">
      <formula>J35&gt;=5</formula>
    </cfRule>
  </conditionalFormatting>
  <conditionalFormatting sqref="J41">
    <cfRule type="expression" dxfId="1163" priority="17">
      <formula>J43&gt;0</formula>
    </cfRule>
    <cfRule type="expression" dxfId="1162" priority="18">
      <formula>AND(J43&gt;=-50000,J43&lt;=0)</formula>
    </cfRule>
    <cfRule type="expression" dxfId="1161" priority="19">
      <formula>J43&lt;-50000</formula>
    </cfRule>
  </conditionalFormatting>
  <conditionalFormatting sqref="J45">
    <cfRule type="expression" dxfId="1160" priority="29">
      <formula>AND(J45&gt;0,J45&lt;=3)</formula>
    </cfRule>
    <cfRule type="expression" dxfId="1159" priority="30">
      <formula>J45=4</formula>
    </cfRule>
    <cfRule type="expression" dxfId="1158" priority="31">
      <formula>J45&gt;=5</formula>
    </cfRule>
  </conditionalFormatting>
  <conditionalFormatting sqref="J56">
    <cfRule type="expression" dxfId="1157" priority="32">
      <formula>AND(J56&gt;0,J56&lt;=3)</formula>
    </cfRule>
    <cfRule type="expression" dxfId="1156" priority="33">
      <formula>J56=4</formula>
    </cfRule>
    <cfRule type="expression" dxfId="1155" priority="34">
      <formula>J56&gt;=5</formula>
    </cfRule>
  </conditionalFormatting>
  <conditionalFormatting sqref="J64">
    <cfRule type="expression" dxfId="1154" priority="35">
      <formula>AND(J64&gt;0,J64&lt;=3)</formula>
    </cfRule>
    <cfRule type="expression" dxfId="1153" priority="36">
      <formula>J64=4</formula>
    </cfRule>
    <cfRule type="expression" dxfId="115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616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617</v>
      </c>
      <c r="B2" s="13"/>
      <c r="C2" s="13"/>
      <c r="D2" s="13"/>
      <c r="E2" s="13"/>
      <c r="F2" s="12" t="s">
        <v>618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IF(D8&lt;0,1+IF('17_11'!D8&lt;0,'17_11'!J8,0),0)</f>
        <v>101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SUM('17_11'!I6:I10)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101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IF(D18&lt;0,1+IF('17_11'!D18&lt;0,'17_11'!J18,0),0)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SUM('17_11'!I18:I21)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IF(D29&lt;0,1+IF('17_11'!D29&lt;0,'17_11'!J29,0),0)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SUM('17_11'!I29:I33)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IF(D41&lt;0,1+IF('17_11'!D41&lt;0,'17_11'!J41,0),0)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SUM('17_11'!I41:I43)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IF(D51&lt;0,1+IF('17_11'!D51&lt;0,'17_11'!J51,0),0)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SUM('17_11'!I51:I54)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IF(D62&lt;0,1+IF('17_11'!D62&lt;0,'17_11'!J62,0),0)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SUM('17_11'!I62:I62)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151" priority="2">
      <formula>J11&gt;0</formula>
    </cfRule>
    <cfRule type="expression" dxfId="1150" priority="3">
      <formula>AND(J11&gt;=-50000,J11&lt;=0)</formula>
    </cfRule>
    <cfRule type="expression" dxfId="1149" priority="4">
      <formula>J11&lt;-50000</formula>
    </cfRule>
  </conditionalFormatting>
  <conditionalFormatting sqref="J12">
    <cfRule type="expression" dxfId="1148" priority="20">
      <formula>AND(J12&gt;0,J12&lt;=3)</formula>
    </cfRule>
    <cfRule type="expression" dxfId="1147" priority="21">
      <formula>J12=4</formula>
    </cfRule>
    <cfRule type="expression" dxfId="1146" priority="22">
      <formula>J12&gt;=5</formula>
    </cfRule>
  </conditionalFormatting>
  <conditionalFormatting sqref="J13">
    <cfRule type="expression" dxfId="1145" priority="5">
      <formula>J18&gt;0</formula>
    </cfRule>
    <cfRule type="expression" dxfId="1144" priority="6">
      <formula>AND(J18&gt;=-50000,J18&lt;=0)</formula>
    </cfRule>
    <cfRule type="expression" dxfId="1143" priority="7">
      <formula>J18&lt;-50000</formula>
    </cfRule>
  </conditionalFormatting>
  <conditionalFormatting sqref="J20">
    <cfRule type="expression" dxfId="1142" priority="8">
      <formula>J26&gt;0</formula>
    </cfRule>
    <cfRule type="expression" dxfId="1141" priority="9">
      <formula>AND(J26&gt;=-50000,J26&lt;=0)</formula>
    </cfRule>
    <cfRule type="expression" dxfId="1140" priority="10">
      <formula>J26&lt;-50000</formula>
    </cfRule>
  </conditionalFormatting>
  <conditionalFormatting sqref="J23">
    <cfRule type="expression" dxfId="1139" priority="23">
      <formula>AND(J23&gt;0,J23&lt;=3)</formula>
    </cfRule>
    <cfRule type="expression" dxfId="1138" priority="24">
      <formula>J23=4</formula>
    </cfRule>
    <cfRule type="expression" dxfId="1137" priority="25">
      <formula>J23&gt;=5</formula>
    </cfRule>
  </conditionalFormatting>
  <conditionalFormatting sqref="J28">
    <cfRule type="expression" dxfId="1136" priority="11">
      <formula>J32&gt;0</formula>
    </cfRule>
    <cfRule type="expression" dxfId="1135" priority="12">
      <formula>AND(J32&gt;=-50000,J32&lt;=0)</formula>
    </cfRule>
    <cfRule type="expression" dxfId="1134" priority="13">
      <formula>J32&lt;-50000</formula>
    </cfRule>
  </conditionalFormatting>
  <conditionalFormatting sqref="J34">
    <cfRule type="expression" dxfId="1133" priority="14">
      <formula>J39&gt;0</formula>
    </cfRule>
    <cfRule type="expression" dxfId="1132" priority="15">
      <formula>AND(J39&gt;=-50000,J39&lt;=0)</formula>
    </cfRule>
    <cfRule type="expression" dxfId="1131" priority="16">
      <formula>J39&lt;-50000</formula>
    </cfRule>
  </conditionalFormatting>
  <conditionalFormatting sqref="J35">
    <cfRule type="expression" dxfId="1130" priority="26">
      <formula>AND(J35&gt;0,J35&lt;=3)</formula>
    </cfRule>
    <cfRule type="expression" dxfId="1129" priority="27">
      <formula>J35=4</formula>
    </cfRule>
    <cfRule type="expression" dxfId="1128" priority="28">
      <formula>J35&gt;=5</formula>
    </cfRule>
  </conditionalFormatting>
  <conditionalFormatting sqref="J41">
    <cfRule type="expression" dxfId="1127" priority="17">
      <formula>J43&gt;0</formula>
    </cfRule>
    <cfRule type="expression" dxfId="1126" priority="18">
      <formula>AND(J43&gt;=-50000,J43&lt;=0)</formula>
    </cfRule>
    <cfRule type="expression" dxfId="1125" priority="19">
      <formula>J43&lt;-50000</formula>
    </cfRule>
  </conditionalFormatting>
  <conditionalFormatting sqref="J45">
    <cfRule type="expression" dxfId="1124" priority="29">
      <formula>AND(J45&gt;0,J45&lt;=3)</formula>
    </cfRule>
    <cfRule type="expression" dxfId="1123" priority="30">
      <formula>J45=4</formula>
    </cfRule>
    <cfRule type="expression" dxfId="1122" priority="31">
      <formula>J45&gt;=5</formula>
    </cfRule>
  </conditionalFormatting>
  <conditionalFormatting sqref="J56">
    <cfRule type="expression" dxfId="1121" priority="32">
      <formula>AND(J56&gt;0,J56&lt;=3)</formula>
    </cfRule>
    <cfRule type="expression" dxfId="1120" priority="33">
      <formula>J56=4</formula>
    </cfRule>
    <cfRule type="expression" dxfId="1119" priority="34">
      <formula>J56&gt;=5</formula>
    </cfRule>
  </conditionalFormatting>
  <conditionalFormatting sqref="J64">
    <cfRule type="expression" dxfId="1118" priority="35">
      <formula>AND(J64&gt;0,J64&lt;=3)</formula>
    </cfRule>
    <cfRule type="expression" dxfId="1117" priority="36">
      <formula>J64=4</formula>
    </cfRule>
    <cfRule type="expression" dxfId="111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619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620</v>
      </c>
      <c r="B2" s="13"/>
      <c r="C2" s="13"/>
      <c r="D2" s="13"/>
      <c r="E2" s="13"/>
      <c r="F2" s="12" t="s">
        <v>621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IF(D8&lt;0,1+IF('18_11'!D8&lt;0,'18_11'!J8,0),0)</f>
        <v>102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SUM('18_11'!I6:I10)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102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IF(D18&lt;0,1+IF('18_11'!D18&lt;0,'18_11'!J18,0),0)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SUM('18_11'!I18:I21)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IF(D29&lt;0,1+IF('18_11'!D29&lt;0,'18_11'!J29,0),0)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SUM('18_11'!I29:I33)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IF(D41&lt;0,1+IF('18_11'!D41&lt;0,'18_11'!J41,0),0)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SUM('18_11'!I41:I43)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IF(D51&lt;0,1+IF('18_11'!D51&lt;0,'18_11'!J51,0),0)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SUM('18_11'!I51:I54)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IF(D62&lt;0,1+IF('18_11'!D62&lt;0,'18_11'!J62,0),0)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SUM('18_11'!I62:I62)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115" priority="2">
      <formula>J11&gt;0</formula>
    </cfRule>
    <cfRule type="expression" dxfId="1114" priority="3">
      <formula>AND(J11&gt;=-50000,J11&lt;=0)</formula>
    </cfRule>
    <cfRule type="expression" dxfId="1113" priority="4">
      <formula>J11&lt;-50000</formula>
    </cfRule>
  </conditionalFormatting>
  <conditionalFormatting sqref="J12">
    <cfRule type="expression" dxfId="1112" priority="20">
      <formula>AND(J12&gt;0,J12&lt;=3)</formula>
    </cfRule>
    <cfRule type="expression" dxfId="1111" priority="21">
      <formula>J12=4</formula>
    </cfRule>
    <cfRule type="expression" dxfId="1110" priority="22">
      <formula>J12&gt;=5</formula>
    </cfRule>
  </conditionalFormatting>
  <conditionalFormatting sqref="J13">
    <cfRule type="expression" dxfId="1109" priority="5">
      <formula>J18&gt;0</formula>
    </cfRule>
    <cfRule type="expression" dxfId="1108" priority="6">
      <formula>AND(J18&gt;=-50000,J18&lt;=0)</formula>
    </cfRule>
    <cfRule type="expression" dxfId="1107" priority="7">
      <formula>J18&lt;-50000</formula>
    </cfRule>
  </conditionalFormatting>
  <conditionalFormatting sqref="J20">
    <cfRule type="expression" dxfId="1106" priority="8">
      <formula>J26&gt;0</formula>
    </cfRule>
    <cfRule type="expression" dxfId="1105" priority="9">
      <formula>AND(J26&gt;=-50000,J26&lt;=0)</formula>
    </cfRule>
    <cfRule type="expression" dxfId="1104" priority="10">
      <formula>J26&lt;-50000</formula>
    </cfRule>
  </conditionalFormatting>
  <conditionalFormatting sqref="J23">
    <cfRule type="expression" dxfId="1103" priority="23">
      <formula>AND(J23&gt;0,J23&lt;=3)</formula>
    </cfRule>
    <cfRule type="expression" dxfId="1102" priority="24">
      <formula>J23=4</formula>
    </cfRule>
    <cfRule type="expression" dxfId="1101" priority="25">
      <formula>J23&gt;=5</formula>
    </cfRule>
  </conditionalFormatting>
  <conditionalFormatting sqref="J28">
    <cfRule type="expression" dxfId="1100" priority="11">
      <formula>J32&gt;0</formula>
    </cfRule>
    <cfRule type="expression" dxfId="1099" priority="12">
      <formula>AND(J32&gt;=-50000,J32&lt;=0)</formula>
    </cfRule>
    <cfRule type="expression" dxfId="1098" priority="13">
      <formula>J32&lt;-50000</formula>
    </cfRule>
  </conditionalFormatting>
  <conditionalFormatting sqref="J34">
    <cfRule type="expression" dxfId="1097" priority="14">
      <formula>J39&gt;0</formula>
    </cfRule>
    <cfRule type="expression" dxfId="1096" priority="15">
      <formula>AND(J39&gt;=-50000,J39&lt;=0)</formula>
    </cfRule>
    <cfRule type="expression" dxfId="1095" priority="16">
      <formula>J39&lt;-50000</formula>
    </cfRule>
  </conditionalFormatting>
  <conditionalFormatting sqref="J35">
    <cfRule type="expression" dxfId="1094" priority="26">
      <formula>AND(J35&gt;0,J35&lt;=3)</formula>
    </cfRule>
    <cfRule type="expression" dxfId="1093" priority="27">
      <formula>J35=4</formula>
    </cfRule>
    <cfRule type="expression" dxfId="1092" priority="28">
      <formula>J35&gt;=5</formula>
    </cfRule>
  </conditionalFormatting>
  <conditionalFormatting sqref="J41">
    <cfRule type="expression" dxfId="1091" priority="17">
      <formula>J43&gt;0</formula>
    </cfRule>
    <cfRule type="expression" dxfId="1090" priority="18">
      <formula>AND(J43&gt;=-50000,J43&lt;=0)</formula>
    </cfRule>
    <cfRule type="expression" dxfId="1089" priority="19">
      <formula>J43&lt;-50000</formula>
    </cfRule>
  </conditionalFormatting>
  <conditionalFormatting sqref="J45">
    <cfRule type="expression" dxfId="1088" priority="29">
      <formula>AND(J45&gt;0,J45&lt;=3)</formula>
    </cfRule>
    <cfRule type="expression" dxfId="1087" priority="30">
      <formula>J45=4</formula>
    </cfRule>
    <cfRule type="expression" dxfId="1086" priority="31">
      <formula>J45&gt;=5</formula>
    </cfRule>
  </conditionalFormatting>
  <conditionalFormatting sqref="J56">
    <cfRule type="expression" dxfId="1085" priority="32">
      <formula>AND(J56&gt;0,J56&lt;=3)</formula>
    </cfRule>
    <cfRule type="expression" dxfId="1084" priority="33">
      <formula>J56=4</formula>
    </cfRule>
    <cfRule type="expression" dxfId="1083" priority="34">
      <formula>J56&gt;=5</formula>
    </cfRule>
  </conditionalFormatting>
  <conditionalFormatting sqref="J64">
    <cfRule type="expression" dxfId="1082" priority="35">
      <formula>AND(J64&gt;0,J64&lt;=3)</formula>
    </cfRule>
    <cfRule type="expression" dxfId="1081" priority="36">
      <formula>J64=4</formula>
    </cfRule>
    <cfRule type="expression" dxfId="108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622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623</v>
      </c>
      <c r="B2" s="13"/>
      <c r="C2" s="13"/>
      <c r="D2" s="13"/>
      <c r="E2" s="13"/>
      <c r="F2" s="12" t="s">
        <v>624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IF(D8&lt;0,1+IF('19_11'!D8&lt;0,'19_11'!J8,0),0)</f>
        <v>103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SUM('19_11'!I6:I10)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103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IF(D18&lt;0,1+IF('19_11'!D18&lt;0,'19_11'!J18,0),0)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SUM('19_11'!I18:I21)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IF(D29&lt;0,1+IF('19_11'!D29&lt;0,'19_11'!J29,0),0)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SUM('19_11'!I29:I33)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IF(D41&lt;0,1+IF('19_11'!D41&lt;0,'19_11'!J41,0),0)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SUM('19_11'!I41:I43)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IF(D51&lt;0,1+IF('19_11'!D51&lt;0,'19_11'!J51,0),0)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SUM('19_11'!I51:I54)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IF(D62&lt;0,1+IF('19_11'!D62&lt;0,'19_11'!J62,0),0)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SUM('19_11'!I62:I62)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079" priority="2">
      <formula>J11&gt;0</formula>
    </cfRule>
    <cfRule type="expression" dxfId="1078" priority="3">
      <formula>AND(J11&gt;=-50000,J11&lt;=0)</formula>
    </cfRule>
    <cfRule type="expression" dxfId="1077" priority="4">
      <formula>J11&lt;-50000</formula>
    </cfRule>
  </conditionalFormatting>
  <conditionalFormatting sqref="J12">
    <cfRule type="expression" dxfId="1076" priority="20">
      <formula>AND(J12&gt;0,J12&lt;=3)</formula>
    </cfRule>
    <cfRule type="expression" dxfId="1075" priority="21">
      <formula>J12=4</formula>
    </cfRule>
    <cfRule type="expression" dxfId="1074" priority="22">
      <formula>J12&gt;=5</formula>
    </cfRule>
  </conditionalFormatting>
  <conditionalFormatting sqref="J13">
    <cfRule type="expression" dxfId="1073" priority="5">
      <formula>J18&gt;0</formula>
    </cfRule>
    <cfRule type="expression" dxfId="1072" priority="6">
      <formula>AND(J18&gt;=-50000,J18&lt;=0)</formula>
    </cfRule>
    <cfRule type="expression" dxfId="1071" priority="7">
      <formula>J18&lt;-50000</formula>
    </cfRule>
  </conditionalFormatting>
  <conditionalFormatting sqref="J20">
    <cfRule type="expression" dxfId="1070" priority="8">
      <formula>J26&gt;0</formula>
    </cfRule>
    <cfRule type="expression" dxfId="1069" priority="9">
      <formula>AND(J26&gt;=-50000,J26&lt;=0)</formula>
    </cfRule>
    <cfRule type="expression" dxfId="1068" priority="10">
      <formula>J26&lt;-50000</formula>
    </cfRule>
  </conditionalFormatting>
  <conditionalFormatting sqref="J23">
    <cfRule type="expression" dxfId="1067" priority="23">
      <formula>AND(J23&gt;0,J23&lt;=3)</formula>
    </cfRule>
    <cfRule type="expression" dxfId="1066" priority="24">
      <formula>J23=4</formula>
    </cfRule>
    <cfRule type="expression" dxfId="1065" priority="25">
      <formula>J23&gt;=5</formula>
    </cfRule>
  </conditionalFormatting>
  <conditionalFormatting sqref="J28">
    <cfRule type="expression" dxfId="1064" priority="11">
      <formula>J32&gt;0</formula>
    </cfRule>
    <cfRule type="expression" dxfId="1063" priority="12">
      <formula>AND(J32&gt;=-50000,J32&lt;=0)</formula>
    </cfRule>
    <cfRule type="expression" dxfId="1062" priority="13">
      <formula>J32&lt;-50000</formula>
    </cfRule>
  </conditionalFormatting>
  <conditionalFormatting sqref="J34">
    <cfRule type="expression" dxfId="1061" priority="14">
      <formula>J39&gt;0</formula>
    </cfRule>
    <cfRule type="expression" dxfId="1060" priority="15">
      <formula>AND(J39&gt;=-50000,J39&lt;=0)</formula>
    </cfRule>
    <cfRule type="expression" dxfId="1059" priority="16">
      <formula>J39&lt;-50000</formula>
    </cfRule>
  </conditionalFormatting>
  <conditionalFormatting sqref="J35">
    <cfRule type="expression" dxfId="1058" priority="26">
      <formula>AND(J35&gt;0,J35&lt;=3)</formula>
    </cfRule>
    <cfRule type="expression" dxfId="1057" priority="27">
      <formula>J35=4</formula>
    </cfRule>
    <cfRule type="expression" dxfId="1056" priority="28">
      <formula>J35&gt;=5</formula>
    </cfRule>
  </conditionalFormatting>
  <conditionalFormatting sqref="J41">
    <cfRule type="expression" dxfId="1055" priority="17">
      <formula>J43&gt;0</formula>
    </cfRule>
    <cfRule type="expression" dxfId="1054" priority="18">
      <formula>AND(J43&gt;=-50000,J43&lt;=0)</formula>
    </cfRule>
    <cfRule type="expression" dxfId="1053" priority="19">
      <formula>J43&lt;-50000</formula>
    </cfRule>
  </conditionalFormatting>
  <conditionalFormatting sqref="J45">
    <cfRule type="expression" dxfId="1052" priority="29">
      <formula>AND(J45&gt;0,J45&lt;=3)</formula>
    </cfRule>
    <cfRule type="expression" dxfId="1051" priority="30">
      <formula>J45=4</formula>
    </cfRule>
    <cfRule type="expression" dxfId="1050" priority="31">
      <formula>J45&gt;=5</formula>
    </cfRule>
  </conditionalFormatting>
  <conditionalFormatting sqref="J56">
    <cfRule type="expression" dxfId="1049" priority="32">
      <formula>AND(J56&gt;0,J56&lt;=3)</formula>
    </cfRule>
    <cfRule type="expression" dxfId="1048" priority="33">
      <formula>J56=4</formula>
    </cfRule>
    <cfRule type="expression" dxfId="1047" priority="34">
      <formula>J56&gt;=5</formula>
    </cfRule>
  </conditionalFormatting>
  <conditionalFormatting sqref="J64">
    <cfRule type="expression" dxfId="1046" priority="35">
      <formula>AND(J64&gt;0,J64&lt;=3)</formula>
    </cfRule>
    <cfRule type="expression" dxfId="1045" priority="36">
      <formula>J64=4</formula>
    </cfRule>
    <cfRule type="expression" dxfId="104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625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626</v>
      </c>
      <c r="B2" s="13"/>
      <c r="C2" s="13"/>
      <c r="D2" s="13"/>
      <c r="E2" s="13"/>
      <c r="F2" s="12" t="s">
        <v>627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IF(D8&lt;0,1+IF('20_11'!D8&lt;0,'20_11'!J8,0),0)</f>
        <v>104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SUM('20_11'!I6:I10)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104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IF(D18&lt;0,1+IF('20_11'!D18&lt;0,'20_11'!J18,0),0)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SUM('20_11'!I18:I21)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IF(D29&lt;0,1+IF('20_11'!D29&lt;0,'20_11'!J29,0),0)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SUM('20_11'!I29:I33)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IF(D41&lt;0,1+IF('20_11'!D41&lt;0,'20_11'!J41,0),0)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SUM('20_11'!I41:I43)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IF(D51&lt;0,1+IF('20_11'!D51&lt;0,'20_11'!J51,0),0)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SUM('20_11'!I51:I54)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IF(D62&lt;0,1+IF('20_11'!D62&lt;0,'20_11'!J62,0),0)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SUM('20_11'!I62:I62)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043" priority="2">
      <formula>J11&gt;0</formula>
    </cfRule>
    <cfRule type="expression" dxfId="1042" priority="3">
      <formula>AND(J11&gt;=-50000,J11&lt;=0)</formula>
    </cfRule>
    <cfRule type="expression" dxfId="1041" priority="4">
      <formula>J11&lt;-50000</formula>
    </cfRule>
  </conditionalFormatting>
  <conditionalFormatting sqref="J12">
    <cfRule type="expression" dxfId="1040" priority="20">
      <formula>AND(J12&gt;0,J12&lt;=3)</formula>
    </cfRule>
    <cfRule type="expression" dxfId="1039" priority="21">
      <formula>J12=4</formula>
    </cfRule>
    <cfRule type="expression" dxfId="1038" priority="22">
      <formula>J12&gt;=5</formula>
    </cfRule>
  </conditionalFormatting>
  <conditionalFormatting sqref="J13">
    <cfRule type="expression" dxfId="1037" priority="5">
      <formula>J18&gt;0</formula>
    </cfRule>
    <cfRule type="expression" dxfId="1036" priority="6">
      <formula>AND(J18&gt;=-50000,J18&lt;=0)</formula>
    </cfRule>
    <cfRule type="expression" dxfId="1035" priority="7">
      <formula>J18&lt;-50000</formula>
    </cfRule>
  </conditionalFormatting>
  <conditionalFormatting sqref="J20">
    <cfRule type="expression" dxfId="1034" priority="8">
      <formula>J26&gt;0</formula>
    </cfRule>
    <cfRule type="expression" dxfId="1033" priority="9">
      <formula>AND(J26&gt;=-50000,J26&lt;=0)</formula>
    </cfRule>
    <cfRule type="expression" dxfId="1032" priority="10">
      <formula>J26&lt;-50000</formula>
    </cfRule>
  </conditionalFormatting>
  <conditionalFormatting sqref="J23">
    <cfRule type="expression" dxfId="1031" priority="23">
      <formula>AND(J23&gt;0,J23&lt;=3)</formula>
    </cfRule>
    <cfRule type="expression" dxfId="1030" priority="24">
      <formula>J23=4</formula>
    </cfRule>
    <cfRule type="expression" dxfId="1029" priority="25">
      <formula>J23&gt;=5</formula>
    </cfRule>
  </conditionalFormatting>
  <conditionalFormatting sqref="J28">
    <cfRule type="expression" dxfId="1028" priority="11">
      <formula>J32&gt;0</formula>
    </cfRule>
    <cfRule type="expression" dxfId="1027" priority="12">
      <formula>AND(J32&gt;=-50000,J32&lt;=0)</formula>
    </cfRule>
    <cfRule type="expression" dxfId="1026" priority="13">
      <formula>J32&lt;-50000</formula>
    </cfRule>
  </conditionalFormatting>
  <conditionalFormatting sqref="J34">
    <cfRule type="expression" dxfId="1025" priority="14">
      <formula>J39&gt;0</formula>
    </cfRule>
    <cfRule type="expression" dxfId="1024" priority="15">
      <formula>AND(J39&gt;=-50000,J39&lt;=0)</formula>
    </cfRule>
    <cfRule type="expression" dxfId="1023" priority="16">
      <formula>J39&lt;-50000</formula>
    </cfRule>
  </conditionalFormatting>
  <conditionalFormatting sqref="J35">
    <cfRule type="expression" dxfId="1022" priority="26">
      <formula>AND(J35&gt;0,J35&lt;=3)</formula>
    </cfRule>
    <cfRule type="expression" dxfId="1021" priority="27">
      <formula>J35=4</formula>
    </cfRule>
    <cfRule type="expression" dxfId="1020" priority="28">
      <formula>J35&gt;=5</formula>
    </cfRule>
  </conditionalFormatting>
  <conditionalFormatting sqref="J41">
    <cfRule type="expression" dxfId="1019" priority="17">
      <formula>J43&gt;0</formula>
    </cfRule>
    <cfRule type="expression" dxfId="1018" priority="18">
      <formula>AND(J43&gt;=-50000,J43&lt;=0)</formula>
    </cfRule>
    <cfRule type="expression" dxfId="1017" priority="19">
      <formula>J43&lt;-50000</formula>
    </cfRule>
  </conditionalFormatting>
  <conditionalFormatting sqref="J45">
    <cfRule type="expression" dxfId="1016" priority="29">
      <formula>AND(J45&gt;0,J45&lt;=3)</formula>
    </cfRule>
    <cfRule type="expression" dxfId="1015" priority="30">
      <formula>J45=4</formula>
    </cfRule>
    <cfRule type="expression" dxfId="1014" priority="31">
      <formula>J45&gt;=5</formula>
    </cfRule>
  </conditionalFormatting>
  <conditionalFormatting sqref="J56">
    <cfRule type="expression" dxfId="1013" priority="32">
      <formula>AND(J56&gt;0,J56&lt;=3)</formula>
    </cfRule>
    <cfRule type="expression" dxfId="1012" priority="33">
      <formula>J56=4</formula>
    </cfRule>
    <cfRule type="expression" dxfId="1011" priority="34">
      <formula>J56&gt;=5</formula>
    </cfRule>
  </conditionalFormatting>
  <conditionalFormatting sqref="J64">
    <cfRule type="expression" dxfId="1010" priority="35">
      <formula>AND(J64&gt;0,J64&lt;=3)</formula>
    </cfRule>
    <cfRule type="expression" dxfId="1009" priority="36">
      <formula>J64=4</formula>
    </cfRule>
    <cfRule type="expression" dxfId="100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628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629</v>
      </c>
      <c r="B2" s="13"/>
      <c r="C2" s="13"/>
      <c r="D2" s="13"/>
      <c r="E2" s="13"/>
      <c r="F2" s="12" t="s">
        <v>630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IF(D8&lt;0,1+IF('23_11'!D8&lt;0,'23_11'!J8,0),0)</f>
        <v>105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SUM('23_11'!I6:I10)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105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IF(D18&lt;0,1+IF('23_11'!D18&lt;0,'23_11'!J18,0),0)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SUM('23_11'!I18:I21)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IF(D29&lt;0,1+IF('23_11'!D29&lt;0,'23_11'!J29,0),0)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SUM('23_11'!I29:I33)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IF(D41&lt;0,1+IF('23_11'!D41&lt;0,'23_11'!J41,0),0)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SUM('23_11'!I41:I43)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IF(D51&lt;0,1+IF('23_11'!D51&lt;0,'23_11'!J51,0),0)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SUM('23_11'!I51:I54)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IF(D62&lt;0,1+IF('23_11'!D62&lt;0,'23_11'!J62,0),0)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SUM('23_11'!I62:I62)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007" priority="2">
      <formula>J11&gt;0</formula>
    </cfRule>
    <cfRule type="expression" dxfId="1006" priority="3">
      <formula>AND(J11&gt;=-50000,J11&lt;=0)</formula>
    </cfRule>
    <cfRule type="expression" dxfId="1005" priority="4">
      <formula>J11&lt;-50000</formula>
    </cfRule>
  </conditionalFormatting>
  <conditionalFormatting sqref="J12">
    <cfRule type="expression" dxfId="1004" priority="20">
      <formula>AND(J12&gt;0,J12&lt;=3)</formula>
    </cfRule>
    <cfRule type="expression" dxfId="1003" priority="21">
      <formula>J12=4</formula>
    </cfRule>
    <cfRule type="expression" dxfId="1002" priority="22">
      <formula>J12&gt;=5</formula>
    </cfRule>
  </conditionalFormatting>
  <conditionalFormatting sqref="J13">
    <cfRule type="expression" dxfId="1001" priority="5">
      <formula>J18&gt;0</formula>
    </cfRule>
    <cfRule type="expression" dxfId="1000" priority="6">
      <formula>AND(J18&gt;=-50000,J18&lt;=0)</formula>
    </cfRule>
    <cfRule type="expression" dxfId="999" priority="7">
      <formula>J18&lt;-50000</formula>
    </cfRule>
  </conditionalFormatting>
  <conditionalFormatting sqref="J20">
    <cfRule type="expression" dxfId="998" priority="8">
      <formula>J26&gt;0</formula>
    </cfRule>
    <cfRule type="expression" dxfId="997" priority="9">
      <formula>AND(J26&gt;=-50000,J26&lt;=0)</formula>
    </cfRule>
    <cfRule type="expression" dxfId="996" priority="10">
      <formula>J26&lt;-50000</formula>
    </cfRule>
  </conditionalFormatting>
  <conditionalFormatting sqref="J23">
    <cfRule type="expression" dxfId="995" priority="23">
      <formula>AND(J23&gt;0,J23&lt;=3)</formula>
    </cfRule>
    <cfRule type="expression" dxfId="994" priority="24">
      <formula>J23=4</formula>
    </cfRule>
    <cfRule type="expression" dxfId="993" priority="25">
      <formula>J23&gt;=5</formula>
    </cfRule>
  </conditionalFormatting>
  <conditionalFormatting sqref="J28">
    <cfRule type="expression" dxfId="992" priority="11">
      <formula>J32&gt;0</formula>
    </cfRule>
    <cfRule type="expression" dxfId="991" priority="12">
      <formula>AND(J32&gt;=-50000,J32&lt;=0)</formula>
    </cfRule>
    <cfRule type="expression" dxfId="990" priority="13">
      <formula>J32&lt;-50000</formula>
    </cfRule>
  </conditionalFormatting>
  <conditionalFormatting sqref="J34">
    <cfRule type="expression" dxfId="989" priority="14">
      <formula>J39&gt;0</formula>
    </cfRule>
    <cfRule type="expression" dxfId="988" priority="15">
      <formula>AND(J39&gt;=-50000,J39&lt;=0)</formula>
    </cfRule>
    <cfRule type="expression" dxfId="987" priority="16">
      <formula>J39&lt;-50000</formula>
    </cfRule>
  </conditionalFormatting>
  <conditionalFormatting sqref="J35">
    <cfRule type="expression" dxfId="986" priority="26">
      <formula>AND(J35&gt;0,J35&lt;=3)</formula>
    </cfRule>
    <cfRule type="expression" dxfId="985" priority="27">
      <formula>J35=4</formula>
    </cfRule>
    <cfRule type="expression" dxfId="984" priority="28">
      <formula>J35&gt;=5</formula>
    </cfRule>
  </conditionalFormatting>
  <conditionalFormatting sqref="J41">
    <cfRule type="expression" dxfId="983" priority="17">
      <formula>J43&gt;0</formula>
    </cfRule>
    <cfRule type="expression" dxfId="982" priority="18">
      <formula>AND(J43&gt;=-50000,J43&lt;=0)</formula>
    </cfRule>
    <cfRule type="expression" dxfId="981" priority="19">
      <formula>J43&lt;-50000</formula>
    </cfRule>
  </conditionalFormatting>
  <conditionalFormatting sqref="J45">
    <cfRule type="expression" dxfId="980" priority="29">
      <formula>AND(J45&gt;0,J45&lt;=3)</formula>
    </cfRule>
    <cfRule type="expression" dxfId="979" priority="30">
      <formula>J45=4</formula>
    </cfRule>
    <cfRule type="expression" dxfId="978" priority="31">
      <formula>J45&gt;=5</formula>
    </cfRule>
  </conditionalFormatting>
  <conditionalFormatting sqref="J56">
    <cfRule type="expression" dxfId="977" priority="32">
      <formula>AND(J56&gt;0,J56&lt;=3)</formula>
    </cfRule>
    <cfRule type="expression" dxfId="976" priority="33">
      <formula>J56=4</formula>
    </cfRule>
    <cfRule type="expression" dxfId="975" priority="34">
      <formula>J56&gt;=5</formula>
    </cfRule>
  </conditionalFormatting>
  <conditionalFormatting sqref="J64">
    <cfRule type="expression" dxfId="974" priority="35">
      <formula>AND(J64&gt;0,J64&lt;=3)</formula>
    </cfRule>
    <cfRule type="expression" dxfId="973" priority="36">
      <formula>J64=4</formula>
    </cfRule>
    <cfRule type="expression" dxfId="97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631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632</v>
      </c>
      <c r="B2" s="13"/>
      <c r="C2" s="13"/>
      <c r="D2" s="13"/>
      <c r="E2" s="13"/>
      <c r="F2" s="12" t="s">
        <v>633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IF(D8&lt;0,1+IF('24_11'!D8&lt;0,'24_11'!J8,0),0)</f>
        <v>106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SUM('24_11'!I6:I10)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106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IF(D18&lt;0,1+IF('24_11'!D18&lt;0,'24_11'!J18,0),0)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SUM('24_11'!I18:I21)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IF(D29&lt;0,1+IF('24_11'!D29&lt;0,'24_11'!J29,0),0)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SUM('24_11'!I29:I33)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IF(D41&lt;0,1+IF('24_11'!D41&lt;0,'24_11'!J41,0),0)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SUM('24_11'!I41:I43)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IF(D51&lt;0,1+IF('24_11'!D51&lt;0,'24_11'!J51,0),0)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SUM('24_11'!I51:I54)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IF(D62&lt;0,1+IF('24_11'!D62&lt;0,'24_11'!J62,0),0)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SUM('24_11'!I62:I62)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971" priority="2">
      <formula>J11&gt;0</formula>
    </cfRule>
    <cfRule type="expression" dxfId="970" priority="3">
      <formula>AND(J11&gt;=-50000,J11&lt;=0)</formula>
    </cfRule>
    <cfRule type="expression" dxfId="969" priority="4">
      <formula>J11&lt;-50000</formula>
    </cfRule>
  </conditionalFormatting>
  <conditionalFormatting sqref="J12">
    <cfRule type="expression" dxfId="968" priority="20">
      <formula>AND(J12&gt;0,J12&lt;=3)</formula>
    </cfRule>
    <cfRule type="expression" dxfId="967" priority="21">
      <formula>J12=4</formula>
    </cfRule>
    <cfRule type="expression" dxfId="966" priority="22">
      <formula>J12&gt;=5</formula>
    </cfRule>
  </conditionalFormatting>
  <conditionalFormatting sqref="J13">
    <cfRule type="expression" dxfId="965" priority="5">
      <formula>J18&gt;0</formula>
    </cfRule>
    <cfRule type="expression" dxfId="964" priority="6">
      <formula>AND(J18&gt;=-50000,J18&lt;=0)</formula>
    </cfRule>
    <cfRule type="expression" dxfId="963" priority="7">
      <formula>J18&lt;-50000</formula>
    </cfRule>
  </conditionalFormatting>
  <conditionalFormatting sqref="J20">
    <cfRule type="expression" dxfId="962" priority="8">
      <formula>J26&gt;0</formula>
    </cfRule>
    <cfRule type="expression" dxfId="961" priority="9">
      <formula>AND(J26&gt;=-50000,J26&lt;=0)</formula>
    </cfRule>
    <cfRule type="expression" dxfId="960" priority="10">
      <formula>J26&lt;-50000</formula>
    </cfRule>
  </conditionalFormatting>
  <conditionalFormatting sqref="J23">
    <cfRule type="expression" dxfId="959" priority="23">
      <formula>AND(J23&gt;0,J23&lt;=3)</formula>
    </cfRule>
    <cfRule type="expression" dxfId="958" priority="24">
      <formula>J23=4</formula>
    </cfRule>
    <cfRule type="expression" dxfId="957" priority="25">
      <formula>J23&gt;=5</formula>
    </cfRule>
  </conditionalFormatting>
  <conditionalFormatting sqref="J28">
    <cfRule type="expression" dxfId="956" priority="11">
      <formula>J32&gt;0</formula>
    </cfRule>
    <cfRule type="expression" dxfId="955" priority="12">
      <formula>AND(J32&gt;=-50000,J32&lt;=0)</formula>
    </cfRule>
    <cfRule type="expression" dxfId="954" priority="13">
      <formula>J32&lt;-50000</formula>
    </cfRule>
  </conditionalFormatting>
  <conditionalFormatting sqref="J34">
    <cfRule type="expression" dxfId="953" priority="14">
      <formula>J39&gt;0</formula>
    </cfRule>
    <cfRule type="expression" dxfId="952" priority="15">
      <formula>AND(J39&gt;=-50000,J39&lt;=0)</formula>
    </cfRule>
    <cfRule type="expression" dxfId="951" priority="16">
      <formula>J39&lt;-50000</formula>
    </cfRule>
  </conditionalFormatting>
  <conditionalFormatting sqref="J35">
    <cfRule type="expression" dxfId="950" priority="26">
      <formula>AND(J35&gt;0,J35&lt;=3)</formula>
    </cfRule>
    <cfRule type="expression" dxfId="949" priority="27">
      <formula>J35=4</formula>
    </cfRule>
    <cfRule type="expression" dxfId="948" priority="28">
      <formula>J35&gt;=5</formula>
    </cfRule>
  </conditionalFormatting>
  <conditionalFormatting sqref="J41">
    <cfRule type="expression" dxfId="947" priority="17">
      <formula>J43&gt;0</formula>
    </cfRule>
    <cfRule type="expression" dxfId="946" priority="18">
      <formula>AND(J43&gt;=-50000,J43&lt;=0)</formula>
    </cfRule>
    <cfRule type="expression" dxfId="945" priority="19">
      <formula>J43&lt;-50000</formula>
    </cfRule>
  </conditionalFormatting>
  <conditionalFormatting sqref="J45">
    <cfRule type="expression" dxfId="944" priority="29">
      <formula>AND(J45&gt;0,J45&lt;=3)</formula>
    </cfRule>
    <cfRule type="expression" dxfId="943" priority="30">
      <formula>J45=4</formula>
    </cfRule>
    <cfRule type="expression" dxfId="942" priority="31">
      <formula>J45&gt;=5</formula>
    </cfRule>
  </conditionalFormatting>
  <conditionalFormatting sqref="J56">
    <cfRule type="expression" dxfId="941" priority="32">
      <formula>AND(J56&gt;0,J56&lt;=3)</formula>
    </cfRule>
    <cfRule type="expression" dxfId="940" priority="33">
      <formula>J56=4</formula>
    </cfRule>
    <cfRule type="expression" dxfId="939" priority="34">
      <formula>J56&gt;=5</formula>
    </cfRule>
  </conditionalFormatting>
  <conditionalFormatting sqref="J64">
    <cfRule type="expression" dxfId="938" priority="35">
      <formula>AND(J64&gt;0,J64&lt;=3)</formula>
    </cfRule>
    <cfRule type="expression" dxfId="937" priority="36">
      <formula>J64=4</formula>
    </cfRule>
    <cfRule type="expression" dxfId="93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634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635</v>
      </c>
      <c r="B2" s="13"/>
      <c r="C2" s="13"/>
      <c r="D2" s="13"/>
      <c r="E2" s="13"/>
      <c r="F2" s="12" t="s">
        <v>636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IF(D8&lt;0,1+IF('25_11'!D8&lt;0,'25_11'!J8,0),0)</f>
        <v>107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SUM('25_11'!I6:I10)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107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IF(D18&lt;0,1+IF('25_11'!D18&lt;0,'25_11'!J18,0),0)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SUM('25_11'!I18:I21)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IF(D29&lt;0,1+IF('25_11'!D29&lt;0,'25_11'!J29,0),0)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SUM('25_11'!I29:I33)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IF(D41&lt;0,1+IF('25_11'!D41&lt;0,'25_11'!J41,0),0)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SUM('25_11'!I41:I43)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IF(D51&lt;0,1+IF('25_11'!D51&lt;0,'25_11'!J51,0),0)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SUM('25_11'!I51:I54)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IF(D62&lt;0,1+IF('25_11'!D62&lt;0,'25_11'!J62,0),0)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SUM('25_11'!I62:I62)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935" priority="2">
      <formula>J11&gt;0</formula>
    </cfRule>
    <cfRule type="expression" dxfId="934" priority="3">
      <formula>AND(J11&gt;=-50000,J11&lt;=0)</formula>
    </cfRule>
    <cfRule type="expression" dxfId="933" priority="4">
      <formula>J11&lt;-50000</formula>
    </cfRule>
  </conditionalFormatting>
  <conditionalFormatting sqref="J12">
    <cfRule type="expression" dxfId="932" priority="20">
      <formula>AND(J12&gt;0,J12&lt;=3)</formula>
    </cfRule>
    <cfRule type="expression" dxfId="931" priority="21">
      <formula>J12=4</formula>
    </cfRule>
    <cfRule type="expression" dxfId="930" priority="22">
      <formula>J12&gt;=5</formula>
    </cfRule>
  </conditionalFormatting>
  <conditionalFormatting sqref="J13">
    <cfRule type="expression" dxfId="929" priority="5">
      <formula>J18&gt;0</formula>
    </cfRule>
    <cfRule type="expression" dxfId="928" priority="6">
      <formula>AND(J18&gt;=-50000,J18&lt;=0)</formula>
    </cfRule>
    <cfRule type="expression" dxfId="927" priority="7">
      <formula>J18&lt;-50000</formula>
    </cfRule>
  </conditionalFormatting>
  <conditionalFormatting sqref="J20">
    <cfRule type="expression" dxfId="926" priority="8">
      <formula>J26&gt;0</formula>
    </cfRule>
    <cfRule type="expression" dxfId="925" priority="9">
      <formula>AND(J26&gt;=-50000,J26&lt;=0)</formula>
    </cfRule>
    <cfRule type="expression" dxfId="924" priority="10">
      <formula>J26&lt;-50000</formula>
    </cfRule>
  </conditionalFormatting>
  <conditionalFormatting sqref="J23">
    <cfRule type="expression" dxfId="923" priority="23">
      <formula>AND(J23&gt;0,J23&lt;=3)</formula>
    </cfRule>
    <cfRule type="expression" dxfId="922" priority="24">
      <formula>J23=4</formula>
    </cfRule>
    <cfRule type="expression" dxfId="921" priority="25">
      <formula>J23&gt;=5</formula>
    </cfRule>
  </conditionalFormatting>
  <conditionalFormatting sqref="J28">
    <cfRule type="expression" dxfId="920" priority="11">
      <formula>J32&gt;0</formula>
    </cfRule>
    <cfRule type="expression" dxfId="919" priority="12">
      <formula>AND(J32&gt;=-50000,J32&lt;=0)</formula>
    </cfRule>
    <cfRule type="expression" dxfId="918" priority="13">
      <formula>J32&lt;-50000</formula>
    </cfRule>
  </conditionalFormatting>
  <conditionalFormatting sqref="J34">
    <cfRule type="expression" dxfId="917" priority="14">
      <formula>J39&gt;0</formula>
    </cfRule>
    <cfRule type="expression" dxfId="916" priority="15">
      <formula>AND(J39&gt;=-50000,J39&lt;=0)</formula>
    </cfRule>
    <cfRule type="expression" dxfId="915" priority="16">
      <formula>J39&lt;-50000</formula>
    </cfRule>
  </conditionalFormatting>
  <conditionalFormatting sqref="J35">
    <cfRule type="expression" dxfId="914" priority="26">
      <formula>AND(J35&gt;0,J35&lt;=3)</formula>
    </cfRule>
    <cfRule type="expression" dxfId="913" priority="27">
      <formula>J35=4</formula>
    </cfRule>
    <cfRule type="expression" dxfId="912" priority="28">
      <formula>J35&gt;=5</formula>
    </cfRule>
  </conditionalFormatting>
  <conditionalFormatting sqref="J41">
    <cfRule type="expression" dxfId="911" priority="17">
      <formula>J43&gt;0</formula>
    </cfRule>
    <cfRule type="expression" dxfId="910" priority="18">
      <formula>AND(J43&gt;=-50000,J43&lt;=0)</formula>
    </cfRule>
    <cfRule type="expression" dxfId="909" priority="19">
      <formula>J43&lt;-50000</formula>
    </cfRule>
  </conditionalFormatting>
  <conditionalFormatting sqref="J45">
    <cfRule type="expression" dxfId="908" priority="29">
      <formula>AND(J45&gt;0,J45&lt;=3)</formula>
    </cfRule>
    <cfRule type="expression" dxfId="907" priority="30">
      <formula>J45=4</formula>
    </cfRule>
    <cfRule type="expression" dxfId="906" priority="31">
      <formula>J45&gt;=5</formula>
    </cfRule>
  </conditionalFormatting>
  <conditionalFormatting sqref="J56">
    <cfRule type="expression" dxfId="905" priority="32">
      <formula>AND(J56&gt;0,J56&lt;=3)</formula>
    </cfRule>
    <cfRule type="expression" dxfId="904" priority="33">
      <formula>J56=4</formula>
    </cfRule>
    <cfRule type="expression" dxfId="903" priority="34">
      <formula>J56&gt;=5</formula>
    </cfRule>
  </conditionalFormatting>
  <conditionalFormatting sqref="J64">
    <cfRule type="expression" dxfId="902" priority="35">
      <formula>AND(J64&gt;0,J64&lt;=3)</formula>
    </cfRule>
    <cfRule type="expression" dxfId="901" priority="36">
      <formula>J64=4</formula>
    </cfRule>
    <cfRule type="expression" dxfId="90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637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638</v>
      </c>
      <c r="B2" s="13"/>
      <c r="C2" s="13"/>
      <c r="D2" s="13"/>
      <c r="E2" s="13"/>
      <c r="F2" s="12" t="s">
        <v>639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IF(D8&lt;0,1+IF('26_11'!D8&lt;0,'26_11'!J8,0),0)</f>
        <v>108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SUM('26_11'!I6:I10)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108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IF(D18&lt;0,1+IF('26_11'!D18&lt;0,'26_11'!J18,0),0)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SUM('26_11'!I18:I21)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IF(D29&lt;0,1+IF('26_11'!D29&lt;0,'26_11'!J29,0),0)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SUM('26_11'!I29:I33)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IF(D41&lt;0,1+IF('26_11'!D41&lt;0,'26_11'!J41,0),0)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SUM('26_11'!I41:I43)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IF(D51&lt;0,1+IF('26_11'!D51&lt;0,'26_11'!J51,0),0)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SUM('26_11'!I51:I54)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IF(D62&lt;0,1+IF('26_11'!D62&lt;0,'26_11'!J62,0),0)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SUM('26_11'!I62:I62)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899" priority="2">
      <formula>J11&gt;0</formula>
    </cfRule>
    <cfRule type="expression" dxfId="898" priority="3">
      <formula>AND(J11&gt;=-50000,J11&lt;=0)</formula>
    </cfRule>
    <cfRule type="expression" dxfId="897" priority="4">
      <formula>J11&lt;-50000</formula>
    </cfRule>
  </conditionalFormatting>
  <conditionalFormatting sqref="J12">
    <cfRule type="expression" dxfId="896" priority="20">
      <formula>AND(J12&gt;0,J12&lt;=3)</formula>
    </cfRule>
    <cfRule type="expression" dxfId="895" priority="21">
      <formula>J12=4</formula>
    </cfRule>
    <cfRule type="expression" dxfId="894" priority="22">
      <formula>J12&gt;=5</formula>
    </cfRule>
  </conditionalFormatting>
  <conditionalFormatting sqref="J13">
    <cfRule type="expression" dxfId="893" priority="5">
      <formula>J18&gt;0</formula>
    </cfRule>
    <cfRule type="expression" dxfId="892" priority="6">
      <formula>AND(J18&gt;=-50000,J18&lt;=0)</formula>
    </cfRule>
    <cfRule type="expression" dxfId="891" priority="7">
      <formula>J18&lt;-50000</formula>
    </cfRule>
  </conditionalFormatting>
  <conditionalFormatting sqref="J20">
    <cfRule type="expression" dxfId="890" priority="8">
      <formula>J26&gt;0</formula>
    </cfRule>
    <cfRule type="expression" dxfId="889" priority="9">
      <formula>AND(J26&gt;=-50000,J26&lt;=0)</formula>
    </cfRule>
    <cfRule type="expression" dxfId="888" priority="10">
      <formula>J26&lt;-50000</formula>
    </cfRule>
  </conditionalFormatting>
  <conditionalFormatting sqref="J23">
    <cfRule type="expression" dxfId="887" priority="23">
      <formula>AND(J23&gt;0,J23&lt;=3)</formula>
    </cfRule>
    <cfRule type="expression" dxfId="886" priority="24">
      <formula>J23=4</formula>
    </cfRule>
    <cfRule type="expression" dxfId="885" priority="25">
      <formula>J23&gt;=5</formula>
    </cfRule>
  </conditionalFormatting>
  <conditionalFormatting sqref="J28">
    <cfRule type="expression" dxfId="884" priority="11">
      <formula>J32&gt;0</formula>
    </cfRule>
    <cfRule type="expression" dxfId="883" priority="12">
      <formula>AND(J32&gt;=-50000,J32&lt;=0)</formula>
    </cfRule>
    <cfRule type="expression" dxfId="882" priority="13">
      <formula>J32&lt;-50000</formula>
    </cfRule>
  </conditionalFormatting>
  <conditionalFormatting sqref="J34">
    <cfRule type="expression" dxfId="881" priority="14">
      <formula>J39&gt;0</formula>
    </cfRule>
    <cfRule type="expression" dxfId="880" priority="15">
      <formula>AND(J39&gt;=-50000,J39&lt;=0)</formula>
    </cfRule>
    <cfRule type="expression" dxfId="879" priority="16">
      <formula>J39&lt;-50000</formula>
    </cfRule>
  </conditionalFormatting>
  <conditionalFormatting sqref="J35">
    <cfRule type="expression" dxfId="878" priority="26">
      <formula>AND(J35&gt;0,J35&lt;=3)</formula>
    </cfRule>
    <cfRule type="expression" dxfId="877" priority="27">
      <formula>J35=4</formula>
    </cfRule>
    <cfRule type="expression" dxfId="876" priority="28">
      <formula>J35&gt;=5</formula>
    </cfRule>
  </conditionalFormatting>
  <conditionalFormatting sqref="J41">
    <cfRule type="expression" dxfId="875" priority="17">
      <formula>J43&gt;0</formula>
    </cfRule>
    <cfRule type="expression" dxfId="874" priority="18">
      <formula>AND(J43&gt;=-50000,J43&lt;=0)</formula>
    </cfRule>
    <cfRule type="expression" dxfId="873" priority="19">
      <formula>J43&lt;-50000</formula>
    </cfRule>
  </conditionalFormatting>
  <conditionalFormatting sqref="J45">
    <cfRule type="expression" dxfId="872" priority="29">
      <formula>AND(J45&gt;0,J45&lt;=3)</formula>
    </cfRule>
    <cfRule type="expression" dxfId="871" priority="30">
      <formula>J45=4</formula>
    </cfRule>
    <cfRule type="expression" dxfId="870" priority="31">
      <formula>J45&gt;=5</formula>
    </cfRule>
  </conditionalFormatting>
  <conditionalFormatting sqref="J56">
    <cfRule type="expression" dxfId="869" priority="32">
      <formula>AND(J56&gt;0,J56&lt;=3)</formula>
    </cfRule>
    <cfRule type="expression" dxfId="868" priority="33">
      <formula>J56=4</formula>
    </cfRule>
    <cfRule type="expression" dxfId="867" priority="34">
      <formula>J56&gt;=5</formula>
    </cfRule>
  </conditionalFormatting>
  <conditionalFormatting sqref="J64">
    <cfRule type="expression" dxfId="866" priority="35">
      <formula>AND(J64&gt;0,J64&lt;=3)</formula>
    </cfRule>
    <cfRule type="expression" dxfId="865" priority="36">
      <formula>J64=4</formula>
    </cfRule>
    <cfRule type="expression" dxfId="86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640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641</v>
      </c>
      <c r="B2" s="13"/>
      <c r="C2" s="13"/>
      <c r="D2" s="13"/>
      <c r="E2" s="13"/>
      <c r="F2" s="12" t="s">
        <v>642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IF(D8&lt;0,1+IF('27_11'!D8&lt;0,'27_11'!J8,0),0)</f>
        <v>109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SUM('27_11'!I6:I10)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109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IF(D18&lt;0,1+IF('27_11'!D18&lt;0,'27_11'!J18,0),0)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SUM('27_11'!I18:I21)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IF(D29&lt;0,1+IF('27_11'!D29&lt;0,'27_11'!J29,0),0)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SUM('27_11'!I29:I33)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IF(D41&lt;0,1+IF('27_11'!D41&lt;0,'27_11'!J41,0),0)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SUM('27_11'!I41:I43)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IF(D51&lt;0,1+IF('27_11'!D51&lt;0,'27_11'!J51,0),0)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SUM('27_11'!I51:I54)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IF(D62&lt;0,1+IF('27_11'!D62&lt;0,'27_11'!J62,0),0)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SUM('27_11'!I62:I62)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863" priority="2">
      <formula>J11&gt;0</formula>
    </cfRule>
    <cfRule type="expression" dxfId="862" priority="3">
      <formula>AND(J11&gt;=-50000,J11&lt;=0)</formula>
    </cfRule>
    <cfRule type="expression" dxfId="861" priority="4">
      <formula>J11&lt;-50000</formula>
    </cfRule>
  </conditionalFormatting>
  <conditionalFormatting sqref="J12">
    <cfRule type="expression" dxfId="860" priority="20">
      <formula>AND(J12&gt;0,J12&lt;=3)</formula>
    </cfRule>
    <cfRule type="expression" dxfId="859" priority="21">
      <formula>J12=4</formula>
    </cfRule>
    <cfRule type="expression" dxfId="858" priority="22">
      <formula>J12&gt;=5</formula>
    </cfRule>
  </conditionalFormatting>
  <conditionalFormatting sqref="J13">
    <cfRule type="expression" dxfId="857" priority="5">
      <formula>J18&gt;0</formula>
    </cfRule>
    <cfRule type="expression" dxfId="856" priority="6">
      <formula>AND(J18&gt;=-50000,J18&lt;=0)</formula>
    </cfRule>
    <cfRule type="expression" dxfId="855" priority="7">
      <formula>J18&lt;-50000</formula>
    </cfRule>
  </conditionalFormatting>
  <conditionalFormatting sqref="J20">
    <cfRule type="expression" dxfId="854" priority="8">
      <formula>J26&gt;0</formula>
    </cfRule>
    <cfRule type="expression" dxfId="853" priority="9">
      <formula>AND(J26&gt;=-50000,J26&lt;=0)</formula>
    </cfRule>
    <cfRule type="expression" dxfId="852" priority="10">
      <formula>J26&lt;-50000</formula>
    </cfRule>
  </conditionalFormatting>
  <conditionalFormatting sqref="J23">
    <cfRule type="expression" dxfId="851" priority="23">
      <formula>AND(J23&gt;0,J23&lt;=3)</formula>
    </cfRule>
    <cfRule type="expression" dxfId="850" priority="24">
      <formula>J23=4</formula>
    </cfRule>
    <cfRule type="expression" dxfId="849" priority="25">
      <formula>J23&gt;=5</formula>
    </cfRule>
  </conditionalFormatting>
  <conditionalFormatting sqref="J28">
    <cfRule type="expression" dxfId="848" priority="11">
      <formula>J32&gt;0</formula>
    </cfRule>
    <cfRule type="expression" dxfId="847" priority="12">
      <formula>AND(J32&gt;=-50000,J32&lt;=0)</formula>
    </cfRule>
    <cfRule type="expression" dxfId="846" priority="13">
      <formula>J32&lt;-50000</formula>
    </cfRule>
  </conditionalFormatting>
  <conditionalFormatting sqref="J34">
    <cfRule type="expression" dxfId="845" priority="14">
      <formula>J39&gt;0</formula>
    </cfRule>
    <cfRule type="expression" dxfId="844" priority="15">
      <formula>AND(J39&gt;=-50000,J39&lt;=0)</formula>
    </cfRule>
    <cfRule type="expression" dxfId="843" priority="16">
      <formula>J39&lt;-50000</formula>
    </cfRule>
  </conditionalFormatting>
  <conditionalFormatting sqref="J35">
    <cfRule type="expression" dxfId="842" priority="26">
      <formula>AND(J35&gt;0,J35&lt;=3)</formula>
    </cfRule>
    <cfRule type="expression" dxfId="841" priority="27">
      <formula>J35=4</formula>
    </cfRule>
    <cfRule type="expression" dxfId="840" priority="28">
      <formula>J35&gt;=5</formula>
    </cfRule>
  </conditionalFormatting>
  <conditionalFormatting sqref="J41">
    <cfRule type="expression" dxfId="839" priority="17">
      <formula>J43&gt;0</formula>
    </cfRule>
    <cfRule type="expression" dxfId="838" priority="18">
      <formula>AND(J43&gt;=-50000,J43&lt;=0)</formula>
    </cfRule>
    <cfRule type="expression" dxfId="837" priority="19">
      <formula>J43&lt;-50000</formula>
    </cfRule>
  </conditionalFormatting>
  <conditionalFormatting sqref="J45">
    <cfRule type="expression" dxfId="836" priority="29">
      <formula>AND(J45&gt;0,J45&lt;=3)</formula>
    </cfRule>
    <cfRule type="expression" dxfId="835" priority="30">
      <formula>J45=4</formula>
    </cfRule>
    <cfRule type="expression" dxfId="834" priority="31">
      <formula>J45&gt;=5</formula>
    </cfRule>
  </conditionalFormatting>
  <conditionalFormatting sqref="J56">
    <cfRule type="expression" dxfId="833" priority="32">
      <formula>AND(J56&gt;0,J56&lt;=3)</formula>
    </cfRule>
    <cfRule type="expression" dxfId="832" priority="33">
      <formula>J56=4</formula>
    </cfRule>
    <cfRule type="expression" dxfId="831" priority="34">
      <formula>J56&gt;=5</formula>
    </cfRule>
  </conditionalFormatting>
  <conditionalFormatting sqref="J64">
    <cfRule type="expression" dxfId="830" priority="35">
      <formula>AND(J64&gt;0,J64&lt;=3)</formula>
    </cfRule>
    <cfRule type="expression" dxfId="829" priority="36">
      <formula>J64=4</formula>
    </cfRule>
    <cfRule type="expression" dxfId="82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643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644</v>
      </c>
      <c r="B2" s="13"/>
      <c r="C2" s="13"/>
      <c r="D2" s="13"/>
      <c r="E2" s="13"/>
      <c r="F2" s="12" t="s">
        <v>645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IF(D8&lt;0,1+IF('30_11'!D8&lt;0,'30_11'!J8,0),0)</f>
        <v>110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SUM('30_11'!I6:I10)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110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IF(D18&lt;0,1+IF('30_11'!D18&lt;0,'30_11'!J18,0),0)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SUM('30_11'!I18:I21)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IF(D29&lt;0,1+IF('30_11'!D29&lt;0,'30_11'!J29,0),0)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SUM('30_11'!I29:I33)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IF(D41&lt;0,1+IF('30_11'!D41&lt;0,'30_11'!J41,0),0)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SUM('30_11'!I41:I43)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IF(D51&lt;0,1+IF('30_11'!D51&lt;0,'30_11'!J51,0),0)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SUM('30_11'!I51:I54)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IF(D62&lt;0,1+IF('30_11'!D62&lt;0,'30_11'!J62,0),0)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SUM('30_11'!I62:I62)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827" priority="2">
      <formula>J11&gt;0</formula>
    </cfRule>
    <cfRule type="expression" dxfId="826" priority="3">
      <formula>AND(J11&gt;=-50000,J11&lt;=0)</formula>
    </cfRule>
    <cfRule type="expression" dxfId="825" priority="4">
      <formula>J11&lt;-50000</formula>
    </cfRule>
  </conditionalFormatting>
  <conditionalFormatting sqref="J12">
    <cfRule type="expression" dxfId="824" priority="20">
      <formula>AND(J12&gt;0,J12&lt;=3)</formula>
    </cfRule>
    <cfRule type="expression" dxfId="823" priority="21">
      <formula>J12=4</formula>
    </cfRule>
    <cfRule type="expression" dxfId="822" priority="22">
      <formula>J12&gt;=5</formula>
    </cfRule>
  </conditionalFormatting>
  <conditionalFormatting sqref="J13">
    <cfRule type="expression" dxfId="821" priority="5">
      <formula>J18&gt;0</formula>
    </cfRule>
    <cfRule type="expression" dxfId="820" priority="6">
      <formula>AND(J18&gt;=-50000,J18&lt;=0)</formula>
    </cfRule>
    <cfRule type="expression" dxfId="819" priority="7">
      <formula>J18&lt;-50000</formula>
    </cfRule>
  </conditionalFormatting>
  <conditionalFormatting sqref="J20">
    <cfRule type="expression" dxfId="818" priority="8">
      <formula>J26&gt;0</formula>
    </cfRule>
    <cfRule type="expression" dxfId="817" priority="9">
      <formula>AND(J26&gt;=-50000,J26&lt;=0)</formula>
    </cfRule>
    <cfRule type="expression" dxfId="816" priority="10">
      <formula>J26&lt;-50000</formula>
    </cfRule>
  </conditionalFormatting>
  <conditionalFormatting sqref="J23">
    <cfRule type="expression" dxfId="815" priority="23">
      <formula>AND(J23&gt;0,J23&lt;=3)</formula>
    </cfRule>
    <cfRule type="expression" dxfId="814" priority="24">
      <formula>J23=4</formula>
    </cfRule>
    <cfRule type="expression" dxfId="813" priority="25">
      <formula>J23&gt;=5</formula>
    </cfRule>
  </conditionalFormatting>
  <conditionalFormatting sqref="J28">
    <cfRule type="expression" dxfId="812" priority="11">
      <formula>J32&gt;0</formula>
    </cfRule>
    <cfRule type="expression" dxfId="811" priority="12">
      <formula>AND(J32&gt;=-50000,J32&lt;=0)</formula>
    </cfRule>
    <cfRule type="expression" dxfId="810" priority="13">
      <formula>J32&lt;-50000</formula>
    </cfRule>
  </conditionalFormatting>
  <conditionalFormatting sqref="J34">
    <cfRule type="expression" dxfId="809" priority="14">
      <formula>J39&gt;0</formula>
    </cfRule>
    <cfRule type="expression" dxfId="808" priority="15">
      <formula>AND(J39&gt;=-50000,J39&lt;=0)</formula>
    </cfRule>
    <cfRule type="expression" dxfId="807" priority="16">
      <formula>J39&lt;-50000</formula>
    </cfRule>
  </conditionalFormatting>
  <conditionalFormatting sqref="J35">
    <cfRule type="expression" dxfId="806" priority="26">
      <formula>AND(J35&gt;0,J35&lt;=3)</formula>
    </cfRule>
    <cfRule type="expression" dxfId="805" priority="27">
      <formula>J35=4</formula>
    </cfRule>
    <cfRule type="expression" dxfId="804" priority="28">
      <formula>J35&gt;=5</formula>
    </cfRule>
  </conditionalFormatting>
  <conditionalFormatting sqref="J41">
    <cfRule type="expression" dxfId="803" priority="17">
      <formula>J43&gt;0</formula>
    </cfRule>
    <cfRule type="expression" dxfId="802" priority="18">
      <formula>AND(J43&gt;=-50000,J43&lt;=0)</formula>
    </cfRule>
    <cfRule type="expression" dxfId="801" priority="19">
      <formula>J43&lt;-50000</formula>
    </cfRule>
  </conditionalFormatting>
  <conditionalFormatting sqref="J45">
    <cfRule type="expression" dxfId="800" priority="29">
      <formula>AND(J45&gt;0,J45&lt;=3)</formula>
    </cfRule>
    <cfRule type="expression" dxfId="799" priority="30">
      <formula>J45=4</formula>
    </cfRule>
    <cfRule type="expression" dxfId="798" priority="31">
      <formula>J45&gt;=5</formula>
    </cfRule>
  </conditionalFormatting>
  <conditionalFormatting sqref="J56">
    <cfRule type="expression" dxfId="797" priority="32">
      <formula>AND(J56&gt;0,J56&lt;=3)</formula>
    </cfRule>
    <cfRule type="expression" dxfId="796" priority="33">
      <formula>J56=4</formula>
    </cfRule>
    <cfRule type="expression" dxfId="795" priority="34">
      <formula>J56&gt;=5</formula>
    </cfRule>
  </conditionalFormatting>
  <conditionalFormatting sqref="J64">
    <cfRule type="expression" dxfId="794" priority="35">
      <formula>AND(J64&gt;0,J64&lt;=3)</formula>
    </cfRule>
    <cfRule type="expression" dxfId="793" priority="36">
      <formula>J64=4</formula>
    </cfRule>
    <cfRule type="expression" dxfId="79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646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647</v>
      </c>
      <c r="B2" s="13"/>
      <c r="C2" s="13"/>
      <c r="D2" s="13"/>
      <c r="E2" s="13"/>
      <c r="F2" s="12" t="s">
        <v>648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IF(D8&lt;0,1+IF('01_12'!D8&lt;0,'01_12'!J8,0),0)</f>
        <v>111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SUM('01_12'!I6:I10)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111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IF(D18&lt;0,1+IF('01_12'!D18&lt;0,'01_12'!J18,0),0)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SUM('01_12'!I18:I21)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IF(D29&lt;0,1+IF('01_12'!D29&lt;0,'01_12'!J29,0),0)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SUM('01_12'!I29:I33)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IF(D41&lt;0,1+IF('01_12'!D41&lt;0,'01_12'!J41,0),0)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SUM('01_12'!I41:I43)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IF(D51&lt;0,1+IF('01_12'!D51&lt;0,'01_12'!J51,0),0)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SUM('01_12'!I51:I54)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IF(D62&lt;0,1+IF('01_12'!D62&lt;0,'01_12'!J62,0),0)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SUM('01_12'!I62:I62)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791" priority="2">
      <formula>J11&gt;0</formula>
    </cfRule>
    <cfRule type="expression" dxfId="790" priority="3">
      <formula>AND(J11&gt;=-50000,J11&lt;=0)</formula>
    </cfRule>
    <cfRule type="expression" dxfId="789" priority="4">
      <formula>J11&lt;-50000</formula>
    </cfRule>
  </conditionalFormatting>
  <conditionalFormatting sqref="J12">
    <cfRule type="expression" dxfId="788" priority="20">
      <formula>AND(J12&gt;0,J12&lt;=3)</formula>
    </cfRule>
    <cfRule type="expression" dxfId="787" priority="21">
      <formula>J12=4</formula>
    </cfRule>
    <cfRule type="expression" dxfId="786" priority="22">
      <formula>J12&gt;=5</formula>
    </cfRule>
  </conditionalFormatting>
  <conditionalFormatting sqref="J13">
    <cfRule type="expression" dxfId="785" priority="5">
      <formula>J18&gt;0</formula>
    </cfRule>
    <cfRule type="expression" dxfId="784" priority="6">
      <formula>AND(J18&gt;=-50000,J18&lt;=0)</formula>
    </cfRule>
    <cfRule type="expression" dxfId="783" priority="7">
      <formula>J18&lt;-50000</formula>
    </cfRule>
  </conditionalFormatting>
  <conditionalFormatting sqref="J20">
    <cfRule type="expression" dxfId="782" priority="8">
      <formula>J26&gt;0</formula>
    </cfRule>
    <cfRule type="expression" dxfId="781" priority="9">
      <formula>AND(J26&gt;=-50000,J26&lt;=0)</formula>
    </cfRule>
    <cfRule type="expression" dxfId="780" priority="10">
      <formula>J26&lt;-50000</formula>
    </cfRule>
  </conditionalFormatting>
  <conditionalFormatting sqref="J23">
    <cfRule type="expression" dxfId="779" priority="23">
      <formula>AND(J23&gt;0,J23&lt;=3)</formula>
    </cfRule>
    <cfRule type="expression" dxfId="778" priority="24">
      <formula>J23=4</formula>
    </cfRule>
    <cfRule type="expression" dxfId="777" priority="25">
      <formula>J23&gt;=5</formula>
    </cfRule>
  </conditionalFormatting>
  <conditionalFormatting sqref="J28">
    <cfRule type="expression" dxfId="776" priority="11">
      <formula>J32&gt;0</formula>
    </cfRule>
    <cfRule type="expression" dxfId="775" priority="12">
      <formula>AND(J32&gt;=-50000,J32&lt;=0)</formula>
    </cfRule>
    <cfRule type="expression" dxfId="774" priority="13">
      <formula>J32&lt;-50000</formula>
    </cfRule>
  </conditionalFormatting>
  <conditionalFormatting sqref="J34">
    <cfRule type="expression" dxfId="773" priority="14">
      <formula>J39&gt;0</formula>
    </cfRule>
    <cfRule type="expression" dxfId="772" priority="15">
      <formula>AND(J39&gt;=-50000,J39&lt;=0)</formula>
    </cfRule>
    <cfRule type="expression" dxfId="771" priority="16">
      <formula>J39&lt;-50000</formula>
    </cfRule>
  </conditionalFormatting>
  <conditionalFormatting sqref="J35">
    <cfRule type="expression" dxfId="770" priority="26">
      <formula>AND(J35&gt;0,J35&lt;=3)</formula>
    </cfRule>
    <cfRule type="expression" dxfId="769" priority="27">
      <formula>J35=4</formula>
    </cfRule>
    <cfRule type="expression" dxfId="768" priority="28">
      <formula>J35&gt;=5</formula>
    </cfRule>
  </conditionalFormatting>
  <conditionalFormatting sqref="J41">
    <cfRule type="expression" dxfId="767" priority="17">
      <formula>J43&gt;0</formula>
    </cfRule>
    <cfRule type="expression" dxfId="766" priority="18">
      <formula>AND(J43&gt;=-50000,J43&lt;=0)</formula>
    </cfRule>
    <cfRule type="expression" dxfId="765" priority="19">
      <formula>J43&lt;-50000</formula>
    </cfRule>
  </conditionalFormatting>
  <conditionalFormatting sqref="J45">
    <cfRule type="expression" dxfId="764" priority="29">
      <formula>AND(J45&gt;0,J45&lt;=3)</formula>
    </cfRule>
    <cfRule type="expression" dxfId="763" priority="30">
      <formula>J45=4</formula>
    </cfRule>
    <cfRule type="expression" dxfId="762" priority="31">
      <formula>J45&gt;=5</formula>
    </cfRule>
  </conditionalFormatting>
  <conditionalFormatting sqref="J56">
    <cfRule type="expression" dxfId="761" priority="32">
      <formula>AND(J56&gt;0,J56&lt;=3)</formula>
    </cfRule>
    <cfRule type="expression" dxfId="760" priority="33">
      <formula>J56=4</formula>
    </cfRule>
    <cfRule type="expression" dxfId="759" priority="34">
      <formula>J56&gt;=5</formula>
    </cfRule>
  </conditionalFormatting>
  <conditionalFormatting sqref="J64">
    <cfRule type="expression" dxfId="758" priority="35">
      <formula>AND(J64&gt;0,J64&lt;=3)</formula>
    </cfRule>
    <cfRule type="expression" dxfId="757" priority="36">
      <formula>J64=4</formula>
    </cfRule>
    <cfRule type="expression" dxfId="75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649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650</v>
      </c>
      <c r="B2" s="13"/>
      <c r="C2" s="13"/>
      <c r="D2" s="13"/>
      <c r="E2" s="13"/>
      <c r="F2" s="12" t="s">
        <v>651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IF(D8&lt;0,1+IF('02_12'!D8&lt;0,'02_12'!J8,0),0)</f>
        <v>112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SUM('02_12'!I6:I10)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112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IF(D18&lt;0,1+IF('02_12'!D18&lt;0,'02_12'!J18,0),0)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SUM('02_12'!I18:I21)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IF(D29&lt;0,1+IF('02_12'!D29&lt;0,'02_12'!J29,0),0)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SUM('02_12'!I29:I33)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IF(D41&lt;0,1+IF('02_12'!D41&lt;0,'02_12'!J41,0),0)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SUM('02_12'!I41:I43)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IF(D51&lt;0,1+IF('02_12'!D51&lt;0,'02_12'!J51,0),0)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SUM('02_12'!I51:I54)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IF(D62&lt;0,1+IF('02_12'!D62&lt;0,'02_12'!J62,0),0)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SUM('02_12'!I62:I62)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755" priority="2">
      <formula>J11&gt;0</formula>
    </cfRule>
    <cfRule type="expression" dxfId="754" priority="3">
      <formula>AND(J11&gt;=-50000,J11&lt;=0)</formula>
    </cfRule>
    <cfRule type="expression" dxfId="753" priority="4">
      <formula>J11&lt;-50000</formula>
    </cfRule>
  </conditionalFormatting>
  <conditionalFormatting sqref="J12">
    <cfRule type="expression" dxfId="752" priority="20">
      <formula>AND(J12&gt;0,J12&lt;=3)</formula>
    </cfRule>
    <cfRule type="expression" dxfId="751" priority="21">
      <formula>J12=4</formula>
    </cfRule>
    <cfRule type="expression" dxfId="750" priority="22">
      <formula>J12&gt;=5</formula>
    </cfRule>
  </conditionalFormatting>
  <conditionalFormatting sqref="J13">
    <cfRule type="expression" dxfId="749" priority="5">
      <formula>J18&gt;0</formula>
    </cfRule>
    <cfRule type="expression" dxfId="748" priority="6">
      <formula>AND(J18&gt;=-50000,J18&lt;=0)</formula>
    </cfRule>
    <cfRule type="expression" dxfId="747" priority="7">
      <formula>J18&lt;-50000</formula>
    </cfRule>
  </conditionalFormatting>
  <conditionalFormatting sqref="J20">
    <cfRule type="expression" dxfId="746" priority="8">
      <formula>J26&gt;0</formula>
    </cfRule>
    <cfRule type="expression" dxfId="745" priority="9">
      <formula>AND(J26&gt;=-50000,J26&lt;=0)</formula>
    </cfRule>
    <cfRule type="expression" dxfId="744" priority="10">
      <formula>J26&lt;-50000</formula>
    </cfRule>
  </conditionalFormatting>
  <conditionalFormatting sqref="J23">
    <cfRule type="expression" dxfId="743" priority="23">
      <formula>AND(J23&gt;0,J23&lt;=3)</formula>
    </cfRule>
    <cfRule type="expression" dxfId="742" priority="24">
      <formula>J23=4</formula>
    </cfRule>
    <cfRule type="expression" dxfId="741" priority="25">
      <formula>J23&gt;=5</formula>
    </cfRule>
  </conditionalFormatting>
  <conditionalFormatting sqref="J28">
    <cfRule type="expression" dxfId="740" priority="11">
      <formula>J32&gt;0</formula>
    </cfRule>
    <cfRule type="expression" dxfId="739" priority="12">
      <formula>AND(J32&gt;=-50000,J32&lt;=0)</formula>
    </cfRule>
    <cfRule type="expression" dxfId="738" priority="13">
      <formula>J32&lt;-50000</formula>
    </cfRule>
  </conditionalFormatting>
  <conditionalFormatting sqref="J34">
    <cfRule type="expression" dxfId="737" priority="14">
      <formula>J39&gt;0</formula>
    </cfRule>
    <cfRule type="expression" dxfId="736" priority="15">
      <formula>AND(J39&gt;=-50000,J39&lt;=0)</formula>
    </cfRule>
    <cfRule type="expression" dxfId="735" priority="16">
      <formula>J39&lt;-50000</formula>
    </cfRule>
  </conditionalFormatting>
  <conditionalFormatting sqref="J35">
    <cfRule type="expression" dxfId="734" priority="26">
      <formula>AND(J35&gt;0,J35&lt;=3)</formula>
    </cfRule>
    <cfRule type="expression" dxfId="733" priority="27">
      <formula>J35=4</formula>
    </cfRule>
    <cfRule type="expression" dxfId="732" priority="28">
      <formula>J35&gt;=5</formula>
    </cfRule>
  </conditionalFormatting>
  <conditionalFormatting sqref="J41">
    <cfRule type="expression" dxfId="731" priority="17">
      <formula>J43&gt;0</formula>
    </cfRule>
    <cfRule type="expression" dxfId="730" priority="18">
      <formula>AND(J43&gt;=-50000,J43&lt;=0)</formula>
    </cfRule>
    <cfRule type="expression" dxfId="729" priority="19">
      <formula>J43&lt;-50000</formula>
    </cfRule>
  </conditionalFormatting>
  <conditionalFormatting sqref="J45">
    <cfRule type="expression" dxfId="728" priority="29">
      <formula>AND(J45&gt;0,J45&lt;=3)</formula>
    </cfRule>
    <cfRule type="expression" dxfId="727" priority="30">
      <formula>J45=4</formula>
    </cfRule>
    <cfRule type="expression" dxfId="726" priority="31">
      <formula>J45&gt;=5</formula>
    </cfRule>
  </conditionalFormatting>
  <conditionalFormatting sqref="J56">
    <cfRule type="expression" dxfId="725" priority="32">
      <formula>AND(J56&gt;0,J56&lt;=3)</formula>
    </cfRule>
    <cfRule type="expression" dxfId="724" priority="33">
      <formula>J56=4</formula>
    </cfRule>
    <cfRule type="expression" dxfId="723" priority="34">
      <formula>J56&gt;=5</formula>
    </cfRule>
  </conditionalFormatting>
  <conditionalFormatting sqref="J64">
    <cfRule type="expression" dxfId="722" priority="35">
      <formula>AND(J64&gt;0,J64&lt;=3)</formula>
    </cfRule>
    <cfRule type="expression" dxfId="721" priority="36">
      <formula>J64=4</formula>
    </cfRule>
    <cfRule type="expression" dxfId="72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652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653</v>
      </c>
      <c r="B2" s="13"/>
      <c r="C2" s="13"/>
      <c r="D2" s="13"/>
      <c r="E2" s="13"/>
      <c r="F2" s="12" t="s">
        <v>654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IF(D8&lt;0,1+IF('03_12'!D8&lt;0,'03_12'!J8,0),0)</f>
        <v>113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SUM('03_12'!I6:I10)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113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IF(D18&lt;0,1+IF('03_12'!D18&lt;0,'03_12'!J18,0),0)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SUM('03_12'!I18:I21)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IF(D29&lt;0,1+IF('03_12'!D29&lt;0,'03_12'!J29,0),0)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SUM('03_12'!I29:I33)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IF(D41&lt;0,1+IF('03_12'!D41&lt;0,'03_12'!J41,0),0)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SUM('03_12'!I41:I43)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IF(D51&lt;0,1+IF('03_12'!D51&lt;0,'03_12'!J51,0),0)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SUM('03_12'!I51:I54)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IF(D62&lt;0,1+IF('03_12'!D62&lt;0,'03_12'!J62,0),0)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SUM('03_12'!I62:I62)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719" priority="2">
      <formula>J11&gt;0</formula>
    </cfRule>
    <cfRule type="expression" dxfId="718" priority="3">
      <formula>AND(J11&gt;=-50000,J11&lt;=0)</formula>
    </cfRule>
    <cfRule type="expression" dxfId="717" priority="4">
      <formula>J11&lt;-50000</formula>
    </cfRule>
  </conditionalFormatting>
  <conditionalFormatting sqref="J12">
    <cfRule type="expression" dxfId="716" priority="20">
      <formula>AND(J12&gt;0,J12&lt;=3)</formula>
    </cfRule>
    <cfRule type="expression" dxfId="715" priority="21">
      <formula>J12=4</formula>
    </cfRule>
    <cfRule type="expression" dxfId="714" priority="22">
      <formula>J12&gt;=5</formula>
    </cfRule>
  </conditionalFormatting>
  <conditionalFormatting sqref="J13">
    <cfRule type="expression" dxfId="713" priority="5">
      <formula>J18&gt;0</formula>
    </cfRule>
    <cfRule type="expression" dxfId="712" priority="6">
      <formula>AND(J18&gt;=-50000,J18&lt;=0)</formula>
    </cfRule>
    <cfRule type="expression" dxfId="711" priority="7">
      <formula>J18&lt;-50000</formula>
    </cfRule>
  </conditionalFormatting>
  <conditionalFormatting sqref="J20">
    <cfRule type="expression" dxfId="710" priority="8">
      <formula>J26&gt;0</formula>
    </cfRule>
    <cfRule type="expression" dxfId="709" priority="9">
      <formula>AND(J26&gt;=-50000,J26&lt;=0)</formula>
    </cfRule>
    <cfRule type="expression" dxfId="708" priority="10">
      <formula>J26&lt;-50000</formula>
    </cfRule>
  </conditionalFormatting>
  <conditionalFormatting sqref="J23">
    <cfRule type="expression" dxfId="707" priority="23">
      <formula>AND(J23&gt;0,J23&lt;=3)</formula>
    </cfRule>
    <cfRule type="expression" dxfId="706" priority="24">
      <formula>J23=4</formula>
    </cfRule>
    <cfRule type="expression" dxfId="705" priority="25">
      <formula>J23&gt;=5</formula>
    </cfRule>
  </conditionalFormatting>
  <conditionalFormatting sqref="J28">
    <cfRule type="expression" dxfId="704" priority="11">
      <formula>J32&gt;0</formula>
    </cfRule>
    <cfRule type="expression" dxfId="703" priority="12">
      <formula>AND(J32&gt;=-50000,J32&lt;=0)</formula>
    </cfRule>
    <cfRule type="expression" dxfId="702" priority="13">
      <formula>J32&lt;-50000</formula>
    </cfRule>
  </conditionalFormatting>
  <conditionalFormatting sqref="J34">
    <cfRule type="expression" dxfId="701" priority="14">
      <formula>J39&gt;0</formula>
    </cfRule>
    <cfRule type="expression" dxfId="700" priority="15">
      <formula>AND(J39&gt;=-50000,J39&lt;=0)</formula>
    </cfRule>
    <cfRule type="expression" dxfId="699" priority="16">
      <formula>J39&lt;-50000</formula>
    </cfRule>
  </conditionalFormatting>
  <conditionalFormatting sqref="J35">
    <cfRule type="expression" dxfId="698" priority="26">
      <formula>AND(J35&gt;0,J35&lt;=3)</formula>
    </cfRule>
    <cfRule type="expression" dxfId="697" priority="27">
      <formula>J35=4</formula>
    </cfRule>
    <cfRule type="expression" dxfId="696" priority="28">
      <formula>J35&gt;=5</formula>
    </cfRule>
  </conditionalFormatting>
  <conditionalFormatting sqref="J41">
    <cfRule type="expression" dxfId="695" priority="17">
      <formula>J43&gt;0</formula>
    </cfRule>
    <cfRule type="expression" dxfId="694" priority="18">
      <formula>AND(J43&gt;=-50000,J43&lt;=0)</formula>
    </cfRule>
    <cfRule type="expression" dxfId="693" priority="19">
      <formula>J43&lt;-50000</formula>
    </cfRule>
  </conditionalFormatting>
  <conditionalFormatting sqref="J45">
    <cfRule type="expression" dxfId="692" priority="29">
      <formula>AND(J45&gt;0,J45&lt;=3)</formula>
    </cfRule>
    <cfRule type="expression" dxfId="691" priority="30">
      <formula>J45=4</formula>
    </cfRule>
    <cfRule type="expression" dxfId="690" priority="31">
      <formula>J45&gt;=5</formula>
    </cfRule>
  </conditionalFormatting>
  <conditionalFormatting sqref="J56">
    <cfRule type="expression" dxfId="689" priority="32">
      <formula>AND(J56&gt;0,J56&lt;=3)</formula>
    </cfRule>
    <cfRule type="expression" dxfId="688" priority="33">
      <formula>J56=4</formula>
    </cfRule>
    <cfRule type="expression" dxfId="687" priority="34">
      <formula>J56&gt;=5</formula>
    </cfRule>
  </conditionalFormatting>
  <conditionalFormatting sqref="J64">
    <cfRule type="expression" dxfId="686" priority="35">
      <formula>AND(J64&gt;0,J64&lt;=3)</formula>
    </cfRule>
    <cfRule type="expression" dxfId="685" priority="36">
      <formula>J64=4</formula>
    </cfRule>
    <cfRule type="expression" dxfId="68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655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656</v>
      </c>
      <c r="B2" s="13"/>
      <c r="C2" s="13"/>
      <c r="D2" s="13"/>
      <c r="E2" s="13"/>
      <c r="F2" s="12" t="s">
        <v>657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IF(D8&lt;0,1+IF('04_12'!D8&lt;0,'04_12'!J8,0),0)</f>
        <v>114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SUM('04_12'!I6:I10)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114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IF(D18&lt;0,1+IF('04_12'!D18&lt;0,'04_12'!J18,0),0)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SUM('04_12'!I18:I21)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IF(D29&lt;0,1+IF('04_12'!D29&lt;0,'04_12'!J29,0),0)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SUM('04_12'!I29:I33)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IF(D41&lt;0,1+IF('04_12'!D41&lt;0,'04_12'!J41,0),0)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SUM('04_12'!I41:I43)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IF(D51&lt;0,1+IF('04_12'!D51&lt;0,'04_12'!J51,0),0)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SUM('04_12'!I51:I54)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IF(D62&lt;0,1+IF('04_12'!D62&lt;0,'04_12'!J62,0),0)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SUM('04_12'!I62:I62)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683" priority="2">
      <formula>J11&gt;0</formula>
    </cfRule>
    <cfRule type="expression" dxfId="682" priority="3">
      <formula>AND(J11&gt;=-50000,J11&lt;=0)</formula>
    </cfRule>
    <cfRule type="expression" dxfId="681" priority="4">
      <formula>J11&lt;-50000</formula>
    </cfRule>
  </conditionalFormatting>
  <conditionalFormatting sqref="J12">
    <cfRule type="expression" dxfId="680" priority="20">
      <formula>AND(J12&gt;0,J12&lt;=3)</formula>
    </cfRule>
    <cfRule type="expression" dxfId="679" priority="21">
      <formula>J12=4</formula>
    </cfRule>
    <cfRule type="expression" dxfId="678" priority="22">
      <formula>J12&gt;=5</formula>
    </cfRule>
  </conditionalFormatting>
  <conditionalFormatting sqref="J13">
    <cfRule type="expression" dxfId="677" priority="5">
      <formula>J18&gt;0</formula>
    </cfRule>
    <cfRule type="expression" dxfId="676" priority="6">
      <formula>AND(J18&gt;=-50000,J18&lt;=0)</formula>
    </cfRule>
    <cfRule type="expression" dxfId="675" priority="7">
      <formula>J18&lt;-50000</formula>
    </cfRule>
  </conditionalFormatting>
  <conditionalFormatting sqref="J20">
    <cfRule type="expression" dxfId="674" priority="8">
      <formula>J26&gt;0</formula>
    </cfRule>
    <cfRule type="expression" dxfId="673" priority="9">
      <formula>AND(J26&gt;=-50000,J26&lt;=0)</formula>
    </cfRule>
    <cfRule type="expression" dxfId="672" priority="10">
      <formula>J26&lt;-50000</formula>
    </cfRule>
  </conditionalFormatting>
  <conditionalFormatting sqref="J23">
    <cfRule type="expression" dxfId="671" priority="23">
      <formula>AND(J23&gt;0,J23&lt;=3)</formula>
    </cfRule>
    <cfRule type="expression" dxfId="670" priority="24">
      <formula>J23=4</formula>
    </cfRule>
    <cfRule type="expression" dxfId="669" priority="25">
      <formula>J23&gt;=5</formula>
    </cfRule>
  </conditionalFormatting>
  <conditionalFormatting sqref="J28">
    <cfRule type="expression" dxfId="668" priority="11">
      <formula>J32&gt;0</formula>
    </cfRule>
    <cfRule type="expression" dxfId="667" priority="12">
      <formula>AND(J32&gt;=-50000,J32&lt;=0)</formula>
    </cfRule>
    <cfRule type="expression" dxfId="666" priority="13">
      <formula>J32&lt;-50000</formula>
    </cfRule>
  </conditionalFormatting>
  <conditionalFormatting sqref="J34">
    <cfRule type="expression" dxfId="665" priority="14">
      <formula>J39&gt;0</formula>
    </cfRule>
    <cfRule type="expression" dxfId="664" priority="15">
      <formula>AND(J39&gt;=-50000,J39&lt;=0)</formula>
    </cfRule>
    <cfRule type="expression" dxfId="663" priority="16">
      <formula>J39&lt;-50000</formula>
    </cfRule>
  </conditionalFormatting>
  <conditionalFormatting sqref="J35">
    <cfRule type="expression" dxfId="662" priority="26">
      <formula>AND(J35&gt;0,J35&lt;=3)</formula>
    </cfRule>
    <cfRule type="expression" dxfId="661" priority="27">
      <formula>J35=4</formula>
    </cfRule>
    <cfRule type="expression" dxfId="660" priority="28">
      <formula>J35&gt;=5</formula>
    </cfRule>
  </conditionalFormatting>
  <conditionalFormatting sqref="J41">
    <cfRule type="expression" dxfId="659" priority="17">
      <formula>J43&gt;0</formula>
    </cfRule>
    <cfRule type="expression" dxfId="658" priority="18">
      <formula>AND(J43&gt;=-50000,J43&lt;=0)</formula>
    </cfRule>
    <cfRule type="expression" dxfId="657" priority="19">
      <formula>J43&lt;-50000</formula>
    </cfRule>
  </conditionalFormatting>
  <conditionalFormatting sqref="J45">
    <cfRule type="expression" dxfId="656" priority="29">
      <formula>AND(J45&gt;0,J45&lt;=3)</formula>
    </cfRule>
    <cfRule type="expression" dxfId="655" priority="30">
      <formula>J45=4</formula>
    </cfRule>
    <cfRule type="expression" dxfId="654" priority="31">
      <formula>J45&gt;=5</formula>
    </cfRule>
  </conditionalFormatting>
  <conditionalFormatting sqref="J56">
    <cfRule type="expression" dxfId="653" priority="32">
      <formula>AND(J56&gt;0,J56&lt;=3)</formula>
    </cfRule>
    <cfRule type="expression" dxfId="652" priority="33">
      <formula>J56=4</formula>
    </cfRule>
    <cfRule type="expression" dxfId="651" priority="34">
      <formula>J56&gt;=5</formula>
    </cfRule>
  </conditionalFormatting>
  <conditionalFormatting sqref="J64">
    <cfRule type="expression" dxfId="650" priority="35">
      <formula>AND(J64&gt;0,J64&lt;=3)</formula>
    </cfRule>
    <cfRule type="expression" dxfId="649" priority="36">
      <formula>J64=4</formula>
    </cfRule>
    <cfRule type="expression" dxfId="64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658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659</v>
      </c>
      <c r="B2" s="13"/>
      <c r="C2" s="13"/>
      <c r="D2" s="13"/>
      <c r="E2" s="13"/>
      <c r="F2" s="12" t="s">
        <v>660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IF(D8&lt;0,1+IF('07_12'!D8&lt;0,'07_12'!J8,0),0)</f>
        <v>115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SUM('07_12'!I6:I10)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115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IF(D18&lt;0,1+IF('07_12'!D18&lt;0,'07_12'!J18,0),0)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SUM('07_12'!I18:I21)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IF(D29&lt;0,1+IF('07_12'!D29&lt;0,'07_12'!J29,0),0)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SUM('07_12'!I29:I33)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IF(D41&lt;0,1+IF('07_12'!D41&lt;0,'07_12'!J41,0),0)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SUM('07_12'!I41:I43)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IF(D51&lt;0,1+IF('07_12'!D51&lt;0,'07_12'!J51,0),0)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SUM('07_12'!I51:I54)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IF(D62&lt;0,1+IF('07_12'!D62&lt;0,'07_12'!J62,0),0)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SUM('07_12'!I62:I62)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647" priority="2">
      <formula>J11&gt;0</formula>
    </cfRule>
    <cfRule type="expression" dxfId="646" priority="3">
      <formula>AND(J11&gt;=-50000,J11&lt;=0)</formula>
    </cfRule>
    <cfRule type="expression" dxfId="645" priority="4">
      <formula>J11&lt;-50000</formula>
    </cfRule>
  </conditionalFormatting>
  <conditionalFormatting sqref="J12">
    <cfRule type="expression" dxfId="644" priority="20">
      <formula>AND(J12&gt;0,J12&lt;=3)</formula>
    </cfRule>
    <cfRule type="expression" dxfId="643" priority="21">
      <formula>J12=4</formula>
    </cfRule>
    <cfRule type="expression" dxfId="642" priority="22">
      <formula>J12&gt;=5</formula>
    </cfRule>
  </conditionalFormatting>
  <conditionalFormatting sqref="J13">
    <cfRule type="expression" dxfId="641" priority="5">
      <formula>J18&gt;0</formula>
    </cfRule>
    <cfRule type="expression" dxfId="640" priority="6">
      <formula>AND(J18&gt;=-50000,J18&lt;=0)</formula>
    </cfRule>
    <cfRule type="expression" dxfId="639" priority="7">
      <formula>J18&lt;-50000</formula>
    </cfRule>
  </conditionalFormatting>
  <conditionalFormatting sqref="J20">
    <cfRule type="expression" dxfId="638" priority="8">
      <formula>J26&gt;0</formula>
    </cfRule>
    <cfRule type="expression" dxfId="637" priority="9">
      <formula>AND(J26&gt;=-50000,J26&lt;=0)</formula>
    </cfRule>
    <cfRule type="expression" dxfId="636" priority="10">
      <formula>J26&lt;-50000</formula>
    </cfRule>
  </conditionalFormatting>
  <conditionalFormatting sqref="J23">
    <cfRule type="expression" dxfId="635" priority="23">
      <formula>AND(J23&gt;0,J23&lt;=3)</formula>
    </cfRule>
    <cfRule type="expression" dxfId="634" priority="24">
      <formula>J23=4</formula>
    </cfRule>
    <cfRule type="expression" dxfId="633" priority="25">
      <formula>J23&gt;=5</formula>
    </cfRule>
  </conditionalFormatting>
  <conditionalFormatting sqref="J28">
    <cfRule type="expression" dxfId="632" priority="11">
      <formula>J32&gt;0</formula>
    </cfRule>
    <cfRule type="expression" dxfId="631" priority="12">
      <formula>AND(J32&gt;=-50000,J32&lt;=0)</formula>
    </cfRule>
    <cfRule type="expression" dxfId="630" priority="13">
      <formula>J32&lt;-50000</formula>
    </cfRule>
  </conditionalFormatting>
  <conditionalFormatting sqref="J34">
    <cfRule type="expression" dxfId="629" priority="14">
      <formula>J39&gt;0</formula>
    </cfRule>
    <cfRule type="expression" dxfId="628" priority="15">
      <formula>AND(J39&gt;=-50000,J39&lt;=0)</formula>
    </cfRule>
    <cfRule type="expression" dxfId="627" priority="16">
      <formula>J39&lt;-50000</formula>
    </cfRule>
  </conditionalFormatting>
  <conditionalFormatting sqref="J35">
    <cfRule type="expression" dxfId="626" priority="26">
      <formula>AND(J35&gt;0,J35&lt;=3)</formula>
    </cfRule>
    <cfRule type="expression" dxfId="625" priority="27">
      <formula>J35=4</formula>
    </cfRule>
    <cfRule type="expression" dxfId="624" priority="28">
      <formula>J35&gt;=5</formula>
    </cfRule>
  </conditionalFormatting>
  <conditionalFormatting sqref="J41">
    <cfRule type="expression" dxfId="623" priority="17">
      <formula>J43&gt;0</formula>
    </cfRule>
    <cfRule type="expression" dxfId="622" priority="18">
      <formula>AND(J43&gt;=-50000,J43&lt;=0)</formula>
    </cfRule>
    <cfRule type="expression" dxfId="621" priority="19">
      <formula>J43&lt;-50000</formula>
    </cfRule>
  </conditionalFormatting>
  <conditionalFormatting sqref="J45">
    <cfRule type="expression" dxfId="620" priority="29">
      <formula>AND(J45&gt;0,J45&lt;=3)</formula>
    </cfRule>
    <cfRule type="expression" dxfId="619" priority="30">
      <formula>J45=4</formula>
    </cfRule>
    <cfRule type="expression" dxfId="618" priority="31">
      <formula>J45&gt;=5</formula>
    </cfRule>
  </conditionalFormatting>
  <conditionalFormatting sqref="J56">
    <cfRule type="expression" dxfId="617" priority="32">
      <formula>AND(J56&gt;0,J56&lt;=3)</formula>
    </cfRule>
    <cfRule type="expression" dxfId="616" priority="33">
      <formula>J56=4</formula>
    </cfRule>
    <cfRule type="expression" dxfId="615" priority="34">
      <formula>J56&gt;=5</formula>
    </cfRule>
  </conditionalFormatting>
  <conditionalFormatting sqref="J64">
    <cfRule type="expression" dxfId="614" priority="35">
      <formula>AND(J64&gt;0,J64&lt;=3)</formula>
    </cfRule>
    <cfRule type="expression" dxfId="613" priority="36">
      <formula>J64=4</formula>
    </cfRule>
    <cfRule type="expression" dxfId="61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661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662</v>
      </c>
      <c r="B2" s="13"/>
      <c r="C2" s="13"/>
      <c r="D2" s="13"/>
      <c r="E2" s="13"/>
      <c r="F2" s="12" t="s">
        <v>663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IF(D8&lt;0,1+IF('08_12'!D8&lt;0,'08_12'!J8,0),0)</f>
        <v>116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SUM('08_12'!I6:I10)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116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IF(D18&lt;0,1+IF('08_12'!D18&lt;0,'08_12'!J18,0),0)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SUM('08_12'!I18:I21)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IF(D29&lt;0,1+IF('08_12'!D29&lt;0,'08_12'!J29,0),0)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SUM('08_12'!I29:I33)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IF(D41&lt;0,1+IF('08_12'!D41&lt;0,'08_12'!J41,0),0)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SUM('08_12'!I41:I43)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IF(D51&lt;0,1+IF('08_12'!D51&lt;0,'08_12'!J51,0),0)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SUM('08_12'!I51:I54)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IF(D62&lt;0,1+IF('08_12'!D62&lt;0,'08_12'!J62,0),0)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SUM('08_12'!I62:I62)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611" priority="2">
      <formula>J11&gt;0</formula>
    </cfRule>
    <cfRule type="expression" dxfId="610" priority="3">
      <formula>AND(J11&gt;=-50000,J11&lt;=0)</formula>
    </cfRule>
    <cfRule type="expression" dxfId="609" priority="4">
      <formula>J11&lt;-50000</formula>
    </cfRule>
  </conditionalFormatting>
  <conditionalFormatting sqref="J12">
    <cfRule type="expression" dxfId="608" priority="20">
      <formula>AND(J12&gt;0,J12&lt;=3)</formula>
    </cfRule>
    <cfRule type="expression" dxfId="607" priority="21">
      <formula>J12=4</formula>
    </cfRule>
    <cfRule type="expression" dxfId="606" priority="22">
      <formula>J12&gt;=5</formula>
    </cfRule>
  </conditionalFormatting>
  <conditionalFormatting sqref="J13">
    <cfRule type="expression" dxfId="605" priority="5">
      <formula>J18&gt;0</formula>
    </cfRule>
    <cfRule type="expression" dxfId="604" priority="6">
      <formula>AND(J18&gt;=-50000,J18&lt;=0)</formula>
    </cfRule>
    <cfRule type="expression" dxfId="603" priority="7">
      <formula>J18&lt;-50000</formula>
    </cfRule>
  </conditionalFormatting>
  <conditionalFormatting sqref="J20">
    <cfRule type="expression" dxfId="602" priority="8">
      <formula>J26&gt;0</formula>
    </cfRule>
    <cfRule type="expression" dxfId="601" priority="9">
      <formula>AND(J26&gt;=-50000,J26&lt;=0)</formula>
    </cfRule>
    <cfRule type="expression" dxfId="600" priority="10">
      <formula>J26&lt;-50000</formula>
    </cfRule>
  </conditionalFormatting>
  <conditionalFormatting sqref="J23">
    <cfRule type="expression" dxfId="599" priority="23">
      <formula>AND(J23&gt;0,J23&lt;=3)</formula>
    </cfRule>
    <cfRule type="expression" dxfId="598" priority="24">
      <formula>J23=4</formula>
    </cfRule>
    <cfRule type="expression" dxfId="597" priority="25">
      <formula>J23&gt;=5</formula>
    </cfRule>
  </conditionalFormatting>
  <conditionalFormatting sqref="J28">
    <cfRule type="expression" dxfId="596" priority="11">
      <formula>J32&gt;0</formula>
    </cfRule>
    <cfRule type="expression" dxfId="595" priority="12">
      <formula>AND(J32&gt;=-50000,J32&lt;=0)</formula>
    </cfRule>
    <cfRule type="expression" dxfId="594" priority="13">
      <formula>J32&lt;-50000</formula>
    </cfRule>
  </conditionalFormatting>
  <conditionalFormatting sqref="J34">
    <cfRule type="expression" dxfId="593" priority="14">
      <formula>J39&gt;0</formula>
    </cfRule>
    <cfRule type="expression" dxfId="592" priority="15">
      <formula>AND(J39&gt;=-50000,J39&lt;=0)</formula>
    </cfRule>
    <cfRule type="expression" dxfId="591" priority="16">
      <formula>J39&lt;-50000</formula>
    </cfRule>
  </conditionalFormatting>
  <conditionalFormatting sqref="J35">
    <cfRule type="expression" dxfId="590" priority="26">
      <formula>AND(J35&gt;0,J35&lt;=3)</formula>
    </cfRule>
    <cfRule type="expression" dxfId="589" priority="27">
      <formula>J35=4</formula>
    </cfRule>
    <cfRule type="expression" dxfId="588" priority="28">
      <formula>J35&gt;=5</formula>
    </cfRule>
  </conditionalFormatting>
  <conditionalFormatting sqref="J41">
    <cfRule type="expression" dxfId="587" priority="17">
      <formula>J43&gt;0</formula>
    </cfRule>
    <cfRule type="expression" dxfId="586" priority="18">
      <formula>AND(J43&gt;=-50000,J43&lt;=0)</formula>
    </cfRule>
    <cfRule type="expression" dxfId="585" priority="19">
      <formula>J43&lt;-50000</formula>
    </cfRule>
  </conditionalFormatting>
  <conditionalFormatting sqref="J45">
    <cfRule type="expression" dxfId="584" priority="29">
      <formula>AND(J45&gt;0,J45&lt;=3)</formula>
    </cfRule>
    <cfRule type="expression" dxfId="583" priority="30">
      <formula>J45=4</formula>
    </cfRule>
    <cfRule type="expression" dxfId="582" priority="31">
      <formula>J45&gt;=5</formula>
    </cfRule>
  </conditionalFormatting>
  <conditionalFormatting sqref="J56">
    <cfRule type="expression" dxfId="581" priority="32">
      <formula>AND(J56&gt;0,J56&lt;=3)</formula>
    </cfRule>
    <cfRule type="expression" dxfId="580" priority="33">
      <formula>J56=4</formula>
    </cfRule>
    <cfRule type="expression" dxfId="579" priority="34">
      <formula>J56&gt;=5</formula>
    </cfRule>
  </conditionalFormatting>
  <conditionalFormatting sqref="J64">
    <cfRule type="expression" dxfId="578" priority="35">
      <formula>AND(J64&gt;0,J64&lt;=3)</formula>
    </cfRule>
    <cfRule type="expression" dxfId="577" priority="36">
      <formula>J64=4</formula>
    </cfRule>
    <cfRule type="expression" dxfId="57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664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665</v>
      </c>
      <c r="B2" s="13"/>
      <c r="C2" s="13"/>
      <c r="D2" s="13"/>
      <c r="E2" s="13"/>
      <c r="F2" s="12" t="s">
        <v>666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IF(D8&lt;0,1+IF('09_12'!D8&lt;0,'09_12'!J8,0),0)</f>
        <v>117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SUM('09_12'!I6:I10)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117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IF(D18&lt;0,1+IF('09_12'!D18&lt;0,'09_12'!J18,0),0)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SUM('09_12'!I18:I21)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IF(D29&lt;0,1+IF('09_12'!D29&lt;0,'09_12'!J29,0),0)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SUM('09_12'!I29:I33)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IF(D41&lt;0,1+IF('09_12'!D41&lt;0,'09_12'!J41,0),0)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SUM('09_12'!I41:I43)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IF(D51&lt;0,1+IF('09_12'!D51&lt;0,'09_12'!J51,0),0)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SUM('09_12'!I51:I54)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IF(D62&lt;0,1+IF('09_12'!D62&lt;0,'09_12'!J62,0),0)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SUM('09_12'!I62:I62)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575" priority="2">
      <formula>J11&gt;0</formula>
    </cfRule>
    <cfRule type="expression" dxfId="574" priority="3">
      <formula>AND(J11&gt;=-50000,J11&lt;=0)</formula>
    </cfRule>
    <cfRule type="expression" dxfId="573" priority="4">
      <formula>J11&lt;-50000</formula>
    </cfRule>
  </conditionalFormatting>
  <conditionalFormatting sqref="J12">
    <cfRule type="expression" dxfId="572" priority="20">
      <formula>AND(J12&gt;0,J12&lt;=3)</formula>
    </cfRule>
    <cfRule type="expression" dxfId="571" priority="21">
      <formula>J12=4</formula>
    </cfRule>
    <cfRule type="expression" dxfId="570" priority="22">
      <formula>J12&gt;=5</formula>
    </cfRule>
  </conditionalFormatting>
  <conditionalFormatting sqref="J13">
    <cfRule type="expression" dxfId="569" priority="5">
      <formula>J18&gt;0</formula>
    </cfRule>
    <cfRule type="expression" dxfId="568" priority="6">
      <formula>AND(J18&gt;=-50000,J18&lt;=0)</formula>
    </cfRule>
    <cfRule type="expression" dxfId="567" priority="7">
      <formula>J18&lt;-50000</formula>
    </cfRule>
  </conditionalFormatting>
  <conditionalFormatting sqref="J20">
    <cfRule type="expression" dxfId="566" priority="8">
      <formula>J26&gt;0</formula>
    </cfRule>
    <cfRule type="expression" dxfId="565" priority="9">
      <formula>AND(J26&gt;=-50000,J26&lt;=0)</formula>
    </cfRule>
    <cfRule type="expression" dxfId="564" priority="10">
      <formula>J26&lt;-50000</formula>
    </cfRule>
  </conditionalFormatting>
  <conditionalFormatting sqref="J23">
    <cfRule type="expression" dxfId="563" priority="23">
      <formula>AND(J23&gt;0,J23&lt;=3)</formula>
    </cfRule>
    <cfRule type="expression" dxfId="562" priority="24">
      <formula>J23=4</formula>
    </cfRule>
    <cfRule type="expression" dxfId="561" priority="25">
      <formula>J23&gt;=5</formula>
    </cfRule>
  </conditionalFormatting>
  <conditionalFormatting sqref="J28">
    <cfRule type="expression" dxfId="560" priority="11">
      <formula>J32&gt;0</formula>
    </cfRule>
    <cfRule type="expression" dxfId="559" priority="12">
      <formula>AND(J32&gt;=-50000,J32&lt;=0)</formula>
    </cfRule>
    <cfRule type="expression" dxfId="558" priority="13">
      <formula>J32&lt;-50000</formula>
    </cfRule>
  </conditionalFormatting>
  <conditionalFormatting sqref="J34">
    <cfRule type="expression" dxfId="557" priority="14">
      <formula>J39&gt;0</formula>
    </cfRule>
    <cfRule type="expression" dxfId="556" priority="15">
      <formula>AND(J39&gt;=-50000,J39&lt;=0)</formula>
    </cfRule>
    <cfRule type="expression" dxfId="555" priority="16">
      <formula>J39&lt;-50000</formula>
    </cfRule>
  </conditionalFormatting>
  <conditionalFormatting sqref="J35">
    <cfRule type="expression" dxfId="554" priority="26">
      <formula>AND(J35&gt;0,J35&lt;=3)</formula>
    </cfRule>
    <cfRule type="expression" dxfId="553" priority="27">
      <formula>J35=4</formula>
    </cfRule>
    <cfRule type="expression" dxfId="552" priority="28">
      <formula>J35&gt;=5</formula>
    </cfRule>
  </conditionalFormatting>
  <conditionalFormatting sqref="J41">
    <cfRule type="expression" dxfId="551" priority="17">
      <formula>J43&gt;0</formula>
    </cfRule>
    <cfRule type="expression" dxfId="550" priority="18">
      <formula>AND(J43&gt;=-50000,J43&lt;=0)</formula>
    </cfRule>
    <cfRule type="expression" dxfId="549" priority="19">
      <formula>J43&lt;-50000</formula>
    </cfRule>
  </conditionalFormatting>
  <conditionalFormatting sqref="J45">
    <cfRule type="expression" dxfId="548" priority="29">
      <formula>AND(J45&gt;0,J45&lt;=3)</formula>
    </cfRule>
    <cfRule type="expression" dxfId="547" priority="30">
      <formula>J45=4</formula>
    </cfRule>
    <cfRule type="expression" dxfId="546" priority="31">
      <formula>J45&gt;=5</formula>
    </cfRule>
  </conditionalFormatting>
  <conditionalFormatting sqref="J56">
    <cfRule type="expression" dxfId="545" priority="32">
      <formula>AND(J56&gt;0,J56&lt;=3)</formula>
    </cfRule>
    <cfRule type="expression" dxfId="544" priority="33">
      <formula>J56=4</formula>
    </cfRule>
    <cfRule type="expression" dxfId="543" priority="34">
      <formula>J56&gt;=5</formula>
    </cfRule>
  </conditionalFormatting>
  <conditionalFormatting sqref="J64">
    <cfRule type="expression" dxfId="542" priority="35">
      <formula>AND(J64&gt;0,J64&lt;=3)</formula>
    </cfRule>
    <cfRule type="expression" dxfId="541" priority="36">
      <formula>J64=4</formula>
    </cfRule>
    <cfRule type="expression" dxfId="54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667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668</v>
      </c>
      <c r="B2" s="13"/>
      <c r="C2" s="13"/>
      <c r="D2" s="13"/>
      <c r="E2" s="13"/>
      <c r="F2" s="12" t="s">
        <v>669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IF(D8&lt;0,1+IF('10_12'!D8&lt;0,'10_12'!J8,0),0)</f>
        <v>118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SUM('10_12'!I6:I10)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118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IF(D18&lt;0,1+IF('10_12'!D18&lt;0,'10_12'!J18,0),0)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SUM('10_12'!I18:I21)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IF(D29&lt;0,1+IF('10_12'!D29&lt;0,'10_12'!J29,0),0)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SUM('10_12'!I29:I33)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IF(D41&lt;0,1+IF('10_12'!D41&lt;0,'10_12'!J41,0),0)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SUM('10_12'!I41:I43)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IF(D51&lt;0,1+IF('10_12'!D51&lt;0,'10_12'!J51,0),0)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SUM('10_12'!I51:I54)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IF(D62&lt;0,1+IF('10_12'!D62&lt;0,'10_12'!J62,0),0)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SUM('10_12'!I62:I62)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539" priority="2">
      <formula>J11&gt;0</formula>
    </cfRule>
    <cfRule type="expression" dxfId="538" priority="3">
      <formula>AND(J11&gt;=-50000,J11&lt;=0)</formula>
    </cfRule>
    <cfRule type="expression" dxfId="537" priority="4">
      <formula>J11&lt;-50000</formula>
    </cfRule>
  </conditionalFormatting>
  <conditionalFormatting sqref="J12">
    <cfRule type="expression" dxfId="536" priority="20">
      <formula>AND(J12&gt;0,J12&lt;=3)</formula>
    </cfRule>
    <cfRule type="expression" dxfId="535" priority="21">
      <formula>J12=4</formula>
    </cfRule>
    <cfRule type="expression" dxfId="534" priority="22">
      <formula>J12&gt;=5</formula>
    </cfRule>
  </conditionalFormatting>
  <conditionalFormatting sqref="J13">
    <cfRule type="expression" dxfId="533" priority="5">
      <formula>J18&gt;0</formula>
    </cfRule>
    <cfRule type="expression" dxfId="532" priority="6">
      <formula>AND(J18&gt;=-50000,J18&lt;=0)</formula>
    </cfRule>
    <cfRule type="expression" dxfId="531" priority="7">
      <formula>J18&lt;-50000</formula>
    </cfRule>
  </conditionalFormatting>
  <conditionalFormatting sqref="J20">
    <cfRule type="expression" dxfId="530" priority="8">
      <formula>J26&gt;0</formula>
    </cfRule>
    <cfRule type="expression" dxfId="529" priority="9">
      <formula>AND(J26&gt;=-50000,J26&lt;=0)</formula>
    </cfRule>
    <cfRule type="expression" dxfId="528" priority="10">
      <formula>J26&lt;-50000</formula>
    </cfRule>
  </conditionalFormatting>
  <conditionalFormatting sqref="J23">
    <cfRule type="expression" dxfId="527" priority="23">
      <formula>AND(J23&gt;0,J23&lt;=3)</formula>
    </cfRule>
    <cfRule type="expression" dxfId="526" priority="24">
      <formula>J23=4</formula>
    </cfRule>
    <cfRule type="expression" dxfId="525" priority="25">
      <formula>J23&gt;=5</formula>
    </cfRule>
  </conditionalFormatting>
  <conditionalFormatting sqref="J28">
    <cfRule type="expression" dxfId="524" priority="11">
      <formula>J32&gt;0</formula>
    </cfRule>
    <cfRule type="expression" dxfId="523" priority="12">
      <formula>AND(J32&gt;=-50000,J32&lt;=0)</formula>
    </cfRule>
    <cfRule type="expression" dxfId="522" priority="13">
      <formula>J32&lt;-50000</formula>
    </cfRule>
  </conditionalFormatting>
  <conditionalFormatting sqref="J34">
    <cfRule type="expression" dxfId="521" priority="14">
      <formula>J39&gt;0</formula>
    </cfRule>
    <cfRule type="expression" dxfId="520" priority="15">
      <formula>AND(J39&gt;=-50000,J39&lt;=0)</formula>
    </cfRule>
    <cfRule type="expression" dxfId="519" priority="16">
      <formula>J39&lt;-50000</formula>
    </cfRule>
  </conditionalFormatting>
  <conditionalFormatting sqref="J35">
    <cfRule type="expression" dxfId="518" priority="26">
      <formula>AND(J35&gt;0,J35&lt;=3)</formula>
    </cfRule>
    <cfRule type="expression" dxfId="517" priority="27">
      <formula>J35=4</formula>
    </cfRule>
    <cfRule type="expression" dxfId="516" priority="28">
      <formula>J35&gt;=5</formula>
    </cfRule>
  </conditionalFormatting>
  <conditionalFormatting sqref="J41">
    <cfRule type="expression" dxfId="515" priority="17">
      <formula>J43&gt;0</formula>
    </cfRule>
    <cfRule type="expression" dxfId="514" priority="18">
      <formula>AND(J43&gt;=-50000,J43&lt;=0)</formula>
    </cfRule>
    <cfRule type="expression" dxfId="513" priority="19">
      <formula>J43&lt;-50000</formula>
    </cfRule>
  </conditionalFormatting>
  <conditionalFormatting sqref="J45">
    <cfRule type="expression" dxfId="512" priority="29">
      <formula>AND(J45&gt;0,J45&lt;=3)</formula>
    </cfRule>
    <cfRule type="expression" dxfId="511" priority="30">
      <formula>J45=4</formula>
    </cfRule>
    <cfRule type="expression" dxfId="510" priority="31">
      <formula>J45&gt;=5</formula>
    </cfRule>
  </conditionalFormatting>
  <conditionalFormatting sqref="J56">
    <cfRule type="expression" dxfId="509" priority="32">
      <formula>AND(J56&gt;0,J56&lt;=3)</formula>
    </cfRule>
    <cfRule type="expression" dxfId="508" priority="33">
      <formula>J56=4</formula>
    </cfRule>
    <cfRule type="expression" dxfId="507" priority="34">
      <formula>J56&gt;=5</formula>
    </cfRule>
  </conditionalFormatting>
  <conditionalFormatting sqref="J64">
    <cfRule type="expression" dxfId="506" priority="35">
      <formula>AND(J64&gt;0,J64&lt;=3)</formula>
    </cfRule>
    <cfRule type="expression" dxfId="505" priority="36">
      <formula>J64=4</formula>
    </cfRule>
    <cfRule type="expression" dxfId="50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670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671</v>
      </c>
      <c r="B2" s="13"/>
      <c r="C2" s="13"/>
      <c r="D2" s="13"/>
      <c r="E2" s="13"/>
      <c r="F2" s="12" t="s">
        <v>672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IF(D8&lt;0,1+IF('11_12'!D8&lt;0,'11_12'!J8,0),0)</f>
        <v>119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SUM('11_12'!I6:I10)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119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IF(D18&lt;0,1+IF('11_12'!D18&lt;0,'11_12'!J18,0),0)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SUM('11_12'!I18:I21)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IF(D29&lt;0,1+IF('11_12'!D29&lt;0,'11_12'!J29,0),0)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SUM('11_12'!I29:I33)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IF(D41&lt;0,1+IF('11_12'!D41&lt;0,'11_12'!J41,0),0)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SUM('11_12'!I41:I43)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IF(D51&lt;0,1+IF('11_12'!D51&lt;0,'11_12'!J51,0),0)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SUM('11_12'!I51:I54)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IF(D62&lt;0,1+IF('11_12'!D62&lt;0,'11_12'!J62,0),0)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SUM('11_12'!I62:I62)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503" priority="2">
      <formula>J11&gt;0</formula>
    </cfRule>
    <cfRule type="expression" dxfId="502" priority="3">
      <formula>AND(J11&gt;=-50000,J11&lt;=0)</formula>
    </cfRule>
    <cfRule type="expression" dxfId="501" priority="4">
      <formula>J11&lt;-50000</formula>
    </cfRule>
  </conditionalFormatting>
  <conditionalFormatting sqref="J12">
    <cfRule type="expression" dxfId="500" priority="20">
      <formula>AND(J12&gt;0,J12&lt;=3)</formula>
    </cfRule>
    <cfRule type="expression" dxfId="499" priority="21">
      <formula>J12=4</formula>
    </cfRule>
    <cfRule type="expression" dxfId="498" priority="22">
      <formula>J12&gt;=5</formula>
    </cfRule>
  </conditionalFormatting>
  <conditionalFormatting sqref="J13">
    <cfRule type="expression" dxfId="497" priority="5">
      <formula>J18&gt;0</formula>
    </cfRule>
    <cfRule type="expression" dxfId="496" priority="6">
      <formula>AND(J18&gt;=-50000,J18&lt;=0)</formula>
    </cfRule>
    <cfRule type="expression" dxfId="495" priority="7">
      <formula>J18&lt;-50000</formula>
    </cfRule>
  </conditionalFormatting>
  <conditionalFormatting sqref="J20">
    <cfRule type="expression" dxfId="494" priority="8">
      <formula>J26&gt;0</formula>
    </cfRule>
    <cfRule type="expression" dxfId="493" priority="9">
      <formula>AND(J26&gt;=-50000,J26&lt;=0)</formula>
    </cfRule>
    <cfRule type="expression" dxfId="492" priority="10">
      <formula>J26&lt;-50000</formula>
    </cfRule>
  </conditionalFormatting>
  <conditionalFormatting sqref="J23">
    <cfRule type="expression" dxfId="491" priority="23">
      <formula>AND(J23&gt;0,J23&lt;=3)</formula>
    </cfRule>
    <cfRule type="expression" dxfId="490" priority="24">
      <formula>J23=4</formula>
    </cfRule>
    <cfRule type="expression" dxfId="489" priority="25">
      <formula>J23&gt;=5</formula>
    </cfRule>
  </conditionalFormatting>
  <conditionalFormatting sqref="J28">
    <cfRule type="expression" dxfId="488" priority="11">
      <formula>J32&gt;0</formula>
    </cfRule>
    <cfRule type="expression" dxfId="487" priority="12">
      <formula>AND(J32&gt;=-50000,J32&lt;=0)</formula>
    </cfRule>
    <cfRule type="expression" dxfId="486" priority="13">
      <formula>J32&lt;-50000</formula>
    </cfRule>
  </conditionalFormatting>
  <conditionalFormatting sqref="J34">
    <cfRule type="expression" dxfId="485" priority="14">
      <formula>J39&gt;0</formula>
    </cfRule>
    <cfRule type="expression" dxfId="484" priority="15">
      <formula>AND(J39&gt;=-50000,J39&lt;=0)</formula>
    </cfRule>
    <cfRule type="expression" dxfId="483" priority="16">
      <formula>J39&lt;-50000</formula>
    </cfRule>
  </conditionalFormatting>
  <conditionalFormatting sqref="J35">
    <cfRule type="expression" dxfId="482" priority="26">
      <formula>AND(J35&gt;0,J35&lt;=3)</formula>
    </cfRule>
    <cfRule type="expression" dxfId="481" priority="27">
      <formula>J35=4</formula>
    </cfRule>
    <cfRule type="expression" dxfId="480" priority="28">
      <formula>J35&gt;=5</formula>
    </cfRule>
  </conditionalFormatting>
  <conditionalFormatting sqref="J41">
    <cfRule type="expression" dxfId="479" priority="17">
      <formula>J43&gt;0</formula>
    </cfRule>
    <cfRule type="expression" dxfId="478" priority="18">
      <formula>AND(J43&gt;=-50000,J43&lt;=0)</formula>
    </cfRule>
    <cfRule type="expression" dxfId="477" priority="19">
      <formula>J43&lt;-50000</formula>
    </cfRule>
  </conditionalFormatting>
  <conditionalFormatting sqref="J45">
    <cfRule type="expression" dxfId="476" priority="29">
      <formula>AND(J45&gt;0,J45&lt;=3)</formula>
    </cfRule>
    <cfRule type="expression" dxfId="475" priority="30">
      <formula>J45=4</formula>
    </cfRule>
    <cfRule type="expression" dxfId="474" priority="31">
      <formula>J45&gt;=5</formula>
    </cfRule>
  </conditionalFormatting>
  <conditionalFormatting sqref="J56">
    <cfRule type="expression" dxfId="473" priority="32">
      <formula>AND(J56&gt;0,J56&lt;=3)</formula>
    </cfRule>
    <cfRule type="expression" dxfId="472" priority="33">
      <formula>J56=4</formula>
    </cfRule>
    <cfRule type="expression" dxfId="471" priority="34">
      <formula>J56&gt;=5</formula>
    </cfRule>
  </conditionalFormatting>
  <conditionalFormatting sqref="J64">
    <cfRule type="expression" dxfId="470" priority="35">
      <formula>AND(J64&gt;0,J64&lt;=3)</formula>
    </cfRule>
    <cfRule type="expression" dxfId="469" priority="36">
      <formula>J64=4</formula>
    </cfRule>
    <cfRule type="expression" dxfId="46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673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674</v>
      </c>
      <c r="B2" s="13"/>
      <c r="C2" s="13"/>
      <c r="D2" s="13"/>
      <c r="E2" s="13"/>
      <c r="F2" s="12" t="s">
        <v>675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IF(D8&lt;0,1+IF('14_12'!D8&lt;0,'14_12'!J8,0),0)</f>
        <v>120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SUM('14_12'!I6:I10)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120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IF(D18&lt;0,1+IF('14_12'!D18&lt;0,'14_12'!J18,0),0)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SUM('14_12'!I18:I21)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IF(D29&lt;0,1+IF('14_12'!D29&lt;0,'14_12'!J29,0),0)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SUM('14_12'!I29:I33)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IF(D41&lt;0,1+IF('14_12'!D41&lt;0,'14_12'!J41,0),0)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SUM('14_12'!I41:I43)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IF(D51&lt;0,1+IF('14_12'!D51&lt;0,'14_12'!J51,0),0)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SUM('14_12'!I51:I54)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IF(D62&lt;0,1+IF('14_12'!D62&lt;0,'14_12'!J62,0),0)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SUM('14_12'!I62:I62)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67" priority="2">
      <formula>J11&gt;0</formula>
    </cfRule>
    <cfRule type="expression" dxfId="466" priority="3">
      <formula>AND(J11&gt;=-50000,J11&lt;=0)</formula>
    </cfRule>
    <cfRule type="expression" dxfId="465" priority="4">
      <formula>J11&lt;-50000</formula>
    </cfRule>
  </conditionalFormatting>
  <conditionalFormatting sqref="J12">
    <cfRule type="expression" dxfId="464" priority="20">
      <formula>AND(J12&gt;0,J12&lt;=3)</formula>
    </cfRule>
    <cfRule type="expression" dxfId="463" priority="21">
      <formula>J12=4</formula>
    </cfRule>
    <cfRule type="expression" dxfId="462" priority="22">
      <formula>J12&gt;=5</formula>
    </cfRule>
  </conditionalFormatting>
  <conditionalFormatting sqref="J13">
    <cfRule type="expression" dxfId="461" priority="5">
      <formula>J18&gt;0</formula>
    </cfRule>
    <cfRule type="expression" dxfId="460" priority="6">
      <formula>AND(J18&gt;=-50000,J18&lt;=0)</formula>
    </cfRule>
    <cfRule type="expression" dxfId="459" priority="7">
      <formula>J18&lt;-50000</formula>
    </cfRule>
  </conditionalFormatting>
  <conditionalFormatting sqref="J20">
    <cfRule type="expression" dxfId="458" priority="8">
      <formula>J26&gt;0</formula>
    </cfRule>
    <cfRule type="expression" dxfId="457" priority="9">
      <formula>AND(J26&gt;=-50000,J26&lt;=0)</formula>
    </cfRule>
    <cfRule type="expression" dxfId="456" priority="10">
      <formula>J26&lt;-50000</formula>
    </cfRule>
  </conditionalFormatting>
  <conditionalFormatting sqref="J23">
    <cfRule type="expression" dxfId="455" priority="23">
      <formula>AND(J23&gt;0,J23&lt;=3)</formula>
    </cfRule>
    <cfRule type="expression" dxfId="454" priority="24">
      <formula>J23=4</formula>
    </cfRule>
    <cfRule type="expression" dxfId="453" priority="25">
      <formula>J23&gt;=5</formula>
    </cfRule>
  </conditionalFormatting>
  <conditionalFormatting sqref="J28">
    <cfRule type="expression" dxfId="452" priority="11">
      <formula>J32&gt;0</formula>
    </cfRule>
    <cfRule type="expression" dxfId="451" priority="12">
      <formula>AND(J32&gt;=-50000,J32&lt;=0)</formula>
    </cfRule>
    <cfRule type="expression" dxfId="450" priority="13">
      <formula>J32&lt;-50000</formula>
    </cfRule>
  </conditionalFormatting>
  <conditionalFormatting sqref="J34">
    <cfRule type="expression" dxfId="449" priority="14">
      <formula>J39&gt;0</formula>
    </cfRule>
    <cfRule type="expression" dxfId="448" priority="15">
      <formula>AND(J39&gt;=-50000,J39&lt;=0)</formula>
    </cfRule>
    <cfRule type="expression" dxfId="447" priority="16">
      <formula>J39&lt;-50000</formula>
    </cfRule>
  </conditionalFormatting>
  <conditionalFormatting sqref="J35">
    <cfRule type="expression" dxfId="446" priority="26">
      <formula>AND(J35&gt;0,J35&lt;=3)</formula>
    </cfRule>
    <cfRule type="expression" dxfId="445" priority="27">
      <formula>J35=4</formula>
    </cfRule>
    <cfRule type="expression" dxfId="444" priority="28">
      <formula>J35&gt;=5</formula>
    </cfRule>
  </conditionalFormatting>
  <conditionalFormatting sqref="J41">
    <cfRule type="expression" dxfId="443" priority="17">
      <formula>J43&gt;0</formula>
    </cfRule>
    <cfRule type="expression" dxfId="442" priority="18">
      <formula>AND(J43&gt;=-50000,J43&lt;=0)</formula>
    </cfRule>
    <cfRule type="expression" dxfId="441" priority="19">
      <formula>J43&lt;-50000</formula>
    </cfRule>
  </conditionalFormatting>
  <conditionalFormatting sqref="J45">
    <cfRule type="expression" dxfId="440" priority="29">
      <formula>AND(J45&gt;0,J45&lt;=3)</formula>
    </cfRule>
    <cfRule type="expression" dxfId="439" priority="30">
      <formula>J45=4</formula>
    </cfRule>
    <cfRule type="expression" dxfId="438" priority="31">
      <formula>J45&gt;=5</formula>
    </cfRule>
  </conditionalFormatting>
  <conditionalFormatting sqref="J56">
    <cfRule type="expression" dxfId="437" priority="32">
      <formula>AND(J56&gt;0,J56&lt;=3)</formula>
    </cfRule>
    <cfRule type="expression" dxfId="436" priority="33">
      <formula>J56=4</formula>
    </cfRule>
    <cfRule type="expression" dxfId="435" priority="34">
      <formula>J56&gt;=5</formula>
    </cfRule>
  </conditionalFormatting>
  <conditionalFormatting sqref="J64">
    <cfRule type="expression" dxfId="434" priority="35">
      <formula>AND(J64&gt;0,J64&lt;=3)</formula>
    </cfRule>
    <cfRule type="expression" dxfId="433" priority="36">
      <formula>J64=4</formula>
    </cfRule>
    <cfRule type="expression" dxfId="43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676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677</v>
      </c>
      <c r="B2" s="13"/>
      <c r="C2" s="13"/>
      <c r="D2" s="13"/>
      <c r="E2" s="13"/>
      <c r="F2" s="12" t="s">
        <v>678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IF(D8&lt;0,1+IF('15_12'!D8&lt;0,'15_12'!J8,0),0)</f>
        <v>121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SUM('15_12'!I6:I10)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121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IF(D18&lt;0,1+IF('15_12'!D18&lt;0,'15_12'!J18,0),0)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SUM('15_12'!I18:I21)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IF(D29&lt;0,1+IF('15_12'!D29&lt;0,'15_12'!J29,0),0)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SUM('15_12'!I29:I33)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IF(D41&lt;0,1+IF('15_12'!D41&lt;0,'15_12'!J41,0),0)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SUM('15_12'!I41:I43)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IF(D51&lt;0,1+IF('15_12'!D51&lt;0,'15_12'!J51,0),0)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SUM('15_12'!I51:I54)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IF(D62&lt;0,1+IF('15_12'!D62&lt;0,'15_12'!J62,0),0)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SUM('15_12'!I62:I62)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431" priority="2">
      <formula>J11&gt;0</formula>
    </cfRule>
    <cfRule type="expression" dxfId="430" priority="3">
      <formula>AND(J11&gt;=-50000,J11&lt;=0)</formula>
    </cfRule>
    <cfRule type="expression" dxfId="429" priority="4">
      <formula>J11&lt;-50000</formula>
    </cfRule>
  </conditionalFormatting>
  <conditionalFormatting sqref="J12">
    <cfRule type="expression" dxfId="428" priority="20">
      <formula>AND(J12&gt;0,J12&lt;=3)</formula>
    </cfRule>
    <cfRule type="expression" dxfId="427" priority="21">
      <formula>J12=4</formula>
    </cfRule>
    <cfRule type="expression" dxfId="426" priority="22">
      <formula>J12&gt;=5</formula>
    </cfRule>
  </conditionalFormatting>
  <conditionalFormatting sqref="J13">
    <cfRule type="expression" dxfId="425" priority="5">
      <formula>J18&gt;0</formula>
    </cfRule>
    <cfRule type="expression" dxfId="424" priority="6">
      <formula>AND(J18&gt;=-50000,J18&lt;=0)</formula>
    </cfRule>
    <cfRule type="expression" dxfId="423" priority="7">
      <formula>J18&lt;-50000</formula>
    </cfRule>
  </conditionalFormatting>
  <conditionalFormatting sqref="J20">
    <cfRule type="expression" dxfId="422" priority="8">
      <formula>J26&gt;0</formula>
    </cfRule>
    <cfRule type="expression" dxfId="421" priority="9">
      <formula>AND(J26&gt;=-50000,J26&lt;=0)</formula>
    </cfRule>
    <cfRule type="expression" dxfId="420" priority="10">
      <formula>J26&lt;-50000</formula>
    </cfRule>
  </conditionalFormatting>
  <conditionalFormatting sqref="J23">
    <cfRule type="expression" dxfId="419" priority="23">
      <formula>AND(J23&gt;0,J23&lt;=3)</formula>
    </cfRule>
    <cfRule type="expression" dxfId="418" priority="24">
      <formula>J23=4</formula>
    </cfRule>
    <cfRule type="expression" dxfId="417" priority="25">
      <formula>J23&gt;=5</formula>
    </cfRule>
  </conditionalFormatting>
  <conditionalFormatting sqref="J28">
    <cfRule type="expression" dxfId="416" priority="11">
      <formula>J32&gt;0</formula>
    </cfRule>
    <cfRule type="expression" dxfId="415" priority="12">
      <formula>AND(J32&gt;=-50000,J32&lt;=0)</formula>
    </cfRule>
    <cfRule type="expression" dxfId="414" priority="13">
      <formula>J32&lt;-50000</formula>
    </cfRule>
  </conditionalFormatting>
  <conditionalFormatting sqref="J34">
    <cfRule type="expression" dxfId="413" priority="14">
      <formula>J39&gt;0</formula>
    </cfRule>
    <cfRule type="expression" dxfId="412" priority="15">
      <formula>AND(J39&gt;=-50000,J39&lt;=0)</formula>
    </cfRule>
    <cfRule type="expression" dxfId="411" priority="16">
      <formula>J39&lt;-50000</formula>
    </cfRule>
  </conditionalFormatting>
  <conditionalFormatting sqref="J35">
    <cfRule type="expression" dxfId="410" priority="26">
      <formula>AND(J35&gt;0,J35&lt;=3)</formula>
    </cfRule>
    <cfRule type="expression" dxfId="409" priority="27">
      <formula>J35=4</formula>
    </cfRule>
    <cfRule type="expression" dxfId="408" priority="28">
      <formula>J35&gt;=5</formula>
    </cfRule>
  </conditionalFormatting>
  <conditionalFormatting sqref="J41">
    <cfRule type="expression" dxfId="407" priority="17">
      <formula>J43&gt;0</formula>
    </cfRule>
    <cfRule type="expression" dxfId="406" priority="18">
      <formula>AND(J43&gt;=-50000,J43&lt;=0)</formula>
    </cfRule>
    <cfRule type="expression" dxfId="405" priority="19">
      <formula>J43&lt;-50000</formula>
    </cfRule>
  </conditionalFormatting>
  <conditionalFormatting sqref="J45">
    <cfRule type="expression" dxfId="404" priority="29">
      <formula>AND(J45&gt;0,J45&lt;=3)</formula>
    </cfRule>
    <cfRule type="expression" dxfId="403" priority="30">
      <formula>J45=4</formula>
    </cfRule>
    <cfRule type="expression" dxfId="402" priority="31">
      <formula>J45&gt;=5</formula>
    </cfRule>
  </conditionalFormatting>
  <conditionalFormatting sqref="J56">
    <cfRule type="expression" dxfId="401" priority="32">
      <formula>AND(J56&gt;0,J56&lt;=3)</formula>
    </cfRule>
    <cfRule type="expression" dxfId="400" priority="33">
      <formula>J56=4</formula>
    </cfRule>
    <cfRule type="expression" dxfId="399" priority="34">
      <formula>J56&gt;=5</formula>
    </cfRule>
  </conditionalFormatting>
  <conditionalFormatting sqref="J64">
    <cfRule type="expression" dxfId="398" priority="35">
      <formula>AND(J64&gt;0,J64&lt;=3)</formula>
    </cfRule>
    <cfRule type="expression" dxfId="397" priority="36">
      <formula>J64=4</formula>
    </cfRule>
    <cfRule type="expression" dxfId="39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679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680</v>
      </c>
      <c r="B2" s="13"/>
      <c r="C2" s="13"/>
      <c r="D2" s="13"/>
      <c r="E2" s="13"/>
      <c r="F2" s="12" t="s">
        <v>681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IF(D8&lt;0,1+IF('16_12'!D8&lt;0,'16_12'!J8,0),0)</f>
        <v>122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SUM('16_12'!I6:I10)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122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IF(D18&lt;0,1+IF('16_12'!D18&lt;0,'16_12'!J18,0),0)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SUM('16_12'!I18:I21)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IF(D29&lt;0,1+IF('16_12'!D29&lt;0,'16_12'!J29,0),0)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SUM('16_12'!I29:I33)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IF(D41&lt;0,1+IF('16_12'!D41&lt;0,'16_12'!J41,0),0)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SUM('16_12'!I41:I43)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IF(D51&lt;0,1+IF('16_12'!D51&lt;0,'16_12'!J51,0),0)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SUM('16_12'!I51:I54)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IF(D62&lt;0,1+IF('16_12'!D62&lt;0,'16_12'!J62,0),0)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SUM('16_12'!I62:I62)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95" priority="2">
      <formula>J11&gt;0</formula>
    </cfRule>
    <cfRule type="expression" dxfId="394" priority="3">
      <formula>AND(J11&gt;=-50000,J11&lt;=0)</formula>
    </cfRule>
    <cfRule type="expression" dxfId="393" priority="4">
      <formula>J11&lt;-50000</formula>
    </cfRule>
  </conditionalFormatting>
  <conditionalFormatting sqref="J12">
    <cfRule type="expression" dxfId="392" priority="20">
      <formula>AND(J12&gt;0,J12&lt;=3)</formula>
    </cfRule>
    <cfRule type="expression" dxfId="391" priority="21">
      <formula>J12=4</formula>
    </cfRule>
    <cfRule type="expression" dxfId="390" priority="22">
      <formula>J12&gt;=5</formula>
    </cfRule>
  </conditionalFormatting>
  <conditionalFormatting sqref="J13">
    <cfRule type="expression" dxfId="389" priority="5">
      <formula>J18&gt;0</formula>
    </cfRule>
    <cfRule type="expression" dxfId="388" priority="6">
      <formula>AND(J18&gt;=-50000,J18&lt;=0)</formula>
    </cfRule>
    <cfRule type="expression" dxfId="387" priority="7">
      <formula>J18&lt;-50000</formula>
    </cfRule>
  </conditionalFormatting>
  <conditionalFormatting sqref="J20">
    <cfRule type="expression" dxfId="386" priority="8">
      <formula>J26&gt;0</formula>
    </cfRule>
    <cfRule type="expression" dxfId="385" priority="9">
      <formula>AND(J26&gt;=-50000,J26&lt;=0)</formula>
    </cfRule>
    <cfRule type="expression" dxfId="384" priority="10">
      <formula>J26&lt;-50000</formula>
    </cfRule>
  </conditionalFormatting>
  <conditionalFormatting sqref="J23">
    <cfRule type="expression" dxfId="383" priority="23">
      <formula>AND(J23&gt;0,J23&lt;=3)</formula>
    </cfRule>
    <cfRule type="expression" dxfId="382" priority="24">
      <formula>J23=4</formula>
    </cfRule>
    <cfRule type="expression" dxfId="381" priority="25">
      <formula>J23&gt;=5</formula>
    </cfRule>
  </conditionalFormatting>
  <conditionalFormatting sqref="J28">
    <cfRule type="expression" dxfId="380" priority="11">
      <formula>J32&gt;0</formula>
    </cfRule>
    <cfRule type="expression" dxfId="379" priority="12">
      <formula>AND(J32&gt;=-50000,J32&lt;=0)</formula>
    </cfRule>
    <cfRule type="expression" dxfId="378" priority="13">
      <formula>J32&lt;-50000</formula>
    </cfRule>
  </conditionalFormatting>
  <conditionalFormatting sqref="J34">
    <cfRule type="expression" dxfId="377" priority="14">
      <formula>J39&gt;0</formula>
    </cfRule>
    <cfRule type="expression" dxfId="376" priority="15">
      <formula>AND(J39&gt;=-50000,J39&lt;=0)</formula>
    </cfRule>
    <cfRule type="expression" dxfId="375" priority="16">
      <formula>J39&lt;-50000</formula>
    </cfRule>
  </conditionalFormatting>
  <conditionalFormatting sqref="J35">
    <cfRule type="expression" dxfId="374" priority="26">
      <formula>AND(J35&gt;0,J35&lt;=3)</formula>
    </cfRule>
    <cfRule type="expression" dxfId="373" priority="27">
      <formula>J35=4</formula>
    </cfRule>
    <cfRule type="expression" dxfId="372" priority="28">
      <formula>J35&gt;=5</formula>
    </cfRule>
  </conditionalFormatting>
  <conditionalFormatting sqref="J41">
    <cfRule type="expression" dxfId="371" priority="17">
      <formula>J43&gt;0</formula>
    </cfRule>
    <cfRule type="expression" dxfId="370" priority="18">
      <formula>AND(J43&gt;=-50000,J43&lt;=0)</formula>
    </cfRule>
    <cfRule type="expression" dxfId="369" priority="19">
      <formula>J43&lt;-50000</formula>
    </cfRule>
  </conditionalFormatting>
  <conditionalFormatting sqref="J45">
    <cfRule type="expression" dxfId="368" priority="29">
      <formula>AND(J45&gt;0,J45&lt;=3)</formula>
    </cfRule>
    <cfRule type="expression" dxfId="367" priority="30">
      <formula>J45=4</formula>
    </cfRule>
    <cfRule type="expression" dxfId="366" priority="31">
      <formula>J45&gt;=5</formula>
    </cfRule>
  </conditionalFormatting>
  <conditionalFormatting sqref="J56">
    <cfRule type="expression" dxfId="365" priority="32">
      <formula>AND(J56&gt;0,J56&lt;=3)</formula>
    </cfRule>
    <cfRule type="expression" dxfId="364" priority="33">
      <formula>J56=4</formula>
    </cfRule>
    <cfRule type="expression" dxfId="363" priority="34">
      <formula>J56&gt;=5</formula>
    </cfRule>
  </conditionalFormatting>
  <conditionalFormatting sqref="J64">
    <cfRule type="expression" dxfId="362" priority="35">
      <formula>AND(J64&gt;0,J64&lt;=3)</formula>
    </cfRule>
    <cfRule type="expression" dxfId="361" priority="36">
      <formula>J64=4</formula>
    </cfRule>
    <cfRule type="expression" dxfId="36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682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683</v>
      </c>
      <c r="B2" s="13"/>
      <c r="C2" s="13"/>
      <c r="D2" s="13"/>
      <c r="E2" s="13"/>
      <c r="F2" s="12" t="s">
        <v>684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IF(D8&lt;0,1+IF('17_12'!D8&lt;0,'17_12'!J8,0),0)</f>
        <v>123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SUM('17_12'!I6:I10)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123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IF(D18&lt;0,1+IF('17_12'!D18&lt;0,'17_12'!J18,0),0)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SUM('17_12'!I18:I21)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IF(D29&lt;0,1+IF('17_12'!D29&lt;0,'17_12'!J29,0),0)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SUM('17_12'!I29:I33)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IF(D41&lt;0,1+IF('17_12'!D41&lt;0,'17_12'!J41,0),0)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SUM('17_12'!I41:I43)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IF(D51&lt;0,1+IF('17_12'!D51&lt;0,'17_12'!J51,0),0)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SUM('17_12'!I51:I54)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IF(D62&lt;0,1+IF('17_12'!D62&lt;0,'17_12'!J62,0),0)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SUM('17_12'!I62:I62)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59" priority="2">
      <formula>J11&gt;0</formula>
    </cfRule>
    <cfRule type="expression" dxfId="358" priority="3">
      <formula>AND(J11&gt;=-50000,J11&lt;=0)</formula>
    </cfRule>
    <cfRule type="expression" dxfId="357" priority="4">
      <formula>J11&lt;-50000</formula>
    </cfRule>
  </conditionalFormatting>
  <conditionalFormatting sqref="J12">
    <cfRule type="expression" dxfId="356" priority="20">
      <formula>AND(J12&gt;0,J12&lt;=3)</formula>
    </cfRule>
    <cfRule type="expression" dxfId="355" priority="21">
      <formula>J12=4</formula>
    </cfRule>
    <cfRule type="expression" dxfId="354" priority="22">
      <formula>J12&gt;=5</formula>
    </cfRule>
  </conditionalFormatting>
  <conditionalFormatting sqref="J13">
    <cfRule type="expression" dxfId="353" priority="5">
      <formula>J18&gt;0</formula>
    </cfRule>
    <cfRule type="expression" dxfId="352" priority="6">
      <formula>AND(J18&gt;=-50000,J18&lt;=0)</formula>
    </cfRule>
    <cfRule type="expression" dxfId="351" priority="7">
      <formula>J18&lt;-50000</formula>
    </cfRule>
  </conditionalFormatting>
  <conditionalFormatting sqref="J20">
    <cfRule type="expression" dxfId="350" priority="8">
      <formula>J26&gt;0</formula>
    </cfRule>
    <cfRule type="expression" dxfId="349" priority="9">
      <formula>AND(J26&gt;=-50000,J26&lt;=0)</formula>
    </cfRule>
    <cfRule type="expression" dxfId="348" priority="10">
      <formula>J26&lt;-50000</formula>
    </cfRule>
  </conditionalFormatting>
  <conditionalFormatting sqref="J23">
    <cfRule type="expression" dxfId="347" priority="23">
      <formula>AND(J23&gt;0,J23&lt;=3)</formula>
    </cfRule>
    <cfRule type="expression" dxfId="346" priority="24">
      <formula>J23=4</formula>
    </cfRule>
    <cfRule type="expression" dxfId="345" priority="25">
      <formula>J23&gt;=5</formula>
    </cfRule>
  </conditionalFormatting>
  <conditionalFormatting sqref="J28">
    <cfRule type="expression" dxfId="344" priority="11">
      <formula>J32&gt;0</formula>
    </cfRule>
    <cfRule type="expression" dxfId="343" priority="12">
      <formula>AND(J32&gt;=-50000,J32&lt;=0)</formula>
    </cfRule>
    <cfRule type="expression" dxfId="342" priority="13">
      <formula>J32&lt;-50000</formula>
    </cfRule>
  </conditionalFormatting>
  <conditionalFormatting sqref="J34">
    <cfRule type="expression" dxfId="341" priority="14">
      <formula>J39&gt;0</formula>
    </cfRule>
    <cfRule type="expression" dxfId="340" priority="15">
      <formula>AND(J39&gt;=-50000,J39&lt;=0)</formula>
    </cfRule>
    <cfRule type="expression" dxfId="339" priority="16">
      <formula>J39&lt;-50000</formula>
    </cfRule>
  </conditionalFormatting>
  <conditionalFormatting sqref="J35">
    <cfRule type="expression" dxfId="338" priority="26">
      <formula>AND(J35&gt;0,J35&lt;=3)</formula>
    </cfRule>
    <cfRule type="expression" dxfId="337" priority="27">
      <formula>J35=4</formula>
    </cfRule>
    <cfRule type="expression" dxfId="336" priority="28">
      <formula>J35&gt;=5</formula>
    </cfRule>
  </conditionalFormatting>
  <conditionalFormatting sqref="J41">
    <cfRule type="expression" dxfId="335" priority="17">
      <formula>J43&gt;0</formula>
    </cfRule>
    <cfRule type="expression" dxfId="334" priority="18">
      <formula>AND(J43&gt;=-50000,J43&lt;=0)</formula>
    </cfRule>
    <cfRule type="expression" dxfId="333" priority="19">
      <formula>J43&lt;-50000</formula>
    </cfRule>
  </conditionalFormatting>
  <conditionalFormatting sqref="J45">
    <cfRule type="expression" dxfId="332" priority="29">
      <formula>AND(J45&gt;0,J45&lt;=3)</formula>
    </cfRule>
    <cfRule type="expression" dxfId="331" priority="30">
      <formula>J45=4</formula>
    </cfRule>
    <cfRule type="expression" dxfId="330" priority="31">
      <formula>J45&gt;=5</formula>
    </cfRule>
  </conditionalFormatting>
  <conditionalFormatting sqref="J56">
    <cfRule type="expression" dxfId="329" priority="32">
      <formula>AND(J56&gt;0,J56&lt;=3)</formula>
    </cfRule>
    <cfRule type="expression" dxfId="328" priority="33">
      <formula>J56=4</formula>
    </cfRule>
    <cfRule type="expression" dxfId="327" priority="34">
      <formula>J56&gt;=5</formula>
    </cfRule>
  </conditionalFormatting>
  <conditionalFormatting sqref="J64">
    <cfRule type="expression" dxfId="326" priority="35">
      <formula>AND(J64&gt;0,J64&lt;=3)</formula>
    </cfRule>
    <cfRule type="expression" dxfId="325" priority="36">
      <formula>J64=4</formula>
    </cfRule>
    <cfRule type="expression" dxfId="32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685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686</v>
      </c>
      <c r="B2" s="13"/>
      <c r="C2" s="13"/>
      <c r="D2" s="13"/>
      <c r="E2" s="13"/>
      <c r="F2" s="12" t="s">
        <v>687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IF(D8&lt;0,1+IF('18_12'!D8&lt;0,'18_12'!J8,0),0)</f>
        <v>124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SUM('18_12'!I6:I10)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124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IF(D18&lt;0,1+IF('18_12'!D18&lt;0,'18_12'!J18,0),0)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SUM('18_12'!I18:I21)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IF(D29&lt;0,1+IF('18_12'!D29&lt;0,'18_12'!J29,0),0)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SUM('18_12'!I29:I33)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IF(D41&lt;0,1+IF('18_12'!D41&lt;0,'18_12'!J41,0),0)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SUM('18_12'!I41:I43)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IF(D51&lt;0,1+IF('18_12'!D51&lt;0,'18_12'!J51,0),0)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SUM('18_12'!I51:I54)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IF(D62&lt;0,1+IF('18_12'!D62&lt;0,'18_12'!J62,0),0)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SUM('18_12'!I62:I62)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23" priority="2">
      <formula>J11&gt;0</formula>
    </cfRule>
    <cfRule type="expression" dxfId="322" priority="3">
      <formula>AND(J11&gt;=-50000,J11&lt;=0)</formula>
    </cfRule>
    <cfRule type="expression" dxfId="321" priority="4">
      <formula>J11&lt;-50000</formula>
    </cfRule>
  </conditionalFormatting>
  <conditionalFormatting sqref="J12">
    <cfRule type="expression" dxfId="320" priority="20">
      <formula>AND(J12&gt;0,J12&lt;=3)</formula>
    </cfRule>
    <cfRule type="expression" dxfId="319" priority="21">
      <formula>J12=4</formula>
    </cfRule>
    <cfRule type="expression" dxfId="318" priority="22">
      <formula>J12&gt;=5</formula>
    </cfRule>
  </conditionalFormatting>
  <conditionalFormatting sqref="J13">
    <cfRule type="expression" dxfId="317" priority="5">
      <formula>J18&gt;0</formula>
    </cfRule>
    <cfRule type="expression" dxfId="316" priority="6">
      <formula>AND(J18&gt;=-50000,J18&lt;=0)</formula>
    </cfRule>
    <cfRule type="expression" dxfId="315" priority="7">
      <formula>J18&lt;-50000</formula>
    </cfRule>
  </conditionalFormatting>
  <conditionalFormatting sqref="J20">
    <cfRule type="expression" dxfId="314" priority="8">
      <formula>J26&gt;0</formula>
    </cfRule>
    <cfRule type="expression" dxfId="313" priority="9">
      <formula>AND(J26&gt;=-50000,J26&lt;=0)</formula>
    </cfRule>
    <cfRule type="expression" dxfId="312" priority="10">
      <formula>J26&lt;-50000</formula>
    </cfRule>
  </conditionalFormatting>
  <conditionalFormatting sqref="J23">
    <cfRule type="expression" dxfId="311" priority="23">
      <formula>AND(J23&gt;0,J23&lt;=3)</formula>
    </cfRule>
    <cfRule type="expression" dxfId="310" priority="24">
      <formula>J23=4</formula>
    </cfRule>
    <cfRule type="expression" dxfId="309" priority="25">
      <formula>J23&gt;=5</formula>
    </cfRule>
  </conditionalFormatting>
  <conditionalFormatting sqref="J28">
    <cfRule type="expression" dxfId="308" priority="11">
      <formula>J32&gt;0</formula>
    </cfRule>
    <cfRule type="expression" dxfId="307" priority="12">
      <formula>AND(J32&gt;=-50000,J32&lt;=0)</formula>
    </cfRule>
    <cfRule type="expression" dxfId="306" priority="13">
      <formula>J32&lt;-50000</formula>
    </cfRule>
  </conditionalFormatting>
  <conditionalFormatting sqref="J34">
    <cfRule type="expression" dxfId="305" priority="14">
      <formula>J39&gt;0</formula>
    </cfRule>
    <cfRule type="expression" dxfId="304" priority="15">
      <formula>AND(J39&gt;=-50000,J39&lt;=0)</formula>
    </cfRule>
    <cfRule type="expression" dxfId="303" priority="16">
      <formula>J39&lt;-50000</formula>
    </cfRule>
  </conditionalFormatting>
  <conditionalFormatting sqref="J35">
    <cfRule type="expression" dxfId="302" priority="26">
      <formula>AND(J35&gt;0,J35&lt;=3)</formula>
    </cfRule>
    <cfRule type="expression" dxfId="301" priority="27">
      <formula>J35=4</formula>
    </cfRule>
    <cfRule type="expression" dxfId="300" priority="28">
      <formula>J35&gt;=5</formula>
    </cfRule>
  </conditionalFormatting>
  <conditionalFormatting sqref="J41">
    <cfRule type="expression" dxfId="299" priority="17">
      <formula>J43&gt;0</formula>
    </cfRule>
    <cfRule type="expression" dxfId="298" priority="18">
      <formula>AND(J43&gt;=-50000,J43&lt;=0)</formula>
    </cfRule>
    <cfRule type="expression" dxfId="297" priority="19">
      <formula>J43&lt;-50000</formula>
    </cfRule>
  </conditionalFormatting>
  <conditionalFormatting sqref="J45">
    <cfRule type="expression" dxfId="296" priority="29">
      <formula>AND(J45&gt;0,J45&lt;=3)</formula>
    </cfRule>
    <cfRule type="expression" dxfId="295" priority="30">
      <formula>J45=4</formula>
    </cfRule>
    <cfRule type="expression" dxfId="294" priority="31">
      <formula>J45&gt;=5</formula>
    </cfRule>
  </conditionalFormatting>
  <conditionalFormatting sqref="J56">
    <cfRule type="expression" dxfId="293" priority="32">
      <formula>AND(J56&gt;0,J56&lt;=3)</formula>
    </cfRule>
    <cfRule type="expression" dxfId="292" priority="33">
      <formula>J56=4</formula>
    </cfRule>
    <cfRule type="expression" dxfId="291" priority="34">
      <formula>J56&gt;=5</formula>
    </cfRule>
  </conditionalFormatting>
  <conditionalFormatting sqref="J64">
    <cfRule type="expression" dxfId="290" priority="35">
      <formula>AND(J64&gt;0,J64&lt;=3)</formula>
    </cfRule>
    <cfRule type="expression" dxfId="289" priority="36">
      <formula>J64=4</formula>
    </cfRule>
    <cfRule type="expression" dxfId="28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688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689</v>
      </c>
      <c r="B2" s="13"/>
      <c r="C2" s="13"/>
      <c r="D2" s="13"/>
      <c r="E2" s="13"/>
      <c r="F2" s="12" t="s">
        <v>690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IF(D8&lt;0,1+IF('21_12'!D8&lt;0,'21_12'!J8,0),0)</f>
        <v>125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SUM('21_12'!I6:I10)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125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IF(D18&lt;0,1+IF('21_12'!D18&lt;0,'21_12'!J18,0),0)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SUM('21_12'!I18:I21)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IF(D29&lt;0,1+IF('21_12'!D29&lt;0,'21_12'!J29,0),0)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SUM('21_12'!I29:I33)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IF(D41&lt;0,1+IF('21_12'!D41&lt;0,'21_12'!J41,0),0)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SUM('21_12'!I41:I43)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IF(D51&lt;0,1+IF('21_12'!D51&lt;0,'21_12'!J51,0),0)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SUM('21_12'!I51:I54)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IF(D62&lt;0,1+IF('21_12'!D62&lt;0,'21_12'!J62,0),0)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SUM('21_12'!I62:I62)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87" priority="2">
      <formula>J11&gt;0</formula>
    </cfRule>
    <cfRule type="expression" dxfId="286" priority="3">
      <formula>AND(J11&gt;=-50000,J11&lt;=0)</formula>
    </cfRule>
    <cfRule type="expression" dxfId="285" priority="4">
      <formula>J11&lt;-50000</formula>
    </cfRule>
  </conditionalFormatting>
  <conditionalFormatting sqref="J12">
    <cfRule type="expression" dxfId="284" priority="20">
      <formula>AND(J12&gt;0,J12&lt;=3)</formula>
    </cfRule>
    <cfRule type="expression" dxfId="283" priority="21">
      <formula>J12=4</formula>
    </cfRule>
    <cfRule type="expression" dxfId="282" priority="22">
      <formula>J12&gt;=5</formula>
    </cfRule>
  </conditionalFormatting>
  <conditionalFormatting sqref="J13">
    <cfRule type="expression" dxfId="281" priority="5">
      <formula>J18&gt;0</formula>
    </cfRule>
    <cfRule type="expression" dxfId="280" priority="6">
      <formula>AND(J18&gt;=-50000,J18&lt;=0)</formula>
    </cfRule>
    <cfRule type="expression" dxfId="279" priority="7">
      <formula>J18&lt;-50000</formula>
    </cfRule>
  </conditionalFormatting>
  <conditionalFormatting sqref="J20">
    <cfRule type="expression" dxfId="278" priority="8">
      <formula>J26&gt;0</formula>
    </cfRule>
    <cfRule type="expression" dxfId="277" priority="9">
      <formula>AND(J26&gt;=-50000,J26&lt;=0)</formula>
    </cfRule>
    <cfRule type="expression" dxfId="276" priority="10">
      <formula>J26&lt;-50000</formula>
    </cfRule>
  </conditionalFormatting>
  <conditionalFormatting sqref="J23">
    <cfRule type="expression" dxfId="275" priority="23">
      <formula>AND(J23&gt;0,J23&lt;=3)</formula>
    </cfRule>
    <cfRule type="expression" dxfId="274" priority="24">
      <formula>J23=4</formula>
    </cfRule>
    <cfRule type="expression" dxfId="273" priority="25">
      <formula>J23&gt;=5</formula>
    </cfRule>
  </conditionalFormatting>
  <conditionalFormatting sqref="J28">
    <cfRule type="expression" dxfId="272" priority="11">
      <formula>J32&gt;0</formula>
    </cfRule>
    <cfRule type="expression" dxfId="271" priority="12">
      <formula>AND(J32&gt;=-50000,J32&lt;=0)</formula>
    </cfRule>
    <cfRule type="expression" dxfId="270" priority="13">
      <formula>J32&lt;-50000</formula>
    </cfRule>
  </conditionalFormatting>
  <conditionalFormatting sqref="J34">
    <cfRule type="expression" dxfId="269" priority="14">
      <formula>J39&gt;0</formula>
    </cfRule>
    <cfRule type="expression" dxfId="268" priority="15">
      <formula>AND(J39&gt;=-50000,J39&lt;=0)</formula>
    </cfRule>
    <cfRule type="expression" dxfId="267" priority="16">
      <formula>J39&lt;-50000</formula>
    </cfRule>
  </conditionalFormatting>
  <conditionalFormatting sqref="J35">
    <cfRule type="expression" dxfId="266" priority="26">
      <formula>AND(J35&gt;0,J35&lt;=3)</formula>
    </cfRule>
    <cfRule type="expression" dxfId="265" priority="27">
      <formula>J35=4</formula>
    </cfRule>
    <cfRule type="expression" dxfId="264" priority="28">
      <formula>J35&gt;=5</formula>
    </cfRule>
  </conditionalFormatting>
  <conditionalFormatting sqref="J41">
    <cfRule type="expression" dxfId="263" priority="17">
      <formula>J43&gt;0</formula>
    </cfRule>
    <cfRule type="expression" dxfId="262" priority="18">
      <formula>AND(J43&gt;=-50000,J43&lt;=0)</formula>
    </cfRule>
    <cfRule type="expression" dxfId="261" priority="19">
      <formula>J43&lt;-50000</formula>
    </cfRule>
  </conditionalFormatting>
  <conditionalFormatting sqref="J45">
    <cfRule type="expression" dxfId="260" priority="29">
      <formula>AND(J45&gt;0,J45&lt;=3)</formula>
    </cfRule>
    <cfRule type="expression" dxfId="259" priority="30">
      <formula>J45=4</formula>
    </cfRule>
    <cfRule type="expression" dxfId="258" priority="31">
      <formula>J45&gt;=5</formula>
    </cfRule>
  </conditionalFormatting>
  <conditionalFormatting sqref="J56">
    <cfRule type="expression" dxfId="257" priority="32">
      <formula>AND(J56&gt;0,J56&lt;=3)</formula>
    </cfRule>
    <cfRule type="expression" dxfId="256" priority="33">
      <formula>J56=4</formula>
    </cfRule>
    <cfRule type="expression" dxfId="255" priority="34">
      <formula>J56&gt;=5</formula>
    </cfRule>
  </conditionalFormatting>
  <conditionalFormatting sqref="J64">
    <cfRule type="expression" dxfId="254" priority="35">
      <formula>AND(J64&gt;0,J64&lt;=3)</formula>
    </cfRule>
    <cfRule type="expression" dxfId="253" priority="36">
      <formula>J64=4</formula>
    </cfRule>
    <cfRule type="expression" dxfId="25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691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692</v>
      </c>
      <c r="B2" s="13"/>
      <c r="C2" s="13"/>
      <c r="D2" s="13"/>
      <c r="E2" s="13"/>
      <c r="F2" s="12" t="s">
        <v>693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IF(D8&lt;0,1+IF('22_12'!D8&lt;0,'22_12'!J8,0),0)</f>
        <v>126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SUM('22_12'!I6:I10)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126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IF(D18&lt;0,1+IF('22_12'!D18&lt;0,'22_12'!J18,0),0)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SUM('22_12'!I18:I21)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IF(D29&lt;0,1+IF('22_12'!D29&lt;0,'22_12'!J29,0),0)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SUM('22_12'!I29:I33)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IF(D41&lt;0,1+IF('22_12'!D41&lt;0,'22_12'!J41,0),0)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SUM('22_12'!I41:I43)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IF(D51&lt;0,1+IF('22_12'!D51&lt;0,'22_12'!J51,0),0)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SUM('22_12'!I51:I54)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IF(D62&lt;0,1+IF('22_12'!D62&lt;0,'22_12'!J62,0),0)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SUM('22_12'!I62:I62)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51" priority="2">
      <formula>J11&gt;0</formula>
    </cfRule>
    <cfRule type="expression" dxfId="250" priority="3">
      <formula>AND(J11&gt;=-50000,J11&lt;=0)</formula>
    </cfRule>
    <cfRule type="expression" dxfId="249" priority="4">
      <formula>J11&lt;-50000</formula>
    </cfRule>
  </conditionalFormatting>
  <conditionalFormatting sqref="J12">
    <cfRule type="expression" dxfId="248" priority="20">
      <formula>AND(J12&gt;0,J12&lt;=3)</formula>
    </cfRule>
    <cfRule type="expression" dxfId="247" priority="21">
      <formula>J12=4</formula>
    </cfRule>
    <cfRule type="expression" dxfId="246" priority="22">
      <formula>J12&gt;=5</formula>
    </cfRule>
  </conditionalFormatting>
  <conditionalFormatting sqref="J13">
    <cfRule type="expression" dxfId="245" priority="5">
      <formula>J18&gt;0</formula>
    </cfRule>
    <cfRule type="expression" dxfId="244" priority="6">
      <formula>AND(J18&gt;=-50000,J18&lt;=0)</formula>
    </cfRule>
    <cfRule type="expression" dxfId="243" priority="7">
      <formula>J18&lt;-50000</formula>
    </cfRule>
  </conditionalFormatting>
  <conditionalFormatting sqref="J20">
    <cfRule type="expression" dxfId="242" priority="8">
      <formula>J26&gt;0</formula>
    </cfRule>
    <cfRule type="expression" dxfId="241" priority="9">
      <formula>AND(J26&gt;=-50000,J26&lt;=0)</formula>
    </cfRule>
    <cfRule type="expression" dxfId="240" priority="10">
      <formula>J26&lt;-50000</formula>
    </cfRule>
  </conditionalFormatting>
  <conditionalFormatting sqref="J23">
    <cfRule type="expression" dxfId="239" priority="23">
      <formula>AND(J23&gt;0,J23&lt;=3)</formula>
    </cfRule>
    <cfRule type="expression" dxfId="238" priority="24">
      <formula>J23=4</formula>
    </cfRule>
    <cfRule type="expression" dxfId="237" priority="25">
      <formula>J23&gt;=5</formula>
    </cfRule>
  </conditionalFormatting>
  <conditionalFormatting sqref="J28">
    <cfRule type="expression" dxfId="236" priority="11">
      <formula>J32&gt;0</formula>
    </cfRule>
    <cfRule type="expression" dxfId="235" priority="12">
      <formula>AND(J32&gt;=-50000,J32&lt;=0)</formula>
    </cfRule>
    <cfRule type="expression" dxfId="234" priority="13">
      <formula>J32&lt;-50000</formula>
    </cfRule>
  </conditionalFormatting>
  <conditionalFormatting sqref="J34">
    <cfRule type="expression" dxfId="233" priority="14">
      <formula>J39&gt;0</formula>
    </cfRule>
    <cfRule type="expression" dxfId="232" priority="15">
      <formula>AND(J39&gt;=-50000,J39&lt;=0)</formula>
    </cfRule>
    <cfRule type="expression" dxfId="231" priority="16">
      <formula>J39&lt;-50000</formula>
    </cfRule>
  </conditionalFormatting>
  <conditionalFormatting sqref="J35">
    <cfRule type="expression" dxfId="230" priority="26">
      <formula>AND(J35&gt;0,J35&lt;=3)</formula>
    </cfRule>
    <cfRule type="expression" dxfId="229" priority="27">
      <formula>J35=4</formula>
    </cfRule>
    <cfRule type="expression" dxfId="228" priority="28">
      <formula>J35&gt;=5</formula>
    </cfRule>
  </conditionalFormatting>
  <conditionalFormatting sqref="J41">
    <cfRule type="expression" dxfId="227" priority="17">
      <formula>J43&gt;0</formula>
    </cfRule>
    <cfRule type="expression" dxfId="226" priority="18">
      <formula>AND(J43&gt;=-50000,J43&lt;=0)</formula>
    </cfRule>
    <cfRule type="expression" dxfId="225" priority="19">
      <formula>J43&lt;-50000</formula>
    </cfRule>
  </conditionalFormatting>
  <conditionalFormatting sqref="J45">
    <cfRule type="expression" dxfId="224" priority="29">
      <formula>AND(J45&gt;0,J45&lt;=3)</formula>
    </cfRule>
    <cfRule type="expression" dxfId="223" priority="30">
      <formula>J45=4</formula>
    </cfRule>
    <cfRule type="expression" dxfId="222" priority="31">
      <formula>J45&gt;=5</formula>
    </cfRule>
  </conditionalFormatting>
  <conditionalFormatting sqref="J56">
    <cfRule type="expression" dxfId="221" priority="32">
      <formula>AND(J56&gt;0,J56&lt;=3)</formula>
    </cfRule>
    <cfRule type="expression" dxfId="220" priority="33">
      <formula>J56=4</formula>
    </cfRule>
    <cfRule type="expression" dxfId="219" priority="34">
      <formula>J56&gt;=5</formula>
    </cfRule>
  </conditionalFormatting>
  <conditionalFormatting sqref="J64">
    <cfRule type="expression" dxfId="218" priority="35">
      <formula>AND(J64&gt;0,J64&lt;=3)</formula>
    </cfRule>
    <cfRule type="expression" dxfId="217" priority="36">
      <formula>J64=4</formula>
    </cfRule>
    <cfRule type="expression" dxfId="21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694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695</v>
      </c>
      <c r="B2" s="13"/>
      <c r="C2" s="13"/>
      <c r="D2" s="13"/>
      <c r="E2" s="13"/>
      <c r="F2" s="12" t="s">
        <v>696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IF(D8&lt;0,1+IF('23_12'!D8&lt;0,'23_12'!J8,0),0)</f>
        <v>127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SUM('23_12'!I6:I10)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127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IF(D18&lt;0,1+IF('23_12'!D18&lt;0,'23_12'!J18,0),0)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SUM('23_12'!I18:I21)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IF(D29&lt;0,1+IF('23_12'!D29&lt;0,'23_12'!J29,0),0)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SUM('23_12'!I29:I33)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IF(D41&lt;0,1+IF('23_12'!D41&lt;0,'23_12'!J41,0),0)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SUM('23_12'!I41:I43)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IF(D51&lt;0,1+IF('23_12'!D51&lt;0,'23_12'!J51,0),0)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SUM('23_12'!I51:I54)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IF(D62&lt;0,1+IF('23_12'!D62&lt;0,'23_12'!J62,0),0)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SUM('23_12'!I62:I62)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215" priority="2">
      <formula>J11&gt;0</formula>
    </cfRule>
    <cfRule type="expression" dxfId="214" priority="3">
      <formula>AND(J11&gt;=-50000,J11&lt;=0)</formula>
    </cfRule>
    <cfRule type="expression" dxfId="213" priority="4">
      <formula>J11&lt;-50000</formula>
    </cfRule>
  </conditionalFormatting>
  <conditionalFormatting sqref="J12">
    <cfRule type="expression" dxfId="212" priority="20">
      <formula>AND(J12&gt;0,J12&lt;=3)</formula>
    </cfRule>
    <cfRule type="expression" dxfId="211" priority="21">
      <formula>J12=4</formula>
    </cfRule>
    <cfRule type="expression" dxfId="210" priority="22">
      <formula>J12&gt;=5</formula>
    </cfRule>
  </conditionalFormatting>
  <conditionalFormatting sqref="J13">
    <cfRule type="expression" dxfId="209" priority="5">
      <formula>J18&gt;0</formula>
    </cfRule>
    <cfRule type="expression" dxfId="208" priority="6">
      <formula>AND(J18&gt;=-50000,J18&lt;=0)</formula>
    </cfRule>
    <cfRule type="expression" dxfId="207" priority="7">
      <formula>J18&lt;-50000</formula>
    </cfRule>
  </conditionalFormatting>
  <conditionalFormatting sqref="J20">
    <cfRule type="expression" dxfId="206" priority="8">
      <formula>J26&gt;0</formula>
    </cfRule>
    <cfRule type="expression" dxfId="205" priority="9">
      <formula>AND(J26&gt;=-50000,J26&lt;=0)</formula>
    </cfRule>
    <cfRule type="expression" dxfId="204" priority="10">
      <formula>J26&lt;-50000</formula>
    </cfRule>
  </conditionalFormatting>
  <conditionalFormatting sqref="J23">
    <cfRule type="expression" dxfId="203" priority="23">
      <formula>AND(J23&gt;0,J23&lt;=3)</formula>
    </cfRule>
    <cfRule type="expression" dxfId="202" priority="24">
      <formula>J23=4</formula>
    </cfRule>
    <cfRule type="expression" dxfId="201" priority="25">
      <formula>J23&gt;=5</formula>
    </cfRule>
  </conditionalFormatting>
  <conditionalFormatting sqref="J28">
    <cfRule type="expression" dxfId="200" priority="11">
      <formula>J32&gt;0</formula>
    </cfRule>
    <cfRule type="expression" dxfId="199" priority="12">
      <formula>AND(J32&gt;=-50000,J32&lt;=0)</formula>
    </cfRule>
    <cfRule type="expression" dxfId="198" priority="13">
      <formula>J32&lt;-50000</formula>
    </cfRule>
  </conditionalFormatting>
  <conditionalFormatting sqref="J34">
    <cfRule type="expression" dxfId="197" priority="14">
      <formula>J39&gt;0</formula>
    </cfRule>
    <cfRule type="expression" dxfId="196" priority="15">
      <formula>AND(J39&gt;=-50000,J39&lt;=0)</formula>
    </cfRule>
    <cfRule type="expression" dxfId="195" priority="16">
      <formula>J39&lt;-50000</formula>
    </cfRule>
  </conditionalFormatting>
  <conditionalFormatting sqref="J35">
    <cfRule type="expression" dxfId="194" priority="26">
      <formula>AND(J35&gt;0,J35&lt;=3)</formula>
    </cfRule>
    <cfRule type="expression" dxfId="193" priority="27">
      <formula>J35=4</formula>
    </cfRule>
    <cfRule type="expression" dxfId="192" priority="28">
      <formula>J35&gt;=5</formula>
    </cfRule>
  </conditionalFormatting>
  <conditionalFormatting sqref="J41">
    <cfRule type="expression" dxfId="191" priority="17">
      <formula>J43&gt;0</formula>
    </cfRule>
    <cfRule type="expression" dxfId="190" priority="18">
      <formula>AND(J43&gt;=-50000,J43&lt;=0)</formula>
    </cfRule>
    <cfRule type="expression" dxfId="189" priority="19">
      <formula>J43&lt;-50000</formula>
    </cfRule>
  </conditionalFormatting>
  <conditionalFormatting sqref="J45">
    <cfRule type="expression" dxfId="188" priority="29">
      <formula>AND(J45&gt;0,J45&lt;=3)</formula>
    </cfRule>
    <cfRule type="expression" dxfId="187" priority="30">
      <formula>J45=4</formula>
    </cfRule>
    <cfRule type="expression" dxfId="186" priority="31">
      <formula>J45&gt;=5</formula>
    </cfRule>
  </conditionalFormatting>
  <conditionalFormatting sqref="J56">
    <cfRule type="expression" dxfId="185" priority="32">
      <formula>AND(J56&gt;0,J56&lt;=3)</formula>
    </cfRule>
    <cfRule type="expression" dxfId="184" priority="33">
      <formula>J56=4</formula>
    </cfRule>
    <cfRule type="expression" dxfId="183" priority="34">
      <formula>J56&gt;=5</formula>
    </cfRule>
  </conditionalFormatting>
  <conditionalFormatting sqref="J64">
    <cfRule type="expression" dxfId="182" priority="35">
      <formula>AND(J64&gt;0,J64&lt;=3)</formula>
    </cfRule>
    <cfRule type="expression" dxfId="181" priority="36">
      <formula>J64=4</formula>
    </cfRule>
    <cfRule type="expression" dxfId="18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697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698</v>
      </c>
      <c r="B2" s="13"/>
      <c r="C2" s="13"/>
      <c r="D2" s="13"/>
      <c r="E2" s="13"/>
      <c r="F2" s="12" t="s">
        <v>699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IF(D8&lt;0,1+IF('24_12'!D8&lt;0,'24_12'!J8,0),0)</f>
        <v>128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SUM('24_12'!I6:I10)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128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IF(D18&lt;0,1+IF('24_12'!D18&lt;0,'24_12'!J18,0),0)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SUM('24_12'!I18:I21)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IF(D29&lt;0,1+IF('24_12'!D29&lt;0,'24_12'!J29,0),0)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SUM('24_12'!I29:I33)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IF(D41&lt;0,1+IF('24_12'!D41&lt;0,'24_12'!J41,0),0)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SUM('24_12'!I41:I43)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IF(D51&lt;0,1+IF('24_12'!D51&lt;0,'24_12'!J51,0),0)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SUM('24_12'!I51:I54)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IF(D62&lt;0,1+IF('24_12'!D62&lt;0,'24_12'!J62,0),0)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SUM('24_12'!I62:I62)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79" priority="2">
      <formula>J11&gt;0</formula>
    </cfRule>
    <cfRule type="expression" dxfId="178" priority="3">
      <formula>AND(J11&gt;=-50000,J11&lt;=0)</formula>
    </cfRule>
    <cfRule type="expression" dxfId="177" priority="4">
      <formula>J11&lt;-50000</formula>
    </cfRule>
  </conditionalFormatting>
  <conditionalFormatting sqref="J12">
    <cfRule type="expression" dxfId="176" priority="20">
      <formula>AND(J12&gt;0,J12&lt;=3)</formula>
    </cfRule>
    <cfRule type="expression" dxfId="175" priority="21">
      <formula>J12=4</formula>
    </cfRule>
    <cfRule type="expression" dxfId="174" priority="22">
      <formula>J12&gt;=5</formula>
    </cfRule>
  </conditionalFormatting>
  <conditionalFormatting sqref="J13">
    <cfRule type="expression" dxfId="173" priority="5">
      <formula>J18&gt;0</formula>
    </cfRule>
    <cfRule type="expression" dxfId="172" priority="6">
      <formula>AND(J18&gt;=-50000,J18&lt;=0)</formula>
    </cfRule>
    <cfRule type="expression" dxfId="171" priority="7">
      <formula>J18&lt;-50000</formula>
    </cfRule>
  </conditionalFormatting>
  <conditionalFormatting sqref="J20">
    <cfRule type="expression" dxfId="170" priority="8">
      <formula>J26&gt;0</formula>
    </cfRule>
    <cfRule type="expression" dxfId="169" priority="9">
      <formula>AND(J26&gt;=-50000,J26&lt;=0)</formula>
    </cfRule>
    <cfRule type="expression" dxfId="168" priority="10">
      <formula>J26&lt;-50000</formula>
    </cfRule>
  </conditionalFormatting>
  <conditionalFormatting sqref="J23">
    <cfRule type="expression" dxfId="167" priority="23">
      <formula>AND(J23&gt;0,J23&lt;=3)</formula>
    </cfRule>
    <cfRule type="expression" dxfId="166" priority="24">
      <formula>J23=4</formula>
    </cfRule>
    <cfRule type="expression" dxfId="165" priority="25">
      <formula>J23&gt;=5</formula>
    </cfRule>
  </conditionalFormatting>
  <conditionalFormatting sqref="J28">
    <cfRule type="expression" dxfId="164" priority="11">
      <formula>J32&gt;0</formula>
    </cfRule>
    <cfRule type="expression" dxfId="163" priority="12">
      <formula>AND(J32&gt;=-50000,J32&lt;=0)</formula>
    </cfRule>
    <cfRule type="expression" dxfId="162" priority="13">
      <formula>J32&lt;-50000</formula>
    </cfRule>
  </conditionalFormatting>
  <conditionalFormatting sqref="J34">
    <cfRule type="expression" dxfId="161" priority="14">
      <formula>J39&gt;0</formula>
    </cfRule>
    <cfRule type="expression" dxfId="160" priority="15">
      <formula>AND(J39&gt;=-50000,J39&lt;=0)</formula>
    </cfRule>
    <cfRule type="expression" dxfId="159" priority="16">
      <formula>J39&lt;-50000</formula>
    </cfRule>
  </conditionalFormatting>
  <conditionalFormatting sqref="J35">
    <cfRule type="expression" dxfId="158" priority="26">
      <formula>AND(J35&gt;0,J35&lt;=3)</formula>
    </cfRule>
    <cfRule type="expression" dxfId="157" priority="27">
      <formula>J35=4</formula>
    </cfRule>
    <cfRule type="expression" dxfId="156" priority="28">
      <formula>J35&gt;=5</formula>
    </cfRule>
  </conditionalFormatting>
  <conditionalFormatting sqref="J41">
    <cfRule type="expression" dxfId="155" priority="17">
      <formula>J43&gt;0</formula>
    </cfRule>
    <cfRule type="expression" dxfId="154" priority="18">
      <formula>AND(J43&gt;=-50000,J43&lt;=0)</formula>
    </cfRule>
    <cfRule type="expression" dxfId="153" priority="19">
      <formula>J43&lt;-50000</formula>
    </cfRule>
  </conditionalFormatting>
  <conditionalFormatting sqref="J45">
    <cfRule type="expression" dxfId="152" priority="29">
      <formula>AND(J45&gt;0,J45&lt;=3)</formula>
    </cfRule>
    <cfRule type="expression" dxfId="151" priority="30">
      <formula>J45=4</formula>
    </cfRule>
    <cfRule type="expression" dxfId="150" priority="31">
      <formula>J45&gt;=5</formula>
    </cfRule>
  </conditionalFormatting>
  <conditionalFormatting sqref="J56">
    <cfRule type="expression" dxfId="149" priority="32">
      <formula>AND(J56&gt;0,J56&lt;=3)</formula>
    </cfRule>
    <cfRule type="expression" dxfId="148" priority="33">
      <formula>J56=4</formula>
    </cfRule>
    <cfRule type="expression" dxfId="147" priority="34">
      <formula>J56&gt;=5</formula>
    </cfRule>
  </conditionalFormatting>
  <conditionalFormatting sqref="J64">
    <cfRule type="expression" dxfId="146" priority="35">
      <formula>AND(J64&gt;0,J64&lt;=3)</formula>
    </cfRule>
    <cfRule type="expression" dxfId="145" priority="36">
      <formula>J64=4</formula>
    </cfRule>
    <cfRule type="expression" dxfId="144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700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701</v>
      </c>
      <c r="B2" s="13"/>
      <c r="C2" s="13"/>
      <c r="D2" s="13"/>
      <c r="E2" s="13"/>
      <c r="F2" s="12" t="s">
        <v>702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IF(D8&lt;0,1+IF('25_12'!D8&lt;0,'25_12'!J8,0),0)</f>
        <v>129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SUM('25_12'!I6:I10)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129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IF(D18&lt;0,1+IF('25_12'!D18&lt;0,'25_12'!J18,0),0)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SUM('25_12'!I18:I21)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IF(D29&lt;0,1+IF('25_12'!D29&lt;0,'25_12'!J29,0),0)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SUM('25_12'!I29:I33)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IF(D41&lt;0,1+IF('25_12'!D41&lt;0,'25_12'!J41,0),0)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SUM('25_12'!I41:I43)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IF(D51&lt;0,1+IF('25_12'!D51&lt;0,'25_12'!J51,0),0)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SUM('25_12'!I51:I54)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IF(D62&lt;0,1+IF('25_12'!D62&lt;0,'25_12'!J62,0),0)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SUM('25_12'!I62:I62)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43" priority="2">
      <formula>J11&gt;0</formula>
    </cfRule>
    <cfRule type="expression" dxfId="142" priority="3">
      <formula>AND(J11&gt;=-50000,J11&lt;=0)</formula>
    </cfRule>
    <cfRule type="expression" dxfId="141" priority="4">
      <formula>J11&lt;-50000</formula>
    </cfRule>
  </conditionalFormatting>
  <conditionalFormatting sqref="J12">
    <cfRule type="expression" dxfId="140" priority="20">
      <formula>AND(J12&gt;0,J12&lt;=3)</formula>
    </cfRule>
    <cfRule type="expression" dxfId="139" priority="21">
      <formula>J12=4</formula>
    </cfRule>
    <cfRule type="expression" dxfId="138" priority="22">
      <formula>J12&gt;=5</formula>
    </cfRule>
  </conditionalFormatting>
  <conditionalFormatting sqref="J13">
    <cfRule type="expression" dxfId="137" priority="5">
      <formula>J18&gt;0</formula>
    </cfRule>
    <cfRule type="expression" dxfId="136" priority="6">
      <formula>AND(J18&gt;=-50000,J18&lt;=0)</formula>
    </cfRule>
    <cfRule type="expression" dxfId="135" priority="7">
      <formula>J18&lt;-50000</formula>
    </cfRule>
  </conditionalFormatting>
  <conditionalFormatting sqref="J20">
    <cfRule type="expression" dxfId="134" priority="8">
      <formula>J26&gt;0</formula>
    </cfRule>
    <cfRule type="expression" dxfId="133" priority="9">
      <formula>AND(J26&gt;=-50000,J26&lt;=0)</formula>
    </cfRule>
    <cfRule type="expression" dxfId="132" priority="10">
      <formula>J26&lt;-50000</formula>
    </cfRule>
  </conditionalFormatting>
  <conditionalFormatting sqref="J23">
    <cfRule type="expression" dxfId="131" priority="23">
      <formula>AND(J23&gt;0,J23&lt;=3)</formula>
    </cfRule>
    <cfRule type="expression" dxfId="130" priority="24">
      <formula>J23=4</formula>
    </cfRule>
    <cfRule type="expression" dxfId="129" priority="25">
      <formula>J23&gt;=5</formula>
    </cfRule>
  </conditionalFormatting>
  <conditionalFormatting sqref="J28">
    <cfRule type="expression" dxfId="128" priority="11">
      <formula>J32&gt;0</formula>
    </cfRule>
    <cfRule type="expression" dxfId="127" priority="12">
      <formula>AND(J32&gt;=-50000,J32&lt;=0)</formula>
    </cfRule>
    <cfRule type="expression" dxfId="126" priority="13">
      <formula>J32&lt;-50000</formula>
    </cfRule>
  </conditionalFormatting>
  <conditionalFormatting sqref="J34">
    <cfRule type="expression" dxfId="125" priority="14">
      <formula>J39&gt;0</formula>
    </cfRule>
    <cfRule type="expression" dxfId="124" priority="15">
      <formula>AND(J39&gt;=-50000,J39&lt;=0)</formula>
    </cfRule>
    <cfRule type="expression" dxfId="123" priority="16">
      <formula>J39&lt;-50000</formula>
    </cfRule>
  </conditionalFormatting>
  <conditionalFormatting sqref="J35">
    <cfRule type="expression" dxfId="122" priority="26">
      <formula>AND(J35&gt;0,J35&lt;=3)</formula>
    </cfRule>
    <cfRule type="expression" dxfId="121" priority="27">
      <formula>J35=4</formula>
    </cfRule>
    <cfRule type="expression" dxfId="120" priority="28">
      <formula>J35&gt;=5</formula>
    </cfRule>
  </conditionalFormatting>
  <conditionalFormatting sqref="J41">
    <cfRule type="expression" dxfId="119" priority="17">
      <formula>J43&gt;0</formula>
    </cfRule>
    <cfRule type="expression" dxfId="118" priority="18">
      <formula>AND(J43&gt;=-50000,J43&lt;=0)</formula>
    </cfRule>
    <cfRule type="expression" dxfId="117" priority="19">
      <formula>J43&lt;-50000</formula>
    </cfRule>
  </conditionalFormatting>
  <conditionalFormatting sqref="J45">
    <cfRule type="expression" dxfId="116" priority="29">
      <formula>AND(J45&gt;0,J45&lt;=3)</formula>
    </cfRule>
    <cfRule type="expression" dxfId="115" priority="30">
      <formula>J45=4</formula>
    </cfRule>
    <cfRule type="expression" dxfId="114" priority="31">
      <formula>J45&gt;=5</formula>
    </cfRule>
  </conditionalFormatting>
  <conditionalFormatting sqref="J56">
    <cfRule type="expression" dxfId="113" priority="32">
      <formula>AND(J56&gt;0,J56&lt;=3)</formula>
    </cfRule>
    <cfRule type="expression" dxfId="112" priority="33">
      <formula>J56=4</formula>
    </cfRule>
    <cfRule type="expression" dxfId="111" priority="34">
      <formula>J56&gt;=5</formula>
    </cfRule>
  </conditionalFormatting>
  <conditionalFormatting sqref="J64">
    <cfRule type="expression" dxfId="110" priority="35">
      <formula>AND(J64&gt;0,J64&lt;=3)</formula>
    </cfRule>
    <cfRule type="expression" dxfId="109" priority="36">
      <formula>J64=4</formula>
    </cfRule>
    <cfRule type="expression" dxfId="108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703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704</v>
      </c>
      <c r="B2" s="13"/>
      <c r="C2" s="13"/>
      <c r="D2" s="13"/>
      <c r="E2" s="13"/>
      <c r="F2" s="12" t="s">
        <v>705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IF(D8&lt;0,1+IF('28_12'!D8&lt;0,'28_12'!J8,0),0)</f>
        <v>130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SUM('28_12'!I6:I10)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130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IF(D18&lt;0,1+IF('28_12'!D18&lt;0,'28_12'!J18,0),0)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SUM('28_12'!I18:I21)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IF(D29&lt;0,1+IF('28_12'!D29&lt;0,'28_12'!J29,0),0)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SUM('28_12'!I29:I33)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IF(D41&lt;0,1+IF('28_12'!D41&lt;0,'28_12'!J41,0),0)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SUM('28_12'!I41:I43)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IF(D51&lt;0,1+IF('28_12'!D51&lt;0,'28_12'!J51,0),0)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SUM('28_12'!I51:I54)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IF(D62&lt;0,1+IF('28_12'!D62&lt;0,'28_12'!J62,0),0)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SUM('28_12'!I62:I62)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107" priority="2">
      <formula>J11&gt;0</formula>
    </cfRule>
    <cfRule type="expression" dxfId="106" priority="3">
      <formula>AND(J11&gt;=-50000,J11&lt;=0)</formula>
    </cfRule>
    <cfRule type="expression" dxfId="105" priority="4">
      <formula>J11&lt;-50000</formula>
    </cfRule>
  </conditionalFormatting>
  <conditionalFormatting sqref="J12">
    <cfRule type="expression" dxfId="104" priority="20">
      <formula>AND(J12&gt;0,J12&lt;=3)</formula>
    </cfRule>
    <cfRule type="expression" dxfId="103" priority="21">
      <formula>J12=4</formula>
    </cfRule>
    <cfRule type="expression" dxfId="102" priority="22">
      <formula>J12&gt;=5</formula>
    </cfRule>
  </conditionalFormatting>
  <conditionalFormatting sqref="J13">
    <cfRule type="expression" dxfId="101" priority="5">
      <formula>J18&gt;0</formula>
    </cfRule>
    <cfRule type="expression" dxfId="100" priority="6">
      <formula>AND(J18&gt;=-50000,J18&lt;=0)</formula>
    </cfRule>
    <cfRule type="expression" dxfId="99" priority="7">
      <formula>J18&lt;-50000</formula>
    </cfRule>
  </conditionalFormatting>
  <conditionalFormatting sqref="J20">
    <cfRule type="expression" dxfId="98" priority="8">
      <formula>J26&gt;0</formula>
    </cfRule>
    <cfRule type="expression" dxfId="97" priority="9">
      <formula>AND(J26&gt;=-50000,J26&lt;=0)</formula>
    </cfRule>
    <cfRule type="expression" dxfId="96" priority="10">
      <formula>J26&lt;-50000</formula>
    </cfRule>
  </conditionalFormatting>
  <conditionalFormatting sqref="J23">
    <cfRule type="expression" dxfId="95" priority="23">
      <formula>AND(J23&gt;0,J23&lt;=3)</formula>
    </cfRule>
    <cfRule type="expression" dxfId="94" priority="24">
      <formula>J23=4</formula>
    </cfRule>
    <cfRule type="expression" dxfId="93" priority="25">
      <formula>J23&gt;=5</formula>
    </cfRule>
  </conditionalFormatting>
  <conditionalFormatting sqref="J28">
    <cfRule type="expression" dxfId="92" priority="11">
      <formula>J32&gt;0</formula>
    </cfRule>
    <cfRule type="expression" dxfId="91" priority="12">
      <formula>AND(J32&gt;=-50000,J32&lt;=0)</formula>
    </cfRule>
    <cfRule type="expression" dxfId="90" priority="13">
      <formula>J32&lt;-50000</formula>
    </cfRule>
  </conditionalFormatting>
  <conditionalFormatting sqref="J34">
    <cfRule type="expression" dxfId="89" priority="14">
      <formula>J39&gt;0</formula>
    </cfRule>
    <cfRule type="expression" dxfId="88" priority="15">
      <formula>AND(J39&gt;=-50000,J39&lt;=0)</formula>
    </cfRule>
    <cfRule type="expression" dxfId="87" priority="16">
      <formula>J39&lt;-50000</formula>
    </cfRule>
  </conditionalFormatting>
  <conditionalFormatting sqref="J35">
    <cfRule type="expression" dxfId="86" priority="26">
      <formula>AND(J35&gt;0,J35&lt;=3)</formula>
    </cfRule>
    <cfRule type="expression" dxfId="85" priority="27">
      <formula>J35=4</formula>
    </cfRule>
    <cfRule type="expression" dxfId="84" priority="28">
      <formula>J35&gt;=5</formula>
    </cfRule>
  </conditionalFormatting>
  <conditionalFormatting sqref="J41">
    <cfRule type="expression" dxfId="83" priority="17">
      <formula>J43&gt;0</formula>
    </cfRule>
    <cfRule type="expression" dxfId="82" priority="18">
      <formula>AND(J43&gt;=-50000,J43&lt;=0)</formula>
    </cfRule>
    <cfRule type="expression" dxfId="81" priority="19">
      <formula>J43&lt;-50000</formula>
    </cfRule>
  </conditionalFormatting>
  <conditionalFormatting sqref="J45">
    <cfRule type="expression" dxfId="80" priority="29">
      <formula>AND(J45&gt;0,J45&lt;=3)</formula>
    </cfRule>
    <cfRule type="expression" dxfId="79" priority="30">
      <formula>J45=4</formula>
    </cfRule>
    <cfRule type="expression" dxfId="78" priority="31">
      <formula>J45&gt;=5</formula>
    </cfRule>
  </conditionalFormatting>
  <conditionalFormatting sqref="J56">
    <cfRule type="expression" dxfId="77" priority="32">
      <formula>AND(J56&gt;0,J56&lt;=3)</formula>
    </cfRule>
    <cfRule type="expression" dxfId="76" priority="33">
      <formula>J56=4</formula>
    </cfRule>
    <cfRule type="expression" dxfId="75" priority="34">
      <formula>J56&gt;=5</formula>
    </cfRule>
  </conditionalFormatting>
  <conditionalFormatting sqref="J64">
    <cfRule type="expression" dxfId="74" priority="35">
      <formula>AND(J64&gt;0,J64&lt;=3)</formula>
    </cfRule>
    <cfRule type="expression" dxfId="73" priority="36">
      <formula>J64=4</formula>
    </cfRule>
    <cfRule type="expression" dxfId="72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706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707</v>
      </c>
      <c r="B2" s="13"/>
      <c r="C2" s="13"/>
      <c r="D2" s="13"/>
      <c r="E2" s="13"/>
      <c r="F2" s="12" t="s">
        <v>708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IF(D8&lt;0,1+IF('29_12'!D8&lt;0,'29_12'!J8,0),0)</f>
        <v>131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SUM('29_12'!I6:I10)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131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IF(D18&lt;0,1+IF('29_12'!D18&lt;0,'29_12'!J18,0),0)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SUM('29_12'!I18:I21)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IF(D29&lt;0,1+IF('29_12'!D29&lt;0,'29_12'!J29,0),0)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SUM('29_12'!I29:I33)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IF(D41&lt;0,1+IF('29_12'!D41&lt;0,'29_12'!J41,0),0)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SUM('29_12'!I41:I43)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IF(D51&lt;0,1+IF('29_12'!D51&lt;0,'29_12'!J51,0),0)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SUM('29_12'!I51:I54)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IF(D62&lt;0,1+IF('29_12'!D62&lt;0,'29_12'!J62,0),0)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SUM('29_12'!I62:I62)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71" priority="2">
      <formula>J11&gt;0</formula>
    </cfRule>
    <cfRule type="expression" dxfId="70" priority="3">
      <formula>AND(J11&gt;=-50000,J11&lt;=0)</formula>
    </cfRule>
    <cfRule type="expression" dxfId="69" priority="4">
      <formula>J11&lt;-50000</formula>
    </cfRule>
  </conditionalFormatting>
  <conditionalFormatting sqref="J12">
    <cfRule type="expression" dxfId="68" priority="20">
      <formula>AND(J12&gt;0,J12&lt;=3)</formula>
    </cfRule>
    <cfRule type="expression" dxfId="67" priority="21">
      <formula>J12=4</formula>
    </cfRule>
    <cfRule type="expression" dxfId="66" priority="22">
      <formula>J12&gt;=5</formula>
    </cfRule>
  </conditionalFormatting>
  <conditionalFormatting sqref="J13">
    <cfRule type="expression" dxfId="65" priority="5">
      <formula>J18&gt;0</formula>
    </cfRule>
    <cfRule type="expression" dxfId="64" priority="6">
      <formula>AND(J18&gt;=-50000,J18&lt;=0)</formula>
    </cfRule>
    <cfRule type="expression" dxfId="63" priority="7">
      <formula>J18&lt;-50000</formula>
    </cfRule>
  </conditionalFormatting>
  <conditionalFormatting sqref="J20">
    <cfRule type="expression" dxfId="62" priority="8">
      <formula>J26&gt;0</formula>
    </cfRule>
    <cfRule type="expression" dxfId="61" priority="9">
      <formula>AND(J26&gt;=-50000,J26&lt;=0)</formula>
    </cfRule>
    <cfRule type="expression" dxfId="60" priority="10">
      <formula>J26&lt;-50000</formula>
    </cfRule>
  </conditionalFormatting>
  <conditionalFormatting sqref="J23">
    <cfRule type="expression" dxfId="59" priority="23">
      <formula>AND(J23&gt;0,J23&lt;=3)</formula>
    </cfRule>
    <cfRule type="expression" dxfId="58" priority="24">
      <formula>J23=4</formula>
    </cfRule>
    <cfRule type="expression" dxfId="57" priority="25">
      <formula>J23&gt;=5</formula>
    </cfRule>
  </conditionalFormatting>
  <conditionalFormatting sqref="J28">
    <cfRule type="expression" dxfId="56" priority="11">
      <formula>J32&gt;0</formula>
    </cfRule>
    <cfRule type="expression" dxfId="55" priority="12">
      <formula>AND(J32&gt;=-50000,J32&lt;=0)</formula>
    </cfRule>
    <cfRule type="expression" dxfId="54" priority="13">
      <formula>J32&lt;-50000</formula>
    </cfRule>
  </conditionalFormatting>
  <conditionalFormatting sqref="J34">
    <cfRule type="expression" dxfId="53" priority="14">
      <formula>J39&gt;0</formula>
    </cfRule>
    <cfRule type="expression" dxfId="52" priority="15">
      <formula>AND(J39&gt;=-50000,J39&lt;=0)</formula>
    </cfRule>
    <cfRule type="expression" dxfId="51" priority="16">
      <formula>J39&lt;-50000</formula>
    </cfRule>
  </conditionalFormatting>
  <conditionalFormatting sqref="J35">
    <cfRule type="expression" dxfId="50" priority="26">
      <formula>AND(J35&gt;0,J35&lt;=3)</formula>
    </cfRule>
    <cfRule type="expression" dxfId="49" priority="27">
      <formula>J35=4</formula>
    </cfRule>
    <cfRule type="expression" dxfId="48" priority="28">
      <formula>J35&gt;=5</formula>
    </cfRule>
  </conditionalFormatting>
  <conditionalFormatting sqref="J41">
    <cfRule type="expression" dxfId="47" priority="17">
      <formula>J43&gt;0</formula>
    </cfRule>
    <cfRule type="expression" dxfId="46" priority="18">
      <formula>AND(J43&gt;=-50000,J43&lt;=0)</formula>
    </cfRule>
    <cfRule type="expression" dxfId="45" priority="19">
      <formula>J43&lt;-50000</formula>
    </cfRule>
  </conditionalFormatting>
  <conditionalFormatting sqref="J45">
    <cfRule type="expression" dxfId="44" priority="29">
      <formula>AND(J45&gt;0,J45&lt;=3)</formula>
    </cfRule>
    <cfRule type="expression" dxfId="43" priority="30">
      <formula>J45=4</formula>
    </cfRule>
    <cfRule type="expression" dxfId="42" priority="31">
      <formula>J45&gt;=5</formula>
    </cfRule>
  </conditionalFormatting>
  <conditionalFormatting sqref="J56">
    <cfRule type="expression" dxfId="41" priority="32">
      <formula>AND(J56&gt;0,J56&lt;=3)</formula>
    </cfRule>
    <cfRule type="expression" dxfId="40" priority="33">
      <formula>J56=4</formula>
    </cfRule>
    <cfRule type="expression" dxfId="39" priority="34">
      <formula>J56&gt;=5</formula>
    </cfRule>
  </conditionalFormatting>
  <conditionalFormatting sqref="J64">
    <cfRule type="expression" dxfId="38" priority="35">
      <formula>AND(J64&gt;0,J64&lt;=3)</formula>
    </cfRule>
    <cfRule type="expression" dxfId="37" priority="36">
      <formula>J64=4</formula>
    </cfRule>
    <cfRule type="expression" dxfId="36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tabColor rgb="FF1B2A4A"/>
  </sheetPr>
  <dimension ref="A1:K7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6" width="13" customWidth="1"/>
    <col min="7" max="9" width="16" customWidth="1"/>
    <col min="10" max="10" width="14" customWidth="1"/>
    <col min="11" max="11" width="17" customWidth="1"/>
  </cols>
  <sheetData>
    <row r="1" spans="1:11" ht="30" customHeight="1" x14ac:dyDescent="0.3">
      <c r="A1" s="14" t="s">
        <v>709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3">
      <c r="A2" s="13" t="s">
        <v>710</v>
      </c>
      <c r="B2" s="13"/>
      <c r="C2" s="13"/>
      <c r="D2" s="13"/>
      <c r="E2" s="13"/>
      <c r="F2" s="12" t="s">
        <v>711</v>
      </c>
      <c r="G2" s="12"/>
      <c r="H2" s="12"/>
      <c r="I2" s="12"/>
      <c r="J2" s="12"/>
      <c r="K2" s="12"/>
    </row>
    <row r="3" spans="1:11" ht="4.5" customHeight="1" x14ac:dyDescent="0.3"/>
    <row r="4" spans="1:11" ht="36" customHeight="1" x14ac:dyDescent="0.3">
      <c r="A4" s="19" t="s">
        <v>274</v>
      </c>
      <c r="B4" s="19" t="s">
        <v>275</v>
      </c>
      <c r="C4" s="19" t="s">
        <v>276</v>
      </c>
      <c r="D4" s="19" t="s">
        <v>277</v>
      </c>
      <c r="E4" s="19" t="s">
        <v>278</v>
      </c>
      <c r="F4" s="19" t="s">
        <v>279</v>
      </c>
      <c r="G4" s="20" t="s">
        <v>280</v>
      </c>
      <c r="H4" s="21" t="s">
        <v>281</v>
      </c>
      <c r="I4" s="22" t="s">
        <v>282</v>
      </c>
      <c r="J4" s="23" t="s">
        <v>283</v>
      </c>
      <c r="K4" s="24" t="s">
        <v>284</v>
      </c>
    </row>
    <row r="5" spans="1:11" ht="19.5" customHeight="1" x14ac:dyDescent="0.3">
      <c r="A5" s="11" t="s">
        <v>285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6.5" customHeight="1" x14ac:dyDescent="0.3">
      <c r="A6" s="25" t="s">
        <v>286</v>
      </c>
      <c r="B6" s="26">
        <v>95.8</v>
      </c>
      <c r="C6" s="26">
        <v>50000</v>
      </c>
      <c r="D6" s="26"/>
      <c r="E6" s="26"/>
      <c r="F6" s="26"/>
      <c r="G6" s="27">
        <f>B6+(C6+D6)+(E6+F6)</f>
        <v>50095.8</v>
      </c>
      <c r="H6" s="28"/>
      <c r="I6" s="29">
        <f>B6+H6</f>
        <v>95.8</v>
      </c>
      <c r="J6" s="30"/>
      <c r="K6" s="31">
        <f>I6</f>
        <v>95.8</v>
      </c>
    </row>
    <row r="7" spans="1:11" ht="16.5" customHeight="1" x14ac:dyDescent="0.3">
      <c r="A7" s="32" t="s">
        <v>287</v>
      </c>
      <c r="B7" s="33">
        <v>43.71</v>
      </c>
      <c r="C7" s="33">
        <v>50000</v>
      </c>
      <c r="D7" s="33"/>
      <c r="E7" s="33"/>
      <c r="F7" s="33"/>
      <c r="G7" s="34">
        <f>B7+(C7+D7)+(E7+F7)</f>
        <v>50043.71</v>
      </c>
      <c r="H7" s="28"/>
      <c r="I7" s="29">
        <f>B7+H7</f>
        <v>43.71</v>
      </c>
      <c r="J7" s="35"/>
      <c r="K7" s="31">
        <f>I7</f>
        <v>43.71</v>
      </c>
    </row>
    <row r="8" spans="1:11" ht="16.5" customHeight="1" x14ac:dyDescent="0.3">
      <c r="A8" s="25" t="s">
        <v>288</v>
      </c>
      <c r="B8" s="26"/>
      <c r="C8" s="26">
        <v>100000</v>
      </c>
      <c r="D8" s="26">
        <v>-14711.17</v>
      </c>
      <c r="E8" s="26">
        <v>150000</v>
      </c>
      <c r="F8" s="26"/>
      <c r="G8" s="27">
        <f>B8+(C8+D8)+(E8+F8)</f>
        <v>235288.83000000002</v>
      </c>
      <c r="H8" s="28">
        <v>-159430.18</v>
      </c>
      <c r="I8" s="29">
        <f>B8+H8</f>
        <v>-159430.18</v>
      </c>
      <c r="J8" s="36">
        <f>IF(D8&lt;0,1+IF('30_12'!D8&lt;0,'30_12'!J8,0),0)</f>
        <v>132</v>
      </c>
      <c r="K8" s="31">
        <f>I8</f>
        <v>-159430.18</v>
      </c>
    </row>
    <row r="9" spans="1:11" ht="16.5" customHeight="1" x14ac:dyDescent="0.3">
      <c r="A9" s="32" t="s">
        <v>289</v>
      </c>
      <c r="B9" s="33">
        <v>164.62</v>
      </c>
      <c r="C9" s="33"/>
      <c r="D9" s="33"/>
      <c r="E9" s="33"/>
      <c r="F9" s="33"/>
      <c r="G9" s="34">
        <f>B9+(C9+D9)+(E9+F9)</f>
        <v>164.62</v>
      </c>
      <c r="H9" s="28"/>
      <c r="I9" s="29">
        <f>B9+H9</f>
        <v>164.62</v>
      </c>
      <c r="J9" s="35"/>
      <c r="K9" s="31">
        <f>I9</f>
        <v>164.62</v>
      </c>
    </row>
    <row r="10" spans="1:11" ht="16.5" customHeight="1" x14ac:dyDescent="0.3">
      <c r="A10" s="25" t="s">
        <v>290</v>
      </c>
      <c r="B10" s="26">
        <v>51.44</v>
      </c>
      <c r="C10" s="26"/>
      <c r="D10" s="26"/>
      <c r="E10" s="26"/>
      <c r="F10" s="26"/>
      <c r="G10" s="27">
        <f>B10+(C10+D10)+(E10+F10)</f>
        <v>51.44</v>
      </c>
      <c r="H10" s="28"/>
      <c r="I10" s="29">
        <f>B10+H10</f>
        <v>51.44</v>
      </c>
      <c r="J10" s="30"/>
      <c r="K10" s="31">
        <f>I10</f>
        <v>51.44</v>
      </c>
    </row>
    <row r="11" spans="1:11" ht="16.5" customHeight="1" x14ac:dyDescent="0.3">
      <c r="A11" s="37" t="s">
        <v>291</v>
      </c>
      <c r="B11" s="38">
        <v>247845.01</v>
      </c>
      <c r="C11" s="10" t="s">
        <v>292</v>
      </c>
      <c r="D11" s="10"/>
      <c r="E11" s="10"/>
      <c r="F11" s="10"/>
      <c r="G11" s="10"/>
      <c r="H11" s="10"/>
      <c r="I11" s="10"/>
      <c r="J11" s="10"/>
      <c r="K11" s="38">
        <f>B11</f>
        <v>247845.01</v>
      </c>
    </row>
    <row r="12" spans="1:11" ht="21" customHeight="1" x14ac:dyDescent="0.3">
      <c r="A12" s="39" t="s">
        <v>293</v>
      </c>
      <c r="B12" s="40">
        <f>SUM('30_12'!I6:I10)</f>
        <v>-159074.60999999999</v>
      </c>
      <c r="C12" s="40">
        <f t="shared" ref="C12:I12" si="0">C6+C7+C8+C9+C10</f>
        <v>200000</v>
      </c>
      <c r="D12" s="40">
        <f t="shared" si="0"/>
        <v>-14711.17</v>
      </c>
      <c r="E12" s="40">
        <f t="shared" si="0"/>
        <v>150000</v>
      </c>
      <c r="F12" s="40">
        <f t="shared" si="0"/>
        <v>0</v>
      </c>
      <c r="G12" s="40">
        <f t="shared" si="0"/>
        <v>335644.4</v>
      </c>
      <c r="H12" s="41">
        <f t="shared" si="0"/>
        <v>-159430.18</v>
      </c>
      <c r="I12" s="42">
        <f t="shared" si="0"/>
        <v>-159074.60999999999</v>
      </c>
      <c r="J12" s="43">
        <f>J8</f>
        <v>132</v>
      </c>
      <c r="K12" s="44">
        <f>B12+B11</f>
        <v>88770.400000000023</v>
      </c>
    </row>
    <row r="13" spans="1:11" ht="15.75" customHeight="1" x14ac:dyDescent="0.3">
      <c r="A13" s="9" t="s">
        <v>294</v>
      </c>
      <c r="B13" s="9"/>
      <c r="C13" s="9"/>
      <c r="D13" s="9"/>
      <c r="E13" s="9"/>
      <c r="F13" s="9"/>
      <c r="G13" s="9"/>
      <c r="H13" s="9"/>
      <c r="I13" s="9"/>
      <c r="J13" s="9"/>
      <c r="K13" s="45"/>
    </row>
    <row r="14" spans="1:11" ht="15.75" customHeight="1" x14ac:dyDescent="0.3">
      <c r="A14" s="8" t="s">
        <v>295</v>
      </c>
      <c r="B14" s="8"/>
      <c r="C14" s="8"/>
      <c r="D14" s="8"/>
      <c r="E14" s="8"/>
      <c r="F14" s="8"/>
      <c r="G14" s="8"/>
      <c r="H14" s="8"/>
      <c r="I14" s="8"/>
      <c r="J14" s="8"/>
      <c r="K14" s="46"/>
    </row>
    <row r="15" spans="1:11" ht="18" customHeight="1" x14ac:dyDescent="0.3">
      <c r="A15" s="7" t="s">
        <v>296</v>
      </c>
      <c r="B15" s="7"/>
      <c r="C15" s="7"/>
      <c r="D15" s="7"/>
      <c r="E15" s="7"/>
      <c r="F15" s="7"/>
      <c r="G15" s="7"/>
      <c r="H15" s="7"/>
      <c r="I15" s="7"/>
      <c r="J15" s="7"/>
      <c r="K15" s="47">
        <f>K12+D12+F12-IF(ISNUMBER(K13),K13,0)+IF(ISNUMBER(K14),K14,0)</f>
        <v>74059.230000000025</v>
      </c>
    </row>
    <row r="16" spans="1:11" ht="4.5" customHeight="1" x14ac:dyDescent="0.3">
      <c r="A16" s="48"/>
    </row>
    <row r="17" spans="1:11" ht="19.5" customHeight="1" x14ac:dyDescent="0.3">
      <c r="A17" s="6" t="s">
        <v>297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16.5" customHeight="1" x14ac:dyDescent="0.3">
      <c r="A18" s="25" t="s">
        <v>288</v>
      </c>
      <c r="B18" s="26">
        <v>22549.03</v>
      </c>
      <c r="C18" s="26">
        <v>160000</v>
      </c>
      <c r="D18" s="26"/>
      <c r="E18" s="26"/>
      <c r="F18" s="26"/>
      <c r="G18" s="27">
        <f>B18+(C18+D18)+(E18+F18)</f>
        <v>182549.03</v>
      </c>
      <c r="H18" s="28">
        <v>-74808.45</v>
      </c>
      <c r="I18" s="29">
        <f>B18+H18</f>
        <v>-52259.42</v>
      </c>
      <c r="J18" s="36">
        <f>IF(D18&lt;0,1+IF('30_12'!D18&lt;0,'30_12'!J18,0),0)</f>
        <v>0</v>
      </c>
      <c r="K18" s="31">
        <f>I18</f>
        <v>-52259.42</v>
      </c>
    </row>
    <row r="19" spans="1:11" ht="16.5" customHeight="1" x14ac:dyDescent="0.3">
      <c r="A19" s="32" t="s">
        <v>298</v>
      </c>
      <c r="B19" s="33"/>
      <c r="C19" s="33"/>
      <c r="D19" s="33"/>
      <c r="E19" s="33">
        <v>200000</v>
      </c>
      <c r="F19" s="33">
        <v>-198414.01</v>
      </c>
      <c r="G19" s="34">
        <f>B19+(C19+D19)+(E19+F19)</f>
        <v>1585.9899999999907</v>
      </c>
      <c r="H19" s="28"/>
      <c r="I19" s="29">
        <f>B19+H19</f>
        <v>0</v>
      </c>
      <c r="J19" s="35"/>
      <c r="K19" s="31">
        <f>I19</f>
        <v>0</v>
      </c>
    </row>
    <row r="20" spans="1:11" ht="16.5" customHeight="1" x14ac:dyDescent="0.3">
      <c r="A20" s="25" t="s">
        <v>299</v>
      </c>
      <c r="B20" s="26">
        <v>54898.3</v>
      </c>
      <c r="C20" s="26"/>
      <c r="D20" s="26"/>
      <c r="E20" s="26"/>
      <c r="F20" s="26"/>
      <c r="G20" s="27">
        <f>B20+(C20+D20)+(E20+F20)</f>
        <v>54898.3</v>
      </c>
      <c r="H20" s="28"/>
      <c r="I20" s="29">
        <f>B20+H20</f>
        <v>54898.3</v>
      </c>
      <c r="J20" s="30"/>
      <c r="K20" s="31">
        <f>I20</f>
        <v>54898.3</v>
      </c>
    </row>
    <row r="21" spans="1:11" ht="16.5" customHeight="1" x14ac:dyDescent="0.3">
      <c r="A21" s="32" t="s">
        <v>287</v>
      </c>
      <c r="B21" s="33">
        <v>121.27</v>
      </c>
      <c r="C21" s="33"/>
      <c r="D21" s="33"/>
      <c r="E21" s="33"/>
      <c r="F21" s="33"/>
      <c r="G21" s="34">
        <f>B21+(C21+D21)+(E21+F21)</f>
        <v>121.27</v>
      </c>
      <c r="H21" s="28"/>
      <c r="I21" s="29">
        <f>B21+H21</f>
        <v>121.27</v>
      </c>
      <c r="J21" s="49"/>
      <c r="K21" s="31">
        <f>I21</f>
        <v>121.27</v>
      </c>
    </row>
    <row r="22" spans="1:11" ht="16.5" customHeight="1" x14ac:dyDescent="0.3">
      <c r="A22" s="37" t="s">
        <v>291</v>
      </c>
      <c r="B22" s="38">
        <v>100862.61</v>
      </c>
      <c r="C22" s="10" t="s">
        <v>292</v>
      </c>
      <c r="D22" s="10"/>
      <c r="E22" s="10"/>
      <c r="F22" s="10"/>
      <c r="G22" s="10"/>
      <c r="H22" s="10"/>
      <c r="I22" s="10"/>
      <c r="J22" s="10"/>
      <c r="K22" s="38">
        <f>B22</f>
        <v>100862.61</v>
      </c>
    </row>
    <row r="23" spans="1:11" ht="21" customHeight="1" x14ac:dyDescent="0.3">
      <c r="A23" s="50" t="s">
        <v>293</v>
      </c>
      <c r="B23" s="51">
        <f>SUM('30_12'!I18:I21)</f>
        <v>2760.1500000000046</v>
      </c>
      <c r="C23" s="51">
        <f t="shared" ref="C23:I23" si="1">C18+C19+C20+C21</f>
        <v>160000</v>
      </c>
      <c r="D23" s="51">
        <f t="shared" si="1"/>
        <v>0</v>
      </c>
      <c r="E23" s="51">
        <f t="shared" si="1"/>
        <v>200000</v>
      </c>
      <c r="F23" s="51">
        <f t="shared" si="1"/>
        <v>-198414.01</v>
      </c>
      <c r="G23" s="51">
        <f t="shared" si="1"/>
        <v>239154.59</v>
      </c>
      <c r="H23" s="41">
        <f t="shared" si="1"/>
        <v>-74808.45</v>
      </c>
      <c r="I23" s="42">
        <f t="shared" si="1"/>
        <v>2760.1500000000046</v>
      </c>
      <c r="J23" s="43">
        <f>J18</f>
        <v>0</v>
      </c>
      <c r="K23" s="44">
        <f>B23+B22</f>
        <v>103622.76000000001</v>
      </c>
    </row>
    <row r="24" spans="1:11" ht="15.75" customHeight="1" x14ac:dyDescent="0.3">
      <c r="A24" s="5" t="s">
        <v>294</v>
      </c>
      <c r="B24" s="5"/>
      <c r="C24" s="5"/>
      <c r="D24" s="5"/>
      <c r="E24" s="5"/>
      <c r="F24" s="5"/>
      <c r="G24" s="5"/>
      <c r="H24" s="5"/>
      <c r="I24" s="5"/>
      <c r="J24" s="5"/>
      <c r="K24" s="45"/>
    </row>
    <row r="25" spans="1:11" ht="15.75" customHeight="1" x14ac:dyDescent="0.3">
      <c r="A25" s="8" t="s">
        <v>295</v>
      </c>
      <c r="B25" s="8"/>
      <c r="C25" s="8"/>
      <c r="D25" s="8"/>
      <c r="E25" s="8"/>
      <c r="F25" s="8"/>
      <c r="G25" s="8"/>
      <c r="H25" s="8"/>
      <c r="I25" s="8"/>
      <c r="J25" s="8"/>
      <c r="K25" s="46"/>
    </row>
    <row r="26" spans="1:11" ht="18" customHeight="1" x14ac:dyDescent="0.3">
      <c r="A26" s="4" t="s">
        <v>296</v>
      </c>
      <c r="B26" s="4"/>
      <c r="C26" s="4"/>
      <c r="D26" s="4"/>
      <c r="E26" s="4"/>
      <c r="F26" s="4"/>
      <c r="G26" s="4"/>
      <c r="H26" s="4"/>
      <c r="I26" s="4"/>
      <c r="J26" s="4"/>
      <c r="K26" s="47">
        <f>K23+D23+F23-IF(ISNUMBER(K24),K24,0)+IF(ISNUMBER(K25),K25,0)</f>
        <v>-94791.25</v>
      </c>
    </row>
    <row r="27" spans="1:11" ht="4.5" customHeight="1" x14ac:dyDescent="0.3">
      <c r="A27" s="52"/>
      <c r="B27" s="53"/>
      <c r="C27" s="53"/>
      <c r="D27" s="53"/>
      <c r="E27" s="53"/>
      <c r="F27" s="53"/>
      <c r="G27" s="54"/>
      <c r="H27" s="55"/>
      <c r="I27" s="56"/>
      <c r="J27" s="57"/>
      <c r="K27" s="58"/>
    </row>
    <row r="28" spans="1:11" ht="19.5" customHeight="1" x14ac:dyDescent="0.3">
      <c r="A28" s="6" t="s">
        <v>300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16.5" customHeight="1" x14ac:dyDescent="0.3">
      <c r="A29" s="25" t="s">
        <v>288</v>
      </c>
      <c r="B29" s="26">
        <v>56567.75</v>
      </c>
      <c r="C29" s="26">
        <v>100000</v>
      </c>
      <c r="D29" s="26"/>
      <c r="E29" s="26">
        <v>50000</v>
      </c>
      <c r="F29" s="26"/>
      <c r="G29" s="27">
        <f>B29+(C29+D29)+(E29+F29)</f>
        <v>206567.75</v>
      </c>
      <c r="H29" s="28">
        <v>-96219.41</v>
      </c>
      <c r="I29" s="29">
        <f>B29+H29</f>
        <v>-39651.660000000003</v>
      </c>
      <c r="J29" s="36">
        <f>IF(D29&lt;0,1+IF('30_12'!D29&lt;0,'30_12'!J29,0),0)</f>
        <v>0</v>
      </c>
      <c r="K29" s="31">
        <f>I29</f>
        <v>-39651.660000000003</v>
      </c>
    </row>
    <row r="30" spans="1:11" ht="16.5" customHeight="1" x14ac:dyDescent="0.3">
      <c r="A30" s="32" t="s">
        <v>290</v>
      </c>
      <c r="B30" s="33">
        <v>52.68</v>
      </c>
      <c r="C30" s="33">
        <v>50000</v>
      </c>
      <c r="D30" s="33"/>
      <c r="E30" s="33"/>
      <c r="F30" s="33"/>
      <c r="G30" s="34">
        <f>B30+(C30+D30)+(E30+F30)</f>
        <v>50052.68</v>
      </c>
      <c r="H30" s="28"/>
      <c r="I30" s="29">
        <f>B30+H30</f>
        <v>52.68</v>
      </c>
      <c r="J30" s="35"/>
      <c r="K30" s="31">
        <f>I30</f>
        <v>52.68</v>
      </c>
    </row>
    <row r="31" spans="1:11" ht="16.5" customHeight="1" x14ac:dyDescent="0.3">
      <c r="A31" s="25" t="s">
        <v>287</v>
      </c>
      <c r="B31" s="26">
        <v>22.43</v>
      </c>
      <c r="C31" s="26"/>
      <c r="D31" s="26"/>
      <c r="E31" s="26"/>
      <c r="F31" s="26"/>
      <c r="G31" s="27">
        <f>B31+(C31+D31)+(E31+F31)</f>
        <v>22.43</v>
      </c>
      <c r="H31" s="28"/>
      <c r="I31" s="29">
        <f>B31+H31</f>
        <v>22.43</v>
      </c>
      <c r="J31" s="30"/>
      <c r="K31" s="31">
        <f>I31</f>
        <v>22.43</v>
      </c>
    </row>
    <row r="32" spans="1:11" ht="16.5" customHeight="1" x14ac:dyDescent="0.3">
      <c r="A32" s="32" t="s">
        <v>301</v>
      </c>
      <c r="B32" s="33"/>
      <c r="C32" s="33"/>
      <c r="D32" s="33"/>
      <c r="E32" s="33"/>
      <c r="F32" s="33"/>
      <c r="G32" s="34">
        <f>B32+(C32+D32)+(E32+F32)</f>
        <v>0</v>
      </c>
      <c r="H32" s="28"/>
      <c r="I32" s="29">
        <f>B32+H32</f>
        <v>0</v>
      </c>
      <c r="J32" s="49"/>
      <c r="K32" s="31">
        <f>I32</f>
        <v>0</v>
      </c>
    </row>
    <row r="33" spans="1:11" ht="16.5" customHeight="1" x14ac:dyDescent="0.3">
      <c r="A33" s="25" t="s">
        <v>302</v>
      </c>
      <c r="B33" s="26">
        <v>21795.96</v>
      </c>
      <c r="C33" s="26"/>
      <c r="D33" s="26"/>
      <c r="E33" s="26"/>
      <c r="F33" s="26"/>
      <c r="G33" s="27">
        <f>B33+(C33+D33)+(E33+F33)</f>
        <v>21795.96</v>
      </c>
      <c r="H33" s="28"/>
      <c r="I33" s="29">
        <f>B33+H33</f>
        <v>21795.96</v>
      </c>
      <c r="J33" s="59"/>
      <c r="K33" s="31">
        <f>I33</f>
        <v>21795.96</v>
      </c>
    </row>
    <row r="34" spans="1:11" ht="16.5" customHeight="1" x14ac:dyDescent="0.3">
      <c r="A34" s="37" t="s">
        <v>291</v>
      </c>
      <c r="B34" s="38">
        <v>290630.8</v>
      </c>
      <c r="C34" s="10" t="s">
        <v>292</v>
      </c>
      <c r="D34" s="10"/>
      <c r="E34" s="10"/>
      <c r="F34" s="10"/>
      <c r="G34" s="10"/>
      <c r="H34" s="10"/>
      <c r="I34" s="10"/>
      <c r="J34" s="10"/>
      <c r="K34" s="38">
        <f>B34</f>
        <v>290630.8</v>
      </c>
    </row>
    <row r="35" spans="1:11" ht="21" customHeight="1" x14ac:dyDescent="0.3">
      <c r="A35" s="39" t="s">
        <v>293</v>
      </c>
      <c r="B35" s="40">
        <f>SUM('30_12'!I29:I33)</f>
        <v>-17780.590000000004</v>
      </c>
      <c r="C35" s="40">
        <f t="shared" ref="C35:I35" si="2">C29+C30+C31+C32+C33</f>
        <v>150000</v>
      </c>
      <c r="D35" s="40">
        <f t="shared" si="2"/>
        <v>0</v>
      </c>
      <c r="E35" s="40">
        <f t="shared" si="2"/>
        <v>50000</v>
      </c>
      <c r="F35" s="40">
        <f t="shared" si="2"/>
        <v>0</v>
      </c>
      <c r="G35" s="40">
        <f t="shared" si="2"/>
        <v>278438.82</v>
      </c>
      <c r="H35" s="41">
        <f t="shared" si="2"/>
        <v>-96219.41</v>
      </c>
      <c r="I35" s="42">
        <f t="shared" si="2"/>
        <v>-17780.590000000004</v>
      </c>
      <c r="J35" s="43">
        <f>J29</f>
        <v>0</v>
      </c>
      <c r="K35" s="44">
        <f>B35+B34</f>
        <v>272850.20999999996</v>
      </c>
    </row>
    <row r="36" spans="1:11" ht="15.75" customHeight="1" x14ac:dyDescent="0.3">
      <c r="A36" s="5" t="s">
        <v>294</v>
      </c>
      <c r="B36" s="5"/>
      <c r="C36" s="5"/>
      <c r="D36" s="5"/>
      <c r="E36" s="5"/>
      <c r="F36" s="5"/>
      <c r="G36" s="5"/>
      <c r="H36" s="5"/>
      <c r="I36" s="5"/>
      <c r="J36" s="5"/>
      <c r="K36" s="45"/>
    </row>
    <row r="37" spans="1:11" ht="15.75" customHeight="1" x14ac:dyDescent="0.3">
      <c r="A37" s="8" t="s">
        <v>295</v>
      </c>
      <c r="B37" s="8"/>
      <c r="C37" s="8"/>
      <c r="D37" s="8"/>
      <c r="E37" s="8"/>
      <c r="F37" s="8"/>
      <c r="G37" s="8"/>
      <c r="H37" s="8"/>
      <c r="I37" s="8"/>
      <c r="J37" s="8"/>
      <c r="K37" s="46"/>
    </row>
    <row r="38" spans="1:11" ht="18" customHeight="1" x14ac:dyDescent="0.3">
      <c r="A38" s="7" t="s">
        <v>296</v>
      </c>
      <c r="B38" s="7"/>
      <c r="C38" s="7"/>
      <c r="D38" s="7"/>
      <c r="E38" s="7"/>
      <c r="F38" s="7"/>
      <c r="G38" s="7"/>
      <c r="H38" s="7"/>
      <c r="I38" s="7"/>
      <c r="J38" s="7"/>
      <c r="K38" s="47">
        <f>K35+D35+F35-IF(ISNUMBER(K36),K36,0)+IF(ISNUMBER(K37),K37,0)</f>
        <v>272850.20999999996</v>
      </c>
    </row>
    <row r="39" spans="1:11" ht="4.5" customHeight="1" x14ac:dyDescent="0.3">
      <c r="A39" s="60"/>
      <c r="B39" s="61"/>
      <c r="C39" s="61"/>
      <c r="D39" s="61"/>
      <c r="E39" s="61"/>
      <c r="F39" s="61"/>
      <c r="G39" s="62"/>
      <c r="H39" s="55"/>
      <c r="I39" s="56"/>
      <c r="J39" s="57"/>
      <c r="K39" s="58"/>
    </row>
    <row r="40" spans="1:11" ht="19.5" customHeight="1" x14ac:dyDescent="0.3">
      <c r="A40" s="6" t="s">
        <v>303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6.5" customHeight="1" x14ac:dyDescent="0.3">
      <c r="A41" s="25" t="s">
        <v>288</v>
      </c>
      <c r="B41" s="26">
        <v>48802.53</v>
      </c>
      <c r="C41" s="26">
        <v>78000</v>
      </c>
      <c r="D41" s="26"/>
      <c r="E41" s="26">
        <v>100000</v>
      </c>
      <c r="F41" s="26">
        <v>-60000</v>
      </c>
      <c r="G41" s="27">
        <f>B41+(C41+D41)+(E41+F41)</f>
        <v>166802.53</v>
      </c>
      <c r="H41" s="28">
        <v>-95780.36</v>
      </c>
      <c r="I41" s="29">
        <f>B41+H41</f>
        <v>-46977.83</v>
      </c>
      <c r="J41" s="36">
        <f>IF(D41&lt;0,1+IF('30_12'!D41&lt;0,'30_12'!J41,0),0)</f>
        <v>0</v>
      </c>
      <c r="K41" s="31">
        <f>I41</f>
        <v>-46977.83</v>
      </c>
    </row>
    <row r="42" spans="1:11" ht="16.5" customHeight="1" x14ac:dyDescent="0.3">
      <c r="A42" s="32" t="s">
        <v>301</v>
      </c>
      <c r="B42" s="33"/>
      <c r="C42" s="33"/>
      <c r="D42" s="33"/>
      <c r="E42" s="33"/>
      <c r="F42" s="33"/>
      <c r="G42" s="34">
        <f>B42+(C42+D42)+(E42+F42)</f>
        <v>0</v>
      </c>
      <c r="H42" s="28"/>
      <c r="I42" s="29">
        <f>B42+H42</f>
        <v>0</v>
      </c>
      <c r="J42" s="63"/>
      <c r="K42" s="31">
        <f>I42</f>
        <v>0</v>
      </c>
    </row>
    <row r="43" spans="1:11" ht="16.5" customHeight="1" x14ac:dyDescent="0.3">
      <c r="A43" s="25" t="s">
        <v>304</v>
      </c>
      <c r="B43" s="26">
        <v>76.23</v>
      </c>
      <c r="C43" s="26"/>
      <c r="D43" s="26"/>
      <c r="E43" s="26"/>
      <c r="F43" s="26"/>
      <c r="G43" s="27">
        <f>B43+(C43+D43)+(E43+F43)</f>
        <v>76.23</v>
      </c>
      <c r="H43" s="28"/>
      <c r="I43" s="29">
        <f>B43+H43</f>
        <v>76.23</v>
      </c>
      <c r="J43" s="59"/>
      <c r="K43" s="31">
        <f>I43</f>
        <v>76.23</v>
      </c>
    </row>
    <row r="44" spans="1:11" ht="16.5" customHeight="1" x14ac:dyDescent="0.3">
      <c r="A44" s="37" t="s">
        <v>291</v>
      </c>
      <c r="B44" s="38"/>
      <c r="C44" s="10" t="s">
        <v>292</v>
      </c>
      <c r="D44" s="10"/>
      <c r="E44" s="10"/>
      <c r="F44" s="10"/>
      <c r="G44" s="10"/>
      <c r="H44" s="10"/>
      <c r="I44" s="10"/>
      <c r="J44" s="10"/>
      <c r="K44" s="38">
        <f>B44</f>
        <v>0</v>
      </c>
    </row>
    <row r="45" spans="1:11" ht="21" customHeight="1" x14ac:dyDescent="0.3">
      <c r="A45" s="64" t="s">
        <v>293</v>
      </c>
      <c r="B45" s="65">
        <f>SUM('30_12'!I41:I43)</f>
        <v>-46901.599999999999</v>
      </c>
      <c r="C45" s="65">
        <f t="shared" ref="C45:I45" si="3">C41+C42+C43</f>
        <v>78000</v>
      </c>
      <c r="D45" s="65">
        <f t="shared" si="3"/>
        <v>0</v>
      </c>
      <c r="E45" s="65">
        <f t="shared" si="3"/>
        <v>100000</v>
      </c>
      <c r="F45" s="65">
        <f t="shared" si="3"/>
        <v>-60000</v>
      </c>
      <c r="G45" s="65">
        <f t="shared" si="3"/>
        <v>166878.76</v>
      </c>
      <c r="H45" s="41">
        <f t="shared" si="3"/>
        <v>-95780.36</v>
      </c>
      <c r="I45" s="42">
        <f t="shared" si="3"/>
        <v>-46901.599999999999</v>
      </c>
      <c r="J45" s="43">
        <f>J41</f>
        <v>0</v>
      </c>
      <c r="K45" s="44">
        <f>B45+B44</f>
        <v>-46901.599999999999</v>
      </c>
    </row>
    <row r="46" spans="1:11" ht="15.75" customHeight="1" x14ac:dyDescent="0.3">
      <c r="A46" s="3" t="s">
        <v>294</v>
      </c>
      <c r="B46" s="3"/>
      <c r="C46" s="3"/>
      <c r="D46" s="3"/>
      <c r="E46" s="3"/>
      <c r="F46" s="3"/>
      <c r="G46" s="3"/>
      <c r="H46" s="3"/>
      <c r="I46" s="3"/>
      <c r="J46" s="3"/>
      <c r="K46" s="45"/>
    </row>
    <row r="47" spans="1:11" ht="15.75" customHeight="1" x14ac:dyDescent="0.3">
      <c r="A47" s="8" t="s">
        <v>295</v>
      </c>
      <c r="B47" s="8"/>
      <c r="C47" s="8"/>
      <c r="D47" s="8"/>
      <c r="E47" s="8"/>
      <c r="F47" s="8"/>
      <c r="G47" s="8"/>
      <c r="H47" s="8"/>
      <c r="I47" s="8"/>
      <c r="J47" s="8"/>
      <c r="K47" s="46"/>
    </row>
    <row r="48" spans="1:11" ht="18" customHeight="1" x14ac:dyDescent="0.3">
      <c r="A48" s="7" t="s">
        <v>296</v>
      </c>
      <c r="B48" s="7"/>
      <c r="C48" s="7"/>
      <c r="D48" s="7"/>
      <c r="E48" s="7"/>
      <c r="F48" s="7"/>
      <c r="G48" s="7"/>
      <c r="H48" s="7"/>
      <c r="I48" s="7"/>
      <c r="J48" s="7"/>
      <c r="K48" s="47">
        <f>K45+D45+F45-IF(ISNUMBER(K46),K46,0)+IF(ISNUMBER(K47),K47,0)</f>
        <v>-106901.6</v>
      </c>
    </row>
    <row r="49" spans="1:11" ht="4.5" customHeight="1" x14ac:dyDescent="0.3">
      <c r="A49" s="52"/>
      <c r="B49" s="53"/>
      <c r="C49" s="53"/>
      <c r="D49" s="53"/>
      <c r="E49" s="53"/>
      <c r="F49" s="53"/>
      <c r="G49" s="54"/>
      <c r="H49" s="55"/>
      <c r="I49" s="56"/>
      <c r="J49" s="57"/>
      <c r="K49" s="58"/>
    </row>
    <row r="50" spans="1:11" ht="19.5" customHeight="1" x14ac:dyDescent="0.3">
      <c r="A50" s="6" t="s">
        <v>305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6.5" customHeight="1" x14ac:dyDescent="0.3">
      <c r="A51" s="25" t="s">
        <v>288</v>
      </c>
      <c r="B51" s="26">
        <v>27293.34</v>
      </c>
      <c r="C51" s="26">
        <v>71500</v>
      </c>
      <c r="D51" s="26"/>
      <c r="E51" s="26">
        <v>50000</v>
      </c>
      <c r="F51" s="26"/>
      <c r="G51" s="27">
        <f>B51+(C51+D51)+(E51+F51)</f>
        <v>148793.34</v>
      </c>
      <c r="H51" s="28">
        <v>-53764.75</v>
      </c>
      <c r="I51" s="29">
        <f>B51+H51</f>
        <v>-26471.41</v>
      </c>
      <c r="J51" s="36">
        <f>IF(D51&lt;0,1+IF('30_12'!D51&lt;0,'30_12'!J51,0),0)</f>
        <v>0</v>
      </c>
      <c r="K51" s="31">
        <f>I51</f>
        <v>-26471.41</v>
      </c>
    </row>
    <row r="52" spans="1:11" ht="16.5" customHeight="1" x14ac:dyDescent="0.3">
      <c r="A52" s="32" t="s">
        <v>290</v>
      </c>
      <c r="B52" s="33">
        <v>4548.43</v>
      </c>
      <c r="C52" s="33">
        <v>12000</v>
      </c>
      <c r="D52" s="33"/>
      <c r="E52" s="33"/>
      <c r="F52" s="33"/>
      <c r="G52" s="34">
        <f>B52+(C52+D52)+(E52+F52)</f>
        <v>16548.43</v>
      </c>
      <c r="H52" s="28"/>
      <c r="I52" s="29">
        <f>B52+H52</f>
        <v>4548.43</v>
      </c>
      <c r="J52" s="63"/>
      <c r="K52" s="31">
        <f>I52</f>
        <v>4548.43</v>
      </c>
    </row>
    <row r="53" spans="1:11" ht="16.5" customHeight="1" x14ac:dyDescent="0.3">
      <c r="A53" s="25" t="s">
        <v>306</v>
      </c>
      <c r="B53" s="26">
        <v>412.53</v>
      </c>
      <c r="C53" s="26">
        <v>66000</v>
      </c>
      <c r="D53" s="26"/>
      <c r="E53" s="26"/>
      <c r="F53" s="26"/>
      <c r="G53" s="27">
        <f>B53+(C53+D53)+(E53+F53)</f>
        <v>66412.53</v>
      </c>
      <c r="H53" s="28"/>
      <c r="I53" s="29">
        <f>B53+H53</f>
        <v>412.53</v>
      </c>
      <c r="J53" s="59"/>
      <c r="K53" s="31">
        <f>I53</f>
        <v>412.53</v>
      </c>
    </row>
    <row r="54" spans="1:11" ht="16.5" customHeight="1" x14ac:dyDescent="0.3">
      <c r="A54" s="32" t="s">
        <v>307</v>
      </c>
      <c r="B54" s="33"/>
      <c r="C54" s="33"/>
      <c r="D54" s="33"/>
      <c r="E54" s="33"/>
      <c r="F54" s="33"/>
      <c r="G54" s="34">
        <f>B54+(C54+D54)+(E54+F54)</f>
        <v>0</v>
      </c>
      <c r="H54" s="28"/>
      <c r="I54" s="29">
        <f>B54+H54</f>
        <v>0</v>
      </c>
      <c r="J54" s="63"/>
      <c r="K54" s="31">
        <f>I54</f>
        <v>0</v>
      </c>
    </row>
    <row r="55" spans="1:11" ht="16.5" customHeight="1" x14ac:dyDescent="0.3">
      <c r="A55" s="37" t="s">
        <v>291</v>
      </c>
      <c r="B55" s="38">
        <v>97162.25</v>
      </c>
      <c r="C55" s="10" t="s">
        <v>292</v>
      </c>
      <c r="D55" s="10"/>
      <c r="E55" s="10"/>
      <c r="F55" s="10"/>
      <c r="G55" s="10"/>
      <c r="H55" s="10"/>
      <c r="I55" s="10"/>
      <c r="J55" s="10"/>
      <c r="K55" s="38">
        <f>B55</f>
        <v>97162.25</v>
      </c>
    </row>
    <row r="56" spans="1:11" ht="21" customHeight="1" x14ac:dyDescent="0.3">
      <c r="A56" s="39" t="s">
        <v>293</v>
      </c>
      <c r="B56" s="40">
        <f>SUM('30_12'!I51:I54)</f>
        <v>-21510.45</v>
      </c>
      <c r="C56" s="40">
        <f t="shared" ref="C56:I56" si="4">C51+C52+C53+C54</f>
        <v>149500</v>
      </c>
      <c r="D56" s="40">
        <f t="shared" si="4"/>
        <v>0</v>
      </c>
      <c r="E56" s="40">
        <f t="shared" si="4"/>
        <v>50000</v>
      </c>
      <c r="F56" s="40">
        <f t="shared" si="4"/>
        <v>0</v>
      </c>
      <c r="G56" s="40">
        <f t="shared" si="4"/>
        <v>231754.3</v>
      </c>
      <c r="H56" s="41">
        <f t="shared" si="4"/>
        <v>-53764.75</v>
      </c>
      <c r="I56" s="42">
        <f t="shared" si="4"/>
        <v>-21510.45</v>
      </c>
      <c r="J56" s="43">
        <f>J51</f>
        <v>0</v>
      </c>
      <c r="K56" s="44">
        <f>B56+B55</f>
        <v>75651.8</v>
      </c>
    </row>
    <row r="57" spans="1:11" ht="15.75" customHeight="1" x14ac:dyDescent="0.3">
      <c r="A57" s="5" t="s">
        <v>294</v>
      </c>
      <c r="B57" s="5"/>
      <c r="C57" s="5"/>
      <c r="D57" s="5"/>
      <c r="E57" s="5"/>
      <c r="F57" s="5"/>
      <c r="G57" s="5"/>
      <c r="H57" s="5"/>
      <c r="I57" s="5"/>
      <c r="J57" s="5"/>
      <c r="K57" s="45"/>
    </row>
    <row r="58" spans="1:11" ht="15.75" customHeight="1" x14ac:dyDescent="0.3">
      <c r="A58" s="2" t="s">
        <v>295</v>
      </c>
      <c r="B58" s="2"/>
      <c r="C58" s="2"/>
      <c r="D58" s="2"/>
      <c r="E58" s="2"/>
      <c r="F58" s="2"/>
      <c r="G58" s="2"/>
      <c r="H58" s="2"/>
      <c r="I58" s="2"/>
      <c r="J58" s="2"/>
      <c r="K58" s="46"/>
    </row>
    <row r="59" spans="1:11" ht="18" customHeight="1" x14ac:dyDescent="0.3">
      <c r="A59" s="1" t="s">
        <v>296</v>
      </c>
      <c r="B59" s="1"/>
      <c r="C59" s="1"/>
      <c r="D59" s="1"/>
      <c r="E59" s="1"/>
      <c r="F59" s="1"/>
      <c r="G59" s="1"/>
      <c r="H59" s="1"/>
      <c r="I59" s="1"/>
      <c r="J59" s="1"/>
      <c r="K59" s="47">
        <f>K56+D56+F56-IF(ISNUMBER(K57),K57,0)+IF(ISNUMBER(K58),K58,0)</f>
        <v>75651.8</v>
      </c>
    </row>
    <row r="60" spans="1:11" ht="4.5" customHeight="1" x14ac:dyDescent="0.3">
      <c r="A60" s="66"/>
      <c r="K60" s="67"/>
    </row>
    <row r="61" spans="1:11" ht="19.5" customHeight="1" x14ac:dyDescent="0.3">
      <c r="A61" s="86" t="s">
        <v>308</v>
      </c>
      <c r="B61" s="86"/>
      <c r="C61" s="86"/>
      <c r="D61" s="86"/>
      <c r="E61" s="86"/>
      <c r="F61" s="86"/>
      <c r="G61" s="86"/>
      <c r="H61" s="86"/>
      <c r="I61" s="86"/>
      <c r="J61" s="86"/>
      <c r="K61" s="86"/>
    </row>
    <row r="62" spans="1:11" ht="16.5" customHeight="1" x14ac:dyDescent="0.3">
      <c r="A62" s="25" t="s">
        <v>288</v>
      </c>
      <c r="B62" s="26">
        <v>3119.99</v>
      </c>
      <c r="C62" s="26"/>
      <c r="D62" s="26"/>
      <c r="E62" s="26"/>
      <c r="F62" s="26"/>
      <c r="G62" s="27">
        <f>B62+(C62+D62)+(E62+F62)</f>
        <v>3119.99</v>
      </c>
      <c r="H62" s="28">
        <v>-102959.57</v>
      </c>
      <c r="I62" s="29">
        <f>B62+H62</f>
        <v>-99839.58</v>
      </c>
      <c r="J62" s="36">
        <f>IF(D62&lt;0,1+IF('30_12'!D62&lt;0,'30_12'!J62,0),0)</f>
        <v>0</v>
      </c>
      <c r="K62" s="31">
        <f>I62</f>
        <v>-99839.58</v>
      </c>
    </row>
    <row r="63" spans="1:11" ht="16.5" customHeight="1" x14ac:dyDescent="0.3">
      <c r="A63" s="37" t="s">
        <v>291</v>
      </c>
      <c r="B63" s="38"/>
      <c r="C63" s="10" t="s">
        <v>292</v>
      </c>
      <c r="D63" s="10"/>
      <c r="E63" s="10"/>
      <c r="F63" s="10"/>
      <c r="G63" s="10"/>
      <c r="H63" s="10"/>
      <c r="I63" s="10"/>
      <c r="J63" s="10"/>
      <c r="K63" s="38">
        <f>B63</f>
        <v>0</v>
      </c>
    </row>
    <row r="64" spans="1:11" ht="21" customHeight="1" x14ac:dyDescent="0.3">
      <c r="A64" s="68" t="s">
        <v>293</v>
      </c>
      <c r="B64" s="69">
        <f>SUM('30_12'!I62:I62)</f>
        <v>-99839.58</v>
      </c>
      <c r="C64" s="69">
        <f t="shared" ref="C64:J64" si="5">C62</f>
        <v>0</v>
      </c>
      <c r="D64" s="69">
        <f t="shared" si="5"/>
        <v>0</v>
      </c>
      <c r="E64" s="69">
        <f t="shared" si="5"/>
        <v>0</v>
      </c>
      <c r="F64" s="69">
        <f t="shared" si="5"/>
        <v>0</v>
      </c>
      <c r="G64" s="69">
        <f t="shared" si="5"/>
        <v>3119.99</v>
      </c>
      <c r="H64" s="41">
        <f t="shared" si="5"/>
        <v>-102959.57</v>
      </c>
      <c r="I64" s="42">
        <f t="shared" si="5"/>
        <v>-99839.58</v>
      </c>
      <c r="J64" s="43">
        <f t="shared" si="5"/>
        <v>0</v>
      </c>
      <c r="K64" s="44">
        <f>B64+B63</f>
        <v>-99839.58</v>
      </c>
    </row>
    <row r="65" spans="1:11" ht="15.75" customHeight="1" x14ac:dyDescent="0.3">
      <c r="A65" s="9" t="s">
        <v>294</v>
      </c>
      <c r="B65" s="9"/>
      <c r="C65" s="9"/>
      <c r="D65" s="9"/>
      <c r="E65" s="9"/>
      <c r="F65" s="9"/>
      <c r="G65" s="9"/>
      <c r="H65" s="9"/>
      <c r="I65" s="9"/>
      <c r="J65" s="9"/>
      <c r="K65" s="45"/>
    </row>
    <row r="66" spans="1:11" ht="15.75" customHeight="1" x14ac:dyDescent="0.3">
      <c r="A66" s="87" t="s">
        <v>295</v>
      </c>
      <c r="B66" s="87"/>
      <c r="C66" s="87"/>
      <c r="D66" s="87"/>
      <c r="E66" s="87"/>
      <c r="F66" s="87"/>
      <c r="G66" s="87"/>
      <c r="H66" s="87"/>
      <c r="I66" s="87"/>
      <c r="J66" s="87"/>
      <c r="K66" s="46"/>
    </row>
    <row r="67" spans="1:11" ht="18" customHeight="1" x14ac:dyDescent="0.3">
      <c r="A67" s="1" t="s">
        <v>296</v>
      </c>
      <c r="B67" s="1"/>
      <c r="C67" s="1"/>
      <c r="D67" s="1"/>
      <c r="E67" s="1"/>
      <c r="F67" s="1"/>
      <c r="G67" s="1"/>
      <c r="H67" s="1"/>
      <c r="I67" s="1"/>
      <c r="J67" s="1"/>
      <c r="K67" s="47">
        <f>K64+D64+F64-IF(ISNUMBER(K65),K65,0)+IF(ISNUMBER(K66),K66,0)</f>
        <v>-99839.58</v>
      </c>
    </row>
    <row r="68" spans="1:11" ht="4.5" customHeight="1" x14ac:dyDescent="0.3">
      <c r="A68" s="70"/>
      <c r="K68" s="71"/>
    </row>
    <row r="69" spans="1:11" ht="6" customHeight="1" x14ac:dyDescent="0.3">
      <c r="A69" s="72"/>
      <c r="K69" s="73"/>
    </row>
    <row r="70" spans="1:11" ht="24" customHeight="1" x14ac:dyDescent="0.3">
      <c r="A70" s="88" t="s">
        <v>309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</row>
    <row r="71" spans="1:11" ht="18.75" customHeight="1" x14ac:dyDescent="0.3">
      <c r="A71" s="89" t="s">
        <v>310</v>
      </c>
      <c r="B71" s="89"/>
      <c r="C71" s="89"/>
      <c r="D71" s="89"/>
      <c r="E71" s="89"/>
      <c r="F71" s="89"/>
      <c r="G71" s="89"/>
      <c r="H71" s="89"/>
      <c r="I71" s="89"/>
      <c r="J71" s="89"/>
      <c r="K71" s="74">
        <f>IFERROR(B12+B23+B35+B45+B56+B64,"")</f>
        <v>-342346.68</v>
      </c>
    </row>
    <row r="72" spans="1:11" ht="18.75" customHeight="1" x14ac:dyDescent="0.3">
      <c r="A72" s="90" t="s">
        <v>311</v>
      </c>
      <c r="B72" s="90"/>
      <c r="C72" s="90"/>
      <c r="D72" s="90"/>
      <c r="E72" s="90"/>
      <c r="F72" s="90"/>
      <c r="G72" s="90"/>
      <c r="H72" s="90"/>
      <c r="I72" s="90"/>
      <c r="J72" s="90"/>
      <c r="K72" s="75">
        <f>IFERROR(D12+D23+D35+D45+D56+D64,"")</f>
        <v>-14711.17</v>
      </c>
    </row>
    <row r="73" spans="1:11" ht="18.75" customHeight="1" x14ac:dyDescent="0.3">
      <c r="A73" s="90" t="s">
        <v>312</v>
      </c>
      <c r="B73" s="90"/>
      <c r="C73" s="90"/>
      <c r="D73" s="90"/>
      <c r="E73" s="90"/>
      <c r="F73" s="90"/>
      <c r="G73" s="90"/>
      <c r="H73" s="90"/>
      <c r="I73" s="90"/>
      <c r="J73" s="90"/>
      <c r="K73" s="75">
        <f>IFERROR(F12+F23+F35+F45+F56+F64,"")</f>
        <v>-258414.01</v>
      </c>
    </row>
    <row r="74" spans="1:11" ht="18.75" customHeight="1" x14ac:dyDescent="0.3">
      <c r="A74" s="91" t="s">
        <v>313</v>
      </c>
      <c r="B74" s="91"/>
      <c r="C74" s="91"/>
      <c r="D74" s="91"/>
      <c r="E74" s="91"/>
      <c r="F74" s="91"/>
      <c r="G74" s="91"/>
      <c r="H74" s="91"/>
      <c r="I74" s="91"/>
      <c r="J74" s="91"/>
      <c r="K74" s="76">
        <f>IFERROR(H12+H23+H35+H45+H56+H64,"")</f>
        <v>-582962.72</v>
      </c>
    </row>
    <row r="75" spans="1:11" ht="18.75" customHeight="1" x14ac:dyDescent="0.3">
      <c r="A75" s="92" t="s">
        <v>314</v>
      </c>
      <c r="B75" s="92"/>
      <c r="C75" s="92"/>
      <c r="D75" s="92"/>
      <c r="E75" s="92"/>
      <c r="F75" s="92"/>
      <c r="G75" s="92"/>
      <c r="H75" s="92"/>
      <c r="I75" s="92"/>
      <c r="J75" s="92"/>
      <c r="K75" s="77">
        <f>IFERROR(I12+I23+I35+I45+I56+I64,"")</f>
        <v>-342346.68</v>
      </c>
    </row>
    <row r="76" spans="1:11" ht="18.75" customHeight="1" x14ac:dyDescent="0.3">
      <c r="A76" s="93" t="s">
        <v>315</v>
      </c>
      <c r="B76" s="93"/>
      <c r="C76" s="93"/>
      <c r="D76" s="93"/>
      <c r="E76" s="93"/>
      <c r="F76" s="93"/>
      <c r="G76" s="93"/>
      <c r="H76" s="93"/>
      <c r="I76" s="93"/>
      <c r="J76" s="93"/>
      <c r="K76" s="78">
        <f>IFERROR(K12+K23+K35+K45+K56+K64,"")</f>
        <v>394153.99</v>
      </c>
    </row>
    <row r="77" spans="1:11" ht="18.75" customHeight="1" x14ac:dyDescent="0.3">
      <c r="A77" s="94" t="s">
        <v>316</v>
      </c>
      <c r="B77" s="94"/>
      <c r="C77" s="94"/>
      <c r="D77" s="94"/>
      <c r="E77" s="94"/>
      <c r="F77" s="94"/>
      <c r="G77" s="94"/>
      <c r="H77" s="94"/>
      <c r="I77" s="94"/>
      <c r="J77" s="94"/>
      <c r="K77" s="79">
        <f>IFERROR(K15+K26+K38+K48+K59+K67,"")</f>
        <v>121028.81000000001</v>
      </c>
    </row>
    <row r="79" spans="1:11" ht="18" customHeight="1" x14ac:dyDescent="0.3">
      <c r="A79" s="95" t="s">
        <v>321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</row>
  </sheetData>
  <mergeCells count="42">
    <mergeCell ref="A77:J77"/>
    <mergeCell ref="A79:K79"/>
    <mergeCell ref="A72:J72"/>
    <mergeCell ref="A73:J73"/>
    <mergeCell ref="A74:J74"/>
    <mergeCell ref="A75:J75"/>
    <mergeCell ref="A76:J76"/>
    <mergeCell ref="A65:J65"/>
    <mergeCell ref="A66:J66"/>
    <mergeCell ref="A67:J67"/>
    <mergeCell ref="A70:K70"/>
    <mergeCell ref="A71:J71"/>
    <mergeCell ref="A57:J57"/>
    <mergeCell ref="A58:J58"/>
    <mergeCell ref="A59:J59"/>
    <mergeCell ref="A61:K61"/>
    <mergeCell ref="C63:J63"/>
    <mergeCell ref="A46:J46"/>
    <mergeCell ref="A47:J47"/>
    <mergeCell ref="A48:J48"/>
    <mergeCell ref="A50:K50"/>
    <mergeCell ref="C55:J55"/>
    <mergeCell ref="A36:J36"/>
    <mergeCell ref="A37:J37"/>
    <mergeCell ref="A38:J38"/>
    <mergeCell ref="A40:K40"/>
    <mergeCell ref="C44:J44"/>
    <mergeCell ref="A24:J24"/>
    <mergeCell ref="A25:J25"/>
    <mergeCell ref="A26:J26"/>
    <mergeCell ref="A28:K28"/>
    <mergeCell ref="C34:J34"/>
    <mergeCell ref="A13:J13"/>
    <mergeCell ref="A14:J14"/>
    <mergeCell ref="A15:J15"/>
    <mergeCell ref="A17:K17"/>
    <mergeCell ref="C22:J22"/>
    <mergeCell ref="A1:K1"/>
    <mergeCell ref="A2:E2"/>
    <mergeCell ref="F2:K2"/>
    <mergeCell ref="A5:K5"/>
    <mergeCell ref="C11:J11"/>
  </mergeCells>
  <conditionalFormatting sqref="J5">
    <cfRule type="expression" dxfId="35" priority="2">
      <formula>J11&gt;0</formula>
    </cfRule>
    <cfRule type="expression" dxfId="34" priority="3">
      <formula>AND(J11&gt;=-50000,J11&lt;=0)</formula>
    </cfRule>
    <cfRule type="expression" dxfId="33" priority="4">
      <formula>J11&lt;-50000</formula>
    </cfRule>
  </conditionalFormatting>
  <conditionalFormatting sqref="J12">
    <cfRule type="expression" dxfId="32" priority="20">
      <formula>AND(J12&gt;0,J12&lt;=3)</formula>
    </cfRule>
    <cfRule type="expression" dxfId="31" priority="21">
      <formula>J12=4</formula>
    </cfRule>
    <cfRule type="expression" dxfId="30" priority="22">
      <formula>J12&gt;=5</formula>
    </cfRule>
  </conditionalFormatting>
  <conditionalFormatting sqref="J13">
    <cfRule type="expression" dxfId="29" priority="5">
      <formula>J18&gt;0</formula>
    </cfRule>
    <cfRule type="expression" dxfId="28" priority="6">
      <formula>AND(J18&gt;=-50000,J18&lt;=0)</formula>
    </cfRule>
    <cfRule type="expression" dxfId="27" priority="7">
      <formula>J18&lt;-50000</formula>
    </cfRule>
  </conditionalFormatting>
  <conditionalFormatting sqref="J20">
    <cfRule type="expression" dxfId="26" priority="8">
      <formula>J26&gt;0</formula>
    </cfRule>
    <cfRule type="expression" dxfId="25" priority="9">
      <formula>AND(J26&gt;=-50000,J26&lt;=0)</formula>
    </cfRule>
    <cfRule type="expression" dxfId="24" priority="10">
      <formula>J26&lt;-50000</formula>
    </cfRule>
  </conditionalFormatting>
  <conditionalFormatting sqref="J23">
    <cfRule type="expression" dxfId="23" priority="23">
      <formula>AND(J23&gt;0,J23&lt;=3)</formula>
    </cfRule>
    <cfRule type="expression" dxfId="22" priority="24">
      <formula>J23=4</formula>
    </cfRule>
    <cfRule type="expression" dxfId="21" priority="25">
      <formula>J23&gt;=5</formula>
    </cfRule>
  </conditionalFormatting>
  <conditionalFormatting sqref="J28">
    <cfRule type="expression" dxfId="20" priority="11">
      <formula>J32&gt;0</formula>
    </cfRule>
    <cfRule type="expression" dxfId="19" priority="12">
      <formula>AND(J32&gt;=-50000,J32&lt;=0)</formula>
    </cfRule>
    <cfRule type="expression" dxfId="18" priority="13">
      <formula>J32&lt;-50000</formula>
    </cfRule>
  </conditionalFormatting>
  <conditionalFormatting sqref="J34">
    <cfRule type="expression" dxfId="17" priority="14">
      <formula>J39&gt;0</formula>
    </cfRule>
    <cfRule type="expression" dxfId="16" priority="15">
      <formula>AND(J39&gt;=-50000,J39&lt;=0)</formula>
    </cfRule>
    <cfRule type="expression" dxfId="15" priority="16">
      <formula>J39&lt;-50000</formula>
    </cfRule>
  </conditionalFormatting>
  <conditionalFormatting sqref="J35">
    <cfRule type="expression" dxfId="14" priority="26">
      <formula>AND(J35&gt;0,J35&lt;=3)</formula>
    </cfRule>
    <cfRule type="expression" dxfId="13" priority="27">
      <formula>J35=4</formula>
    </cfRule>
    <cfRule type="expression" dxfId="12" priority="28">
      <formula>J35&gt;=5</formula>
    </cfRule>
  </conditionalFormatting>
  <conditionalFormatting sqref="J41">
    <cfRule type="expression" dxfId="11" priority="17">
      <formula>J43&gt;0</formula>
    </cfRule>
    <cfRule type="expression" dxfId="10" priority="18">
      <formula>AND(J43&gt;=-50000,J43&lt;=0)</formula>
    </cfRule>
    <cfRule type="expression" dxfId="9" priority="19">
      <formula>J43&lt;-50000</formula>
    </cfRule>
  </conditionalFormatting>
  <conditionalFormatting sqref="J45">
    <cfRule type="expression" dxfId="8" priority="29">
      <formula>AND(J45&gt;0,J45&lt;=3)</formula>
    </cfRule>
    <cfRule type="expression" dxfId="7" priority="30">
      <formula>J45=4</formula>
    </cfRule>
    <cfRule type="expression" dxfId="6" priority="31">
      <formula>J45&gt;=5</formula>
    </cfRule>
  </conditionalFormatting>
  <conditionalFormatting sqref="J56">
    <cfRule type="expression" dxfId="5" priority="32">
      <formula>AND(J56&gt;0,J56&lt;=3)</formula>
    </cfRule>
    <cfRule type="expression" dxfId="4" priority="33">
      <formula>J56=4</formula>
    </cfRule>
    <cfRule type="expression" dxfId="3" priority="34">
      <formula>J56&gt;=5</formula>
    </cfRule>
  </conditionalFormatting>
  <conditionalFormatting sqref="J64">
    <cfRule type="expression" dxfId="2" priority="35">
      <formula>AND(J64&gt;0,J64&lt;=3)</formula>
    </cfRule>
    <cfRule type="expression" dxfId="1" priority="36">
      <formula>J64=4</formula>
    </cfRule>
    <cfRule type="expression" dxfId="0" priority="37">
      <formula>J64&gt;=5</formula>
    </cfRule>
  </conditionalFormatting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133</vt:i4>
      </vt:variant>
    </vt:vector>
  </HeadingPairs>
  <TitlesOfParts>
    <vt:vector size="133" baseType="lpstr">
      <vt:lpstr>ÍNDICE</vt:lpstr>
      <vt:lpstr>01_07</vt:lpstr>
      <vt:lpstr>02_07</vt:lpstr>
      <vt:lpstr>03_07</vt:lpstr>
      <vt:lpstr>06_07</vt:lpstr>
      <vt:lpstr>07_07</vt:lpstr>
      <vt:lpstr>08_07</vt:lpstr>
      <vt:lpstr>09_07</vt:lpstr>
      <vt:lpstr>10_07</vt:lpstr>
      <vt:lpstr>13_07</vt:lpstr>
      <vt:lpstr>14_07</vt:lpstr>
      <vt:lpstr>15_07</vt:lpstr>
      <vt:lpstr>16_07</vt:lpstr>
      <vt:lpstr>17_07</vt:lpstr>
      <vt:lpstr>20_07</vt:lpstr>
      <vt:lpstr>21_07</vt:lpstr>
      <vt:lpstr>22_07</vt:lpstr>
      <vt:lpstr>23_07</vt:lpstr>
      <vt:lpstr>24_07</vt:lpstr>
      <vt:lpstr>27_07</vt:lpstr>
      <vt:lpstr>28_07</vt:lpstr>
      <vt:lpstr>29_07</vt:lpstr>
      <vt:lpstr>30_07</vt:lpstr>
      <vt:lpstr>31_07</vt:lpstr>
      <vt:lpstr>03_08</vt:lpstr>
      <vt:lpstr>04_08</vt:lpstr>
      <vt:lpstr>05_08</vt:lpstr>
      <vt:lpstr>06_08</vt:lpstr>
      <vt:lpstr>07_08</vt:lpstr>
      <vt:lpstr>10_08</vt:lpstr>
      <vt:lpstr>11_08</vt:lpstr>
      <vt:lpstr>12_08</vt:lpstr>
      <vt:lpstr>13_08</vt:lpstr>
      <vt:lpstr>14_08</vt:lpstr>
      <vt:lpstr>17_08</vt:lpstr>
      <vt:lpstr>18_08</vt:lpstr>
      <vt:lpstr>19_08</vt:lpstr>
      <vt:lpstr>20_08</vt:lpstr>
      <vt:lpstr>21_08</vt:lpstr>
      <vt:lpstr>24_08</vt:lpstr>
      <vt:lpstr>25_08</vt:lpstr>
      <vt:lpstr>26_08</vt:lpstr>
      <vt:lpstr>27_08</vt:lpstr>
      <vt:lpstr>28_08</vt:lpstr>
      <vt:lpstr>31_08</vt:lpstr>
      <vt:lpstr>01_09</vt:lpstr>
      <vt:lpstr>02_09</vt:lpstr>
      <vt:lpstr>03_09</vt:lpstr>
      <vt:lpstr>04_09</vt:lpstr>
      <vt:lpstr>07_09</vt:lpstr>
      <vt:lpstr>08_09</vt:lpstr>
      <vt:lpstr>09_09</vt:lpstr>
      <vt:lpstr>10_09</vt:lpstr>
      <vt:lpstr>11_09</vt:lpstr>
      <vt:lpstr>14_09</vt:lpstr>
      <vt:lpstr>15_09</vt:lpstr>
      <vt:lpstr>16_09</vt:lpstr>
      <vt:lpstr>17_09</vt:lpstr>
      <vt:lpstr>18_09</vt:lpstr>
      <vt:lpstr>21_09</vt:lpstr>
      <vt:lpstr>22_09</vt:lpstr>
      <vt:lpstr>23_09</vt:lpstr>
      <vt:lpstr>24_09</vt:lpstr>
      <vt:lpstr>25_09</vt:lpstr>
      <vt:lpstr>28_09</vt:lpstr>
      <vt:lpstr>29_09</vt:lpstr>
      <vt:lpstr>30_09</vt:lpstr>
      <vt:lpstr>01_10</vt:lpstr>
      <vt:lpstr>02_10</vt:lpstr>
      <vt:lpstr>05_10</vt:lpstr>
      <vt:lpstr>06_10</vt:lpstr>
      <vt:lpstr>07_10</vt:lpstr>
      <vt:lpstr>08_10</vt:lpstr>
      <vt:lpstr>09_10</vt:lpstr>
      <vt:lpstr>12_10</vt:lpstr>
      <vt:lpstr>13_10</vt:lpstr>
      <vt:lpstr>14_10</vt:lpstr>
      <vt:lpstr>15_10</vt:lpstr>
      <vt:lpstr>16_10</vt:lpstr>
      <vt:lpstr>19_10</vt:lpstr>
      <vt:lpstr>20_10</vt:lpstr>
      <vt:lpstr>21_10</vt:lpstr>
      <vt:lpstr>22_10</vt:lpstr>
      <vt:lpstr>23_10</vt:lpstr>
      <vt:lpstr>26_10</vt:lpstr>
      <vt:lpstr>27_10</vt:lpstr>
      <vt:lpstr>28_10</vt:lpstr>
      <vt:lpstr>29_10</vt:lpstr>
      <vt:lpstr>30_10</vt:lpstr>
      <vt:lpstr>02_11</vt:lpstr>
      <vt:lpstr>03_11</vt:lpstr>
      <vt:lpstr>04_11</vt:lpstr>
      <vt:lpstr>05_11</vt:lpstr>
      <vt:lpstr>06_11</vt:lpstr>
      <vt:lpstr>09_11</vt:lpstr>
      <vt:lpstr>10_11</vt:lpstr>
      <vt:lpstr>11_11</vt:lpstr>
      <vt:lpstr>12_11</vt:lpstr>
      <vt:lpstr>13_11</vt:lpstr>
      <vt:lpstr>16_11</vt:lpstr>
      <vt:lpstr>17_11</vt:lpstr>
      <vt:lpstr>18_11</vt:lpstr>
      <vt:lpstr>19_11</vt:lpstr>
      <vt:lpstr>20_11</vt:lpstr>
      <vt:lpstr>23_11</vt:lpstr>
      <vt:lpstr>24_11</vt:lpstr>
      <vt:lpstr>25_11</vt:lpstr>
      <vt:lpstr>26_11</vt:lpstr>
      <vt:lpstr>27_11</vt:lpstr>
      <vt:lpstr>30_11</vt:lpstr>
      <vt:lpstr>01_12</vt:lpstr>
      <vt:lpstr>02_12</vt:lpstr>
      <vt:lpstr>03_12</vt:lpstr>
      <vt:lpstr>04_12</vt:lpstr>
      <vt:lpstr>07_12</vt:lpstr>
      <vt:lpstr>08_12</vt:lpstr>
      <vt:lpstr>09_12</vt:lpstr>
      <vt:lpstr>10_12</vt:lpstr>
      <vt:lpstr>11_12</vt:lpstr>
      <vt:lpstr>14_12</vt:lpstr>
      <vt:lpstr>15_12</vt:lpstr>
      <vt:lpstr>16_12</vt:lpstr>
      <vt:lpstr>17_12</vt:lpstr>
      <vt:lpstr>18_12</vt:lpstr>
      <vt:lpstr>21_12</vt:lpstr>
      <vt:lpstr>22_12</vt:lpstr>
      <vt:lpstr>23_12</vt:lpstr>
      <vt:lpstr>24_12</vt:lpstr>
      <vt:lpstr>25_12</vt:lpstr>
      <vt:lpstr>28_12</vt:lpstr>
      <vt:lpstr>29_12</vt:lpstr>
      <vt:lpstr>30_12</vt:lpstr>
      <vt:lpstr>31_12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Carol Ávila Batista</cp:lastModifiedBy>
  <cp:revision>0</cp:revision>
  <cp:lastPrinted>2026-07-02T19:29:47Z</cp:lastPrinted>
  <dcterms:created xsi:type="dcterms:W3CDTF">2026-06-23T18:42:29Z</dcterms:created>
  <dcterms:modified xsi:type="dcterms:W3CDTF">2026-07-06T20:18:57Z</dcterms:modified>
  <dc:language>en-US</dc:language>
</cp:coreProperties>
</file>