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grad\Downloads\"/>
    </mc:Choice>
  </mc:AlternateContent>
  <xr:revisionPtr revIDLastSave="0" documentId="8_{683D8592-6515-4BCF-8301-45BD6303A521}" xr6:coauthVersionLast="47" xr6:coauthVersionMax="47" xr10:uidLastSave="{00000000-0000-0000-0000-000000000000}"/>
  <bookViews>
    <workbookView xWindow="-120" yWindow="-120" windowWidth="24240" windowHeight="13020" firstSheet="3" activeTab="8" xr2:uid="{4B6CE501-94B3-401A-A932-A1CE4A40A009}"/>
  </bookViews>
  <sheets>
    <sheet name="ROTEIRO" sheetId="7" r:id="rId1"/>
    <sheet name="1_TABELA" sheetId="8" r:id="rId2"/>
    <sheet name="2_TABDIN1 ANÁLISE" sheetId="25" r:id="rId3"/>
    <sheet name="2_TABDIN1" sheetId="1" r:id="rId4"/>
    <sheet name="Planilha2" sheetId="26" r:id="rId5"/>
    <sheet name="3_TABDIN2" sheetId="9" r:id="rId6"/>
    <sheet name="4_AGRUPAR" sheetId="24" r:id="rId7"/>
    <sheet name="5_SUBTOTAL" sheetId="4" r:id="rId8"/>
    <sheet name="6_PARA A AULA QUE VEM" sheetId="13" r:id="rId9"/>
  </sheets>
  <definedNames>
    <definedName name="_xlnm._FilterDatabase" localSheetId="3" hidden="1">'2_TABDIN1'!$A$1:$H$1431</definedName>
    <definedName name="_xlnm._FilterDatabase" localSheetId="7" hidden="1">'5_SUBTOTAL'!$D$1:$I$33</definedName>
    <definedName name="SegmentaçãodeDados_CATEGORIA">#N/A</definedName>
    <definedName name="SegmentaçãodeDados_FORMA_DE_PAGAMENTO">#N/A</definedName>
    <definedName name="SegmentaçãodeDados_FORNECEDOR">#N/A</definedName>
  </definedNames>
  <calcPr calcId="191029"/>
  <pivotCaches>
    <pivotCache cacheId="6" r:id="rId10"/>
    <pivotCache cacheId="19" r:id="rId11"/>
  </pivotCaches>
  <extLst>
    <ext xmlns:x14="http://schemas.microsoft.com/office/spreadsheetml/2009/9/main" uri="{BBE1A952-AA13-448e-AADC-164F8A28A991}">
      <x14:slicerCaches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3"/>
        <x14:slicerCache r:id="rId1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3" i="13" l="1"/>
  <c r="D4" i="13"/>
  <c r="D5" i="13"/>
  <c r="D6" i="13"/>
  <c r="D7" i="13"/>
  <c r="D8" i="13"/>
  <c r="D9" i="13"/>
  <c r="D10" i="13"/>
  <c r="D11" i="13"/>
  <c r="D2" i="13"/>
  <c r="I19" i="4"/>
  <c r="I13" i="4"/>
  <c r="I6" i="4"/>
  <c r="I14" i="4"/>
  <c r="I20" i="4"/>
  <c r="I34" i="4" s="1"/>
  <c r="I7" i="4"/>
  <c r="I21" i="4"/>
  <c r="I22" i="4"/>
  <c r="I8" i="4"/>
  <c r="I9" i="4"/>
  <c r="I23" i="4"/>
  <c r="I10" i="4"/>
  <c r="I15" i="4"/>
  <c r="I3" i="4"/>
  <c r="I24" i="4"/>
  <c r="I25" i="4"/>
  <c r="I16" i="4"/>
  <c r="I11" i="4"/>
  <c r="I26" i="4"/>
  <c r="I4" i="4"/>
  <c r="I27" i="4"/>
  <c r="I17" i="4"/>
  <c r="I28" i="4"/>
  <c r="I12" i="4"/>
  <c r="I29" i="4"/>
  <c r="I30" i="4"/>
  <c r="I5" i="4"/>
  <c r="I31" i="4"/>
  <c r="I18" i="4"/>
  <c r="I32" i="4"/>
  <c r="I33" i="4"/>
  <c r="I2" i="4"/>
  <c r="F2" i="8"/>
  <c r="F3" i="8"/>
  <c r="F4" i="8"/>
  <c r="F5" i="8"/>
  <c r="F6" i="8"/>
  <c r="B7" i="8"/>
  <c r="E7" i="8"/>
  <c r="I35" i="4" l="1"/>
  <c r="F7" i="8"/>
  <c r="G17" i="9" l="1"/>
  <c r="G18" i="9"/>
  <c r="G19" i="9"/>
  <c r="G16" i="9"/>
  <c r="G12" i="9"/>
  <c r="G13" i="9"/>
  <c r="G11" i="9"/>
  <c r="G5" i="9"/>
  <c r="G6" i="9"/>
  <c r="G7" i="9"/>
  <c r="G8" i="9"/>
  <c r="G4" i="9"/>
  <c r="D20" i="9"/>
  <c r="G1431" i="1" l="1"/>
  <c r="H1431" i="1" s="1"/>
  <c r="G1430" i="1"/>
  <c r="H1430" i="1" s="1"/>
  <c r="G1429" i="1"/>
  <c r="H1429" i="1" s="1"/>
  <c r="G1428" i="1"/>
  <c r="H1428" i="1" s="1"/>
  <c r="G1427" i="1"/>
  <c r="H1427" i="1" s="1"/>
  <c r="G1426" i="1"/>
  <c r="H1426" i="1" s="1"/>
  <c r="G1425" i="1"/>
  <c r="H1425" i="1" s="1"/>
  <c r="G1424" i="1"/>
  <c r="H1424" i="1" s="1"/>
  <c r="H1423" i="1"/>
  <c r="G1423" i="1"/>
  <c r="G1422" i="1"/>
  <c r="H1422" i="1" s="1"/>
  <c r="G1421" i="1"/>
  <c r="H1421" i="1" s="1"/>
  <c r="G1420" i="1"/>
  <c r="H1420" i="1" s="1"/>
  <c r="G1419" i="1"/>
  <c r="H1419" i="1" s="1"/>
  <c r="G1418" i="1"/>
  <c r="H1418" i="1" s="1"/>
  <c r="G1417" i="1"/>
  <c r="H1417" i="1" s="1"/>
  <c r="G1416" i="1"/>
  <c r="H1416" i="1" s="1"/>
  <c r="G1415" i="1"/>
  <c r="H1415" i="1" s="1"/>
  <c r="G1414" i="1"/>
  <c r="H1414" i="1" s="1"/>
  <c r="G1413" i="1"/>
  <c r="H1413" i="1" s="1"/>
  <c r="G1412" i="1"/>
  <c r="H1412" i="1" s="1"/>
  <c r="H1411" i="1"/>
  <c r="G1411" i="1"/>
  <c r="G1410" i="1"/>
  <c r="H1410" i="1" s="1"/>
  <c r="G1409" i="1"/>
  <c r="H1409" i="1" s="1"/>
  <c r="G1408" i="1"/>
  <c r="H1408" i="1" s="1"/>
  <c r="G1407" i="1"/>
  <c r="H1407" i="1" s="1"/>
  <c r="G1406" i="1"/>
  <c r="H1406" i="1" s="1"/>
  <c r="G1405" i="1"/>
  <c r="H1405" i="1" s="1"/>
  <c r="G1404" i="1"/>
  <c r="H1404" i="1" s="1"/>
  <c r="G1403" i="1"/>
  <c r="H1403" i="1" s="1"/>
  <c r="G1402" i="1"/>
  <c r="H1402" i="1" s="1"/>
  <c r="G1401" i="1"/>
  <c r="H1401" i="1" s="1"/>
  <c r="G1400" i="1"/>
  <c r="H1400" i="1" s="1"/>
  <c r="G1399" i="1"/>
  <c r="H1399" i="1" s="1"/>
  <c r="G1398" i="1"/>
  <c r="H1398" i="1" s="1"/>
  <c r="G1397" i="1"/>
  <c r="H1397" i="1" s="1"/>
  <c r="G1396" i="1"/>
  <c r="H1396" i="1" s="1"/>
  <c r="H1395" i="1"/>
  <c r="G1395" i="1"/>
  <c r="H1394" i="1"/>
  <c r="G1394" i="1"/>
  <c r="G1393" i="1"/>
  <c r="H1393" i="1" s="1"/>
  <c r="G1392" i="1"/>
  <c r="H1392" i="1" s="1"/>
  <c r="G1391" i="1"/>
  <c r="H1391" i="1" s="1"/>
  <c r="G1390" i="1"/>
  <c r="H1390" i="1" s="1"/>
  <c r="G1389" i="1"/>
  <c r="H1389" i="1" s="1"/>
  <c r="G1388" i="1"/>
  <c r="H1388" i="1" s="1"/>
  <c r="G1387" i="1"/>
  <c r="H1387" i="1" s="1"/>
  <c r="G1386" i="1"/>
  <c r="H1386" i="1" s="1"/>
  <c r="G1385" i="1"/>
  <c r="H1385" i="1" s="1"/>
  <c r="G1384" i="1"/>
  <c r="H1384" i="1" s="1"/>
  <c r="G1383" i="1"/>
  <c r="H1383" i="1" s="1"/>
  <c r="G1382" i="1"/>
  <c r="H1382" i="1" s="1"/>
  <c r="G1381" i="1"/>
  <c r="H1381" i="1" s="1"/>
  <c r="G1380" i="1"/>
  <c r="H1380" i="1" s="1"/>
  <c r="G1379" i="1"/>
  <c r="H1379" i="1" s="1"/>
  <c r="G1378" i="1"/>
  <c r="H1378" i="1" s="1"/>
  <c r="G1377" i="1"/>
  <c r="H1377" i="1" s="1"/>
  <c r="H1376" i="1"/>
  <c r="G1376" i="1"/>
  <c r="G1375" i="1"/>
  <c r="H1375" i="1" s="1"/>
  <c r="G1374" i="1"/>
  <c r="H1374" i="1" s="1"/>
  <c r="G1373" i="1"/>
  <c r="H1373" i="1" s="1"/>
  <c r="G1372" i="1"/>
  <c r="H1372" i="1" s="1"/>
  <c r="G1371" i="1"/>
  <c r="H1371" i="1" s="1"/>
  <c r="G1370" i="1"/>
  <c r="H1370" i="1" s="1"/>
  <c r="G1369" i="1"/>
  <c r="H1369" i="1" s="1"/>
  <c r="G1368" i="1"/>
  <c r="H1368" i="1" s="1"/>
  <c r="G1367" i="1"/>
  <c r="H1367" i="1" s="1"/>
  <c r="G1366" i="1"/>
  <c r="H1366" i="1" s="1"/>
  <c r="G1365" i="1"/>
  <c r="H1365" i="1" s="1"/>
  <c r="G1364" i="1"/>
  <c r="H1364" i="1" s="1"/>
  <c r="G1363" i="1"/>
  <c r="H1363" i="1" s="1"/>
  <c r="G1362" i="1"/>
  <c r="H1362" i="1" s="1"/>
  <c r="H1361" i="1"/>
  <c r="G1361" i="1"/>
  <c r="G1360" i="1"/>
  <c r="H1360" i="1" s="1"/>
  <c r="G1359" i="1"/>
  <c r="H1359" i="1" s="1"/>
  <c r="G1358" i="1"/>
  <c r="H1358" i="1" s="1"/>
  <c r="G1357" i="1"/>
  <c r="H1357" i="1" s="1"/>
  <c r="G1356" i="1"/>
  <c r="H1356" i="1" s="1"/>
  <c r="G1355" i="1"/>
  <c r="H1355" i="1" s="1"/>
  <c r="G1354" i="1"/>
  <c r="H1354" i="1" s="1"/>
  <c r="G1353" i="1"/>
  <c r="H1353" i="1" s="1"/>
  <c r="G1352" i="1"/>
  <c r="H1352" i="1" s="1"/>
  <c r="G1351" i="1"/>
  <c r="H1351" i="1" s="1"/>
  <c r="G1350" i="1"/>
  <c r="H1350" i="1" s="1"/>
  <c r="G1349" i="1"/>
  <c r="H1349" i="1" s="1"/>
  <c r="G1348" i="1"/>
  <c r="H1348" i="1" s="1"/>
  <c r="H1347" i="1"/>
  <c r="G1347" i="1"/>
  <c r="G1346" i="1"/>
  <c r="H1346" i="1" s="1"/>
  <c r="G1345" i="1"/>
  <c r="H1345" i="1" s="1"/>
  <c r="G1344" i="1"/>
  <c r="H1344" i="1" s="1"/>
  <c r="G1343" i="1"/>
  <c r="H1343" i="1" s="1"/>
  <c r="G1342" i="1"/>
  <c r="H1342" i="1" s="1"/>
  <c r="G1341" i="1"/>
  <c r="H1341" i="1" s="1"/>
  <c r="G1340" i="1"/>
  <c r="H1340" i="1" s="1"/>
  <c r="G1339" i="1"/>
  <c r="H1339" i="1" s="1"/>
  <c r="G1338" i="1"/>
  <c r="H1338" i="1" s="1"/>
  <c r="G1337" i="1"/>
  <c r="H1337" i="1" s="1"/>
  <c r="G1336" i="1"/>
  <c r="H1336" i="1" s="1"/>
  <c r="G1335" i="1"/>
  <c r="H1335" i="1" s="1"/>
  <c r="G1334" i="1"/>
  <c r="H1334" i="1" s="1"/>
  <c r="G1333" i="1"/>
  <c r="H1333" i="1" s="1"/>
  <c r="G1332" i="1"/>
  <c r="H1332" i="1" s="1"/>
  <c r="G1331" i="1"/>
  <c r="H1331" i="1" s="1"/>
  <c r="G1330" i="1"/>
  <c r="H1330" i="1" s="1"/>
  <c r="H1329" i="1"/>
  <c r="G1329" i="1"/>
  <c r="G1328" i="1"/>
  <c r="H1328" i="1" s="1"/>
  <c r="G1327" i="1"/>
  <c r="H1327" i="1" s="1"/>
  <c r="G1326" i="1"/>
  <c r="H1326" i="1" s="1"/>
  <c r="G1325" i="1"/>
  <c r="H1325" i="1" s="1"/>
  <c r="G1324" i="1"/>
  <c r="H1324" i="1" s="1"/>
  <c r="G1323" i="1"/>
  <c r="H1323" i="1" s="1"/>
  <c r="G1322" i="1"/>
  <c r="H1322" i="1" s="1"/>
  <c r="H1321" i="1"/>
  <c r="G1321" i="1"/>
  <c r="G1320" i="1"/>
  <c r="H1320" i="1" s="1"/>
  <c r="G1319" i="1"/>
  <c r="H1319" i="1" s="1"/>
  <c r="G1318" i="1"/>
  <c r="H1318" i="1" s="1"/>
  <c r="G1317" i="1"/>
  <c r="H1317" i="1" s="1"/>
  <c r="G1316" i="1"/>
  <c r="H1316" i="1" s="1"/>
  <c r="G1315" i="1"/>
  <c r="H1315" i="1" s="1"/>
  <c r="G1314" i="1"/>
  <c r="H1314" i="1" s="1"/>
  <c r="G1313" i="1"/>
  <c r="H1313" i="1" s="1"/>
  <c r="G1312" i="1"/>
  <c r="H1312" i="1" s="1"/>
  <c r="G1311" i="1"/>
  <c r="H1311" i="1" s="1"/>
  <c r="G1310" i="1"/>
  <c r="H1310" i="1" s="1"/>
  <c r="H1309" i="1"/>
  <c r="G1309" i="1"/>
  <c r="G1308" i="1"/>
  <c r="H1308" i="1" s="1"/>
  <c r="G1307" i="1"/>
  <c r="H1307" i="1" s="1"/>
  <c r="G1306" i="1"/>
  <c r="H1306" i="1" s="1"/>
  <c r="G1305" i="1"/>
  <c r="H1305" i="1" s="1"/>
  <c r="H1304" i="1"/>
  <c r="G1304" i="1"/>
  <c r="H1303" i="1"/>
  <c r="G1303" i="1"/>
  <c r="G1302" i="1"/>
  <c r="H1302" i="1" s="1"/>
  <c r="G1301" i="1"/>
  <c r="H1301" i="1" s="1"/>
  <c r="G1300" i="1"/>
  <c r="H1300" i="1" s="1"/>
  <c r="G1299" i="1"/>
  <c r="H1299" i="1" s="1"/>
  <c r="G1298" i="1"/>
  <c r="H1298" i="1" s="1"/>
  <c r="G1297" i="1"/>
  <c r="H1297" i="1" s="1"/>
  <c r="G1296" i="1"/>
  <c r="H1296" i="1" s="1"/>
  <c r="G1295" i="1"/>
  <c r="H1295" i="1" s="1"/>
  <c r="G1294" i="1"/>
  <c r="H1294" i="1" s="1"/>
  <c r="G1293" i="1"/>
  <c r="H1293" i="1" s="1"/>
  <c r="G1292" i="1"/>
  <c r="H1292" i="1" s="1"/>
  <c r="G1291" i="1"/>
  <c r="H1291" i="1" s="1"/>
  <c r="G1290" i="1"/>
  <c r="H1290" i="1" s="1"/>
  <c r="G1289" i="1"/>
  <c r="H1289" i="1" s="1"/>
  <c r="G1288" i="1"/>
  <c r="H1288" i="1" s="1"/>
  <c r="G1287" i="1"/>
  <c r="H1287" i="1" s="1"/>
  <c r="G1286" i="1"/>
  <c r="H1286" i="1" s="1"/>
  <c r="G1285" i="1"/>
  <c r="H1285" i="1" s="1"/>
  <c r="G1284" i="1"/>
  <c r="H1284" i="1" s="1"/>
  <c r="H1283" i="1"/>
  <c r="G1283" i="1"/>
  <c r="G1282" i="1"/>
  <c r="H1282" i="1" s="1"/>
  <c r="G1281" i="1"/>
  <c r="H1281" i="1" s="1"/>
  <c r="G1280" i="1"/>
  <c r="H1280" i="1" s="1"/>
  <c r="G1279" i="1"/>
  <c r="H1279" i="1" s="1"/>
  <c r="G1278" i="1"/>
  <c r="H1278" i="1" s="1"/>
  <c r="G1277" i="1"/>
  <c r="H1277" i="1" s="1"/>
  <c r="G1276" i="1"/>
  <c r="H1276" i="1" s="1"/>
  <c r="G1275" i="1"/>
  <c r="H1275" i="1" s="1"/>
  <c r="G1274" i="1"/>
  <c r="H1274" i="1" s="1"/>
  <c r="G1273" i="1"/>
  <c r="H1273" i="1" s="1"/>
  <c r="G1272" i="1"/>
  <c r="H1272" i="1" s="1"/>
  <c r="G1271" i="1"/>
  <c r="H1271" i="1" s="1"/>
  <c r="G1270" i="1"/>
  <c r="H1270" i="1" s="1"/>
  <c r="G1269" i="1"/>
  <c r="H1269" i="1" s="1"/>
  <c r="G1268" i="1"/>
  <c r="H1268" i="1" s="1"/>
  <c r="G1267" i="1"/>
  <c r="H1267" i="1" s="1"/>
  <c r="G1266" i="1"/>
  <c r="H1266" i="1" s="1"/>
  <c r="G1265" i="1"/>
  <c r="H1265" i="1" s="1"/>
  <c r="G1264" i="1"/>
  <c r="H1264" i="1" s="1"/>
  <c r="G1263" i="1"/>
  <c r="H1263" i="1" s="1"/>
  <c r="G1262" i="1"/>
  <c r="H1262" i="1" s="1"/>
  <c r="G1261" i="1"/>
  <c r="H1261" i="1" s="1"/>
  <c r="G1260" i="1"/>
  <c r="H1260" i="1" s="1"/>
  <c r="G1259" i="1"/>
  <c r="H1259" i="1" s="1"/>
  <c r="G1258" i="1"/>
  <c r="H1258" i="1" s="1"/>
  <c r="G1257" i="1"/>
  <c r="H1257" i="1" s="1"/>
  <c r="G1256" i="1"/>
  <c r="H1256" i="1" s="1"/>
  <c r="H1255" i="1"/>
  <c r="G1255" i="1"/>
  <c r="G1254" i="1"/>
  <c r="H1254" i="1" s="1"/>
  <c r="G1253" i="1"/>
  <c r="H1253" i="1" s="1"/>
  <c r="G1252" i="1"/>
  <c r="H1252" i="1" s="1"/>
  <c r="G1251" i="1"/>
  <c r="H1251" i="1" s="1"/>
  <c r="H1250" i="1"/>
  <c r="G1250" i="1"/>
  <c r="G1249" i="1"/>
  <c r="H1249" i="1" s="1"/>
  <c r="G1248" i="1"/>
  <c r="H1248" i="1" s="1"/>
  <c r="G1247" i="1"/>
  <c r="H1247" i="1" s="1"/>
  <c r="G1246" i="1"/>
  <c r="H1246" i="1" s="1"/>
  <c r="G1245" i="1"/>
  <c r="H1245" i="1" s="1"/>
  <c r="G1244" i="1"/>
  <c r="H1244" i="1" s="1"/>
  <c r="G1243" i="1"/>
  <c r="H1243" i="1" s="1"/>
  <c r="G1242" i="1"/>
  <c r="H1242" i="1" s="1"/>
  <c r="G1241" i="1"/>
  <c r="H1241" i="1" s="1"/>
  <c r="G1240" i="1"/>
  <c r="H1240" i="1" s="1"/>
  <c r="H1239" i="1"/>
  <c r="G1239" i="1"/>
  <c r="G1238" i="1"/>
  <c r="H1238" i="1" s="1"/>
  <c r="G1237" i="1"/>
  <c r="H1237" i="1" s="1"/>
  <c r="G1236" i="1"/>
  <c r="H1236" i="1" s="1"/>
  <c r="G1235" i="1"/>
  <c r="H1235" i="1" s="1"/>
  <c r="G1234" i="1"/>
  <c r="H1234" i="1" s="1"/>
  <c r="H1233" i="1"/>
  <c r="G1233" i="1"/>
  <c r="G1232" i="1"/>
  <c r="H1232" i="1" s="1"/>
  <c r="G1231" i="1"/>
  <c r="H1231" i="1" s="1"/>
  <c r="G1230" i="1"/>
  <c r="H1230" i="1" s="1"/>
  <c r="G1229" i="1"/>
  <c r="H1229" i="1" s="1"/>
  <c r="G1228" i="1"/>
  <c r="H1228" i="1" s="1"/>
  <c r="G1227" i="1"/>
  <c r="H1227" i="1" s="1"/>
  <c r="G1226" i="1"/>
  <c r="H1226" i="1" s="1"/>
  <c r="G1225" i="1"/>
  <c r="H1225" i="1" s="1"/>
  <c r="G1224" i="1"/>
  <c r="H1224" i="1" s="1"/>
  <c r="G1223" i="1"/>
  <c r="H1223" i="1" s="1"/>
  <c r="G1222" i="1"/>
  <c r="H1222" i="1" s="1"/>
  <c r="G1221" i="1"/>
  <c r="H1221" i="1" s="1"/>
  <c r="G1220" i="1"/>
  <c r="H1220" i="1" s="1"/>
  <c r="G1219" i="1"/>
  <c r="H1219" i="1" s="1"/>
  <c r="G1218" i="1"/>
  <c r="H1218" i="1" s="1"/>
  <c r="G1217" i="1"/>
  <c r="H1217" i="1" s="1"/>
  <c r="G1216" i="1"/>
  <c r="H1216" i="1" s="1"/>
  <c r="G1215" i="1"/>
  <c r="H1215" i="1" s="1"/>
  <c r="G1214" i="1"/>
  <c r="H1214" i="1" s="1"/>
  <c r="G1213" i="1"/>
  <c r="H1213" i="1" s="1"/>
  <c r="G1212" i="1"/>
  <c r="H1212" i="1" s="1"/>
  <c r="G1211" i="1"/>
  <c r="H1211" i="1" s="1"/>
  <c r="G1210" i="1"/>
  <c r="H1210" i="1" s="1"/>
  <c r="G1209" i="1"/>
  <c r="H1209" i="1" s="1"/>
  <c r="H1208" i="1"/>
  <c r="G1208" i="1"/>
  <c r="H1207" i="1"/>
  <c r="G1207" i="1"/>
  <c r="G1206" i="1"/>
  <c r="H1206" i="1" s="1"/>
  <c r="H1205" i="1"/>
  <c r="G1205" i="1"/>
  <c r="G1204" i="1"/>
  <c r="H1204" i="1" s="1"/>
  <c r="G1203" i="1"/>
  <c r="H1203" i="1" s="1"/>
  <c r="G1202" i="1"/>
  <c r="H1202" i="1" s="1"/>
  <c r="H1201" i="1"/>
  <c r="G1201" i="1"/>
  <c r="G1200" i="1"/>
  <c r="H1200" i="1" s="1"/>
  <c r="G1199" i="1"/>
  <c r="H1199" i="1" s="1"/>
  <c r="G1198" i="1"/>
  <c r="H1198" i="1" s="1"/>
  <c r="G1197" i="1"/>
  <c r="H1197" i="1" s="1"/>
  <c r="H1196" i="1"/>
  <c r="G1196" i="1"/>
  <c r="G1195" i="1"/>
  <c r="H1195" i="1" s="1"/>
  <c r="G1194" i="1"/>
  <c r="H1194" i="1" s="1"/>
  <c r="H1193" i="1"/>
  <c r="G1193" i="1"/>
  <c r="H1192" i="1"/>
  <c r="G1192" i="1"/>
  <c r="G1191" i="1"/>
  <c r="H1191" i="1" s="1"/>
  <c r="G1190" i="1"/>
  <c r="H1190" i="1" s="1"/>
  <c r="G1189" i="1"/>
  <c r="H1189" i="1" s="1"/>
  <c r="G1188" i="1"/>
  <c r="H1188" i="1" s="1"/>
  <c r="G1187" i="1"/>
  <c r="H1187" i="1" s="1"/>
  <c r="G1186" i="1"/>
  <c r="H1186" i="1" s="1"/>
  <c r="G1185" i="1"/>
  <c r="H1185" i="1" s="1"/>
  <c r="G1184" i="1"/>
  <c r="H1184" i="1" s="1"/>
  <c r="H1183" i="1"/>
  <c r="G1183" i="1"/>
  <c r="G1182" i="1"/>
  <c r="H1182" i="1" s="1"/>
  <c r="G1181" i="1"/>
  <c r="H1181" i="1" s="1"/>
  <c r="G1180" i="1"/>
  <c r="H1180" i="1" s="1"/>
  <c r="G1179" i="1"/>
  <c r="H1179" i="1" s="1"/>
  <c r="H1178" i="1"/>
  <c r="G1178" i="1"/>
  <c r="G1177" i="1"/>
  <c r="H1177" i="1" s="1"/>
  <c r="G1176" i="1"/>
  <c r="H1176" i="1" s="1"/>
  <c r="G1175" i="1"/>
  <c r="H1175" i="1" s="1"/>
  <c r="G1174" i="1"/>
  <c r="H1174" i="1" s="1"/>
  <c r="G1173" i="1"/>
  <c r="H1173" i="1" s="1"/>
  <c r="G1172" i="1"/>
  <c r="H1172" i="1" s="1"/>
  <c r="G1171" i="1"/>
  <c r="H1171" i="1" s="1"/>
  <c r="G1170" i="1"/>
  <c r="H1170" i="1" s="1"/>
  <c r="G1169" i="1"/>
  <c r="H1169" i="1" s="1"/>
  <c r="G1168" i="1"/>
  <c r="H1168" i="1" s="1"/>
  <c r="G1167" i="1"/>
  <c r="H1167" i="1" s="1"/>
  <c r="G1166" i="1"/>
  <c r="H1166" i="1" s="1"/>
  <c r="G1165" i="1"/>
  <c r="H1165" i="1" s="1"/>
  <c r="G1164" i="1"/>
  <c r="H1164" i="1" s="1"/>
  <c r="G1163" i="1"/>
  <c r="H1163" i="1" s="1"/>
  <c r="G1162" i="1"/>
  <c r="H1162" i="1" s="1"/>
  <c r="G1161" i="1"/>
  <c r="H1161" i="1" s="1"/>
  <c r="G1160" i="1"/>
  <c r="H1160" i="1" s="1"/>
  <c r="G1159" i="1"/>
  <c r="H1159" i="1" s="1"/>
  <c r="G1158" i="1"/>
  <c r="H1158" i="1" s="1"/>
  <c r="G1157" i="1"/>
  <c r="H1157" i="1" s="1"/>
  <c r="G1156" i="1"/>
  <c r="H1156" i="1" s="1"/>
  <c r="G1155" i="1"/>
  <c r="H1155" i="1" s="1"/>
  <c r="G1154" i="1"/>
  <c r="H1154" i="1" s="1"/>
  <c r="G1153" i="1"/>
  <c r="H1153" i="1" s="1"/>
  <c r="G1152" i="1"/>
  <c r="H1152" i="1" s="1"/>
  <c r="H1151" i="1"/>
  <c r="G1151" i="1"/>
  <c r="G1150" i="1"/>
  <c r="H1150" i="1" s="1"/>
  <c r="G1149" i="1"/>
  <c r="H1149" i="1" s="1"/>
  <c r="G1148" i="1"/>
  <c r="H1148" i="1" s="1"/>
  <c r="G1147" i="1"/>
  <c r="H1147" i="1" s="1"/>
  <c r="G1146" i="1"/>
  <c r="H1146" i="1" s="1"/>
  <c r="G1145" i="1"/>
  <c r="H1145" i="1" s="1"/>
  <c r="G1144" i="1"/>
  <c r="H1144" i="1" s="1"/>
  <c r="G1143" i="1"/>
  <c r="H1143" i="1" s="1"/>
  <c r="G1142" i="1"/>
  <c r="H1142" i="1" s="1"/>
  <c r="G1141" i="1"/>
  <c r="H1141" i="1" s="1"/>
  <c r="G1140" i="1"/>
  <c r="H1140" i="1" s="1"/>
  <c r="G1139" i="1"/>
  <c r="H1139" i="1" s="1"/>
  <c r="G1138" i="1"/>
  <c r="H1138" i="1" s="1"/>
  <c r="G1137" i="1"/>
  <c r="H1137" i="1" s="1"/>
  <c r="G1136" i="1"/>
  <c r="H1136" i="1" s="1"/>
  <c r="H1135" i="1"/>
  <c r="G1135" i="1"/>
  <c r="G1134" i="1"/>
  <c r="H1134" i="1" s="1"/>
  <c r="G1133" i="1"/>
  <c r="H1133" i="1" s="1"/>
  <c r="G1132" i="1"/>
  <c r="H1132" i="1" s="1"/>
  <c r="G1131" i="1"/>
  <c r="H1131" i="1" s="1"/>
  <c r="G1130" i="1"/>
  <c r="H1130" i="1" s="1"/>
  <c r="H1129" i="1"/>
  <c r="G1129" i="1"/>
  <c r="G1128" i="1"/>
  <c r="H1128" i="1" s="1"/>
  <c r="G1127" i="1"/>
  <c r="H1127" i="1" s="1"/>
  <c r="G1126" i="1"/>
  <c r="H1126" i="1" s="1"/>
  <c r="G1125" i="1"/>
  <c r="H1125" i="1" s="1"/>
  <c r="G1124" i="1"/>
  <c r="H1124" i="1" s="1"/>
  <c r="G1123" i="1"/>
  <c r="H1123" i="1" s="1"/>
  <c r="G1122" i="1"/>
  <c r="H1122" i="1" s="1"/>
  <c r="H1121" i="1"/>
  <c r="G1121" i="1"/>
  <c r="G1120" i="1"/>
  <c r="H1120" i="1" s="1"/>
  <c r="G1119" i="1"/>
  <c r="H1119" i="1" s="1"/>
  <c r="G1118" i="1"/>
  <c r="H1118" i="1" s="1"/>
  <c r="G1117" i="1"/>
  <c r="H1117" i="1" s="1"/>
  <c r="G1116" i="1"/>
  <c r="H1116" i="1" s="1"/>
  <c r="G1115" i="1"/>
  <c r="H1115" i="1" s="1"/>
  <c r="G1114" i="1"/>
  <c r="H1114" i="1" s="1"/>
  <c r="G1113" i="1"/>
  <c r="H1113" i="1" s="1"/>
  <c r="G1112" i="1"/>
  <c r="H1112" i="1" s="1"/>
  <c r="G1111" i="1"/>
  <c r="H1111" i="1" s="1"/>
  <c r="G1110" i="1"/>
  <c r="H1110" i="1" s="1"/>
  <c r="G1109" i="1"/>
  <c r="H1109" i="1" s="1"/>
  <c r="G1108" i="1"/>
  <c r="H1108" i="1" s="1"/>
  <c r="H1107" i="1"/>
  <c r="G1107" i="1"/>
  <c r="G1106" i="1"/>
  <c r="H1106" i="1" s="1"/>
  <c r="G1105" i="1"/>
  <c r="H1105" i="1" s="1"/>
  <c r="G1104" i="1"/>
  <c r="H1104" i="1" s="1"/>
  <c r="G1103" i="1"/>
  <c r="H1103" i="1" s="1"/>
  <c r="G1102" i="1"/>
  <c r="H1102" i="1" s="1"/>
  <c r="G1101" i="1"/>
  <c r="H1101" i="1" s="1"/>
  <c r="G1100" i="1"/>
  <c r="H1100" i="1" s="1"/>
  <c r="G1099" i="1"/>
  <c r="H1099" i="1" s="1"/>
  <c r="G1098" i="1"/>
  <c r="H1098" i="1" s="1"/>
  <c r="G1097" i="1"/>
  <c r="H1097" i="1" s="1"/>
  <c r="G1096" i="1"/>
  <c r="H1096" i="1" s="1"/>
  <c r="G1095" i="1"/>
  <c r="H1095" i="1" s="1"/>
  <c r="G1094" i="1"/>
  <c r="H1094" i="1" s="1"/>
  <c r="G1093" i="1"/>
  <c r="H1093" i="1" s="1"/>
  <c r="G1092" i="1"/>
  <c r="H1092" i="1" s="1"/>
  <c r="G1091" i="1"/>
  <c r="H1091" i="1" s="1"/>
  <c r="G1090" i="1"/>
  <c r="H1090" i="1" s="1"/>
  <c r="G1089" i="1"/>
  <c r="H1089" i="1" s="1"/>
  <c r="H1088" i="1"/>
  <c r="G1088" i="1"/>
  <c r="G1087" i="1"/>
  <c r="H1087" i="1" s="1"/>
  <c r="G1086" i="1"/>
  <c r="H1086" i="1" s="1"/>
  <c r="H1085" i="1"/>
  <c r="G1085" i="1"/>
  <c r="G1084" i="1"/>
  <c r="H1084" i="1" s="1"/>
  <c r="H1083" i="1"/>
  <c r="G1083" i="1"/>
  <c r="G1082" i="1"/>
  <c r="H1082" i="1" s="1"/>
  <c r="G1081" i="1"/>
  <c r="H1081" i="1" s="1"/>
  <c r="G1080" i="1"/>
  <c r="H1080" i="1" s="1"/>
  <c r="G1079" i="1"/>
  <c r="H1079" i="1" s="1"/>
  <c r="G1078" i="1"/>
  <c r="H1078" i="1" s="1"/>
  <c r="H1077" i="1"/>
  <c r="G1077" i="1"/>
  <c r="H1076" i="1"/>
  <c r="G1076" i="1"/>
  <c r="G1075" i="1"/>
  <c r="H1075" i="1" s="1"/>
  <c r="G1074" i="1"/>
  <c r="H1074" i="1" s="1"/>
  <c r="G1073" i="1"/>
  <c r="H1073" i="1" s="1"/>
  <c r="G1072" i="1"/>
  <c r="H1072" i="1" s="1"/>
  <c r="H1071" i="1"/>
  <c r="G1071" i="1"/>
  <c r="H1070" i="1"/>
  <c r="G1070" i="1"/>
  <c r="H1069" i="1"/>
  <c r="G1069" i="1"/>
  <c r="G1068" i="1"/>
  <c r="H1068" i="1" s="1"/>
  <c r="G1067" i="1"/>
  <c r="H1067" i="1" s="1"/>
  <c r="G1066" i="1"/>
  <c r="H1066" i="1" s="1"/>
  <c r="G1065" i="1"/>
  <c r="H1065" i="1" s="1"/>
  <c r="G1064" i="1"/>
  <c r="H1064" i="1" s="1"/>
  <c r="G1063" i="1"/>
  <c r="H1063" i="1" s="1"/>
  <c r="G1062" i="1"/>
  <c r="H1062" i="1" s="1"/>
  <c r="G1061" i="1"/>
  <c r="H1061" i="1" s="1"/>
  <c r="G1060" i="1"/>
  <c r="H1060" i="1" s="1"/>
  <c r="G1059" i="1"/>
  <c r="H1059" i="1" s="1"/>
  <c r="G1058" i="1"/>
  <c r="H1058" i="1" s="1"/>
  <c r="G1057" i="1"/>
  <c r="H1057" i="1" s="1"/>
  <c r="G1056" i="1"/>
  <c r="H1056" i="1" s="1"/>
  <c r="G1055" i="1"/>
  <c r="H1055" i="1" s="1"/>
  <c r="G1054" i="1"/>
  <c r="H1054" i="1" s="1"/>
  <c r="G1053" i="1"/>
  <c r="H1053" i="1" s="1"/>
  <c r="G1052" i="1"/>
  <c r="H1052" i="1" s="1"/>
  <c r="G1051" i="1"/>
  <c r="H1051" i="1" s="1"/>
  <c r="G1050" i="1"/>
  <c r="H1050" i="1" s="1"/>
  <c r="G1049" i="1"/>
  <c r="H1049" i="1" s="1"/>
  <c r="G1048" i="1"/>
  <c r="H1048" i="1" s="1"/>
  <c r="G1047" i="1"/>
  <c r="H1047" i="1" s="1"/>
  <c r="G1046" i="1"/>
  <c r="H1046" i="1" s="1"/>
  <c r="G1045" i="1"/>
  <c r="H1045" i="1" s="1"/>
  <c r="G1044" i="1"/>
  <c r="H1044" i="1" s="1"/>
  <c r="G1043" i="1"/>
  <c r="H1043" i="1" s="1"/>
  <c r="G1042" i="1"/>
  <c r="H1042" i="1" s="1"/>
  <c r="G1041" i="1"/>
  <c r="H1041" i="1" s="1"/>
  <c r="H1040" i="1"/>
  <c r="G1040" i="1"/>
  <c r="H1039" i="1"/>
  <c r="G1039" i="1"/>
  <c r="G1038" i="1"/>
  <c r="H1038" i="1" s="1"/>
  <c r="G1037" i="1"/>
  <c r="H1037" i="1" s="1"/>
  <c r="G1036" i="1"/>
  <c r="H1036" i="1" s="1"/>
  <c r="G1035" i="1"/>
  <c r="H1035" i="1" s="1"/>
  <c r="G1034" i="1"/>
  <c r="H1034" i="1" s="1"/>
  <c r="G1033" i="1"/>
  <c r="H1033" i="1" s="1"/>
  <c r="G1032" i="1"/>
  <c r="H1032" i="1" s="1"/>
  <c r="G1031" i="1"/>
  <c r="H1031" i="1" s="1"/>
  <c r="G1030" i="1"/>
  <c r="H1030" i="1" s="1"/>
  <c r="H1029" i="1"/>
  <c r="G1029" i="1"/>
  <c r="H1028" i="1"/>
  <c r="G1028" i="1"/>
  <c r="G1027" i="1"/>
  <c r="H1027" i="1" s="1"/>
  <c r="G1026" i="1"/>
  <c r="H1026" i="1" s="1"/>
  <c r="G1025" i="1"/>
  <c r="H1025" i="1" s="1"/>
  <c r="G1024" i="1"/>
  <c r="H1024" i="1" s="1"/>
  <c r="G1023" i="1"/>
  <c r="H1023" i="1" s="1"/>
  <c r="G1022" i="1"/>
  <c r="H1022" i="1" s="1"/>
  <c r="G1021" i="1"/>
  <c r="H1021" i="1" s="1"/>
  <c r="G1020" i="1"/>
  <c r="H1020" i="1" s="1"/>
  <c r="G1019" i="1"/>
  <c r="H1019" i="1" s="1"/>
  <c r="G1018" i="1"/>
  <c r="H1018" i="1" s="1"/>
  <c r="G1017" i="1"/>
  <c r="H1017" i="1" s="1"/>
  <c r="G1016" i="1"/>
  <c r="H1016" i="1" s="1"/>
  <c r="G1015" i="1"/>
  <c r="H1015" i="1" s="1"/>
  <c r="G1014" i="1"/>
  <c r="H1014" i="1" s="1"/>
  <c r="H1013" i="1"/>
  <c r="G1013" i="1"/>
  <c r="G1012" i="1"/>
  <c r="H1012" i="1" s="1"/>
  <c r="G1011" i="1"/>
  <c r="H1011" i="1" s="1"/>
  <c r="G1010" i="1"/>
  <c r="H1010" i="1" s="1"/>
  <c r="H1009" i="1"/>
  <c r="G1009" i="1"/>
  <c r="G1008" i="1"/>
  <c r="H1008" i="1" s="1"/>
  <c r="G1007" i="1"/>
  <c r="H1007" i="1" s="1"/>
  <c r="G1006" i="1"/>
  <c r="H1006" i="1" s="1"/>
  <c r="G1005" i="1"/>
  <c r="H1005" i="1" s="1"/>
  <c r="G1004" i="1"/>
  <c r="H1004" i="1" s="1"/>
  <c r="G1003" i="1"/>
  <c r="H1003" i="1" s="1"/>
  <c r="G1002" i="1"/>
  <c r="H1002" i="1" s="1"/>
  <c r="G1001" i="1"/>
  <c r="H1001" i="1" s="1"/>
  <c r="G1000" i="1"/>
  <c r="H1000" i="1" s="1"/>
  <c r="G999" i="1"/>
  <c r="H999" i="1" s="1"/>
  <c r="G998" i="1"/>
  <c r="H998" i="1" s="1"/>
  <c r="G997" i="1"/>
  <c r="H997" i="1" s="1"/>
  <c r="G996" i="1"/>
  <c r="H996" i="1" s="1"/>
  <c r="G995" i="1"/>
  <c r="H995" i="1" s="1"/>
  <c r="G994" i="1"/>
  <c r="H994" i="1" s="1"/>
  <c r="G993" i="1"/>
  <c r="H993" i="1" s="1"/>
  <c r="G992" i="1"/>
  <c r="H992" i="1" s="1"/>
  <c r="G991" i="1"/>
  <c r="H991" i="1" s="1"/>
  <c r="G990" i="1"/>
  <c r="H990" i="1" s="1"/>
  <c r="G989" i="1"/>
  <c r="H989" i="1" s="1"/>
  <c r="G988" i="1"/>
  <c r="H988" i="1" s="1"/>
  <c r="H987" i="1"/>
  <c r="G987" i="1"/>
  <c r="H986" i="1"/>
  <c r="G986" i="1"/>
  <c r="G985" i="1"/>
  <c r="H985" i="1" s="1"/>
  <c r="G984" i="1"/>
  <c r="H984" i="1" s="1"/>
  <c r="G983" i="1"/>
  <c r="H983" i="1" s="1"/>
  <c r="G982" i="1"/>
  <c r="H982" i="1" s="1"/>
  <c r="G981" i="1"/>
  <c r="H981" i="1" s="1"/>
  <c r="G980" i="1"/>
  <c r="H980" i="1" s="1"/>
  <c r="G979" i="1"/>
  <c r="H979" i="1" s="1"/>
  <c r="G978" i="1"/>
  <c r="H978" i="1" s="1"/>
  <c r="G977" i="1"/>
  <c r="H977" i="1" s="1"/>
  <c r="G976" i="1"/>
  <c r="H976" i="1" s="1"/>
  <c r="G975" i="1"/>
  <c r="H975" i="1" s="1"/>
  <c r="G974" i="1"/>
  <c r="H974" i="1" s="1"/>
  <c r="G973" i="1"/>
  <c r="H973" i="1" s="1"/>
  <c r="G972" i="1"/>
  <c r="H972" i="1" s="1"/>
  <c r="G971" i="1"/>
  <c r="H971" i="1" s="1"/>
  <c r="G970" i="1"/>
  <c r="H970" i="1" s="1"/>
  <c r="G969" i="1"/>
  <c r="H969" i="1" s="1"/>
  <c r="G968" i="1"/>
  <c r="H968" i="1" s="1"/>
  <c r="G967" i="1"/>
  <c r="H967" i="1" s="1"/>
  <c r="G966" i="1"/>
  <c r="H966" i="1" s="1"/>
  <c r="G965" i="1"/>
  <c r="H965" i="1" s="1"/>
  <c r="G964" i="1"/>
  <c r="H964" i="1" s="1"/>
  <c r="H963" i="1"/>
  <c r="G963" i="1"/>
  <c r="H962" i="1"/>
  <c r="G962" i="1"/>
  <c r="H961" i="1"/>
  <c r="G961" i="1"/>
  <c r="G960" i="1"/>
  <c r="H960" i="1" s="1"/>
  <c r="G959" i="1"/>
  <c r="H959" i="1" s="1"/>
  <c r="G958" i="1"/>
  <c r="H958" i="1" s="1"/>
  <c r="G957" i="1"/>
  <c r="H957" i="1" s="1"/>
  <c r="G956" i="1"/>
  <c r="H956" i="1" s="1"/>
  <c r="G955" i="1"/>
  <c r="H955" i="1" s="1"/>
  <c r="G954" i="1"/>
  <c r="H954" i="1" s="1"/>
  <c r="G953" i="1"/>
  <c r="H953" i="1" s="1"/>
  <c r="G952" i="1"/>
  <c r="H952" i="1" s="1"/>
  <c r="H951" i="1"/>
  <c r="G951" i="1"/>
  <c r="H950" i="1"/>
  <c r="G950" i="1"/>
  <c r="G949" i="1"/>
  <c r="H949" i="1" s="1"/>
  <c r="G948" i="1"/>
  <c r="H948" i="1" s="1"/>
  <c r="G947" i="1"/>
  <c r="H947" i="1" s="1"/>
  <c r="G946" i="1"/>
  <c r="H946" i="1" s="1"/>
  <c r="H945" i="1"/>
  <c r="G945" i="1"/>
  <c r="H944" i="1"/>
  <c r="G944" i="1"/>
  <c r="G943" i="1"/>
  <c r="H943" i="1" s="1"/>
  <c r="G942" i="1"/>
  <c r="H942" i="1" s="1"/>
  <c r="G941" i="1"/>
  <c r="H941" i="1" s="1"/>
  <c r="G940" i="1"/>
  <c r="H940" i="1" s="1"/>
  <c r="G939" i="1"/>
  <c r="H939" i="1" s="1"/>
  <c r="G938" i="1"/>
  <c r="H938" i="1" s="1"/>
  <c r="G937" i="1"/>
  <c r="H937" i="1" s="1"/>
  <c r="G936" i="1"/>
  <c r="H936" i="1" s="1"/>
  <c r="G935" i="1"/>
  <c r="H935" i="1" s="1"/>
  <c r="G934" i="1"/>
  <c r="H934" i="1" s="1"/>
  <c r="H933" i="1"/>
  <c r="G933" i="1"/>
  <c r="G932" i="1"/>
  <c r="H932" i="1" s="1"/>
  <c r="G931" i="1"/>
  <c r="H931" i="1" s="1"/>
  <c r="G930" i="1"/>
  <c r="H930" i="1" s="1"/>
  <c r="G929" i="1"/>
  <c r="H929" i="1" s="1"/>
  <c r="G928" i="1"/>
  <c r="H928" i="1" s="1"/>
  <c r="G927" i="1"/>
  <c r="H927" i="1" s="1"/>
  <c r="G926" i="1"/>
  <c r="H926" i="1" s="1"/>
  <c r="G925" i="1"/>
  <c r="H925" i="1" s="1"/>
  <c r="G924" i="1"/>
  <c r="H924" i="1" s="1"/>
  <c r="G923" i="1"/>
  <c r="H923" i="1" s="1"/>
  <c r="G922" i="1"/>
  <c r="H922" i="1" s="1"/>
  <c r="G921" i="1"/>
  <c r="H921" i="1" s="1"/>
  <c r="G920" i="1"/>
  <c r="H920" i="1" s="1"/>
  <c r="G919" i="1"/>
  <c r="H919" i="1" s="1"/>
  <c r="G918" i="1"/>
  <c r="H918" i="1" s="1"/>
  <c r="G917" i="1"/>
  <c r="H917" i="1" s="1"/>
  <c r="G916" i="1"/>
  <c r="H916" i="1" s="1"/>
  <c r="G915" i="1"/>
  <c r="H915" i="1" s="1"/>
  <c r="G914" i="1"/>
  <c r="H914" i="1" s="1"/>
  <c r="G913" i="1"/>
  <c r="H913" i="1" s="1"/>
  <c r="G912" i="1"/>
  <c r="H912" i="1" s="1"/>
  <c r="G911" i="1"/>
  <c r="H911" i="1" s="1"/>
  <c r="H910" i="1"/>
  <c r="G910" i="1"/>
  <c r="H909" i="1"/>
  <c r="G909" i="1"/>
  <c r="H908" i="1"/>
  <c r="G908" i="1"/>
  <c r="G907" i="1"/>
  <c r="H907" i="1" s="1"/>
  <c r="G906" i="1"/>
  <c r="H906" i="1" s="1"/>
  <c r="G905" i="1"/>
  <c r="H905" i="1" s="1"/>
  <c r="G904" i="1"/>
  <c r="H904" i="1" s="1"/>
  <c r="G903" i="1"/>
  <c r="H903" i="1" s="1"/>
  <c r="G902" i="1"/>
  <c r="H902" i="1" s="1"/>
  <c r="G901" i="1"/>
  <c r="H901" i="1" s="1"/>
  <c r="G900" i="1"/>
  <c r="H900" i="1" s="1"/>
  <c r="G899" i="1"/>
  <c r="H899" i="1" s="1"/>
  <c r="G898" i="1"/>
  <c r="H898" i="1" s="1"/>
  <c r="G897" i="1"/>
  <c r="H897" i="1" s="1"/>
  <c r="G896" i="1"/>
  <c r="H896" i="1" s="1"/>
  <c r="G895" i="1"/>
  <c r="H895" i="1" s="1"/>
  <c r="G894" i="1"/>
  <c r="H894" i="1" s="1"/>
  <c r="G893" i="1"/>
  <c r="H893" i="1" s="1"/>
  <c r="G892" i="1"/>
  <c r="H892" i="1" s="1"/>
  <c r="G891" i="1"/>
  <c r="H891" i="1" s="1"/>
  <c r="G890" i="1"/>
  <c r="H890" i="1" s="1"/>
  <c r="G889" i="1"/>
  <c r="H889" i="1" s="1"/>
  <c r="G888" i="1"/>
  <c r="H888" i="1" s="1"/>
  <c r="G887" i="1"/>
  <c r="H887" i="1" s="1"/>
  <c r="G886" i="1"/>
  <c r="H886" i="1" s="1"/>
  <c r="H885" i="1"/>
  <c r="G885" i="1"/>
  <c r="H884" i="1"/>
  <c r="G884" i="1"/>
  <c r="H883" i="1"/>
  <c r="G883" i="1"/>
  <c r="G882" i="1"/>
  <c r="H882" i="1" s="1"/>
  <c r="G881" i="1"/>
  <c r="H881" i="1" s="1"/>
  <c r="G880" i="1"/>
  <c r="H880" i="1" s="1"/>
  <c r="G879" i="1"/>
  <c r="H879" i="1" s="1"/>
  <c r="G878" i="1"/>
  <c r="H878" i="1" s="1"/>
  <c r="G877" i="1"/>
  <c r="H877" i="1" s="1"/>
  <c r="G876" i="1"/>
  <c r="H876" i="1" s="1"/>
  <c r="G875" i="1"/>
  <c r="H875" i="1" s="1"/>
  <c r="G874" i="1"/>
  <c r="H874" i="1" s="1"/>
  <c r="G873" i="1"/>
  <c r="H873" i="1" s="1"/>
  <c r="G872" i="1"/>
  <c r="H872" i="1" s="1"/>
  <c r="G871" i="1"/>
  <c r="H871" i="1" s="1"/>
  <c r="G870" i="1"/>
  <c r="H870" i="1" s="1"/>
  <c r="G869" i="1"/>
  <c r="H869" i="1" s="1"/>
  <c r="G868" i="1"/>
  <c r="H868" i="1" s="1"/>
  <c r="G867" i="1"/>
  <c r="H867" i="1" s="1"/>
  <c r="G866" i="1"/>
  <c r="H866" i="1" s="1"/>
  <c r="G865" i="1"/>
  <c r="H865" i="1" s="1"/>
  <c r="G864" i="1"/>
  <c r="H864" i="1" s="1"/>
  <c r="G863" i="1"/>
  <c r="H863" i="1" s="1"/>
  <c r="G862" i="1"/>
  <c r="H862" i="1" s="1"/>
  <c r="G861" i="1"/>
  <c r="H861" i="1" s="1"/>
  <c r="H860" i="1"/>
  <c r="G860" i="1"/>
  <c r="G859" i="1"/>
  <c r="H859" i="1" s="1"/>
  <c r="G858" i="1"/>
  <c r="H858" i="1" s="1"/>
  <c r="G857" i="1"/>
  <c r="H857" i="1" s="1"/>
  <c r="G856" i="1"/>
  <c r="H856" i="1" s="1"/>
  <c r="G855" i="1"/>
  <c r="H855" i="1" s="1"/>
  <c r="G854" i="1"/>
  <c r="H854" i="1" s="1"/>
  <c r="G853" i="1"/>
  <c r="H853" i="1" s="1"/>
  <c r="G852" i="1"/>
  <c r="H852" i="1" s="1"/>
  <c r="G851" i="1"/>
  <c r="H851" i="1" s="1"/>
  <c r="G850" i="1"/>
  <c r="H850" i="1" s="1"/>
  <c r="H849" i="1"/>
  <c r="G849" i="1"/>
  <c r="G848" i="1"/>
  <c r="H848" i="1" s="1"/>
  <c r="G847" i="1"/>
  <c r="H847" i="1" s="1"/>
  <c r="H846" i="1"/>
  <c r="G846" i="1"/>
  <c r="G845" i="1"/>
  <c r="H845" i="1" s="1"/>
  <c r="G844" i="1"/>
  <c r="H844" i="1" s="1"/>
  <c r="H843" i="1"/>
  <c r="G843" i="1"/>
  <c r="G842" i="1"/>
  <c r="H842" i="1" s="1"/>
  <c r="G841" i="1"/>
  <c r="H841" i="1" s="1"/>
  <c r="G840" i="1"/>
  <c r="H840" i="1" s="1"/>
  <c r="G839" i="1"/>
  <c r="H839" i="1" s="1"/>
  <c r="G838" i="1"/>
  <c r="H838" i="1" s="1"/>
  <c r="G837" i="1"/>
  <c r="H837" i="1" s="1"/>
  <c r="G836" i="1"/>
  <c r="H836" i="1" s="1"/>
  <c r="G835" i="1"/>
  <c r="H835" i="1" s="1"/>
  <c r="G834" i="1"/>
  <c r="H834" i="1" s="1"/>
  <c r="G833" i="1"/>
  <c r="H833" i="1" s="1"/>
  <c r="G832" i="1"/>
  <c r="H832" i="1" s="1"/>
  <c r="G831" i="1"/>
  <c r="H831" i="1" s="1"/>
  <c r="G830" i="1"/>
  <c r="H830" i="1" s="1"/>
  <c r="G829" i="1"/>
  <c r="H829" i="1" s="1"/>
  <c r="G828" i="1"/>
  <c r="H828" i="1" s="1"/>
  <c r="G827" i="1"/>
  <c r="H827" i="1" s="1"/>
  <c r="G826" i="1"/>
  <c r="H826" i="1" s="1"/>
  <c r="G825" i="1"/>
  <c r="H825" i="1" s="1"/>
  <c r="G824" i="1"/>
  <c r="H824" i="1" s="1"/>
  <c r="G823" i="1"/>
  <c r="H823" i="1" s="1"/>
  <c r="H822" i="1"/>
  <c r="G822" i="1"/>
  <c r="G821" i="1"/>
  <c r="H821" i="1" s="1"/>
  <c r="G820" i="1"/>
  <c r="H820" i="1" s="1"/>
  <c r="G819" i="1"/>
  <c r="H819" i="1" s="1"/>
  <c r="G818" i="1"/>
  <c r="H818" i="1" s="1"/>
  <c r="G817" i="1"/>
  <c r="H817" i="1" s="1"/>
  <c r="G816" i="1"/>
  <c r="H816" i="1" s="1"/>
  <c r="G815" i="1"/>
  <c r="H815" i="1" s="1"/>
  <c r="G814" i="1"/>
  <c r="H814" i="1" s="1"/>
  <c r="G813" i="1"/>
  <c r="H813" i="1" s="1"/>
  <c r="G812" i="1"/>
  <c r="H812" i="1" s="1"/>
  <c r="G811" i="1"/>
  <c r="H811" i="1" s="1"/>
  <c r="G810" i="1"/>
  <c r="H810" i="1" s="1"/>
  <c r="G809" i="1"/>
  <c r="H809" i="1" s="1"/>
  <c r="G808" i="1"/>
  <c r="H808" i="1" s="1"/>
  <c r="G807" i="1"/>
  <c r="H807" i="1" s="1"/>
  <c r="G806" i="1"/>
  <c r="H806" i="1" s="1"/>
  <c r="G805" i="1"/>
  <c r="H805" i="1" s="1"/>
  <c r="G804" i="1"/>
  <c r="H804" i="1" s="1"/>
  <c r="G803" i="1"/>
  <c r="H803" i="1" s="1"/>
  <c r="G802" i="1"/>
  <c r="H802" i="1" s="1"/>
  <c r="G801" i="1"/>
  <c r="H801" i="1" s="1"/>
  <c r="G800" i="1"/>
  <c r="H800" i="1" s="1"/>
  <c r="G799" i="1"/>
  <c r="H799" i="1" s="1"/>
  <c r="G798" i="1"/>
  <c r="H798" i="1" s="1"/>
  <c r="G797" i="1"/>
  <c r="H797" i="1" s="1"/>
  <c r="G796" i="1"/>
  <c r="H796" i="1" s="1"/>
  <c r="G795" i="1"/>
  <c r="H795" i="1" s="1"/>
  <c r="G794" i="1"/>
  <c r="H794" i="1" s="1"/>
  <c r="G793" i="1"/>
  <c r="H793" i="1" s="1"/>
  <c r="H792" i="1"/>
  <c r="G792" i="1"/>
  <c r="G791" i="1"/>
  <c r="H791" i="1" s="1"/>
  <c r="G790" i="1"/>
  <c r="H790" i="1" s="1"/>
  <c r="G789" i="1"/>
  <c r="H789" i="1" s="1"/>
  <c r="G788" i="1"/>
  <c r="H788" i="1" s="1"/>
  <c r="G787" i="1"/>
  <c r="H787" i="1" s="1"/>
  <c r="G786" i="1"/>
  <c r="H786" i="1" s="1"/>
  <c r="G785" i="1"/>
  <c r="H785" i="1" s="1"/>
  <c r="G784" i="1"/>
  <c r="H784" i="1" s="1"/>
  <c r="G783" i="1"/>
  <c r="H783" i="1" s="1"/>
  <c r="G782" i="1"/>
  <c r="H782" i="1" s="1"/>
  <c r="G781" i="1"/>
  <c r="H781" i="1" s="1"/>
  <c r="G780" i="1"/>
  <c r="H780" i="1" s="1"/>
  <c r="G779" i="1"/>
  <c r="H779" i="1" s="1"/>
  <c r="G778" i="1"/>
  <c r="H778" i="1" s="1"/>
  <c r="G777" i="1"/>
  <c r="H777" i="1" s="1"/>
  <c r="G776" i="1"/>
  <c r="H776" i="1" s="1"/>
  <c r="G775" i="1"/>
  <c r="H775" i="1" s="1"/>
  <c r="G774" i="1"/>
  <c r="H774" i="1" s="1"/>
  <c r="G773" i="1"/>
  <c r="H773" i="1" s="1"/>
  <c r="H772" i="1"/>
  <c r="G772" i="1"/>
  <c r="G771" i="1"/>
  <c r="H771" i="1" s="1"/>
  <c r="G770" i="1"/>
  <c r="H770" i="1" s="1"/>
  <c r="G769" i="1"/>
  <c r="H769" i="1" s="1"/>
  <c r="G768" i="1"/>
  <c r="H768" i="1" s="1"/>
  <c r="G767" i="1"/>
  <c r="H767" i="1" s="1"/>
  <c r="G766" i="1"/>
  <c r="H766" i="1" s="1"/>
  <c r="G765" i="1"/>
  <c r="H765" i="1" s="1"/>
  <c r="G764" i="1"/>
  <c r="H764" i="1" s="1"/>
  <c r="G763" i="1"/>
  <c r="H763" i="1" s="1"/>
  <c r="H762" i="1"/>
  <c r="G762" i="1"/>
  <c r="G761" i="1"/>
  <c r="H761" i="1" s="1"/>
  <c r="G760" i="1"/>
  <c r="H760" i="1" s="1"/>
  <c r="G759" i="1"/>
  <c r="H759" i="1" s="1"/>
  <c r="G758" i="1"/>
  <c r="H758" i="1" s="1"/>
  <c r="G757" i="1"/>
  <c r="H757" i="1" s="1"/>
  <c r="G756" i="1"/>
  <c r="H756" i="1" s="1"/>
  <c r="G755" i="1"/>
  <c r="H755" i="1" s="1"/>
  <c r="G754" i="1"/>
  <c r="H754" i="1" s="1"/>
  <c r="G753" i="1"/>
  <c r="H753" i="1" s="1"/>
  <c r="G752" i="1"/>
  <c r="H752" i="1" s="1"/>
  <c r="G751" i="1"/>
  <c r="H751" i="1" s="1"/>
  <c r="G750" i="1"/>
  <c r="H750" i="1" s="1"/>
  <c r="G749" i="1"/>
  <c r="H749" i="1" s="1"/>
  <c r="G748" i="1"/>
  <c r="H748" i="1" s="1"/>
  <c r="G747" i="1"/>
  <c r="H747" i="1" s="1"/>
  <c r="G746" i="1"/>
  <c r="H746" i="1" s="1"/>
  <c r="G745" i="1"/>
  <c r="H745" i="1" s="1"/>
  <c r="G744" i="1"/>
  <c r="H744" i="1" s="1"/>
  <c r="G743" i="1"/>
  <c r="H743" i="1" s="1"/>
  <c r="G742" i="1"/>
  <c r="H742" i="1" s="1"/>
  <c r="G741" i="1"/>
  <c r="H741" i="1" s="1"/>
  <c r="G740" i="1"/>
  <c r="H740" i="1" s="1"/>
  <c r="G739" i="1"/>
  <c r="H739" i="1" s="1"/>
  <c r="H738" i="1"/>
  <c r="G738" i="1"/>
  <c r="G737" i="1"/>
  <c r="H737" i="1" s="1"/>
  <c r="G736" i="1"/>
  <c r="H736" i="1" s="1"/>
  <c r="G735" i="1"/>
  <c r="H735" i="1" s="1"/>
  <c r="G734" i="1"/>
  <c r="H734" i="1" s="1"/>
  <c r="G733" i="1"/>
  <c r="H733" i="1" s="1"/>
  <c r="G732" i="1"/>
  <c r="H732" i="1" s="1"/>
  <c r="G731" i="1"/>
  <c r="H731" i="1" s="1"/>
  <c r="H730" i="1"/>
  <c r="G730" i="1"/>
  <c r="G729" i="1"/>
  <c r="H729" i="1" s="1"/>
  <c r="G728" i="1"/>
  <c r="H728" i="1" s="1"/>
  <c r="G727" i="1"/>
  <c r="H727" i="1" s="1"/>
  <c r="G726" i="1"/>
  <c r="H726" i="1" s="1"/>
  <c r="G725" i="1"/>
  <c r="H725" i="1" s="1"/>
  <c r="G724" i="1"/>
  <c r="H724" i="1" s="1"/>
  <c r="G723" i="1"/>
  <c r="H723" i="1" s="1"/>
  <c r="G722" i="1"/>
  <c r="H722" i="1" s="1"/>
  <c r="G721" i="1"/>
  <c r="H721" i="1" s="1"/>
  <c r="G720" i="1"/>
  <c r="H720" i="1" s="1"/>
  <c r="G719" i="1"/>
  <c r="H719" i="1" s="1"/>
  <c r="G718" i="1"/>
  <c r="H718" i="1" s="1"/>
  <c r="G717" i="1"/>
  <c r="H717" i="1" s="1"/>
  <c r="G716" i="1"/>
  <c r="H716" i="1" s="1"/>
  <c r="G715" i="1"/>
  <c r="H715" i="1" s="1"/>
  <c r="G714" i="1"/>
  <c r="H714" i="1" s="1"/>
  <c r="G713" i="1"/>
  <c r="H713" i="1" s="1"/>
  <c r="H712" i="1"/>
  <c r="G712" i="1"/>
  <c r="G711" i="1"/>
  <c r="H711" i="1" s="1"/>
  <c r="G710" i="1"/>
  <c r="H710" i="1" s="1"/>
  <c r="G709" i="1"/>
  <c r="H709" i="1" s="1"/>
  <c r="G708" i="1"/>
  <c r="H708" i="1" s="1"/>
  <c r="G707" i="1"/>
  <c r="H707" i="1" s="1"/>
  <c r="G706" i="1"/>
  <c r="H706" i="1" s="1"/>
  <c r="G705" i="1"/>
  <c r="H705" i="1" s="1"/>
  <c r="G704" i="1"/>
  <c r="H704" i="1" s="1"/>
  <c r="G703" i="1"/>
  <c r="H703" i="1" s="1"/>
  <c r="G702" i="1"/>
  <c r="H702" i="1" s="1"/>
  <c r="G701" i="1"/>
  <c r="H701" i="1" s="1"/>
  <c r="H700" i="1"/>
  <c r="G700" i="1"/>
  <c r="G699" i="1"/>
  <c r="H699" i="1" s="1"/>
  <c r="G698" i="1"/>
  <c r="H698" i="1" s="1"/>
  <c r="G697" i="1"/>
  <c r="H697" i="1" s="1"/>
  <c r="H696" i="1"/>
  <c r="G696" i="1"/>
  <c r="G695" i="1"/>
  <c r="H695" i="1" s="1"/>
  <c r="G694" i="1"/>
  <c r="H694" i="1" s="1"/>
  <c r="G693" i="1"/>
  <c r="H693" i="1" s="1"/>
  <c r="G692" i="1"/>
  <c r="H692" i="1" s="1"/>
  <c r="G691" i="1"/>
  <c r="H691" i="1" s="1"/>
  <c r="G690" i="1"/>
  <c r="H690" i="1" s="1"/>
  <c r="G689" i="1"/>
  <c r="H689" i="1" s="1"/>
  <c r="G688" i="1"/>
  <c r="H688" i="1" s="1"/>
  <c r="G687" i="1"/>
  <c r="H687" i="1" s="1"/>
  <c r="G686" i="1"/>
  <c r="H686" i="1" s="1"/>
  <c r="G685" i="1"/>
  <c r="H685" i="1" s="1"/>
  <c r="H684" i="1"/>
  <c r="G684" i="1"/>
  <c r="G683" i="1"/>
  <c r="H683" i="1" s="1"/>
  <c r="G682" i="1"/>
  <c r="H682" i="1" s="1"/>
  <c r="G681" i="1"/>
  <c r="H681" i="1" s="1"/>
  <c r="G680" i="1"/>
  <c r="H680" i="1" s="1"/>
  <c r="G679" i="1"/>
  <c r="H679" i="1" s="1"/>
  <c r="G678" i="1"/>
  <c r="H678" i="1" s="1"/>
  <c r="G677" i="1"/>
  <c r="H677" i="1" s="1"/>
  <c r="G676" i="1"/>
  <c r="H676" i="1" s="1"/>
  <c r="G675" i="1"/>
  <c r="H675" i="1" s="1"/>
  <c r="G674" i="1"/>
  <c r="H674" i="1" s="1"/>
  <c r="G673" i="1"/>
  <c r="H673" i="1" s="1"/>
  <c r="G672" i="1"/>
  <c r="H672" i="1" s="1"/>
  <c r="G671" i="1"/>
  <c r="H671" i="1" s="1"/>
  <c r="H670" i="1"/>
  <c r="G670" i="1"/>
  <c r="G669" i="1"/>
  <c r="H669" i="1" s="1"/>
  <c r="G668" i="1"/>
  <c r="H668" i="1" s="1"/>
  <c r="G667" i="1"/>
  <c r="H667" i="1" s="1"/>
  <c r="G666" i="1"/>
  <c r="H666" i="1" s="1"/>
  <c r="G665" i="1"/>
  <c r="H665" i="1" s="1"/>
  <c r="G664" i="1"/>
  <c r="H664" i="1" s="1"/>
  <c r="G663" i="1"/>
  <c r="H663" i="1" s="1"/>
  <c r="G662" i="1"/>
  <c r="H662" i="1" s="1"/>
  <c r="G661" i="1"/>
  <c r="H661" i="1" s="1"/>
  <c r="G660" i="1"/>
  <c r="H660" i="1" s="1"/>
  <c r="G659" i="1"/>
  <c r="H659" i="1" s="1"/>
  <c r="H658" i="1"/>
  <c r="G658" i="1"/>
  <c r="G657" i="1"/>
  <c r="H657" i="1" s="1"/>
  <c r="G656" i="1"/>
  <c r="H656" i="1" s="1"/>
  <c r="G655" i="1"/>
  <c r="H655" i="1" s="1"/>
  <c r="G654" i="1"/>
  <c r="H654" i="1" s="1"/>
  <c r="G653" i="1"/>
  <c r="H653" i="1" s="1"/>
  <c r="G652" i="1"/>
  <c r="H652" i="1" s="1"/>
  <c r="G651" i="1"/>
  <c r="H651" i="1" s="1"/>
  <c r="G650" i="1"/>
  <c r="H650" i="1" s="1"/>
  <c r="G649" i="1"/>
  <c r="H649" i="1" s="1"/>
  <c r="G648" i="1"/>
  <c r="H648" i="1" s="1"/>
  <c r="G647" i="1"/>
  <c r="H647" i="1" s="1"/>
  <c r="G646" i="1"/>
  <c r="H646" i="1" s="1"/>
  <c r="G645" i="1"/>
  <c r="H645" i="1" s="1"/>
  <c r="G644" i="1"/>
  <c r="H644" i="1" s="1"/>
  <c r="G643" i="1"/>
  <c r="H643" i="1" s="1"/>
  <c r="G642" i="1"/>
  <c r="H642" i="1" s="1"/>
  <c r="G641" i="1"/>
  <c r="H641" i="1" s="1"/>
  <c r="H640" i="1"/>
  <c r="G640" i="1"/>
  <c r="G639" i="1"/>
  <c r="H639" i="1" s="1"/>
  <c r="G638" i="1"/>
  <c r="H638" i="1" s="1"/>
  <c r="G637" i="1"/>
  <c r="H637" i="1" s="1"/>
  <c r="G636" i="1"/>
  <c r="H636" i="1" s="1"/>
  <c r="G635" i="1"/>
  <c r="H635" i="1" s="1"/>
  <c r="G634" i="1"/>
  <c r="H634" i="1" s="1"/>
  <c r="G633" i="1"/>
  <c r="H633" i="1" s="1"/>
  <c r="G632" i="1"/>
  <c r="H632" i="1" s="1"/>
  <c r="G631" i="1"/>
  <c r="H631" i="1" s="1"/>
  <c r="G630" i="1"/>
  <c r="H630" i="1" s="1"/>
  <c r="G629" i="1"/>
  <c r="H629" i="1" s="1"/>
  <c r="G628" i="1"/>
  <c r="H628" i="1" s="1"/>
  <c r="G627" i="1"/>
  <c r="H627" i="1" s="1"/>
  <c r="G626" i="1"/>
  <c r="H626" i="1" s="1"/>
  <c r="G625" i="1"/>
  <c r="H625" i="1" s="1"/>
  <c r="G624" i="1"/>
  <c r="H624" i="1" s="1"/>
  <c r="G623" i="1"/>
  <c r="H623" i="1" s="1"/>
  <c r="G622" i="1"/>
  <c r="H622" i="1" s="1"/>
  <c r="G621" i="1"/>
  <c r="H621" i="1" s="1"/>
  <c r="G620" i="1"/>
  <c r="H620" i="1" s="1"/>
  <c r="H619" i="1"/>
  <c r="G619" i="1"/>
  <c r="G618" i="1"/>
  <c r="H618" i="1" s="1"/>
  <c r="G617" i="1"/>
  <c r="H617" i="1" s="1"/>
  <c r="G616" i="1"/>
  <c r="H616" i="1" s="1"/>
  <c r="G615" i="1"/>
  <c r="H615" i="1" s="1"/>
  <c r="G614" i="1"/>
  <c r="H614" i="1" s="1"/>
  <c r="G613" i="1"/>
  <c r="H613" i="1" s="1"/>
  <c r="H612" i="1"/>
  <c r="G612" i="1"/>
  <c r="G611" i="1"/>
  <c r="H611" i="1" s="1"/>
  <c r="G610" i="1"/>
  <c r="H610" i="1" s="1"/>
  <c r="G609" i="1"/>
  <c r="H609" i="1" s="1"/>
  <c r="G608" i="1"/>
  <c r="H608" i="1" s="1"/>
  <c r="G607" i="1"/>
  <c r="H607" i="1" s="1"/>
  <c r="G606" i="1"/>
  <c r="H606" i="1" s="1"/>
  <c r="G605" i="1"/>
  <c r="H605" i="1" s="1"/>
  <c r="G604" i="1"/>
  <c r="H604" i="1" s="1"/>
  <c r="G603" i="1"/>
  <c r="H603" i="1" s="1"/>
  <c r="G602" i="1"/>
  <c r="H602" i="1" s="1"/>
  <c r="H601" i="1"/>
  <c r="G601" i="1"/>
  <c r="G600" i="1"/>
  <c r="H600" i="1" s="1"/>
  <c r="G599" i="1"/>
  <c r="H599" i="1" s="1"/>
  <c r="G598" i="1"/>
  <c r="H598" i="1" s="1"/>
  <c r="G597" i="1"/>
  <c r="H597" i="1" s="1"/>
  <c r="G596" i="1"/>
  <c r="H596" i="1" s="1"/>
  <c r="G595" i="1"/>
  <c r="H595" i="1" s="1"/>
  <c r="G594" i="1"/>
  <c r="H594" i="1" s="1"/>
  <c r="G593" i="1"/>
  <c r="H593" i="1" s="1"/>
  <c r="G592" i="1"/>
  <c r="H592" i="1" s="1"/>
  <c r="G591" i="1"/>
  <c r="H591" i="1" s="1"/>
  <c r="G590" i="1"/>
  <c r="H590" i="1" s="1"/>
  <c r="G589" i="1"/>
  <c r="H589" i="1" s="1"/>
  <c r="G588" i="1"/>
  <c r="H588" i="1" s="1"/>
  <c r="G587" i="1"/>
  <c r="H587" i="1" s="1"/>
  <c r="G586" i="1"/>
  <c r="H586" i="1" s="1"/>
  <c r="G585" i="1"/>
  <c r="H585" i="1" s="1"/>
  <c r="G584" i="1"/>
  <c r="H584" i="1" s="1"/>
  <c r="G583" i="1"/>
  <c r="H583" i="1" s="1"/>
  <c r="H582" i="1"/>
  <c r="G582" i="1"/>
  <c r="G581" i="1"/>
  <c r="H581" i="1" s="1"/>
  <c r="G580" i="1"/>
  <c r="H580" i="1" s="1"/>
  <c r="G579" i="1"/>
  <c r="H579" i="1" s="1"/>
  <c r="G578" i="1"/>
  <c r="H578" i="1" s="1"/>
  <c r="G577" i="1"/>
  <c r="H577" i="1" s="1"/>
  <c r="G576" i="1"/>
  <c r="H576" i="1" s="1"/>
  <c r="G575" i="1"/>
  <c r="H575" i="1" s="1"/>
  <c r="G574" i="1"/>
  <c r="H574" i="1" s="1"/>
  <c r="G573" i="1"/>
  <c r="H573" i="1" s="1"/>
  <c r="G572" i="1"/>
  <c r="H572" i="1" s="1"/>
  <c r="H571" i="1"/>
  <c r="G571" i="1"/>
  <c r="G570" i="1"/>
  <c r="H570" i="1" s="1"/>
  <c r="G569" i="1"/>
  <c r="H569" i="1" s="1"/>
  <c r="G568" i="1"/>
  <c r="H568" i="1" s="1"/>
  <c r="G567" i="1"/>
  <c r="H567" i="1" s="1"/>
  <c r="G566" i="1"/>
  <c r="H566" i="1" s="1"/>
  <c r="G565" i="1"/>
  <c r="H565" i="1" s="1"/>
  <c r="G564" i="1"/>
  <c r="H564" i="1" s="1"/>
  <c r="G563" i="1"/>
  <c r="H563" i="1" s="1"/>
  <c r="G562" i="1"/>
  <c r="H562" i="1" s="1"/>
  <c r="G561" i="1"/>
  <c r="H561" i="1" s="1"/>
  <c r="G560" i="1"/>
  <c r="H560" i="1" s="1"/>
  <c r="G559" i="1"/>
  <c r="H559" i="1" s="1"/>
  <c r="G558" i="1"/>
  <c r="H558" i="1" s="1"/>
  <c r="G557" i="1"/>
  <c r="H557" i="1" s="1"/>
  <c r="G556" i="1"/>
  <c r="H556" i="1" s="1"/>
  <c r="G555" i="1"/>
  <c r="H555" i="1" s="1"/>
  <c r="G554" i="1"/>
  <c r="H554" i="1" s="1"/>
  <c r="G553" i="1"/>
  <c r="H553" i="1" s="1"/>
  <c r="H552" i="1"/>
  <c r="G552" i="1"/>
  <c r="G551" i="1"/>
  <c r="H551" i="1" s="1"/>
  <c r="G550" i="1"/>
  <c r="H550" i="1" s="1"/>
  <c r="G549" i="1"/>
  <c r="H549" i="1" s="1"/>
  <c r="G548" i="1"/>
  <c r="H548" i="1" s="1"/>
  <c r="G547" i="1"/>
  <c r="H547" i="1" s="1"/>
  <c r="G546" i="1"/>
  <c r="H546" i="1" s="1"/>
  <c r="G545" i="1"/>
  <c r="H545" i="1" s="1"/>
  <c r="G544" i="1"/>
  <c r="H544" i="1" s="1"/>
  <c r="G543" i="1"/>
  <c r="H543" i="1" s="1"/>
  <c r="G542" i="1"/>
  <c r="H542" i="1" s="1"/>
  <c r="G541" i="1"/>
  <c r="H541" i="1" s="1"/>
  <c r="G540" i="1"/>
  <c r="H540" i="1" s="1"/>
  <c r="G539" i="1"/>
  <c r="H539" i="1" s="1"/>
  <c r="G538" i="1"/>
  <c r="H538" i="1" s="1"/>
  <c r="G537" i="1"/>
  <c r="H537" i="1" s="1"/>
  <c r="G536" i="1"/>
  <c r="H536" i="1" s="1"/>
  <c r="G535" i="1"/>
  <c r="H535" i="1" s="1"/>
  <c r="G534" i="1"/>
  <c r="H534" i="1" s="1"/>
  <c r="G533" i="1"/>
  <c r="H533" i="1" s="1"/>
  <c r="G532" i="1"/>
  <c r="H532" i="1" s="1"/>
  <c r="G531" i="1"/>
  <c r="H531" i="1" s="1"/>
  <c r="G530" i="1"/>
  <c r="H530" i="1" s="1"/>
  <c r="G529" i="1"/>
  <c r="H529" i="1" s="1"/>
  <c r="H528" i="1"/>
  <c r="G528" i="1"/>
  <c r="G527" i="1"/>
  <c r="H527" i="1" s="1"/>
  <c r="G526" i="1"/>
  <c r="H526" i="1" s="1"/>
  <c r="G525" i="1"/>
  <c r="H525" i="1" s="1"/>
  <c r="G524" i="1"/>
  <c r="H524" i="1" s="1"/>
  <c r="G523" i="1"/>
  <c r="H523" i="1" s="1"/>
  <c r="G522" i="1"/>
  <c r="H522" i="1" s="1"/>
  <c r="G521" i="1"/>
  <c r="H521" i="1" s="1"/>
  <c r="G520" i="1"/>
  <c r="H520" i="1" s="1"/>
  <c r="G519" i="1"/>
  <c r="H519" i="1" s="1"/>
  <c r="G518" i="1"/>
  <c r="H518" i="1" s="1"/>
  <c r="G517" i="1"/>
  <c r="H517" i="1" s="1"/>
  <c r="G516" i="1"/>
  <c r="H516" i="1" s="1"/>
  <c r="G515" i="1"/>
  <c r="H515" i="1" s="1"/>
  <c r="G514" i="1"/>
  <c r="H514" i="1" s="1"/>
  <c r="G513" i="1"/>
  <c r="H513" i="1" s="1"/>
  <c r="H512" i="1"/>
  <c r="G512" i="1"/>
  <c r="G511" i="1"/>
  <c r="H511" i="1" s="1"/>
  <c r="G510" i="1"/>
  <c r="H510" i="1" s="1"/>
  <c r="G509" i="1"/>
  <c r="H509" i="1" s="1"/>
  <c r="H508" i="1"/>
  <c r="G508" i="1"/>
  <c r="G507" i="1"/>
  <c r="H507" i="1" s="1"/>
  <c r="G506" i="1"/>
  <c r="H506" i="1" s="1"/>
  <c r="G505" i="1"/>
  <c r="H505" i="1" s="1"/>
  <c r="G504" i="1"/>
  <c r="H504" i="1" s="1"/>
  <c r="G503" i="1"/>
  <c r="H503" i="1" s="1"/>
  <c r="G502" i="1"/>
  <c r="H502" i="1" s="1"/>
  <c r="G501" i="1"/>
  <c r="H501" i="1" s="1"/>
  <c r="G500" i="1"/>
  <c r="H500" i="1" s="1"/>
  <c r="G499" i="1"/>
  <c r="H499" i="1" s="1"/>
  <c r="H498" i="1"/>
  <c r="G498" i="1"/>
  <c r="G497" i="1"/>
  <c r="H497" i="1" s="1"/>
  <c r="G496" i="1"/>
  <c r="H496" i="1" s="1"/>
  <c r="G495" i="1"/>
  <c r="H495" i="1" s="1"/>
  <c r="G494" i="1"/>
  <c r="H494" i="1" s="1"/>
  <c r="G493" i="1"/>
  <c r="H493" i="1" s="1"/>
  <c r="G492" i="1"/>
  <c r="H492" i="1" s="1"/>
  <c r="G491" i="1"/>
  <c r="H491" i="1" s="1"/>
  <c r="G490" i="1"/>
  <c r="H490" i="1" s="1"/>
  <c r="G489" i="1"/>
  <c r="H489" i="1" s="1"/>
  <c r="G488" i="1"/>
  <c r="H488" i="1" s="1"/>
  <c r="G487" i="1"/>
  <c r="H487" i="1" s="1"/>
  <c r="G486" i="1"/>
  <c r="H486" i="1" s="1"/>
  <c r="G485" i="1"/>
  <c r="H485" i="1" s="1"/>
  <c r="G484" i="1"/>
  <c r="H484" i="1" s="1"/>
  <c r="G483" i="1"/>
  <c r="H483" i="1" s="1"/>
  <c r="G482" i="1"/>
  <c r="H482" i="1" s="1"/>
  <c r="G481" i="1"/>
  <c r="H481" i="1" s="1"/>
  <c r="G480" i="1"/>
  <c r="H480" i="1" s="1"/>
  <c r="G479" i="1"/>
  <c r="H479" i="1" s="1"/>
  <c r="G478" i="1"/>
  <c r="H478" i="1" s="1"/>
  <c r="G477" i="1"/>
  <c r="H477" i="1" s="1"/>
  <c r="G476" i="1"/>
  <c r="H476" i="1" s="1"/>
  <c r="G475" i="1"/>
  <c r="H475" i="1" s="1"/>
  <c r="G474" i="1"/>
  <c r="H474" i="1" s="1"/>
  <c r="G473" i="1"/>
  <c r="H473" i="1" s="1"/>
  <c r="H472" i="1"/>
  <c r="G472" i="1"/>
  <c r="G471" i="1"/>
  <c r="H471" i="1" s="1"/>
  <c r="G470" i="1"/>
  <c r="H470" i="1" s="1"/>
  <c r="G469" i="1"/>
  <c r="H469" i="1" s="1"/>
  <c r="G468" i="1"/>
  <c r="H468" i="1" s="1"/>
  <c r="G467" i="1"/>
  <c r="H467" i="1" s="1"/>
  <c r="G466" i="1"/>
  <c r="H466" i="1" s="1"/>
  <c r="G465" i="1"/>
  <c r="H465" i="1" s="1"/>
  <c r="G464" i="1"/>
  <c r="H464" i="1" s="1"/>
  <c r="G463" i="1"/>
  <c r="H463" i="1" s="1"/>
  <c r="H462" i="1"/>
  <c r="G462" i="1"/>
  <c r="G461" i="1"/>
  <c r="H461" i="1" s="1"/>
  <c r="G460" i="1"/>
  <c r="H460" i="1" s="1"/>
  <c r="G459" i="1"/>
  <c r="H459" i="1" s="1"/>
  <c r="G458" i="1"/>
  <c r="H458" i="1" s="1"/>
  <c r="G457" i="1"/>
  <c r="H457" i="1" s="1"/>
  <c r="G456" i="1"/>
  <c r="H456" i="1" s="1"/>
  <c r="G455" i="1"/>
  <c r="H455" i="1" s="1"/>
  <c r="G454" i="1"/>
  <c r="H454" i="1" s="1"/>
  <c r="G453" i="1"/>
  <c r="H453" i="1" s="1"/>
  <c r="G452" i="1"/>
  <c r="H452" i="1" s="1"/>
  <c r="G451" i="1"/>
  <c r="H451" i="1" s="1"/>
  <c r="G450" i="1"/>
  <c r="H450" i="1" s="1"/>
  <c r="G449" i="1"/>
  <c r="H449" i="1" s="1"/>
  <c r="G448" i="1"/>
  <c r="H448" i="1" s="1"/>
  <c r="G447" i="1"/>
  <c r="H447" i="1" s="1"/>
  <c r="G446" i="1"/>
  <c r="H446" i="1" s="1"/>
  <c r="G445" i="1"/>
  <c r="H445" i="1" s="1"/>
  <c r="G444" i="1"/>
  <c r="H444" i="1" s="1"/>
  <c r="G443" i="1"/>
  <c r="H443" i="1" s="1"/>
  <c r="G442" i="1"/>
  <c r="H442" i="1" s="1"/>
  <c r="G441" i="1"/>
  <c r="H441" i="1" s="1"/>
  <c r="G440" i="1"/>
  <c r="H440" i="1" s="1"/>
  <c r="G439" i="1"/>
  <c r="H439" i="1" s="1"/>
  <c r="G438" i="1"/>
  <c r="H438" i="1" s="1"/>
  <c r="G437" i="1"/>
  <c r="H437" i="1" s="1"/>
  <c r="G436" i="1"/>
  <c r="H436" i="1" s="1"/>
  <c r="G435" i="1"/>
  <c r="H435" i="1" s="1"/>
  <c r="G434" i="1"/>
  <c r="H434" i="1" s="1"/>
  <c r="G433" i="1"/>
  <c r="H433" i="1" s="1"/>
  <c r="G432" i="1"/>
  <c r="H432" i="1" s="1"/>
  <c r="G431" i="1"/>
  <c r="H431" i="1" s="1"/>
  <c r="G430" i="1"/>
  <c r="H430" i="1" s="1"/>
  <c r="G429" i="1"/>
  <c r="H429" i="1" s="1"/>
  <c r="G428" i="1"/>
  <c r="H428" i="1" s="1"/>
  <c r="G427" i="1"/>
  <c r="H427" i="1" s="1"/>
  <c r="G426" i="1"/>
  <c r="H426" i="1" s="1"/>
  <c r="G425" i="1"/>
  <c r="H425" i="1" s="1"/>
  <c r="G424" i="1"/>
  <c r="H424" i="1" s="1"/>
  <c r="G423" i="1"/>
  <c r="H423" i="1" s="1"/>
  <c r="G422" i="1"/>
  <c r="H422" i="1" s="1"/>
  <c r="G421" i="1"/>
  <c r="H421" i="1" s="1"/>
  <c r="G420" i="1"/>
  <c r="H420" i="1" s="1"/>
  <c r="G419" i="1"/>
  <c r="H419" i="1" s="1"/>
  <c r="G418" i="1"/>
  <c r="H418" i="1" s="1"/>
  <c r="G417" i="1"/>
  <c r="H417" i="1" s="1"/>
  <c r="G416" i="1"/>
  <c r="H416" i="1" s="1"/>
  <c r="H415" i="1"/>
  <c r="G415" i="1"/>
  <c r="G414" i="1"/>
  <c r="H414" i="1" s="1"/>
  <c r="G413" i="1"/>
  <c r="H413" i="1" s="1"/>
  <c r="G412" i="1"/>
  <c r="H412" i="1" s="1"/>
  <c r="G411" i="1"/>
  <c r="H411" i="1" s="1"/>
  <c r="G410" i="1"/>
  <c r="H410" i="1" s="1"/>
  <c r="G409" i="1"/>
  <c r="H409" i="1" s="1"/>
  <c r="G408" i="1"/>
  <c r="H408" i="1" s="1"/>
  <c r="G407" i="1"/>
  <c r="H407" i="1" s="1"/>
  <c r="G406" i="1"/>
  <c r="H406" i="1" s="1"/>
  <c r="G405" i="1"/>
  <c r="H405" i="1" s="1"/>
  <c r="G404" i="1"/>
  <c r="H404" i="1" s="1"/>
  <c r="G403" i="1"/>
  <c r="H403" i="1" s="1"/>
  <c r="H402" i="1"/>
  <c r="G402" i="1"/>
  <c r="G401" i="1"/>
  <c r="H401" i="1" s="1"/>
  <c r="G400" i="1"/>
  <c r="H400" i="1" s="1"/>
  <c r="G399" i="1"/>
  <c r="H399" i="1" s="1"/>
  <c r="G398" i="1"/>
  <c r="H398" i="1" s="1"/>
  <c r="G397" i="1"/>
  <c r="H397" i="1" s="1"/>
  <c r="G396" i="1"/>
  <c r="H396" i="1" s="1"/>
  <c r="G395" i="1"/>
  <c r="H395" i="1" s="1"/>
  <c r="G394" i="1"/>
  <c r="H394" i="1" s="1"/>
  <c r="G393" i="1"/>
  <c r="H393" i="1" s="1"/>
  <c r="G392" i="1"/>
  <c r="H392" i="1" s="1"/>
  <c r="G391" i="1"/>
  <c r="H391" i="1" s="1"/>
  <c r="G390" i="1"/>
  <c r="H390" i="1" s="1"/>
  <c r="G389" i="1"/>
  <c r="H389" i="1" s="1"/>
  <c r="G388" i="1"/>
  <c r="H388" i="1" s="1"/>
  <c r="G387" i="1"/>
  <c r="H387" i="1" s="1"/>
  <c r="G386" i="1"/>
  <c r="H386" i="1" s="1"/>
  <c r="H385" i="1"/>
  <c r="G385" i="1"/>
  <c r="G384" i="1"/>
  <c r="H384" i="1" s="1"/>
  <c r="H383" i="1"/>
  <c r="G383" i="1"/>
  <c r="G382" i="1"/>
  <c r="H382" i="1" s="1"/>
  <c r="G381" i="1"/>
  <c r="H381" i="1" s="1"/>
  <c r="G380" i="1"/>
  <c r="H380" i="1" s="1"/>
  <c r="G379" i="1"/>
  <c r="H379" i="1" s="1"/>
  <c r="G378" i="1"/>
  <c r="H378" i="1" s="1"/>
  <c r="G377" i="1"/>
  <c r="H377" i="1" s="1"/>
  <c r="G376" i="1"/>
  <c r="H376" i="1" s="1"/>
  <c r="G375" i="1"/>
  <c r="H375" i="1" s="1"/>
  <c r="G374" i="1"/>
  <c r="H374" i="1" s="1"/>
  <c r="G373" i="1"/>
  <c r="H373" i="1" s="1"/>
  <c r="G372" i="1"/>
  <c r="H372" i="1" s="1"/>
  <c r="G371" i="1"/>
  <c r="H371" i="1" s="1"/>
  <c r="G370" i="1"/>
  <c r="H370" i="1" s="1"/>
  <c r="G369" i="1"/>
  <c r="H369" i="1" s="1"/>
  <c r="G368" i="1"/>
  <c r="H368" i="1" s="1"/>
  <c r="G367" i="1"/>
  <c r="H367" i="1" s="1"/>
  <c r="G366" i="1"/>
  <c r="H366" i="1" s="1"/>
  <c r="G365" i="1"/>
  <c r="H365" i="1" s="1"/>
  <c r="G364" i="1"/>
  <c r="H364" i="1" s="1"/>
  <c r="G363" i="1"/>
  <c r="H363" i="1" s="1"/>
  <c r="G362" i="1"/>
  <c r="H362" i="1" s="1"/>
  <c r="G361" i="1"/>
  <c r="H361" i="1" s="1"/>
  <c r="G360" i="1"/>
  <c r="H360" i="1" s="1"/>
  <c r="H359" i="1"/>
  <c r="G359" i="1"/>
  <c r="G358" i="1"/>
  <c r="H358" i="1" s="1"/>
  <c r="G357" i="1"/>
  <c r="H357" i="1" s="1"/>
  <c r="G356" i="1"/>
  <c r="H356" i="1" s="1"/>
  <c r="G355" i="1"/>
  <c r="H355" i="1" s="1"/>
  <c r="G354" i="1"/>
  <c r="H354" i="1" s="1"/>
  <c r="H353" i="1"/>
  <c r="G353" i="1"/>
  <c r="G352" i="1"/>
  <c r="H352" i="1" s="1"/>
  <c r="G351" i="1"/>
  <c r="H351" i="1" s="1"/>
  <c r="G350" i="1"/>
  <c r="H350" i="1" s="1"/>
  <c r="G349" i="1"/>
  <c r="H349" i="1" s="1"/>
  <c r="G348" i="1"/>
  <c r="H348" i="1" s="1"/>
  <c r="H347" i="1"/>
  <c r="G347" i="1"/>
  <c r="G346" i="1"/>
  <c r="H346" i="1" s="1"/>
  <c r="G345" i="1"/>
  <c r="H345" i="1" s="1"/>
  <c r="G344" i="1"/>
  <c r="H344" i="1" s="1"/>
  <c r="G343" i="1"/>
  <c r="H343" i="1" s="1"/>
  <c r="G342" i="1"/>
  <c r="H342" i="1" s="1"/>
  <c r="G341" i="1"/>
  <c r="H341" i="1" s="1"/>
  <c r="G340" i="1"/>
  <c r="H340" i="1" s="1"/>
  <c r="G339" i="1"/>
  <c r="H339" i="1" s="1"/>
  <c r="G338" i="1"/>
  <c r="H338" i="1" s="1"/>
  <c r="G337" i="1"/>
  <c r="H337" i="1" s="1"/>
  <c r="G336" i="1"/>
  <c r="H336" i="1" s="1"/>
  <c r="G335" i="1"/>
  <c r="H335" i="1" s="1"/>
  <c r="G334" i="1"/>
  <c r="H334" i="1" s="1"/>
  <c r="G333" i="1"/>
  <c r="H333" i="1" s="1"/>
  <c r="G332" i="1"/>
  <c r="H332" i="1" s="1"/>
  <c r="G331" i="1"/>
  <c r="H331" i="1" s="1"/>
  <c r="G330" i="1"/>
  <c r="H330" i="1" s="1"/>
  <c r="G329" i="1"/>
  <c r="H329" i="1" s="1"/>
  <c r="G328" i="1"/>
  <c r="H328" i="1" s="1"/>
  <c r="G327" i="1"/>
  <c r="H327" i="1" s="1"/>
  <c r="G326" i="1"/>
  <c r="H326" i="1" s="1"/>
  <c r="G325" i="1"/>
  <c r="H325" i="1" s="1"/>
  <c r="G324" i="1"/>
  <c r="H324" i="1" s="1"/>
  <c r="G323" i="1"/>
  <c r="H323" i="1" s="1"/>
  <c r="G322" i="1"/>
  <c r="H322" i="1" s="1"/>
  <c r="G321" i="1"/>
  <c r="H321" i="1" s="1"/>
  <c r="G320" i="1"/>
  <c r="H320" i="1" s="1"/>
  <c r="G319" i="1"/>
  <c r="H319" i="1" s="1"/>
  <c r="G318" i="1"/>
  <c r="H318" i="1" s="1"/>
  <c r="G317" i="1"/>
  <c r="H317" i="1" s="1"/>
  <c r="G316" i="1"/>
  <c r="H316" i="1" s="1"/>
  <c r="G315" i="1"/>
  <c r="H315" i="1" s="1"/>
  <c r="G314" i="1"/>
  <c r="H314" i="1" s="1"/>
  <c r="G313" i="1"/>
  <c r="H313" i="1" s="1"/>
  <c r="G312" i="1"/>
  <c r="H312" i="1" s="1"/>
  <c r="G311" i="1"/>
  <c r="H311" i="1" s="1"/>
  <c r="G310" i="1"/>
  <c r="H310" i="1" s="1"/>
  <c r="G309" i="1"/>
  <c r="H309" i="1" s="1"/>
  <c r="G308" i="1"/>
  <c r="H308" i="1" s="1"/>
  <c r="G307" i="1"/>
  <c r="H307" i="1" s="1"/>
  <c r="G306" i="1"/>
  <c r="H306" i="1" s="1"/>
  <c r="G305" i="1"/>
  <c r="H305" i="1" s="1"/>
  <c r="G304" i="1"/>
  <c r="H304" i="1" s="1"/>
  <c r="G303" i="1"/>
  <c r="H303" i="1" s="1"/>
  <c r="G302" i="1"/>
  <c r="H302" i="1" s="1"/>
  <c r="G301" i="1"/>
  <c r="H301" i="1" s="1"/>
  <c r="G300" i="1"/>
  <c r="H300" i="1" s="1"/>
  <c r="H299" i="1"/>
  <c r="G299" i="1"/>
  <c r="G298" i="1"/>
  <c r="H298" i="1" s="1"/>
  <c r="G297" i="1"/>
  <c r="H297" i="1" s="1"/>
  <c r="G296" i="1"/>
  <c r="H296" i="1" s="1"/>
  <c r="G295" i="1"/>
  <c r="H295" i="1" s="1"/>
  <c r="G294" i="1"/>
  <c r="H294" i="1" s="1"/>
  <c r="G293" i="1"/>
  <c r="H293" i="1" s="1"/>
  <c r="G292" i="1"/>
  <c r="H292" i="1" s="1"/>
  <c r="G291" i="1"/>
  <c r="H291" i="1" s="1"/>
  <c r="G290" i="1"/>
  <c r="H290" i="1" s="1"/>
  <c r="G289" i="1"/>
  <c r="H289" i="1" s="1"/>
  <c r="G288" i="1"/>
  <c r="H288" i="1" s="1"/>
  <c r="H287" i="1"/>
  <c r="G287" i="1"/>
  <c r="G286" i="1"/>
  <c r="H286" i="1" s="1"/>
  <c r="G285" i="1"/>
  <c r="H285" i="1" s="1"/>
  <c r="G284" i="1"/>
  <c r="H284" i="1" s="1"/>
  <c r="G283" i="1"/>
  <c r="H283" i="1" s="1"/>
  <c r="G282" i="1"/>
  <c r="H282" i="1" s="1"/>
  <c r="H281" i="1"/>
  <c r="G281" i="1"/>
  <c r="G280" i="1"/>
  <c r="H280" i="1" s="1"/>
  <c r="G279" i="1"/>
  <c r="H279" i="1" s="1"/>
  <c r="G278" i="1"/>
  <c r="H278" i="1" s="1"/>
  <c r="G277" i="1"/>
  <c r="H277" i="1" s="1"/>
  <c r="G276" i="1"/>
  <c r="H276" i="1" s="1"/>
  <c r="G275" i="1"/>
  <c r="H275" i="1" s="1"/>
  <c r="G274" i="1"/>
  <c r="H274" i="1" s="1"/>
  <c r="G273" i="1"/>
  <c r="H273" i="1" s="1"/>
  <c r="G272" i="1"/>
  <c r="H272" i="1" s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G261" i="1"/>
  <c r="H261" i="1" s="1"/>
  <c r="G260" i="1"/>
  <c r="H260" i="1" s="1"/>
  <c r="G259" i="1"/>
  <c r="H259" i="1" s="1"/>
  <c r="G258" i="1"/>
  <c r="H258" i="1" s="1"/>
  <c r="G257" i="1"/>
  <c r="H257" i="1" s="1"/>
  <c r="G256" i="1"/>
  <c r="H256" i="1" s="1"/>
  <c r="G255" i="1"/>
  <c r="H255" i="1" s="1"/>
  <c r="G254" i="1"/>
  <c r="H254" i="1" s="1"/>
  <c r="G253" i="1"/>
  <c r="H253" i="1" s="1"/>
  <c r="G252" i="1"/>
  <c r="H252" i="1" s="1"/>
  <c r="H251" i="1"/>
  <c r="G251" i="1"/>
  <c r="G250" i="1"/>
  <c r="H250" i="1" s="1"/>
  <c r="G249" i="1"/>
  <c r="H249" i="1" s="1"/>
  <c r="G248" i="1"/>
  <c r="H248" i="1" s="1"/>
  <c r="G247" i="1"/>
  <c r="H247" i="1" s="1"/>
  <c r="G246" i="1"/>
  <c r="H246" i="1" s="1"/>
  <c r="G245" i="1"/>
  <c r="H245" i="1" s="1"/>
  <c r="G244" i="1"/>
  <c r="H244" i="1" s="1"/>
  <c r="G243" i="1"/>
  <c r="H243" i="1" s="1"/>
  <c r="G242" i="1"/>
  <c r="H242" i="1" s="1"/>
  <c r="G241" i="1"/>
  <c r="H241" i="1" s="1"/>
  <c r="G240" i="1"/>
  <c r="H240" i="1" s="1"/>
  <c r="G239" i="1"/>
  <c r="H239" i="1" s="1"/>
  <c r="G238" i="1"/>
  <c r="H238" i="1" s="1"/>
  <c r="G237" i="1"/>
  <c r="H237" i="1" s="1"/>
  <c r="G236" i="1"/>
  <c r="H236" i="1" s="1"/>
  <c r="G235" i="1"/>
  <c r="H235" i="1" s="1"/>
  <c r="G234" i="1"/>
  <c r="H234" i="1" s="1"/>
  <c r="H233" i="1"/>
  <c r="G233" i="1"/>
  <c r="G232" i="1"/>
  <c r="H232" i="1" s="1"/>
  <c r="G231" i="1"/>
  <c r="H231" i="1" s="1"/>
  <c r="G230" i="1"/>
  <c r="H230" i="1" s="1"/>
  <c r="G229" i="1"/>
  <c r="H229" i="1" s="1"/>
  <c r="G228" i="1"/>
  <c r="H228" i="1" s="1"/>
  <c r="H227" i="1"/>
  <c r="G227" i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G216" i="1"/>
  <c r="H216" i="1" s="1"/>
  <c r="G215" i="1"/>
  <c r="H215" i="1" s="1"/>
  <c r="G214" i="1"/>
  <c r="H214" i="1" s="1"/>
  <c r="G213" i="1"/>
  <c r="H213" i="1" s="1"/>
  <c r="G212" i="1"/>
  <c r="H212" i="1" s="1"/>
  <c r="G211" i="1"/>
  <c r="H211" i="1" s="1"/>
  <c r="G210" i="1"/>
  <c r="H210" i="1" s="1"/>
  <c r="H209" i="1"/>
  <c r="G209" i="1"/>
  <c r="G208" i="1"/>
  <c r="H208" i="1" s="1"/>
  <c r="G207" i="1"/>
  <c r="H207" i="1" s="1"/>
  <c r="G206" i="1"/>
  <c r="H206" i="1" s="1"/>
  <c r="G205" i="1"/>
  <c r="H205" i="1" s="1"/>
  <c r="G204" i="1"/>
  <c r="H204" i="1" s="1"/>
  <c r="G203" i="1"/>
  <c r="H203" i="1" s="1"/>
  <c r="G202" i="1"/>
  <c r="H202" i="1" s="1"/>
  <c r="G201" i="1"/>
  <c r="H201" i="1" s="1"/>
  <c r="G200" i="1"/>
  <c r="H200" i="1" s="1"/>
  <c r="G199" i="1"/>
  <c r="H199" i="1" s="1"/>
  <c r="G198" i="1"/>
  <c r="H198" i="1" s="1"/>
  <c r="H197" i="1"/>
  <c r="G197" i="1"/>
  <c r="G196" i="1"/>
  <c r="H196" i="1" s="1"/>
  <c r="G195" i="1"/>
  <c r="H195" i="1" s="1"/>
  <c r="G194" i="1"/>
  <c r="H194" i="1" s="1"/>
  <c r="G193" i="1"/>
  <c r="H193" i="1" s="1"/>
  <c r="G192" i="1"/>
  <c r="H192" i="1" s="1"/>
  <c r="H191" i="1"/>
  <c r="G191" i="1"/>
  <c r="G190" i="1"/>
  <c r="H190" i="1" s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G169" i="1"/>
  <c r="H169" i="1" s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H131" i="1"/>
  <c r="G131" i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H113" i="1"/>
  <c r="G113" i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G105" i="1"/>
  <c r="H105" i="1" s="1"/>
  <c r="G104" i="1"/>
  <c r="H104" i="1" s="1"/>
  <c r="H103" i="1"/>
  <c r="G103" i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G93" i="1"/>
  <c r="H93" i="1" s="1"/>
  <c r="G92" i="1"/>
  <c r="H92" i="1" s="1"/>
  <c r="G91" i="1"/>
  <c r="H91" i="1" s="1"/>
  <c r="G90" i="1"/>
  <c r="H90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G82" i="1"/>
  <c r="H82" i="1" s="1"/>
  <c r="G81" i="1"/>
  <c r="H81" i="1" s="1"/>
  <c r="G80" i="1"/>
  <c r="H80" i="1" s="1"/>
  <c r="G79" i="1"/>
  <c r="H79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G2" i="1"/>
  <c r="H2" i="1" s="1"/>
</calcChain>
</file>

<file path=xl/sharedStrings.xml><?xml version="1.0" encoding="utf-8"?>
<sst xmlns="http://schemas.openxmlformats.org/spreadsheetml/2006/main" count="7485" uniqueCount="1626">
  <si>
    <t>CÓDIGO</t>
  </si>
  <si>
    <t>FORNECEDOR</t>
  </si>
  <si>
    <t>PRODUTO</t>
  </si>
  <si>
    <t>COR</t>
  </si>
  <si>
    <t>TAM</t>
  </si>
  <si>
    <t>QTDE</t>
  </si>
  <si>
    <t>PREÇO UNITÁRIO</t>
  </si>
  <si>
    <t>VALOR TOTAL</t>
  </si>
  <si>
    <t>P00001</t>
  </si>
  <si>
    <t>GIGA</t>
  </si>
  <si>
    <t>camisa social</t>
  </si>
  <si>
    <t>preta</t>
  </si>
  <si>
    <t>P</t>
  </si>
  <si>
    <t>P00002</t>
  </si>
  <si>
    <t>M</t>
  </si>
  <si>
    <t>P00003</t>
  </si>
  <si>
    <t>G</t>
  </si>
  <si>
    <t>P00004</t>
  </si>
  <si>
    <t>GG</t>
  </si>
  <si>
    <t>P00005</t>
  </si>
  <si>
    <t>XG</t>
  </si>
  <si>
    <t>P00006</t>
  </si>
  <si>
    <t>branca</t>
  </si>
  <si>
    <t>P00007</t>
  </si>
  <si>
    <t>P00008</t>
  </si>
  <si>
    <t>P00009</t>
  </si>
  <si>
    <t>P00010</t>
  </si>
  <si>
    <t>P00011</t>
  </si>
  <si>
    <t>rosa</t>
  </si>
  <si>
    <t>P00012</t>
  </si>
  <si>
    <t>P00013</t>
  </si>
  <si>
    <t>P00014</t>
  </si>
  <si>
    <t>P00015</t>
  </si>
  <si>
    <t>P00016</t>
  </si>
  <si>
    <t>azul</t>
  </si>
  <si>
    <t>P00017</t>
  </si>
  <si>
    <t>P00018</t>
  </si>
  <si>
    <t>P00019</t>
  </si>
  <si>
    <t>P00020</t>
  </si>
  <si>
    <t>P00021</t>
  </si>
  <si>
    <t>vermelha</t>
  </si>
  <si>
    <t>P00022</t>
  </si>
  <si>
    <t>P00023</t>
  </si>
  <si>
    <t>P00024</t>
  </si>
  <si>
    <t>P00025</t>
  </si>
  <si>
    <t>P00026</t>
  </si>
  <si>
    <t>verde</t>
  </si>
  <si>
    <t>P00027</t>
  </si>
  <si>
    <t>P00028</t>
  </si>
  <si>
    <t>P00029</t>
  </si>
  <si>
    <t>P00030</t>
  </si>
  <si>
    <t>P00031</t>
  </si>
  <si>
    <t>amarela</t>
  </si>
  <si>
    <t>P00032</t>
  </si>
  <si>
    <t>P00033</t>
  </si>
  <si>
    <t>P00034</t>
  </si>
  <si>
    <t>P00035</t>
  </si>
  <si>
    <t>P00036</t>
  </si>
  <si>
    <t>laranja</t>
  </si>
  <si>
    <t>P00037</t>
  </si>
  <si>
    <t>P00038</t>
  </si>
  <si>
    <t>P00039</t>
  </si>
  <si>
    <t>P00040</t>
  </si>
  <si>
    <t>P00041</t>
  </si>
  <si>
    <t>cinza</t>
  </si>
  <si>
    <t>P00042</t>
  </si>
  <si>
    <t>P00043</t>
  </si>
  <si>
    <t>P00044</t>
  </si>
  <si>
    <t>P00045</t>
  </si>
  <si>
    <t>P00046</t>
  </si>
  <si>
    <t>marrom</t>
  </si>
  <si>
    <t>P00047</t>
  </si>
  <si>
    <t>P00048</t>
  </si>
  <si>
    <t>P00049</t>
  </si>
  <si>
    <t>P00050</t>
  </si>
  <si>
    <t>P00051</t>
  </si>
  <si>
    <t>camisa polo</t>
  </si>
  <si>
    <t>P00052</t>
  </si>
  <si>
    <t>P00053</t>
  </si>
  <si>
    <t>P00054</t>
  </si>
  <si>
    <t>P00055</t>
  </si>
  <si>
    <t>P00056</t>
  </si>
  <si>
    <t>P00057</t>
  </si>
  <si>
    <t>P00058</t>
  </si>
  <si>
    <t>P00059</t>
  </si>
  <si>
    <t>P00060</t>
  </si>
  <si>
    <t>P00061</t>
  </si>
  <si>
    <t>P00062</t>
  </si>
  <si>
    <t>P00063</t>
  </si>
  <si>
    <t>P00064</t>
  </si>
  <si>
    <t>P00065</t>
  </si>
  <si>
    <t>P00066</t>
  </si>
  <si>
    <t>P00067</t>
  </si>
  <si>
    <t>P00068</t>
  </si>
  <si>
    <t>P00069</t>
  </si>
  <si>
    <t>P00070</t>
  </si>
  <si>
    <t>P00071</t>
  </si>
  <si>
    <t>P00072</t>
  </si>
  <si>
    <t>P00073</t>
  </si>
  <si>
    <t>P00074</t>
  </si>
  <si>
    <t>P00075</t>
  </si>
  <si>
    <t>P00076</t>
  </si>
  <si>
    <t>P00077</t>
  </si>
  <si>
    <t>P00078</t>
  </si>
  <si>
    <t>P00079</t>
  </si>
  <si>
    <t>P00080</t>
  </si>
  <si>
    <t>P00081</t>
  </si>
  <si>
    <t>P00082</t>
  </si>
  <si>
    <t>P00083</t>
  </si>
  <si>
    <t>P00084</t>
  </si>
  <si>
    <t>P00085</t>
  </si>
  <si>
    <t>P00086</t>
  </si>
  <si>
    <t>P00087</t>
  </si>
  <si>
    <t>P00088</t>
  </si>
  <si>
    <t>P00089</t>
  </si>
  <si>
    <t>P00090</t>
  </si>
  <si>
    <t>P00091</t>
  </si>
  <si>
    <t>P00092</t>
  </si>
  <si>
    <t>P00093</t>
  </si>
  <si>
    <t>P00094</t>
  </si>
  <si>
    <t>P00095</t>
  </si>
  <si>
    <t>P00096</t>
  </si>
  <si>
    <t>P00097</t>
  </si>
  <si>
    <t>P00098</t>
  </si>
  <si>
    <t>P00099</t>
  </si>
  <si>
    <t>P00100</t>
  </si>
  <si>
    <t>P00101</t>
  </si>
  <si>
    <t>calça social</t>
  </si>
  <si>
    <t>P00102</t>
  </si>
  <si>
    <t>P00103</t>
  </si>
  <si>
    <t>P00104</t>
  </si>
  <si>
    <t>P00105</t>
  </si>
  <si>
    <t>P00106</t>
  </si>
  <si>
    <t>P00107</t>
  </si>
  <si>
    <t>P00108</t>
  </si>
  <si>
    <t>P00109</t>
  </si>
  <si>
    <t>P00110</t>
  </si>
  <si>
    <t>P00111</t>
  </si>
  <si>
    <t>P00112</t>
  </si>
  <si>
    <t>P00113</t>
  </si>
  <si>
    <t>P00114</t>
  </si>
  <si>
    <t>P00115</t>
  </si>
  <si>
    <t>P00116</t>
  </si>
  <si>
    <t>P00117</t>
  </si>
  <si>
    <t>P00118</t>
  </si>
  <si>
    <t>P00119</t>
  </si>
  <si>
    <t>P00120</t>
  </si>
  <si>
    <t>P00121</t>
  </si>
  <si>
    <t>P00122</t>
  </si>
  <si>
    <t>P00123</t>
  </si>
  <si>
    <t>P00124</t>
  </si>
  <si>
    <t>P00125</t>
  </si>
  <si>
    <t>P00126</t>
  </si>
  <si>
    <t>P00127</t>
  </si>
  <si>
    <t>P00128</t>
  </si>
  <si>
    <t>P00129</t>
  </si>
  <si>
    <t>P00130</t>
  </si>
  <si>
    <t>P00131</t>
  </si>
  <si>
    <t>P00132</t>
  </si>
  <si>
    <t>P00133</t>
  </si>
  <si>
    <t>P00134</t>
  </si>
  <si>
    <t>P00135</t>
  </si>
  <si>
    <t>P00136</t>
  </si>
  <si>
    <t>P00137</t>
  </si>
  <si>
    <t>P00138</t>
  </si>
  <si>
    <t>P00139</t>
  </si>
  <si>
    <t>P00140</t>
  </si>
  <si>
    <t>P00141</t>
  </si>
  <si>
    <t>P00142</t>
  </si>
  <si>
    <t>P00143</t>
  </si>
  <si>
    <t>P00144</t>
  </si>
  <si>
    <t>P00145</t>
  </si>
  <si>
    <t>P00146</t>
  </si>
  <si>
    <t>P00147</t>
  </si>
  <si>
    <t>P00148</t>
  </si>
  <si>
    <t>P00149</t>
  </si>
  <si>
    <t>P00150</t>
  </si>
  <si>
    <t>P00151</t>
  </si>
  <si>
    <t>calça jeans</t>
  </si>
  <si>
    <t>P00152</t>
  </si>
  <si>
    <t>P00153</t>
  </si>
  <si>
    <t>P00154</t>
  </si>
  <si>
    <t>P00155</t>
  </si>
  <si>
    <t>P00156</t>
  </si>
  <si>
    <t>P00157</t>
  </si>
  <si>
    <t>P00158</t>
  </si>
  <si>
    <t>P00159</t>
  </si>
  <si>
    <t>P00160</t>
  </si>
  <si>
    <t>P00161</t>
  </si>
  <si>
    <t>P00162</t>
  </si>
  <si>
    <t>P00163</t>
  </si>
  <si>
    <t>P00164</t>
  </si>
  <si>
    <t>P00165</t>
  </si>
  <si>
    <t>P00166</t>
  </si>
  <si>
    <t>P00167</t>
  </si>
  <si>
    <t>P00168</t>
  </si>
  <si>
    <t>P00169</t>
  </si>
  <si>
    <t>P00170</t>
  </si>
  <si>
    <t>P00171</t>
  </si>
  <si>
    <t>P00172</t>
  </si>
  <si>
    <t>P00173</t>
  </si>
  <si>
    <t>P00174</t>
  </si>
  <si>
    <t>P00175</t>
  </si>
  <si>
    <t>P00176</t>
  </si>
  <si>
    <t>P00177</t>
  </si>
  <si>
    <t>P00178</t>
  </si>
  <si>
    <t>P00179</t>
  </si>
  <si>
    <t>P00180</t>
  </si>
  <si>
    <t>P00181</t>
  </si>
  <si>
    <t>P00182</t>
  </si>
  <si>
    <t>P00183</t>
  </si>
  <si>
    <t>P00184</t>
  </si>
  <si>
    <t>P00185</t>
  </si>
  <si>
    <t>P00186</t>
  </si>
  <si>
    <t>P00187</t>
  </si>
  <si>
    <t>P00188</t>
  </si>
  <si>
    <t>P00189</t>
  </si>
  <si>
    <t>P00190</t>
  </si>
  <si>
    <t>P00191</t>
  </si>
  <si>
    <t>P00192</t>
  </si>
  <si>
    <t>P00193</t>
  </si>
  <si>
    <t>P00194</t>
  </si>
  <si>
    <t>P00195</t>
  </si>
  <si>
    <t>P00196</t>
  </si>
  <si>
    <t>P00197</t>
  </si>
  <si>
    <t>P00198</t>
  </si>
  <si>
    <t>P00199</t>
  </si>
  <si>
    <t>P00200</t>
  </si>
  <si>
    <t>P00201</t>
  </si>
  <si>
    <t>casaco de lã</t>
  </si>
  <si>
    <t>P00202</t>
  </si>
  <si>
    <t>P00203</t>
  </si>
  <si>
    <t>P00204</t>
  </si>
  <si>
    <t>P00205</t>
  </si>
  <si>
    <t>P00206</t>
  </si>
  <si>
    <t>P00207</t>
  </si>
  <si>
    <t>P00208</t>
  </si>
  <si>
    <t>P00209</t>
  </si>
  <si>
    <t>P00210</t>
  </si>
  <si>
    <t>P00211</t>
  </si>
  <si>
    <t>P00212</t>
  </si>
  <si>
    <t>P00213</t>
  </si>
  <si>
    <t>P00214</t>
  </si>
  <si>
    <t>P00215</t>
  </si>
  <si>
    <t>P00216</t>
  </si>
  <si>
    <t>P00217</t>
  </si>
  <si>
    <t>P00218</t>
  </si>
  <si>
    <t>P00219</t>
  </si>
  <si>
    <t>P00220</t>
  </si>
  <si>
    <t>P00221</t>
  </si>
  <si>
    <t>P00222</t>
  </si>
  <si>
    <t>P00223</t>
  </si>
  <si>
    <t>P00224</t>
  </si>
  <si>
    <t>P00225</t>
  </si>
  <si>
    <t>P00226</t>
  </si>
  <si>
    <t>P00227</t>
  </si>
  <si>
    <t>P00228</t>
  </si>
  <si>
    <t>P00229</t>
  </si>
  <si>
    <t>P00230</t>
  </si>
  <si>
    <t>P00231</t>
  </si>
  <si>
    <t>P00232</t>
  </si>
  <si>
    <t>P00233</t>
  </si>
  <si>
    <t>P00234</t>
  </si>
  <si>
    <t>P00235</t>
  </si>
  <si>
    <t>P00236</t>
  </si>
  <si>
    <t>P00237</t>
  </si>
  <si>
    <t>P00238</t>
  </si>
  <si>
    <t>P00239</t>
  </si>
  <si>
    <t>P00240</t>
  </si>
  <si>
    <t>P00241</t>
  </si>
  <si>
    <t>P00242</t>
  </si>
  <si>
    <t>P00243</t>
  </si>
  <si>
    <t>P00244</t>
  </si>
  <si>
    <t>P00245</t>
  </si>
  <si>
    <t>P00246</t>
  </si>
  <si>
    <t>P00247</t>
  </si>
  <si>
    <t>P00248</t>
  </si>
  <si>
    <t>P00249</t>
  </si>
  <si>
    <t>P00250</t>
  </si>
  <si>
    <t>P00251</t>
  </si>
  <si>
    <t>blazer</t>
  </si>
  <si>
    <t>P00252</t>
  </si>
  <si>
    <t>P00253</t>
  </si>
  <si>
    <t>P00254</t>
  </si>
  <si>
    <t>P00255</t>
  </si>
  <si>
    <t>P00256</t>
  </si>
  <si>
    <t>P00257</t>
  </si>
  <si>
    <t>P00258</t>
  </si>
  <si>
    <t>P00259</t>
  </si>
  <si>
    <t>P00260</t>
  </si>
  <si>
    <t>P00261</t>
  </si>
  <si>
    <t>P00262</t>
  </si>
  <si>
    <t>P00263</t>
  </si>
  <si>
    <t>P00264</t>
  </si>
  <si>
    <t>P00265</t>
  </si>
  <si>
    <t>P00266</t>
  </si>
  <si>
    <t>P00267</t>
  </si>
  <si>
    <t>P00268</t>
  </si>
  <si>
    <t>P00269</t>
  </si>
  <si>
    <t>P00270</t>
  </si>
  <si>
    <t>P00271</t>
  </si>
  <si>
    <t>P00272</t>
  </si>
  <si>
    <t>P00273</t>
  </si>
  <si>
    <t>P00274</t>
  </si>
  <si>
    <t>P00275</t>
  </si>
  <si>
    <t>P00276</t>
  </si>
  <si>
    <t>P00277</t>
  </si>
  <si>
    <t>P00278</t>
  </si>
  <si>
    <t>P00279</t>
  </si>
  <si>
    <t>P00280</t>
  </si>
  <si>
    <t>P00281</t>
  </si>
  <si>
    <t>P00282</t>
  </si>
  <si>
    <t>P00283</t>
  </si>
  <si>
    <t>P00284</t>
  </si>
  <si>
    <t>P00285</t>
  </si>
  <si>
    <t>P00286</t>
  </si>
  <si>
    <t>P00287</t>
  </si>
  <si>
    <t>P00288</t>
  </si>
  <si>
    <t>P00289</t>
  </si>
  <si>
    <t>P00290</t>
  </si>
  <si>
    <t>P00291</t>
  </si>
  <si>
    <t>P00292</t>
  </si>
  <si>
    <t>P00293</t>
  </si>
  <si>
    <t>P00294</t>
  </si>
  <si>
    <t>P00295</t>
  </si>
  <si>
    <t>P00296</t>
  </si>
  <si>
    <t>P00297</t>
  </si>
  <si>
    <t>P00298</t>
  </si>
  <si>
    <t>P00299</t>
  </si>
  <si>
    <t>P00300</t>
  </si>
  <si>
    <t>P00301</t>
  </si>
  <si>
    <t>meia soquete</t>
  </si>
  <si>
    <t>P00302</t>
  </si>
  <si>
    <t>P00303</t>
  </si>
  <si>
    <t>P00304</t>
  </si>
  <si>
    <t>P00305</t>
  </si>
  <si>
    <t>P00306</t>
  </si>
  <si>
    <t>P00307</t>
  </si>
  <si>
    <t>P00308</t>
  </si>
  <si>
    <t>P00309</t>
  </si>
  <si>
    <t>P00310</t>
  </si>
  <si>
    <t>P00311</t>
  </si>
  <si>
    <t>P00312</t>
  </si>
  <si>
    <t>P00313</t>
  </si>
  <si>
    <t>P00314</t>
  </si>
  <si>
    <t>P00315</t>
  </si>
  <si>
    <t>P00316</t>
  </si>
  <si>
    <t>P00317</t>
  </si>
  <si>
    <t>P00318</t>
  </si>
  <si>
    <t>P00319</t>
  </si>
  <si>
    <t>P00320</t>
  </si>
  <si>
    <t>P00321</t>
  </si>
  <si>
    <t>P00322</t>
  </si>
  <si>
    <t>P00323</t>
  </si>
  <si>
    <t>P00324</t>
  </si>
  <si>
    <t>P00325</t>
  </si>
  <si>
    <t>P00326</t>
  </si>
  <si>
    <t>P00327</t>
  </si>
  <si>
    <t>P00328</t>
  </si>
  <si>
    <t>P00329</t>
  </si>
  <si>
    <t>P00330</t>
  </si>
  <si>
    <t>P00331</t>
  </si>
  <si>
    <t>P00332</t>
  </si>
  <si>
    <t>P00333</t>
  </si>
  <si>
    <t>P00334</t>
  </si>
  <si>
    <t>P00335</t>
  </si>
  <si>
    <t>P00336</t>
  </si>
  <si>
    <t>P00337</t>
  </si>
  <si>
    <t>P00338</t>
  </si>
  <si>
    <t>P00339</t>
  </si>
  <si>
    <t>P00340</t>
  </si>
  <si>
    <t>P00341</t>
  </si>
  <si>
    <t>P00342</t>
  </si>
  <si>
    <t>P00343</t>
  </si>
  <si>
    <t>P00344</t>
  </si>
  <si>
    <t>P00345</t>
  </si>
  <si>
    <t>TERA</t>
  </si>
  <si>
    <t>maiô</t>
  </si>
  <si>
    <t>P00346</t>
  </si>
  <si>
    <t>P00347</t>
  </si>
  <si>
    <t>P00348</t>
  </si>
  <si>
    <t>P00349</t>
  </si>
  <si>
    <t>P00350</t>
  </si>
  <si>
    <t>P00351</t>
  </si>
  <si>
    <t>P00352</t>
  </si>
  <si>
    <t>P00353</t>
  </si>
  <si>
    <t>P00354</t>
  </si>
  <si>
    <t>P00355</t>
  </si>
  <si>
    <t>P00356</t>
  </si>
  <si>
    <t>P00357</t>
  </si>
  <si>
    <t>P00358</t>
  </si>
  <si>
    <t>P00359</t>
  </si>
  <si>
    <t>P00360</t>
  </si>
  <si>
    <t>P00361</t>
  </si>
  <si>
    <t>P00362</t>
  </si>
  <si>
    <t>P00363</t>
  </si>
  <si>
    <t>P00364</t>
  </si>
  <si>
    <t>P00365</t>
  </si>
  <si>
    <t>P00366</t>
  </si>
  <si>
    <t>P00367</t>
  </si>
  <si>
    <t>P00368</t>
  </si>
  <si>
    <t>P00369</t>
  </si>
  <si>
    <t>P00370</t>
  </si>
  <si>
    <t>P00371</t>
  </si>
  <si>
    <t>P00372</t>
  </si>
  <si>
    <t>P00373</t>
  </si>
  <si>
    <t>P00374</t>
  </si>
  <si>
    <t>P00375</t>
  </si>
  <si>
    <t>P00376</t>
  </si>
  <si>
    <t>P00377</t>
  </si>
  <si>
    <t>P00378</t>
  </si>
  <si>
    <t>sunga</t>
  </si>
  <si>
    <t>P00379</t>
  </si>
  <si>
    <t>P00380</t>
  </si>
  <si>
    <t>P00381</t>
  </si>
  <si>
    <t>P00382</t>
  </si>
  <si>
    <t>P00383</t>
  </si>
  <si>
    <t>P00384</t>
  </si>
  <si>
    <t>P00385</t>
  </si>
  <si>
    <t>P00386</t>
  </si>
  <si>
    <t>P00387</t>
  </si>
  <si>
    <t>P00388</t>
  </si>
  <si>
    <t>P00389</t>
  </si>
  <si>
    <t>P00390</t>
  </si>
  <si>
    <t>P00391</t>
  </si>
  <si>
    <t>P00392</t>
  </si>
  <si>
    <t>P00393</t>
  </si>
  <si>
    <t>P00394</t>
  </si>
  <si>
    <t>P00395</t>
  </si>
  <si>
    <t>P00396</t>
  </si>
  <si>
    <t>P00397</t>
  </si>
  <si>
    <t>P00398</t>
  </si>
  <si>
    <t>P00399</t>
  </si>
  <si>
    <t>P00400</t>
  </si>
  <si>
    <t>P00401</t>
  </si>
  <si>
    <t>P00402</t>
  </si>
  <si>
    <t>P00403</t>
  </si>
  <si>
    <t>P00404</t>
  </si>
  <si>
    <t>P00405</t>
  </si>
  <si>
    <t>P00406</t>
  </si>
  <si>
    <t>P00407</t>
  </si>
  <si>
    <t>P00408</t>
  </si>
  <si>
    <t>P00409</t>
  </si>
  <si>
    <t>P00410</t>
  </si>
  <si>
    <t>P00411</t>
  </si>
  <si>
    <t>P00412</t>
  </si>
  <si>
    <t>P00413</t>
  </si>
  <si>
    <t>P00414</t>
  </si>
  <si>
    <t>P00415</t>
  </si>
  <si>
    <t>P00416</t>
  </si>
  <si>
    <t>P00417</t>
  </si>
  <si>
    <t>P00418</t>
  </si>
  <si>
    <t>P00419</t>
  </si>
  <si>
    <t>P00420</t>
  </si>
  <si>
    <t>P00421</t>
  </si>
  <si>
    <t>P00422</t>
  </si>
  <si>
    <t>P00423</t>
  </si>
  <si>
    <t>P00424</t>
  </si>
  <si>
    <t>P00425</t>
  </si>
  <si>
    <t>P00426</t>
  </si>
  <si>
    <t>P00427</t>
  </si>
  <si>
    <t>P00428</t>
  </si>
  <si>
    <t>uniforme de ginástica</t>
  </si>
  <si>
    <t>P00429</t>
  </si>
  <si>
    <t>P00430</t>
  </si>
  <si>
    <t>P00431</t>
  </si>
  <si>
    <t>P00432</t>
  </si>
  <si>
    <t>P00433</t>
  </si>
  <si>
    <t>P00434</t>
  </si>
  <si>
    <t>P00435</t>
  </si>
  <si>
    <t>P00436</t>
  </si>
  <si>
    <t>P00437</t>
  </si>
  <si>
    <t>P00438</t>
  </si>
  <si>
    <t>P00439</t>
  </si>
  <si>
    <t>P00440</t>
  </si>
  <si>
    <t>P00441</t>
  </si>
  <si>
    <t>P00442</t>
  </si>
  <si>
    <t>P00443</t>
  </si>
  <si>
    <t>P00444</t>
  </si>
  <si>
    <t>P00445</t>
  </si>
  <si>
    <t>P00446</t>
  </si>
  <si>
    <t>P00447</t>
  </si>
  <si>
    <t>P00448</t>
  </si>
  <si>
    <t>P00449</t>
  </si>
  <si>
    <t>P00450</t>
  </si>
  <si>
    <t>P00451</t>
  </si>
  <si>
    <t>P00452</t>
  </si>
  <si>
    <t>P00453</t>
  </si>
  <si>
    <t>P00454</t>
  </si>
  <si>
    <t>P00455</t>
  </si>
  <si>
    <t>P00456</t>
  </si>
  <si>
    <t>P00457</t>
  </si>
  <si>
    <t>P00458</t>
  </si>
  <si>
    <t>P00459</t>
  </si>
  <si>
    <t>P00460</t>
  </si>
  <si>
    <t>P00461</t>
  </si>
  <si>
    <t>P00462</t>
  </si>
  <si>
    <t>P00463</t>
  </si>
  <si>
    <t>P00464</t>
  </si>
  <si>
    <t>P00465</t>
  </si>
  <si>
    <t>P00466</t>
  </si>
  <si>
    <t>P00467</t>
  </si>
  <si>
    <t>P00468</t>
  </si>
  <si>
    <t>P00469</t>
  </si>
  <si>
    <t>P00470</t>
  </si>
  <si>
    <t>P00471</t>
  </si>
  <si>
    <t>P00472</t>
  </si>
  <si>
    <t>P00473</t>
  </si>
  <si>
    <t>P00474</t>
  </si>
  <si>
    <t>P00475</t>
  </si>
  <si>
    <t>P00476</t>
  </si>
  <si>
    <t>P00477</t>
  </si>
  <si>
    <t>P00478</t>
  </si>
  <si>
    <t>BIN</t>
  </si>
  <si>
    <t>P00479</t>
  </si>
  <si>
    <t>P00480</t>
  </si>
  <si>
    <t>P00481</t>
  </si>
  <si>
    <t>P00482</t>
  </si>
  <si>
    <t>P00483</t>
  </si>
  <si>
    <t>P00484</t>
  </si>
  <si>
    <t>P00485</t>
  </si>
  <si>
    <t>P00486</t>
  </si>
  <si>
    <t>P00487</t>
  </si>
  <si>
    <t>P00488</t>
  </si>
  <si>
    <t>P00489</t>
  </si>
  <si>
    <t>P00490</t>
  </si>
  <si>
    <t>P00491</t>
  </si>
  <si>
    <t>P00492</t>
  </si>
  <si>
    <t>P00493</t>
  </si>
  <si>
    <t>P00494</t>
  </si>
  <si>
    <t>P00495</t>
  </si>
  <si>
    <t>P00496</t>
  </si>
  <si>
    <t>P00497</t>
  </si>
  <si>
    <t>P00498</t>
  </si>
  <si>
    <t>P00499</t>
  </si>
  <si>
    <t>P00500</t>
  </si>
  <si>
    <t>P00501</t>
  </si>
  <si>
    <t>P00502</t>
  </si>
  <si>
    <t>P00503</t>
  </si>
  <si>
    <t>P00504</t>
  </si>
  <si>
    <t>P00505</t>
  </si>
  <si>
    <t>P00506</t>
  </si>
  <si>
    <t>P00507</t>
  </si>
  <si>
    <t>P00508</t>
  </si>
  <si>
    <t>P00509</t>
  </si>
  <si>
    <t>P00510</t>
  </si>
  <si>
    <t>P00511</t>
  </si>
  <si>
    <t>P00512</t>
  </si>
  <si>
    <t>P00513</t>
  </si>
  <si>
    <t>P00514</t>
  </si>
  <si>
    <t>P00515</t>
  </si>
  <si>
    <t>P00516</t>
  </si>
  <si>
    <t>P00517</t>
  </si>
  <si>
    <t>P00518</t>
  </si>
  <si>
    <t>P00519</t>
  </si>
  <si>
    <t>P00520</t>
  </si>
  <si>
    <t>P00521</t>
  </si>
  <si>
    <t>P00522</t>
  </si>
  <si>
    <t>P00523</t>
  </si>
  <si>
    <t>P00524</t>
  </si>
  <si>
    <t>P00525</t>
  </si>
  <si>
    <t>P00526</t>
  </si>
  <si>
    <t>P00527</t>
  </si>
  <si>
    <t>P00528</t>
  </si>
  <si>
    <t>P00529</t>
  </si>
  <si>
    <t>P00530</t>
  </si>
  <si>
    <t>P00531</t>
  </si>
  <si>
    <t>P00532</t>
  </si>
  <si>
    <t>P00533</t>
  </si>
  <si>
    <t>P00534</t>
  </si>
  <si>
    <t>P00535</t>
  </si>
  <si>
    <t>P00536</t>
  </si>
  <si>
    <t>P00537</t>
  </si>
  <si>
    <t>P00538</t>
  </si>
  <si>
    <t>P00539</t>
  </si>
  <si>
    <t>P00540</t>
  </si>
  <si>
    <t>P00541</t>
  </si>
  <si>
    <t>P00542</t>
  </si>
  <si>
    <t>P00543</t>
  </si>
  <si>
    <t>P00544</t>
  </si>
  <si>
    <t>P00545</t>
  </si>
  <si>
    <t>P00546</t>
  </si>
  <si>
    <t>P00547</t>
  </si>
  <si>
    <t>P00548</t>
  </si>
  <si>
    <t>P00549</t>
  </si>
  <si>
    <t>P00550</t>
  </si>
  <si>
    <t>P00551</t>
  </si>
  <si>
    <t>P00552</t>
  </si>
  <si>
    <t>P00553</t>
  </si>
  <si>
    <t>P00554</t>
  </si>
  <si>
    <t>P00555</t>
  </si>
  <si>
    <t>P00556</t>
  </si>
  <si>
    <t>P00557</t>
  </si>
  <si>
    <t>P00558</t>
  </si>
  <si>
    <t>P00559</t>
  </si>
  <si>
    <t>P00560</t>
  </si>
  <si>
    <t>P00561</t>
  </si>
  <si>
    <t>P00562</t>
  </si>
  <si>
    <t>P00563</t>
  </si>
  <si>
    <t>P00564</t>
  </si>
  <si>
    <t>P00565</t>
  </si>
  <si>
    <t>P00566</t>
  </si>
  <si>
    <t>P00567</t>
  </si>
  <si>
    <t>P00568</t>
  </si>
  <si>
    <t>P00569</t>
  </si>
  <si>
    <t>P00570</t>
  </si>
  <si>
    <t>P00571</t>
  </si>
  <si>
    <t>P00572</t>
  </si>
  <si>
    <t>P00573</t>
  </si>
  <si>
    <t>P00574</t>
  </si>
  <si>
    <t>P00575</t>
  </si>
  <si>
    <t>P00576</t>
  </si>
  <si>
    <t>P00577</t>
  </si>
  <si>
    <t>P00578</t>
  </si>
  <si>
    <t>P00579</t>
  </si>
  <si>
    <t>P00580</t>
  </si>
  <si>
    <t>P00581</t>
  </si>
  <si>
    <t>P00582</t>
  </si>
  <si>
    <t>P00583</t>
  </si>
  <si>
    <t>P00584</t>
  </si>
  <si>
    <t>P00585</t>
  </si>
  <si>
    <t>P00586</t>
  </si>
  <si>
    <t>P00587</t>
  </si>
  <si>
    <t>P00588</t>
  </si>
  <si>
    <t>P00589</t>
  </si>
  <si>
    <t>P00590</t>
  </si>
  <si>
    <t>P00591</t>
  </si>
  <si>
    <t>P00592</t>
  </si>
  <si>
    <t>P00593</t>
  </si>
  <si>
    <t>P00594</t>
  </si>
  <si>
    <t>P00595</t>
  </si>
  <si>
    <t>P00596</t>
  </si>
  <si>
    <t>P00597</t>
  </si>
  <si>
    <t>P00598</t>
  </si>
  <si>
    <t>P00599</t>
  </si>
  <si>
    <t>P00600</t>
  </si>
  <si>
    <t>P00601</t>
  </si>
  <si>
    <t>P00602</t>
  </si>
  <si>
    <t>P00603</t>
  </si>
  <si>
    <t>P00604</t>
  </si>
  <si>
    <t>P00605</t>
  </si>
  <si>
    <t>P00606</t>
  </si>
  <si>
    <t>P00607</t>
  </si>
  <si>
    <t>P00608</t>
  </si>
  <si>
    <t>P00609</t>
  </si>
  <si>
    <t>P00610</t>
  </si>
  <si>
    <t>P00611</t>
  </si>
  <si>
    <t>P00612</t>
  </si>
  <si>
    <t>P00613</t>
  </si>
  <si>
    <t>P00614</t>
  </si>
  <si>
    <t>P00615</t>
  </si>
  <si>
    <t>P00616</t>
  </si>
  <si>
    <t>P00617</t>
  </si>
  <si>
    <t>P00618</t>
  </si>
  <si>
    <t>P00619</t>
  </si>
  <si>
    <t>P00620</t>
  </si>
  <si>
    <t>P00621</t>
  </si>
  <si>
    <t>P00622</t>
  </si>
  <si>
    <t>P00623</t>
  </si>
  <si>
    <t>P00624</t>
  </si>
  <si>
    <t>P00625</t>
  </si>
  <si>
    <t>P00626</t>
  </si>
  <si>
    <t>P00627</t>
  </si>
  <si>
    <t>P00628</t>
  </si>
  <si>
    <t>P00629</t>
  </si>
  <si>
    <t>P00630</t>
  </si>
  <si>
    <t>P00631</t>
  </si>
  <si>
    <t>P00632</t>
  </si>
  <si>
    <t>P00633</t>
  </si>
  <si>
    <t>P00634</t>
  </si>
  <si>
    <t>P00635</t>
  </si>
  <si>
    <t>P00636</t>
  </si>
  <si>
    <t>P00637</t>
  </si>
  <si>
    <t>P00638</t>
  </si>
  <si>
    <t>P00639</t>
  </si>
  <si>
    <t>P00640</t>
  </si>
  <si>
    <t>P00641</t>
  </si>
  <si>
    <t>P00642</t>
  </si>
  <si>
    <t>P00643</t>
  </si>
  <si>
    <t>P00644</t>
  </si>
  <si>
    <t>P00645</t>
  </si>
  <si>
    <t>P00646</t>
  </si>
  <si>
    <t>P00647</t>
  </si>
  <si>
    <t>P00648</t>
  </si>
  <si>
    <t>P00649</t>
  </si>
  <si>
    <t>P00650</t>
  </si>
  <si>
    <t>P00651</t>
  </si>
  <si>
    <t>P00652</t>
  </si>
  <si>
    <t>P00653</t>
  </si>
  <si>
    <t>P00654</t>
  </si>
  <si>
    <t>P00655</t>
  </si>
  <si>
    <t>P00656</t>
  </si>
  <si>
    <t>P00657</t>
  </si>
  <si>
    <t>P00658</t>
  </si>
  <si>
    <t>P00659</t>
  </si>
  <si>
    <t>P00660</t>
  </si>
  <si>
    <t>P00661</t>
  </si>
  <si>
    <t>P00662</t>
  </si>
  <si>
    <t>P00663</t>
  </si>
  <si>
    <t>P00664</t>
  </si>
  <si>
    <t>P00665</t>
  </si>
  <si>
    <t>P00666</t>
  </si>
  <si>
    <t>P00667</t>
  </si>
  <si>
    <t>P00668</t>
  </si>
  <si>
    <t>P00669</t>
  </si>
  <si>
    <t>P00670</t>
  </si>
  <si>
    <t>P00671</t>
  </si>
  <si>
    <t>P00672</t>
  </si>
  <si>
    <t>P00673</t>
  </si>
  <si>
    <t>P00674</t>
  </si>
  <si>
    <t>P00675</t>
  </si>
  <si>
    <t>P00676</t>
  </si>
  <si>
    <t>P00677</t>
  </si>
  <si>
    <t>P00678</t>
  </si>
  <si>
    <t>P00679</t>
  </si>
  <si>
    <t>P00680</t>
  </si>
  <si>
    <t>P00681</t>
  </si>
  <si>
    <t>P00682</t>
  </si>
  <si>
    <t>P00683</t>
  </si>
  <si>
    <t>P00684</t>
  </si>
  <si>
    <t>P00685</t>
  </si>
  <si>
    <t>P00686</t>
  </si>
  <si>
    <t>P00687</t>
  </si>
  <si>
    <t>P00688</t>
  </si>
  <si>
    <t>P00689</t>
  </si>
  <si>
    <t>P00690</t>
  </si>
  <si>
    <t>P00691</t>
  </si>
  <si>
    <t>P00692</t>
  </si>
  <si>
    <t>P00693</t>
  </si>
  <si>
    <t>P00694</t>
  </si>
  <si>
    <t>P00695</t>
  </si>
  <si>
    <t>P00696</t>
  </si>
  <si>
    <t>P00697</t>
  </si>
  <si>
    <t>P00698</t>
  </si>
  <si>
    <t>P00699</t>
  </si>
  <si>
    <t>P00700</t>
  </si>
  <si>
    <t>P00701</t>
  </si>
  <si>
    <t>P00702</t>
  </si>
  <si>
    <t>P00703</t>
  </si>
  <si>
    <t>P00704</t>
  </si>
  <si>
    <t>P00705</t>
  </si>
  <si>
    <t>P00706</t>
  </si>
  <si>
    <t>P00707</t>
  </si>
  <si>
    <t>P00708</t>
  </si>
  <si>
    <t>P00709</t>
  </si>
  <si>
    <t>P00710</t>
  </si>
  <si>
    <t>P00711</t>
  </si>
  <si>
    <t>P00712</t>
  </si>
  <si>
    <t>P00713</t>
  </si>
  <si>
    <t>P00714</t>
  </si>
  <si>
    <t>P00715</t>
  </si>
  <si>
    <t>P00716</t>
  </si>
  <si>
    <t>P00717</t>
  </si>
  <si>
    <t>P00718</t>
  </si>
  <si>
    <t>P00719</t>
  </si>
  <si>
    <t>P00720</t>
  </si>
  <si>
    <t>P00721</t>
  </si>
  <si>
    <t>P00722</t>
  </si>
  <si>
    <t>P00723</t>
  </si>
  <si>
    <t>P00724</t>
  </si>
  <si>
    <t>P00725</t>
  </si>
  <si>
    <t>P00726</t>
  </si>
  <si>
    <t>P00727</t>
  </si>
  <si>
    <t>P00728</t>
  </si>
  <si>
    <t>P00729</t>
  </si>
  <si>
    <t>P00730</t>
  </si>
  <si>
    <t>P00731</t>
  </si>
  <si>
    <t>P00732</t>
  </si>
  <si>
    <t>P00733</t>
  </si>
  <si>
    <t>P00734</t>
  </si>
  <si>
    <t>P00735</t>
  </si>
  <si>
    <t>P00736</t>
  </si>
  <si>
    <t>P00737</t>
  </si>
  <si>
    <t>P00738</t>
  </si>
  <si>
    <t>P00739</t>
  </si>
  <si>
    <t>P00740</t>
  </si>
  <si>
    <t>P00741</t>
  </si>
  <si>
    <t>P00742</t>
  </si>
  <si>
    <t>P00743</t>
  </si>
  <si>
    <t>P00744</t>
  </si>
  <si>
    <t>P00745</t>
  </si>
  <si>
    <t>P00746</t>
  </si>
  <si>
    <t>P00747</t>
  </si>
  <si>
    <t>P00748</t>
  </si>
  <si>
    <t>P00749</t>
  </si>
  <si>
    <t>P00750</t>
  </si>
  <si>
    <t>P00751</t>
  </si>
  <si>
    <t>P00752</t>
  </si>
  <si>
    <t>P00753</t>
  </si>
  <si>
    <t>P00754</t>
  </si>
  <si>
    <t>P00755</t>
  </si>
  <si>
    <t>P00756</t>
  </si>
  <si>
    <t>P00757</t>
  </si>
  <si>
    <t>P00758</t>
  </si>
  <si>
    <t>P00759</t>
  </si>
  <si>
    <t>P00760</t>
  </si>
  <si>
    <t>P00761</t>
  </si>
  <si>
    <t>P00762</t>
  </si>
  <si>
    <t>P00763</t>
  </si>
  <si>
    <t>P00764</t>
  </si>
  <si>
    <t>P00765</t>
  </si>
  <si>
    <t>P00766</t>
  </si>
  <si>
    <t>P00767</t>
  </si>
  <si>
    <t>P00768</t>
  </si>
  <si>
    <t>P00769</t>
  </si>
  <si>
    <t>P00770</t>
  </si>
  <si>
    <t>P00771</t>
  </si>
  <si>
    <t>P00772</t>
  </si>
  <si>
    <t>P00773</t>
  </si>
  <si>
    <t>P00774</t>
  </si>
  <si>
    <t>P00775</t>
  </si>
  <si>
    <t>P00776</t>
  </si>
  <si>
    <t>P00777</t>
  </si>
  <si>
    <t>P00778</t>
  </si>
  <si>
    <t>P00779</t>
  </si>
  <si>
    <t>P00780</t>
  </si>
  <si>
    <t>P00781</t>
  </si>
  <si>
    <t>P00782</t>
  </si>
  <si>
    <t>P00783</t>
  </si>
  <si>
    <t>P00784</t>
  </si>
  <si>
    <t>P00785</t>
  </si>
  <si>
    <t>P00786</t>
  </si>
  <si>
    <t>P00787</t>
  </si>
  <si>
    <t>P00788</t>
  </si>
  <si>
    <t>P00789</t>
  </si>
  <si>
    <t>P00790</t>
  </si>
  <si>
    <t>P00791</t>
  </si>
  <si>
    <t>P00792</t>
  </si>
  <si>
    <t>P00793</t>
  </si>
  <si>
    <t>P00794</t>
  </si>
  <si>
    <t>P00795</t>
  </si>
  <si>
    <t>P00796</t>
  </si>
  <si>
    <t>P00797</t>
  </si>
  <si>
    <t>P00798</t>
  </si>
  <si>
    <t>P00799</t>
  </si>
  <si>
    <t>P00800</t>
  </si>
  <si>
    <t>P00801</t>
  </si>
  <si>
    <t>P00802</t>
  </si>
  <si>
    <t>P00803</t>
  </si>
  <si>
    <t>P00804</t>
  </si>
  <si>
    <t>P00805</t>
  </si>
  <si>
    <t>P00806</t>
  </si>
  <si>
    <t>P00807</t>
  </si>
  <si>
    <t>P00808</t>
  </si>
  <si>
    <t>P00809</t>
  </si>
  <si>
    <t>P00810</t>
  </si>
  <si>
    <t>P00811</t>
  </si>
  <si>
    <t>P00812</t>
  </si>
  <si>
    <t>P00813</t>
  </si>
  <si>
    <t>P00814</t>
  </si>
  <si>
    <t>P00815</t>
  </si>
  <si>
    <t>P00816</t>
  </si>
  <si>
    <t>P00817</t>
  </si>
  <si>
    <t>P00818</t>
  </si>
  <si>
    <t>P00819</t>
  </si>
  <si>
    <t>P00820</t>
  </si>
  <si>
    <t>P00821</t>
  </si>
  <si>
    <t>P00822</t>
  </si>
  <si>
    <t>P00823</t>
  </si>
  <si>
    <t>P00824</t>
  </si>
  <si>
    <t>P00825</t>
  </si>
  <si>
    <t>P00826</t>
  </si>
  <si>
    <t>P00827</t>
  </si>
  <si>
    <t>P00828</t>
  </si>
  <si>
    <t>meia de nylon</t>
  </si>
  <si>
    <t>P00829</t>
  </si>
  <si>
    <t>P00830</t>
  </si>
  <si>
    <t>P00831</t>
  </si>
  <si>
    <t>P00832</t>
  </si>
  <si>
    <t>P00833</t>
  </si>
  <si>
    <t>P00834</t>
  </si>
  <si>
    <t>P00835</t>
  </si>
  <si>
    <t>P00836</t>
  </si>
  <si>
    <t>P00837</t>
  </si>
  <si>
    <t>P00838</t>
  </si>
  <si>
    <t>P00839</t>
  </si>
  <si>
    <t>P00840</t>
  </si>
  <si>
    <t>P00841</t>
  </si>
  <si>
    <t>P00842</t>
  </si>
  <si>
    <t>P00843</t>
  </si>
  <si>
    <t>P00844</t>
  </si>
  <si>
    <t>P00845</t>
  </si>
  <si>
    <t>P00846</t>
  </si>
  <si>
    <t>P00847</t>
  </si>
  <si>
    <t>P00848</t>
  </si>
  <si>
    <t>P00849</t>
  </si>
  <si>
    <t>P00850</t>
  </si>
  <si>
    <t>P00851</t>
  </si>
  <si>
    <t>P00852</t>
  </si>
  <si>
    <t>P00853</t>
  </si>
  <si>
    <t>P00854</t>
  </si>
  <si>
    <t>P00855</t>
  </si>
  <si>
    <t>P00856</t>
  </si>
  <si>
    <t>P00857</t>
  </si>
  <si>
    <t>P00858</t>
  </si>
  <si>
    <t>P00859</t>
  </si>
  <si>
    <t>P00860</t>
  </si>
  <si>
    <t>P00861</t>
  </si>
  <si>
    <t>P00862</t>
  </si>
  <si>
    <t>P00863</t>
  </si>
  <si>
    <t>P00864</t>
  </si>
  <si>
    <t>P00865</t>
  </si>
  <si>
    <t>P00866</t>
  </si>
  <si>
    <t>P00867</t>
  </si>
  <si>
    <t>P00868</t>
  </si>
  <si>
    <t>P00869</t>
  </si>
  <si>
    <t>P00870</t>
  </si>
  <si>
    <t>P00871</t>
  </si>
  <si>
    <t>P00872</t>
  </si>
  <si>
    <t>P00873</t>
  </si>
  <si>
    <t>P00874</t>
  </si>
  <si>
    <t>P00875</t>
  </si>
  <si>
    <t>P00876</t>
  </si>
  <si>
    <t>P00877</t>
  </si>
  <si>
    <t>P00878</t>
  </si>
  <si>
    <t>calcinha</t>
  </si>
  <si>
    <t>P00879</t>
  </si>
  <si>
    <t>P00880</t>
  </si>
  <si>
    <t>P00881</t>
  </si>
  <si>
    <t>P00882</t>
  </si>
  <si>
    <t>P00883</t>
  </si>
  <si>
    <t>P00884</t>
  </si>
  <si>
    <t>P00885</t>
  </si>
  <si>
    <t>P00886</t>
  </si>
  <si>
    <t>P00887</t>
  </si>
  <si>
    <t>P00888</t>
  </si>
  <si>
    <t>P00889</t>
  </si>
  <si>
    <t>P00890</t>
  </si>
  <si>
    <t>P00891</t>
  </si>
  <si>
    <t>P00892</t>
  </si>
  <si>
    <t>P00893</t>
  </si>
  <si>
    <t>P00894</t>
  </si>
  <si>
    <t>P00895</t>
  </si>
  <si>
    <t>P00896</t>
  </si>
  <si>
    <t>P00897</t>
  </si>
  <si>
    <t>P00898</t>
  </si>
  <si>
    <t>P00899</t>
  </si>
  <si>
    <t>P00900</t>
  </si>
  <si>
    <t>P00901</t>
  </si>
  <si>
    <t>P00902</t>
  </si>
  <si>
    <t>P00903</t>
  </si>
  <si>
    <t>oncinha</t>
  </si>
  <si>
    <t>P00904</t>
  </si>
  <si>
    <t>P00905</t>
  </si>
  <si>
    <t>P00906</t>
  </si>
  <si>
    <t>P00907</t>
  </si>
  <si>
    <t>P00908</t>
  </si>
  <si>
    <t>P00909</t>
  </si>
  <si>
    <t>P00910</t>
  </si>
  <si>
    <t>P00911</t>
  </si>
  <si>
    <t>P00912</t>
  </si>
  <si>
    <t>P00913</t>
  </si>
  <si>
    <t>P00914</t>
  </si>
  <si>
    <t>P00915</t>
  </si>
  <si>
    <t>P00916</t>
  </si>
  <si>
    <t>P00917</t>
  </si>
  <si>
    <t>P00918</t>
  </si>
  <si>
    <t>P00919</t>
  </si>
  <si>
    <t>P00920</t>
  </si>
  <si>
    <t>P00921</t>
  </si>
  <si>
    <t>P00922</t>
  </si>
  <si>
    <t>P00923</t>
  </si>
  <si>
    <t>P00924</t>
  </si>
  <si>
    <t>P00925</t>
  </si>
  <si>
    <t>P00926</t>
  </si>
  <si>
    <t>P00927</t>
  </si>
  <si>
    <t>P00928</t>
  </si>
  <si>
    <t>cueca</t>
  </si>
  <si>
    <t>P00929</t>
  </si>
  <si>
    <t>P00930</t>
  </si>
  <si>
    <t>P00931</t>
  </si>
  <si>
    <t>P00932</t>
  </si>
  <si>
    <t>P00933</t>
  </si>
  <si>
    <t>P00934</t>
  </si>
  <si>
    <t>P00935</t>
  </si>
  <si>
    <t>P00936</t>
  </si>
  <si>
    <t>P00937</t>
  </si>
  <si>
    <t>P00938</t>
  </si>
  <si>
    <t>P00939</t>
  </si>
  <si>
    <t>P00940</t>
  </si>
  <si>
    <t>P00941</t>
  </si>
  <si>
    <t>P00942</t>
  </si>
  <si>
    <t>P00943</t>
  </si>
  <si>
    <t>P00944</t>
  </si>
  <si>
    <t>P00945</t>
  </si>
  <si>
    <t>P00946</t>
  </si>
  <si>
    <t>P00947</t>
  </si>
  <si>
    <t>P00948</t>
  </si>
  <si>
    <t>P00949</t>
  </si>
  <si>
    <t>P00950</t>
  </si>
  <si>
    <t>P00951</t>
  </si>
  <si>
    <t>P00952</t>
  </si>
  <si>
    <t>P00953</t>
  </si>
  <si>
    <t>P00954</t>
  </si>
  <si>
    <t>P00955</t>
  </si>
  <si>
    <t>P00956</t>
  </si>
  <si>
    <t>P00957</t>
  </si>
  <si>
    <t>P00958</t>
  </si>
  <si>
    <t>P00959</t>
  </si>
  <si>
    <t>P00960</t>
  </si>
  <si>
    <t>P00961</t>
  </si>
  <si>
    <t>P00962</t>
  </si>
  <si>
    <t>P00963</t>
  </si>
  <si>
    <t>P00964</t>
  </si>
  <si>
    <t>P00965</t>
  </si>
  <si>
    <t>P00966</t>
  </si>
  <si>
    <t>P00967</t>
  </si>
  <si>
    <t>P00968</t>
  </si>
  <si>
    <t>P00969</t>
  </si>
  <si>
    <t>P00970</t>
  </si>
  <si>
    <t>P00971</t>
  </si>
  <si>
    <t>P00972</t>
  </si>
  <si>
    <t>P00973</t>
  </si>
  <si>
    <t>P00974</t>
  </si>
  <si>
    <t>P00975</t>
  </si>
  <si>
    <t>P00976</t>
  </si>
  <si>
    <t>P00977</t>
  </si>
  <si>
    <t>P00978</t>
  </si>
  <si>
    <t>saia</t>
  </si>
  <si>
    <t>P00979</t>
  </si>
  <si>
    <t>P00980</t>
  </si>
  <si>
    <t>P00981</t>
  </si>
  <si>
    <t>P00982</t>
  </si>
  <si>
    <t>P00983</t>
  </si>
  <si>
    <t>P00984</t>
  </si>
  <si>
    <t>P00985</t>
  </si>
  <si>
    <t>P00986</t>
  </si>
  <si>
    <t>P00987</t>
  </si>
  <si>
    <t>P00988</t>
  </si>
  <si>
    <t>P00989</t>
  </si>
  <si>
    <t>P00990</t>
  </si>
  <si>
    <t>P00991</t>
  </si>
  <si>
    <t>P00992</t>
  </si>
  <si>
    <t>P00993</t>
  </si>
  <si>
    <t>P00994</t>
  </si>
  <si>
    <t>P00995</t>
  </si>
  <si>
    <t>P00996</t>
  </si>
  <si>
    <t>P00997</t>
  </si>
  <si>
    <t>P00998</t>
  </si>
  <si>
    <t>P00999</t>
  </si>
  <si>
    <t>P01000</t>
  </si>
  <si>
    <t>P01001</t>
  </si>
  <si>
    <t>P01002</t>
  </si>
  <si>
    <t>P01003</t>
  </si>
  <si>
    <t>P01004</t>
  </si>
  <si>
    <t>P01005</t>
  </si>
  <si>
    <t>P01006</t>
  </si>
  <si>
    <t>P01007</t>
  </si>
  <si>
    <t>P01008</t>
  </si>
  <si>
    <t>P01009</t>
  </si>
  <si>
    <t>P01010</t>
  </si>
  <si>
    <t>P01011</t>
  </si>
  <si>
    <t>P01012</t>
  </si>
  <si>
    <t>P01013</t>
  </si>
  <si>
    <t>P01014</t>
  </si>
  <si>
    <t>P01015</t>
  </si>
  <si>
    <t>P01016</t>
  </si>
  <si>
    <t>P01017</t>
  </si>
  <si>
    <t>P01018</t>
  </si>
  <si>
    <t>P01019</t>
  </si>
  <si>
    <t>P01020</t>
  </si>
  <si>
    <t>P01021</t>
  </si>
  <si>
    <t>P01022</t>
  </si>
  <si>
    <t>P01023</t>
  </si>
  <si>
    <t>P01024</t>
  </si>
  <si>
    <t>P01025</t>
  </si>
  <si>
    <t>P01026</t>
  </si>
  <si>
    <t>P01027</t>
  </si>
  <si>
    <t>P01028</t>
  </si>
  <si>
    <t>vestido</t>
  </si>
  <si>
    <t>P01029</t>
  </si>
  <si>
    <t>P01030</t>
  </si>
  <si>
    <t>P01031</t>
  </si>
  <si>
    <t>P01032</t>
  </si>
  <si>
    <t>P01033</t>
  </si>
  <si>
    <t>P01034</t>
  </si>
  <si>
    <t>P01035</t>
  </si>
  <si>
    <t>P01036</t>
  </si>
  <si>
    <t>P01037</t>
  </si>
  <si>
    <t>P01038</t>
  </si>
  <si>
    <t>P01039</t>
  </si>
  <si>
    <t>P01040</t>
  </si>
  <si>
    <t>P01041</t>
  </si>
  <si>
    <t>P01042</t>
  </si>
  <si>
    <t>P01043</t>
  </si>
  <si>
    <t>P01044</t>
  </si>
  <si>
    <t>P01045</t>
  </si>
  <si>
    <t>P01046</t>
  </si>
  <si>
    <t>P01047</t>
  </si>
  <si>
    <t>P01048</t>
  </si>
  <si>
    <t>P01049</t>
  </si>
  <si>
    <t>P01050</t>
  </si>
  <si>
    <t>P01051</t>
  </si>
  <si>
    <t>P01052</t>
  </si>
  <si>
    <t>P01053</t>
  </si>
  <si>
    <t>P01054</t>
  </si>
  <si>
    <t>P01055</t>
  </si>
  <si>
    <t>P01056</t>
  </si>
  <si>
    <t>P01057</t>
  </si>
  <si>
    <t>P01058</t>
  </si>
  <si>
    <t>P01059</t>
  </si>
  <si>
    <t>P01060</t>
  </si>
  <si>
    <t>P01061</t>
  </si>
  <si>
    <t>P01062</t>
  </si>
  <si>
    <t>P01063</t>
  </si>
  <si>
    <t>P01064</t>
  </si>
  <si>
    <t>P01065</t>
  </si>
  <si>
    <t>P01066</t>
  </si>
  <si>
    <t>P01067</t>
  </si>
  <si>
    <t>P01068</t>
  </si>
  <si>
    <t>P01069</t>
  </si>
  <si>
    <t>P01070</t>
  </si>
  <si>
    <t>P01071</t>
  </si>
  <si>
    <t>P01072</t>
  </si>
  <si>
    <t>P01073</t>
  </si>
  <si>
    <t>P01074</t>
  </si>
  <si>
    <t>P01075</t>
  </si>
  <si>
    <t>P01076</t>
  </si>
  <si>
    <t>P01077</t>
  </si>
  <si>
    <t>P01078</t>
  </si>
  <si>
    <t>terno</t>
  </si>
  <si>
    <t>P01079</t>
  </si>
  <si>
    <t>P01080</t>
  </si>
  <si>
    <t>P01081</t>
  </si>
  <si>
    <t>P01082</t>
  </si>
  <si>
    <t>P01083</t>
  </si>
  <si>
    <t>P01084</t>
  </si>
  <si>
    <t>P01085</t>
  </si>
  <si>
    <t>P01086</t>
  </si>
  <si>
    <t>P01087</t>
  </si>
  <si>
    <t>P01088</t>
  </si>
  <si>
    <t>P01089</t>
  </si>
  <si>
    <t>P01090</t>
  </si>
  <si>
    <t>P01091</t>
  </si>
  <si>
    <t>P01092</t>
  </si>
  <si>
    <t>P01093</t>
  </si>
  <si>
    <t>P01094</t>
  </si>
  <si>
    <t>P01095</t>
  </si>
  <si>
    <t>P01096</t>
  </si>
  <si>
    <t>P01097</t>
  </si>
  <si>
    <t>P01098</t>
  </si>
  <si>
    <t>P01099</t>
  </si>
  <si>
    <t>P01100</t>
  </si>
  <si>
    <t>P01101</t>
  </si>
  <si>
    <t>P01102</t>
  </si>
  <si>
    <t>P01103</t>
  </si>
  <si>
    <t>P01104</t>
  </si>
  <si>
    <t>P01105</t>
  </si>
  <si>
    <t>P01106</t>
  </si>
  <si>
    <t>P01107</t>
  </si>
  <si>
    <t>P01108</t>
  </si>
  <si>
    <t>P01109</t>
  </si>
  <si>
    <t>P01110</t>
  </si>
  <si>
    <t>P01111</t>
  </si>
  <si>
    <t>P01112</t>
  </si>
  <si>
    <t>P01113</t>
  </si>
  <si>
    <t>P01114</t>
  </si>
  <si>
    <t>P01115</t>
  </si>
  <si>
    <t>P01116</t>
  </si>
  <si>
    <t>P01117</t>
  </si>
  <si>
    <t>P01118</t>
  </si>
  <si>
    <t>P01119</t>
  </si>
  <si>
    <t>P01120</t>
  </si>
  <si>
    <t>P01121</t>
  </si>
  <si>
    <t>P01122</t>
  </si>
  <si>
    <t>P01123</t>
  </si>
  <si>
    <t>P01124</t>
  </si>
  <si>
    <t>P01125</t>
  </si>
  <si>
    <t>P01126</t>
  </si>
  <si>
    <t>P01127</t>
  </si>
  <si>
    <t>P01128</t>
  </si>
  <si>
    <t>fralda</t>
  </si>
  <si>
    <t>P01129</t>
  </si>
  <si>
    <t>P01130</t>
  </si>
  <si>
    <t>P01131</t>
  </si>
  <si>
    <t>P01132</t>
  </si>
  <si>
    <t>P01133</t>
  </si>
  <si>
    <t>short</t>
  </si>
  <si>
    <t>P01134</t>
  </si>
  <si>
    <t>P01135</t>
  </si>
  <si>
    <t>P01136</t>
  </si>
  <si>
    <t>P01137</t>
  </si>
  <si>
    <t>P01138</t>
  </si>
  <si>
    <t>P01139</t>
  </si>
  <si>
    <t>P01140</t>
  </si>
  <si>
    <t>P01141</t>
  </si>
  <si>
    <t>P01142</t>
  </si>
  <si>
    <t>P01143</t>
  </si>
  <si>
    <t>P01144</t>
  </si>
  <si>
    <t>P01145</t>
  </si>
  <si>
    <t>P01146</t>
  </si>
  <si>
    <t>P01147</t>
  </si>
  <si>
    <t>P01148</t>
  </si>
  <si>
    <t>P01149</t>
  </si>
  <si>
    <t>P01150</t>
  </si>
  <si>
    <t>P01151</t>
  </si>
  <si>
    <t>P01152</t>
  </si>
  <si>
    <t>P01153</t>
  </si>
  <si>
    <t>P01154</t>
  </si>
  <si>
    <t>P01155</t>
  </si>
  <si>
    <t>P01156</t>
  </si>
  <si>
    <t>P01157</t>
  </si>
  <si>
    <t>P01158</t>
  </si>
  <si>
    <t>P01159</t>
  </si>
  <si>
    <t>P01160</t>
  </si>
  <si>
    <t>P01161</t>
  </si>
  <si>
    <t>P01162</t>
  </si>
  <si>
    <t>P01163</t>
  </si>
  <si>
    <t>P01164</t>
  </si>
  <si>
    <t>P01165</t>
  </si>
  <si>
    <t>P01166</t>
  </si>
  <si>
    <t>P01167</t>
  </si>
  <si>
    <t>P01168</t>
  </si>
  <si>
    <t>P01169</t>
  </si>
  <si>
    <t>P01170</t>
  </si>
  <si>
    <t>P01171</t>
  </si>
  <si>
    <t>P01172</t>
  </si>
  <si>
    <t>P01173</t>
  </si>
  <si>
    <t>P01174</t>
  </si>
  <si>
    <t>P01175</t>
  </si>
  <si>
    <t>P01176</t>
  </si>
  <si>
    <t>P01177</t>
  </si>
  <si>
    <t>P01178</t>
  </si>
  <si>
    <t>P01179</t>
  </si>
  <si>
    <t>P01180</t>
  </si>
  <si>
    <t>P01181</t>
  </si>
  <si>
    <t>P01182</t>
  </si>
  <si>
    <t>P01183</t>
  </si>
  <si>
    <t>samba canção</t>
  </si>
  <si>
    <t>P01184</t>
  </si>
  <si>
    <t>P01185</t>
  </si>
  <si>
    <t>P01186</t>
  </si>
  <si>
    <t>P01187</t>
  </si>
  <si>
    <t>P01188</t>
  </si>
  <si>
    <t>P01189</t>
  </si>
  <si>
    <t>P01190</t>
  </si>
  <si>
    <t>P01191</t>
  </si>
  <si>
    <t>P01192</t>
  </si>
  <si>
    <t>P01193</t>
  </si>
  <si>
    <t>P01194</t>
  </si>
  <si>
    <t>P01195</t>
  </si>
  <si>
    <t>P01196</t>
  </si>
  <si>
    <t>P01197</t>
  </si>
  <si>
    <t>P01198</t>
  </si>
  <si>
    <t>P01199</t>
  </si>
  <si>
    <t>P01200</t>
  </si>
  <si>
    <t>P01201</t>
  </si>
  <si>
    <t>P01202</t>
  </si>
  <si>
    <t>P01203</t>
  </si>
  <si>
    <t>P01204</t>
  </si>
  <si>
    <t>P01205</t>
  </si>
  <si>
    <t>P01206</t>
  </si>
  <si>
    <t>P01207</t>
  </si>
  <si>
    <t>P01208</t>
  </si>
  <si>
    <t>P01209</t>
  </si>
  <si>
    <t>P01210</t>
  </si>
  <si>
    <t>P01211</t>
  </si>
  <si>
    <t>P01212</t>
  </si>
  <si>
    <t>P01213</t>
  </si>
  <si>
    <t>P01214</t>
  </si>
  <si>
    <t>P01215</t>
  </si>
  <si>
    <t>P01216</t>
  </si>
  <si>
    <t>P01217</t>
  </si>
  <si>
    <t>P01218</t>
  </si>
  <si>
    <t>P01219</t>
  </si>
  <si>
    <t>P01220</t>
  </si>
  <si>
    <t>P01221</t>
  </si>
  <si>
    <t>P01222</t>
  </si>
  <si>
    <t>P01223</t>
  </si>
  <si>
    <t>P01224</t>
  </si>
  <si>
    <t>P01225</t>
  </si>
  <si>
    <t>P01226</t>
  </si>
  <si>
    <t>P01227</t>
  </si>
  <si>
    <t>P01228</t>
  </si>
  <si>
    <t>P01229</t>
  </si>
  <si>
    <t>P01230</t>
  </si>
  <si>
    <t>P01231</t>
  </si>
  <si>
    <t>P01232</t>
  </si>
  <si>
    <t>P01233</t>
  </si>
  <si>
    <t>biquini</t>
  </si>
  <si>
    <t>P01234</t>
  </si>
  <si>
    <t>P01235</t>
  </si>
  <si>
    <t>P01236</t>
  </si>
  <si>
    <t>P01237</t>
  </si>
  <si>
    <t>P01238</t>
  </si>
  <si>
    <t>P01239</t>
  </si>
  <si>
    <t>P01240</t>
  </si>
  <si>
    <t>P01241</t>
  </si>
  <si>
    <t>P01242</t>
  </si>
  <si>
    <t>P01243</t>
  </si>
  <si>
    <t>P01244</t>
  </si>
  <si>
    <t>P01245</t>
  </si>
  <si>
    <t>P01246</t>
  </si>
  <si>
    <t>P01247</t>
  </si>
  <si>
    <t>P01248</t>
  </si>
  <si>
    <t>P01249</t>
  </si>
  <si>
    <t>P01250</t>
  </si>
  <si>
    <t>P01251</t>
  </si>
  <si>
    <t>P01252</t>
  </si>
  <si>
    <t>P01253</t>
  </si>
  <si>
    <t>P01254</t>
  </si>
  <si>
    <t>P01255</t>
  </si>
  <si>
    <t>P01256</t>
  </si>
  <si>
    <t>P01257</t>
  </si>
  <si>
    <t>P01258</t>
  </si>
  <si>
    <t>P01259</t>
  </si>
  <si>
    <t>P01260</t>
  </si>
  <si>
    <t>P01261</t>
  </si>
  <si>
    <t>P01262</t>
  </si>
  <si>
    <t>P01263</t>
  </si>
  <si>
    <t>P01264</t>
  </si>
  <si>
    <t>P01265</t>
  </si>
  <si>
    <t>P01266</t>
  </si>
  <si>
    <t>P01267</t>
  </si>
  <si>
    <t>P01268</t>
  </si>
  <si>
    <t>P01269</t>
  </si>
  <si>
    <t>P01270</t>
  </si>
  <si>
    <t>P01271</t>
  </si>
  <si>
    <t>P01272</t>
  </si>
  <si>
    <t>P01273</t>
  </si>
  <si>
    <t>P01274</t>
  </si>
  <si>
    <t>P01275</t>
  </si>
  <si>
    <t>P01276</t>
  </si>
  <si>
    <t>P01277</t>
  </si>
  <si>
    <t>P01278</t>
  </si>
  <si>
    <t>P01279</t>
  </si>
  <si>
    <t>P01280</t>
  </si>
  <si>
    <t>P01281</t>
  </si>
  <si>
    <t>P01282</t>
  </si>
  <si>
    <t>P01283</t>
  </si>
  <si>
    <t>P01284</t>
  </si>
  <si>
    <t>P01285</t>
  </si>
  <si>
    <t>P01286</t>
  </si>
  <si>
    <t>P01287</t>
  </si>
  <si>
    <t>P01288</t>
  </si>
  <si>
    <t>P01289</t>
  </si>
  <si>
    <t>P01290</t>
  </si>
  <si>
    <t>P01291</t>
  </si>
  <si>
    <t>P01292</t>
  </si>
  <si>
    <t>P01293</t>
  </si>
  <si>
    <t>P01294</t>
  </si>
  <si>
    <t>P01295</t>
  </si>
  <si>
    <t>P01296</t>
  </si>
  <si>
    <t>P01297</t>
  </si>
  <si>
    <t>P01298</t>
  </si>
  <si>
    <t>P01299</t>
  </si>
  <si>
    <t>P01300</t>
  </si>
  <si>
    <t>P01301</t>
  </si>
  <si>
    <t>P01302</t>
  </si>
  <si>
    <t>P01303</t>
  </si>
  <si>
    <t>P01304</t>
  </si>
  <si>
    <t>P01305</t>
  </si>
  <si>
    <t>P01306</t>
  </si>
  <si>
    <t>P01307</t>
  </si>
  <si>
    <t>P01308</t>
  </si>
  <si>
    <t>P01309</t>
  </si>
  <si>
    <t>P01310</t>
  </si>
  <si>
    <t>P01311</t>
  </si>
  <si>
    <t>P01312</t>
  </si>
  <si>
    <t>P01313</t>
  </si>
  <si>
    <t>P01314</t>
  </si>
  <si>
    <t>P01315</t>
  </si>
  <si>
    <t>P01316</t>
  </si>
  <si>
    <t>P01317</t>
  </si>
  <si>
    <t>P01318</t>
  </si>
  <si>
    <t>P01319</t>
  </si>
  <si>
    <t>P01320</t>
  </si>
  <si>
    <t>P01321</t>
  </si>
  <si>
    <t>P01322</t>
  </si>
  <si>
    <t>P01323</t>
  </si>
  <si>
    <t>P01324</t>
  </si>
  <si>
    <t>P01325</t>
  </si>
  <si>
    <t>P01326</t>
  </si>
  <si>
    <t>P01327</t>
  </si>
  <si>
    <t>P01328</t>
  </si>
  <si>
    <t>P01329</t>
  </si>
  <si>
    <t>P01330</t>
  </si>
  <si>
    <t>P01331</t>
  </si>
  <si>
    <t>P01332</t>
  </si>
  <si>
    <t>P01333</t>
  </si>
  <si>
    <t>P01334</t>
  </si>
  <si>
    <t>P01335</t>
  </si>
  <si>
    <t>P01336</t>
  </si>
  <si>
    <t>P01337</t>
  </si>
  <si>
    <t>P01338</t>
  </si>
  <si>
    <t>P01339</t>
  </si>
  <si>
    <t>P01340</t>
  </si>
  <si>
    <t>P01341</t>
  </si>
  <si>
    <t>P01342</t>
  </si>
  <si>
    <t>P01343</t>
  </si>
  <si>
    <t>P01344</t>
  </si>
  <si>
    <t>P01345</t>
  </si>
  <si>
    <t>P01346</t>
  </si>
  <si>
    <t>P01347</t>
  </si>
  <si>
    <t>P01348</t>
  </si>
  <si>
    <t>P01349</t>
  </si>
  <si>
    <t>P01350</t>
  </si>
  <si>
    <t>P01351</t>
  </si>
  <si>
    <t>P01352</t>
  </si>
  <si>
    <t>P01353</t>
  </si>
  <si>
    <t>P01354</t>
  </si>
  <si>
    <t>P01355</t>
  </si>
  <si>
    <t>P01356</t>
  </si>
  <si>
    <t>P01357</t>
  </si>
  <si>
    <t>P01358</t>
  </si>
  <si>
    <t>P01359</t>
  </si>
  <si>
    <t>P01360</t>
  </si>
  <si>
    <t>P01361</t>
  </si>
  <si>
    <t>P01362</t>
  </si>
  <si>
    <t>P01363</t>
  </si>
  <si>
    <t>P01364</t>
  </si>
  <si>
    <t>P01365</t>
  </si>
  <si>
    <t>P01366</t>
  </si>
  <si>
    <t>P01367</t>
  </si>
  <si>
    <t>P01368</t>
  </si>
  <si>
    <t>P01369</t>
  </si>
  <si>
    <t>P01370</t>
  </si>
  <si>
    <t>P01371</t>
  </si>
  <si>
    <t>P01372</t>
  </si>
  <si>
    <t>P01373</t>
  </si>
  <si>
    <t>P01374</t>
  </si>
  <si>
    <t>P01375</t>
  </si>
  <si>
    <t>P01376</t>
  </si>
  <si>
    <t>P01377</t>
  </si>
  <si>
    <t>P01378</t>
  </si>
  <si>
    <t>P01379</t>
  </si>
  <si>
    <t>P01380</t>
  </si>
  <si>
    <t>P01381</t>
  </si>
  <si>
    <t>P01382</t>
  </si>
  <si>
    <t>P01383</t>
  </si>
  <si>
    <t>P01384</t>
  </si>
  <si>
    <t>P01385</t>
  </si>
  <si>
    <t>P01386</t>
  </si>
  <si>
    <t>P01387</t>
  </si>
  <si>
    <t>P01388</t>
  </si>
  <si>
    <t>P01389</t>
  </si>
  <si>
    <t>P01390</t>
  </si>
  <si>
    <t>P01391</t>
  </si>
  <si>
    <t>P01392</t>
  </si>
  <si>
    <t>P01393</t>
  </si>
  <si>
    <t>P01394</t>
  </si>
  <si>
    <t>P01395</t>
  </si>
  <si>
    <t>P01396</t>
  </si>
  <si>
    <t>P01397</t>
  </si>
  <si>
    <t>P01398</t>
  </si>
  <si>
    <t>P01399</t>
  </si>
  <si>
    <t>P01400</t>
  </si>
  <si>
    <t>P01401</t>
  </si>
  <si>
    <t>P01402</t>
  </si>
  <si>
    <t>P01403</t>
  </si>
  <si>
    <t>P01404</t>
  </si>
  <si>
    <t>P01405</t>
  </si>
  <si>
    <t>P01406</t>
  </si>
  <si>
    <t>P01407</t>
  </si>
  <si>
    <t>P01408</t>
  </si>
  <si>
    <t>P01409</t>
  </si>
  <si>
    <t>P01410</t>
  </si>
  <si>
    <t>P01411</t>
  </si>
  <si>
    <t>P01412</t>
  </si>
  <si>
    <t>P01413</t>
  </si>
  <si>
    <t>P01414</t>
  </si>
  <si>
    <t>P01415</t>
  </si>
  <si>
    <t>P01416</t>
  </si>
  <si>
    <t>P01417</t>
  </si>
  <si>
    <t>P01418</t>
  </si>
  <si>
    <t>P01419</t>
  </si>
  <si>
    <t>P01420</t>
  </si>
  <si>
    <t>P01421</t>
  </si>
  <si>
    <t>P01422</t>
  </si>
  <si>
    <t>P01423</t>
  </si>
  <si>
    <t>P01424</t>
  </si>
  <si>
    <t>P01425</t>
  </si>
  <si>
    <t>P01426</t>
  </si>
  <si>
    <t>P01427</t>
  </si>
  <si>
    <t>P01428</t>
  </si>
  <si>
    <t>P01429</t>
  </si>
  <si>
    <t>P01430</t>
  </si>
  <si>
    <t>ADUBOS E FERTILIZANTES</t>
  </si>
  <si>
    <t>Mês</t>
  </si>
  <si>
    <t>Região</t>
  </si>
  <si>
    <t>Vendedor</t>
  </si>
  <si>
    <t>Quantidade (kg)</t>
  </si>
  <si>
    <t>Resumo por Região (kg)</t>
  </si>
  <si>
    <t>Norte</t>
  </si>
  <si>
    <t>Centro-Oeste</t>
  </si>
  <si>
    <t>Nordeste</t>
  </si>
  <si>
    <t>Sudeste</t>
  </si>
  <si>
    <t>Sul</t>
  </si>
  <si>
    <t>Resumo Mensal (kg)</t>
  </si>
  <si>
    <t>Resumo por Vendedor (kg)</t>
  </si>
  <si>
    <t>CARGO</t>
  </si>
  <si>
    <t>refrigerante</t>
  </si>
  <si>
    <t>detergente</t>
  </si>
  <si>
    <t>unidade</t>
  </si>
  <si>
    <t>arroz</t>
  </si>
  <si>
    <t>sabonete</t>
  </si>
  <si>
    <t>leite</t>
  </si>
  <si>
    <t>margarina</t>
  </si>
  <si>
    <t>papel higiênico</t>
  </si>
  <si>
    <t>pacote com 6</t>
  </si>
  <si>
    <t>farinha</t>
  </si>
  <si>
    <t xml:space="preserve">sabão em pó </t>
  </si>
  <si>
    <t>feijão</t>
  </si>
  <si>
    <t>shampoo</t>
  </si>
  <si>
    <t>ovos</t>
  </si>
  <si>
    <t>dúzia</t>
  </si>
  <si>
    <t>açúcar</t>
  </si>
  <si>
    <t>sabão em barra</t>
  </si>
  <si>
    <t>Junho</t>
  </si>
  <si>
    <t>Alan</t>
  </si>
  <si>
    <t>Tim</t>
  </si>
  <si>
    <t>Ada</t>
  </si>
  <si>
    <t>Claude</t>
  </si>
  <si>
    <t>Julho</t>
  </si>
  <si>
    <t>Agosto</t>
  </si>
  <si>
    <t>Total em kg</t>
  </si>
  <si>
    <t>caixa 1kg</t>
  </si>
  <si>
    <t>1 kg</t>
  </si>
  <si>
    <t>caixa 1L</t>
  </si>
  <si>
    <t>garrafa 2L</t>
  </si>
  <si>
    <t>unidade 250 mL</t>
  </si>
  <si>
    <t>Analista de Dados Júnior</t>
  </si>
  <si>
    <t>Gerente de Projetos</t>
  </si>
  <si>
    <t>Assistente Administrativo</t>
  </si>
  <si>
    <t>Coordenador de Marketing</t>
  </si>
  <si>
    <t>Desenvolvedor Frontend Júnior</t>
  </si>
  <si>
    <t>Analista de RH Sênior</t>
  </si>
  <si>
    <t>Estagiário</t>
  </si>
  <si>
    <t>Especialista em Vendas</t>
  </si>
  <si>
    <t>CÓDIGO DO FUNCIONÁRIO</t>
  </si>
  <si>
    <t>Até 2.259,20</t>
  </si>
  <si>
    <t>De 2.259,21 até 2.828,65</t>
  </si>
  <si>
    <t>De 2.828,66 até 3.751,05</t>
  </si>
  <si>
    <t>De 3.751,06 até 4.664,68</t>
  </si>
  <si>
    <t>Acima de 4.664,68</t>
  </si>
  <si>
    <t>BASE DE CÁLCULO (R$)</t>
  </si>
  <si>
    <t>ALÍQUOTA (%)</t>
  </si>
  <si>
    <t>FUNC 001</t>
  </si>
  <si>
    <t>FUNC 002</t>
  </si>
  <si>
    <t>FUNC 003</t>
  </si>
  <si>
    <t>FUNC 004</t>
  </si>
  <si>
    <t>FUNC 005</t>
  </si>
  <si>
    <t>FUNC 006</t>
  </si>
  <si>
    <t>FUNC 007</t>
  </si>
  <si>
    <t>FUNC 008</t>
  </si>
  <si>
    <t>FUNC 009</t>
  </si>
  <si>
    <t>FUNC 010</t>
  </si>
  <si>
    <t>Analista Financeiro</t>
  </si>
  <si>
    <t>Engenheiro de Software</t>
  </si>
  <si>
    <t>TABELA DE ALÍQUOTAS DO IRRF 2025</t>
  </si>
  <si>
    <t>DATA</t>
  </si>
  <si>
    <t>CATEGORIA</t>
  </si>
  <si>
    <t>QUANTIDADE</t>
  </si>
  <si>
    <t>UNIDADE</t>
  </si>
  <si>
    <t>IRRF</t>
  </si>
  <si>
    <t>DESCONTO</t>
  </si>
  <si>
    <t>SALÁRIO</t>
  </si>
  <si>
    <t>Alimentação</t>
  </si>
  <si>
    <t>Supermercado</t>
  </si>
  <si>
    <t>Cartão de Crédito</t>
  </si>
  <si>
    <t>Transporte</t>
  </si>
  <si>
    <t>Combustível</t>
  </si>
  <si>
    <t>Débito</t>
  </si>
  <si>
    <t>Lazer</t>
  </si>
  <si>
    <t>Cinema</t>
  </si>
  <si>
    <t>Pix</t>
  </si>
  <si>
    <t>Moradia</t>
  </si>
  <si>
    <t>Aluguel</t>
  </si>
  <si>
    <t>Boleto</t>
  </si>
  <si>
    <t>Restaurante</t>
  </si>
  <si>
    <t>DESCRIÇÃO</t>
  </si>
  <si>
    <t>VALOR</t>
  </si>
  <si>
    <t>FORMA DE PAGAMENTO</t>
  </si>
  <si>
    <t>TOTAL</t>
  </si>
  <si>
    <t>DESPESAS ADMINISTRATIVAS</t>
  </si>
  <si>
    <t>Luz</t>
  </si>
  <si>
    <t>Telefone e Internet</t>
  </si>
  <si>
    <t>Material de escritório</t>
  </si>
  <si>
    <t>Água</t>
  </si>
  <si>
    <t>DESPESAS COM PESSOAL</t>
  </si>
  <si>
    <t>Salários</t>
  </si>
  <si>
    <t>Bebefícios</t>
  </si>
  <si>
    <t>Encargos sociais</t>
  </si>
  <si>
    <t>DESPESAS DE MARKETING</t>
  </si>
  <si>
    <t>Promoção dos produtos</t>
  </si>
  <si>
    <t>Publicidade</t>
  </si>
  <si>
    <t>Campanhas de marketing</t>
  </si>
  <si>
    <t>Eventos</t>
  </si>
  <si>
    <t>DESPESAS COM TECNOLOGIA</t>
  </si>
  <si>
    <t>Investimento hardware</t>
  </si>
  <si>
    <t>Investimento software</t>
  </si>
  <si>
    <t>Serviços de TI</t>
  </si>
  <si>
    <t>DESPESAS OPERACIONAIS DE UMA EMPRESA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</si>
  <si>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</si>
  <si>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</si>
  <si>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</si>
  <si>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</si>
  <si>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</si>
  <si>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</si>
  <si>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</si>
  <si>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</si>
  <si>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</si>
  <si>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</si>
  <si>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</si>
  <si>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</si>
  <si>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 MENSAL</t>
  </si>
  <si>
    <t>TOTAL ANUAL</t>
  </si>
  <si>
    <t>Bebida</t>
  </si>
  <si>
    <t>Higiene</t>
  </si>
  <si>
    <t>Limpeza</t>
  </si>
  <si>
    <t>Mercearia</t>
  </si>
  <si>
    <t>suco</t>
  </si>
  <si>
    <t>garrafa 1L</t>
  </si>
  <si>
    <t>água de coco</t>
  </si>
  <si>
    <t>caixa 200 mL</t>
  </si>
  <si>
    <t>água mineral</t>
  </si>
  <si>
    <t>Total</t>
  </si>
  <si>
    <t>%SALÁRIO</t>
  </si>
  <si>
    <t>Total Geral</t>
  </si>
  <si>
    <t>Producto</t>
  </si>
  <si>
    <t>Soma de Quantidade (kg)</t>
  </si>
  <si>
    <t>RESUMO POR REGIÃO</t>
  </si>
  <si>
    <t>Bebida Total</t>
  </si>
  <si>
    <t>Limpeza Total</t>
  </si>
  <si>
    <t>Mercearia Total</t>
  </si>
  <si>
    <t>Higiene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</si>
</sst>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  <numFmt numFmtId="165" formatCode="_(&quot;R$ &quot;* #,##0.00_);_(&quot;R$ &quot;* \(#,##0.00\);_(&quot;R$ &quot;* &quot;-&quot;??_);_(@_)"/>
    <numFmt numFmtId="166" formatCode="0.0%"/>
  </numFmts>
  <fonts count="1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sz val="12"/>
      <color theme="0"/>
      <name val="Calibri"/>
      <family val="2"/>
      <scheme val="minor"/>
    </font>
    <font>
      <sz val="11"/>
      <name val="Calibri"/>
      <family val="2"/>
    </font>
    <font>
      <b/>
      <sz val="18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DEFE7"/>
        <bgColor indexed="64"/>
      </patternFill>
    </fill>
    <fill>
      <patternFill patternType="solid">
        <fgColor rgb="FFECF4FA"/>
        <bgColor indexed="64"/>
      </patternFill>
    </fill>
    <fill>
      <patternFill patternType="solid">
        <fgColor rgb="FFEDF1F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rgb="FF3F3F3F"/>
      </right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/>
      <diagonal/>
    </border>
    <border>
      <left style="double">
        <color rgb="FF3F3F3F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theme="2" tint="-0.74999237037263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theme="4" tint="0.39997558519241921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theme="4" tint="0.39997558519241921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4" fillId="2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6" fillId="0" borderId="0"/>
  </cellStyleXfs>
  <cellXfs count="102">
    <xf numFmtId="0" fontId="0" fillId="0" borderId="0" xfId="0"/>
    <xf numFmtId="14" fontId="8" fillId="6" borderId="0" xfId="0" applyNumberFormat="1" applyFont="1" applyFill="1"/>
    <xf numFmtId="0" fontId="8" fillId="6" borderId="0" xfId="0" applyFont="1" applyFill="1"/>
    <xf numFmtId="0" fontId="10" fillId="0" borderId="0" xfId="8" applyFont="1"/>
    <xf numFmtId="0" fontId="11" fillId="5" borderId="3" xfId="3" applyFont="1" applyFill="1" applyBorder="1" applyAlignment="1">
      <alignment horizontal="center"/>
    </xf>
    <xf numFmtId="0" fontId="11" fillId="5" borderId="4" xfId="3" applyFont="1" applyFill="1" applyBorder="1" applyAlignment="1">
      <alignment horizontal="center"/>
    </xf>
    <xf numFmtId="0" fontId="11" fillId="5" borderId="5" xfId="3" applyFont="1" applyFill="1" applyBorder="1" applyAlignment="1">
      <alignment horizontal="center"/>
    </xf>
    <xf numFmtId="0" fontId="10" fillId="3" borderId="6" xfId="8" applyFont="1" applyFill="1" applyBorder="1" applyAlignment="1">
      <alignment horizontal="center"/>
    </xf>
    <xf numFmtId="0" fontId="10" fillId="7" borderId="2" xfId="8" applyFont="1" applyFill="1" applyBorder="1"/>
    <xf numFmtId="0" fontId="10" fillId="4" borderId="2" xfId="8" applyFont="1" applyFill="1" applyBorder="1"/>
    <xf numFmtId="3" fontId="10" fillId="8" borderId="7" xfId="8" applyNumberFormat="1" applyFont="1" applyFill="1" applyBorder="1"/>
    <xf numFmtId="0" fontId="10" fillId="0" borderId="8" xfId="8" applyFont="1" applyBorder="1"/>
    <xf numFmtId="0" fontId="10" fillId="7" borderId="9" xfId="8" applyFont="1" applyFill="1" applyBorder="1"/>
    <xf numFmtId="22" fontId="10" fillId="0" borderId="0" xfId="8" applyNumberFormat="1" applyFont="1"/>
    <xf numFmtId="0" fontId="10" fillId="3" borderId="10" xfId="8" applyFont="1" applyFill="1" applyBorder="1" applyAlignment="1">
      <alignment horizontal="center"/>
    </xf>
    <xf numFmtId="0" fontId="10" fillId="7" borderId="11" xfId="8" applyFont="1" applyFill="1" applyBorder="1"/>
    <xf numFmtId="0" fontId="10" fillId="4" borderId="11" xfId="8" applyFont="1" applyFill="1" applyBorder="1"/>
    <xf numFmtId="3" fontId="10" fillId="8" borderId="12" xfId="8" applyNumberFormat="1" applyFont="1" applyFill="1" applyBorder="1"/>
    <xf numFmtId="0" fontId="10" fillId="3" borderId="13" xfId="8" applyFont="1" applyFill="1" applyBorder="1" applyAlignment="1">
      <alignment horizontal="center"/>
    </xf>
    <xf numFmtId="0" fontId="10" fillId="4" borderId="9" xfId="8" applyFont="1" applyFill="1" applyBorder="1"/>
    <xf numFmtId="3" fontId="10" fillId="8" borderId="14" xfId="8" applyNumberFormat="1" applyFont="1" applyFill="1" applyBorder="1"/>
    <xf numFmtId="0" fontId="10" fillId="3" borderId="9" xfId="8" applyFont="1" applyFill="1" applyBorder="1"/>
    <xf numFmtId="0" fontId="10" fillId="3" borderId="2" xfId="8" applyFont="1" applyFill="1" applyBorder="1"/>
    <xf numFmtId="0" fontId="10" fillId="3" borderId="15" xfId="8" applyFont="1" applyFill="1" applyBorder="1" applyAlignment="1">
      <alignment horizontal="center"/>
    </xf>
    <xf numFmtId="0" fontId="10" fillId="7" borderId="16" xfId="8" applyFont="1" applyFill="1" applyBorder="1"/>
    <xf numFmtId="0" fontId="10" fillId="4" borderId="16" xfId="8" applyFont="1" applyFill="1" applyBorder="1"/>
    <xf numFmtId="3" fontId="10" fillId="8" borderId="17" xfId="8" applyNumberFormat="1" applyFont="1" applyFill="1" applyBorder="1"/>
    <xf numFmtId="0" fontId="12" fillId="0" borderId="0" xfId="8" applyFont="1"/>
    <xf numFmtId="3" fontId="10" fillId="0" borderId="2" xfId="0" applyNumberFormat="1" applyFont="1" applyBorder="1"/>
    <xf numFmtId="0" fontId="2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7" fillId="5" borderId="2" xfId="0" applyFont="1" applyFill="1" applyBorder="1" applyAlignment="1">
      <alignment horizontal="center" vertical="center"/>
    </xf>
    <xf numFmtId="164" fontId="7" fillId="5" borderId="2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44" fontId="2" fillId="0" borderId="2" xfId="2" applyFont="1" applyBorder="1" applyAlignment="1">
      <alignment horizontal="center"/>
    </xf>
    <xf numFmtId="0" fontId="11" fillId="6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10" fillId="0" borderId="2" xfId="0" applyFont="1" applyFill="1" applyBorder="1"/>
    <xf numFmtId="166" fontId="10" fillId="0" borderId="2" xfId="7" applyNumberFormat="1" applyFont="1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44" fontId="10" fillId="0" borderId="2" xfId="2" applyNumberFormat="1" applyFont="1" applyBorder="1" applyAlignment="1">
      <alignment horizontal="center"/>
    </xf>
    <xf numFmtId="44" fontId="10" fillId="0" borderId="2" xfId="0" applyNumberFormat="1" applyFont="1" applyBorder="1"/>
    <xf numFmtId="165" fontId="11" fillId="6" borderId="2" xfId="2" applyNumberFormat="1" applyFont="1" applyFill="1" applyBorder="1" applyAlignment="1">
      <alignment horizontal="center" vertical="center"/>
    </xf>
    <xf numFmtId="0" fontId="12" fillId="9" borderId="2" xfId="0" applyFont="1" applyFill="1" applyBorder="1" applyAlignment="1">
      <alignment horizontal="center" vertical="center"/>
    </xf>
    <xf numFmtId="0" fontId="11" fillId="6" borderId="21" xfId="0" applyFont="1" applyFill="1" applyBorder="1" applyAlignment="1">
      <alignment horizontal="center" vertical="center"/>
    </xf>
    <xf numFmtId="0" fontId="11" fillId="6" borderId="20" xfId="0" applyFont="1" applyFill="1" applyBorder="1" applyAlignment="1">
      <alignment horizontal="center" vertical="center"/>
    </xf>
    <xf numFmtId="0" fontId="10" fillId="0" borderId="21" xfId="0" applyFont="1" applyFill="1" applyBorder="1"/>
    <xf numFmtId="44" fontId="10" fillId="0" borderId="21" xfId="2" applyNumberFormat="1" applyFont="1" applyFill="1" applyBorder="1" applyAlignment="1"/>
    <xf numFmtId="44" fontId="10" fillId="0" borderId="2" xfId="2" applyNumberFormat="1" applyFont="1" applyFill="1" applyBorder="1" applyAlignment="1"/>
    <xf numFmtId="44" fontId="10" fillId="0" borderId="2" xfId="1" applyNumberFormat="1" applyFont="1" applyFill="1" applyBorder="1" applyAlignment="1">
      <alignment wrapText="1"/>
    </xf>
    <xf numFmtId="3" fontId="10" fillId="0" borderId="24" xfId="8" applyNumberFormat="1" applyFont="1" applyBorder="1"/>
    <xf numFmtId="0" fontId="1" fillId="0" borderId="0" xfId="0" applyFont="1"/>
    <xf numFmtId="0" fontId="15" fillId="0" borderId="0" xfId="0" applyFont="1" applyAlignment="1">
      <alignment horizontal="center"/>
    </xf>
    <xf numFmtId="0" fontId="15" fillId="0" borderId="2" xfId="0" applyFont="1" applyBorder="1" applyAlignment="1">
      <alignment horizontal="center"/>
    </xf>
    <xf numFmtId="0" fontId="1" fillId="0" borderId="2" xfId="0" applyFont="1" applyBorder="1"/>
    <xf numFmtId="0" fontId="15" fillId="11" borderId="2" xfId="0" applyFont="1" applyFill="1" applyBorder="1"/>
    <xf numFmtId="4" fontId="1" fillId="0" borderId="2" xfId="1" applyNumberFormat="1" applyFont="1" applyBorder="1"/>
    <xf numFmtId="4" fontId="15" fillId="11" borderId="2" xfId="1" applyNumberFormat="1" applyFont="1" applyFill="1" applyBorder="1"/>
    <xf numFmtId="44" fontId="10" fillId="0" borderId="2" xfId="0" applyNumberFormat="1" applyFont="1" applyBorder="1" applyAlignment="1">
      <alignment horizontal="center"/>
    </xf>
    <xf numFmtId="0" fontId="9" fillId="5" borderId="1" xfId="3" applyFont="1" applyFill="1" applyBorder="1" applyAlignment="1">
      <alignment horizontal="center" vertical="center"/>
    </xf>
    <xf numFmtId="0" fontId="11" fillId="5" borderId="2" xfId="3" applyFont="1" applyFill="1" applyBorder="1" applyAlignment="1">
      <alignment horizontal="center"/>
    </xf>
    <xf numFmtId="0" fontId="11" fillId="5" borderId="22" xfId="3" applyFont="1" applyFill="1" applyBorder="1" applyAlignment="1">
      <alignment horizontal="center"/>
    </xf>
    <xf numFmtId="0" fontId="11" fillId="5" borderId="23" xfId="3" applyFont="1" applyFill="1" applyBorder="1" applyAlignment="1">
      <alignment horizontal="center"/>
    </xf>
    <xf numFmtId="0" fontId="16" fillId="5" borderId="19" xfId="0" applyFont="1" applyFill="1" applyBorder="1" applyAlignment="1">
      <alignment horizontal="center"/>
    </xf>
    <xf numFmtId="0" fontId="16" fillId="5" borderId="25" xfId="0" applyFont="1" applyFill="1" applyBorder="1" applyAlignment="1">
      <alignment horizontal="center"/>
    </xf>
    <xf numFmtId="0" fontId="16" fillId="5" borderId="18" xfId="0" applyFont="1" applyFill="1" applyBorder="1" applyAlignment="1">
      <alignment horizontal="center"/>
    </xf>
    <xf numFmtId="0" fontId="13" fillId="10" borderId="19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1" fillId="6" borderId="0" xfId="0" applyFont="1" applyFill="1" applyBorder="1" applyAlignment="1">
      <alignment horizontal="center" vertical="center" wrapText="1"/>
    </xf>
    <xf numFmtId="0" fontId="11" fillId="6" borderId="27" xfId="0" applyFont="1" applyFill="1" applyBorder="1" applyAlignment="1">
      <alignment horizontal="center" vertical="center" wrapText="1"/>
    </xf>
    <xf numFmtId="0" fontId="11" fillId="6" borderId="27" xfId="0" applyFont="1" applyFill="1" applyBorder="1" applyAlignment="1">
      <alignment horizontal="center" vertical="center"/>
    </xf>
    <xf numFmtId="0" fontId="11" fillId="6" borderId="2" xfId="0" applyFont="1" applyFill="1" applyBorder="1" applyAlignment="1">
      <alignment horizontal="center" vertical="center" wrapText="1"/>
    </xf>
    <xf numFmtId="14" fontId="10" fillId="0" borderId="2" xfId="0" applyNumberFormat="1" applyFont="1" applyFill="1" applyBorder="1" applyAlignment="1">
      <alignment horizontal="center" wrapText="1"/>
    </xf>
    <xf numFmtId="0" fontId="10" fillId="0" borderId="2" xfId="0" applyFont="1" applyFill="1" applyBorder="1" applyAlignment="1">
      <alignment wrapText="1"/>
    </xf>
    <xf numFmtId="0" fontId="10" fillId="0" borderId="2" xfId="0" applyFont="1" applyFill="1" applyBorder="1" applyAlignment="1">
      <alignment horizontal="left" vertical="center"/>
    </xf>
    <xf numFmtId="0" fontId="10" fillId="0" borderId="2" xfId="0" applyFont="1" applyFill="1" applyBorder="1" applyAlignment="1">
      <alignment horizontal="left" wrapText="1"/>
    </xf>
    <xf numFmtId="0" fontId="10" fillId="0" borderId="2" xfId="0" applyFont="1" applyFill="1" applyBorder="1" applyAlignment="1">
      <alignment horizontal="center" wrapText="1"/>
    </xf>
    <xf numFmtId="44" fontId="10" fillId="0" borderId="2" xfId="0" applyNumberFormat="1" applyFont="1" applyFill="1" applyBorder="1" applyAlignment="1">
      <alignment wrapText="1"/>
    </xf>
    <xf numFmtId="10" fontId="10" fillId="0" borderId="2" xfId="0" applyNumberFormat="1" applyFont="1" applyBorder="1"/>
    <xf numFmtId="10" fontId="0" fillId="0" borderId="2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44" fontId="0" fillId="0" borderId="0" xfId="0" applyNumberFormat="1"/>
    <xf numFmtId="1" fontId="0" fillId="0" borderId="0" xfId="0" applyNumberFormat="1"/>
    <xf numFmtId="0" fontId="10" fillId="0" borderId="0" xfId="0" applyFont="1" applyBorder="1" applyAlignment="1">
      <alignment horizontal="left"/>
    </xf>
    <xf numFmtId="0" fontId="10" fillId="0" borderId="0" xfId="0" applyFont="1" applyBorder="1" applyAlignment="1">
      <alignment horizontal="center"/>
    </xf>
    <xf numFmtId="44" fontId="10" fillId="0" borderId="0" xfId="0" applyNumberFormat="1" applyFont="1" applyBorder="1"/>
    <xf numFmtId="44" fontId="10" fillId="0" borderId="0" xfId="0" applyNumberFormat="1" applyFon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0" fillId="0" borderId="26" xfId="0" applyFont="1" applyFill="1" applyBorder="1" applyAlignment="1">
      <alignment horizontal="center"/>
    </xf>
    <xf numFmtId="0" fontId="11" fillId="6" borderId="0" xfId="0" applyFont="1" applyFill="1" applyBorder="1" applyAlignment="1">
      <alignment horizontal="center" vertical="center"/>
    </xf>
    <xf numFmtId="9" fontId="10" fillId="0" borderId="2" xfId="0" applyNumberFormat="1" applyFont="1" applyFill="1" applyBorder="1" applyAlignment="1">
      <alignment horizontal="center"/>
    </xf>
    <xf numFmtId="44" fontId="12" fillId="0" borderId="2" xfId="0" applyNumberFormat="1" applyFont="1" applyBorder="1" applyAlignment="1">
      <alignment horizontal="left"/>
    </xf>
    <xf numFmtId="44" fontId="10" fillId="12" borderId="2" xfId="2" applyNumberFormat="1" applyFont="1" applyFill="1" applyBorder="1" applyAlignment="1"/>
    <xf numFmtId="44" fontId="10" fillId="0" borderId="28" xfId="2" applyNumberFormat="1" applyFont="1" applyBorder="1" applyAlignment="1"/>
    <xf numFmtId="44" fontId="10" fillId="12" borderId="28" xfId="2" applyNumberFormat="1" applyFont="1" applyFill="1" applyBorder="1" applyAlignment="1"/>
    <xf numFmtId="44" fontId="10" fillId="0" borderId="29" xfId="2" applyNumberFormat="1" applyFont="1" applyBorder="1" applyAlignment="1"/>
  </cellXfs>
  <cellStyles count="9">
    <cellStyle name="Accent1 2" xfId="3" xr:uid="{DD270E0C-521E-485C-9D6F-F77364594CDD}"/>
    <cellStyle name="Comma 2" xfId="5" xr:uid="{F194A8BE-7B31-49AF-B9EC-C5322284096A}"/>
    <cellStyle name="Moeda" xfId="2" builtinId="4"/>
    <cellStyle name="Normal" xfId="0" builtinId="0"/>
    <cellStyle name="Normal 2 2" xfId="4" xr:uid="{D65E07F3-B238-4E48-A55C-373DB3D18BA9}"/>
    <cellStyle name="Normal 2 2 2" xfId="8" xr:uid="{DD58B333-3008-4995-96A4-97AFBBCE54FD}"/>
    <cellStyle name="Normal 9" xfId="6" xr:uid="{687C27BD-5B18-4330-B5D0-2A3D5CC0D1B4}"/>
    <cellStyle name="Porcentagem" xfId="7" builtinId="5"/>
    <cellStyle name="Vírgula" xfId="1" builtinId="3"/>
  </cellStyles>
  <dxfs count="19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4" formatCode="0.0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EDF1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1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06 Manuela García.xlsx]2_TABDIN1 ANÁLISE!Tabela dinâmica1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'2_TABDIN1 ANÁLISE'!$B$3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'2_TABDIN1 ANÁLISE'!$A$4:$A$24</c:f>
              <c:strCache>
                <c:ptCount val="20"/>
                <c:pt idx="0">
                  <c:v>maiô</c:v>
                </c:pt>
                <c:pt idx="1">
                  <c:v>biquini</c:v>
                </c:pt>
                <c:pt idx="2">
                  <c:v>blazer</c:v>
                </c:pt>
                <c:pt idx="3">
                  <c:v>calça jeans</c:v>
                </c:pt>
                <c:pt idx="4">
                  <c:v>calça social</c:v>
                </c:pt>
                <c:pt idx="5">
                  <c:v>calcinha</c:v>
                </c:pt>
                <c:pt idx="6">
                  <c:v>camisa polo</c:v>
                </c:pt>
                <c:pt idx="7">
                  <c:v>camisa social</c:v>
                </c:pt>
                <c:pt idx="8">
                  <c:v>casaco de lã</c:v>
                </c:pt>
                <c:pt idx="9">
                  <c:v>cueca</c:v>
                </c:pt>
                <c:pt idx="10">
                  <c:v>fralda</c:v>
                </c:pt>
                <c:pt idx="11">
                  <c:v>meia de nylon</c:v>
                </c:pt>
                <c:pt idx="12">
                  <c:v>meia soquete</c:v>
                </c:pt>
                <c:pt idx="13">
                  <c:v>saia</c:v>
                </c:pt>
                <c:pt idx="14">
                  <c:v>samba canção</c:v>
                </c:pt>
                <c:pt idx="15">
                  <c:v>short</c:v>
                </c:pt>
                <c:pt idx="16">
                  <c:v>sunga</c:v>
                </c:pt>
                <c:pt idx="17">
                  <c:v>terno</c:v>
                </c:pt>
                <c:pt idx="18">
                  <c:v>uniforme de ginástica</c:v>
                </c:pt>
                <c:pt idx="19">
                  <c:v>vestido</c:v>
                </c:pt>
              </c:strCache>
            </c:strRef>
          </c:cat>
          <c:val>
            <c:numRef>
              <c:f>'2_TABDIN1 ANÁLISE'!$B$4:$B$24</c:f>
              <c:numCache>
                <c:formatCode>_("R$"* #,##0.00_);_("R$"* \(#,##0.00\);_("R$"* "-"??_);_(@_)</c:formatCode>
                <c:ptCount val="20"/>
                <c:pt idx="0">
                  <c:v>188830</c:v>
                </c:pt>
                <c:pt idx="1">
                  <c:v>182705</c:v>
                </c:pt>
                <c:pt idx="2">
                  <c:v>184345</c:v>
                </c:pt>
                <c:pt idx="3">
                  <c:v>180570</c:v>
                </c:pt>
                <c:pt idx="4">
                  <c:v>185595</c:v>
                </c:pt>
                <c:pt idx="5">
                  <c:v>185350</c:v>
                </c:pt>
                <c:pt idx="6">
                  <c:v>175640</c:v>
                </c:pt>
                <c:pt idx="7">
                  <c:v>189815</c:v>
                </c:pt>
                <c:pt idx="8">
                  <c:v>158365</c:v>
                </c:pt>
                <c:pt idx="9">
                  <c:v>180335</c:v>
                </c:pt>
                <c:pt idx="10">
                  <c:v>9655</c:v>
                </c:pt>
                <c:pt idx="11">
                  <c:v>175895</c:v>
                </c:pt>
                <c:pt idx="12">
                  <c:v>176985</c:v>
                </c:pt>
                <c:pt idx="13">
                  <c:v>180440</c:v>
                </c:pt>
                <c:pt idx="14">
                  <c:v>174445</c:v>
                </c:pt>
                <c:pt idx="15">
                  <c:v>184785</c:v>
                </c:pt>
                <c:pt idx="16">
                  <c:v>176565</c:v>
                </c:pt>
                <c:pt idx="17">
                  <c:v>189210</c:v>
                </c:pt>
                <c:pt idx="18">
                  <c:v>133485</c:v>
                </c:pt>
                <c:pt idx="19">
                  <c:v>175185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F2-4C5B-AE4A-A17B384B8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75632208"/>
        <c:axId val="1075633456"/>
        <c:axId val="0"/>
      </c:bar3DChart>
      <c:catAx>
        <c:axId val="107563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5633456"/>
        <c:crosses val="autoZero"/>
        <c:auto val="1"/>
        <c:lblAlgn val="ctr"/>
        <c:lblOffset val="100"/>
        <c:noMultiLvlLbl val="0"/>
      </c:catAx>
      <c:valAx>
        <c:axId val="107563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563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3_TABDIN2'!A1"/><Relationship Id="rId2" Type="http://schemas.openxmlformats.org/officeDocument/2006/relationships/hyperlink" Target="#'2_TABDIN1'!A1"/><Relationship Id="rId1" Type="http://schemas.openxmlformats.org/officeDocument/2006/relationships/hyperlink" Target="#'1_TABELA'!A1"/><Relationship Id="rId6" Type="http://schemas.openxmlformats.org/officeDocument/2006/relationships/hyperlink" Target="#'6_PARA A AULA QUE VEM'!A1"/><Relationship Id="rId5" Type="http://schemas.openxmlformats.org/officeDocument/2006/relationships/hyperlink" Target="#'5_SUBTOTAL'!A1"/><Relationship Id="rId4" Type="http://schemas.openxmlformats.org/officeDocument/2006/relationships/hyperlink" Target="#'4_AGRUPAR'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</xdr:colOff>
      <xdr:row>7</xdr:row>
      <xdr:rowOff>76200</xdr:rowOff>
    </xdr:from>
    <xdr:to>
      <xdr:col>9</xdr:col>
      <xdr:colOff>99060</xdr:colOff>
      <xdr:row>9</xdr:row>
      <xdr:rowOff>28575</xdr:rowOff>
    </xdr:to>
    <xdr:sp macro="" textlink="">
      <xdr:nvSpPr>
        <xdr:cNvPr id="2" name="CaixaDeText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1D48B8-17ED-49B5-8332-7AD8C128FAE4}"/>
            </a:ext>
          </a:extLst>
        </xdr:cNvPr>
        <xdr:cNvSpPr txBox="1"/>
      </xdr:nvSpPr>
      <xdr:spPr>
        <a:xfrm>
          <a:off x="1238249" y="1356360"/>
          <a:ext cx="4347211" cy="318135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1 INSERÇÃO DE TABELA</a:t>
          </a:r>
        </a:p>
      </xdr:txBody>
    </xdr:sp>
    <xdr:clientData/>
  </xdr:twoCellAnchor>
  <xdr:twoCellAnchor>
    <xdr:from>
      <xdr:col>2</xdr:col>
      <xdr:colOff>28575</xdr:colOff>
      <xdr:row>10</xdr:row>
      <xdr:rowOff>57150</xdr:rowOff>
    </xdr:from>
    <xdr:to>
      <xdr:col>8</xdr:col>
      <xdr:colOff>114300</xdr:colOff>
      <xdr:row>12</xdr:row>
      <xdr:rowOff>19050</xdr:rowOff>
    </xdr:to>
    <xdr:sp macro="" textlink="">
      <xdr:nvSpPr>
        <xdr:cNvPr id="3" name="CaixaDeText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4D58EF8-DF65-4B91-9E39-5F9BB7E1AE1C}"/>
            </a:ext>
          </a:extLst>
        </xdr:cNvPr>
        <xdr:cNvSpPr txBox="1"/>
      </xdr:nvSpPr>
      <xdr:spPr>
        <a:xfrm>
          <a:off x="1245870" y="1863090"/>
          <a:ext cx="3745230" cy="323850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2 TABELA DINÂMICA 1</a:t>
          </a:r>
        </a:p>
      </xdr:txBody>
    </xdr:sp>
    <xdr:clientData/>
  </xdr:twoCellAnchor>
  <xdr:twoCellAnchor>
    <xdr:from>
      <xdr:col>2</xdr:col>
      <xdr:colOff>9525</xdr:colOff>
      <xdr:row>13</xdr:row>
      <xdr:rowOff>66675</xdr:rowOff>
    </xdr:from>
    <xdr:to>
      <xdr:col>8</xdr:col>
      <xdr:colOff>342900</xdr:colOff>
      <xdr:row>15</xdr:row>
      <xdr:rowOff>19050</xdr:rowOff>
    </xdr:to>
    <xdr:sp macro="" textlink="">
      <xdr:nvSpPr>
        <xdr:cNvPr id="4" name="CaixaDeText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7E79326-8C1A-43EF-81AA-5FEF74C4D97F}"/>
            </a:ext>
          </a:extLst>
        </xdr:cNvPr>
        <xdr:cNvSpPr txBox="1"/>
      </xdr:nvSpPr>
      <xdr:spPr>
        <a:xfrm>
          <a:off x="1230630" y="2417445"/>
          <a:ext cx="3989070" cy="312420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+mn-lt"/>
              <a:ea typeface="+mn-ea"/>
              <a:cs typeface="+mn-cs"/>
            </a:rPr>
            <a:t>3 TABELA DINÂMICA 2</a:t>
          </a:r>
        </a:p>
      </xdr:txBody>
    </xdr:sp>
    <xdr:clientData/>
  </xdr:twoCellAnchor>
  <xdr:twoCellAnchor>
    <xdr:from>
      <xdr:col>2</xdr:col>
      <xdr:colOff>9525</xdr:colOff>
      <xdr:row>16</xdr:row>
      <xdr:rowOff>85725</xdr:rowOff>
    </xdr:from>
    <xdr:to>
      <xdr:col>9</xdr:col>
      <xdr:colOff>198121</xdr:colOff>
      <xdr:row>18</xdr:row>
      <xdr:rowOff>38100</xdr:rowOff>
    </xdr:to>
    <xdr:sp macro="" textlink="">
      <xdr:nvSpPr>
        <xdr:cNvPr id="5" name="CaixaDeTexto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F97C1EB-B4B2-4944-9F39-112F0518F332}"/>
            </a:ext>
          </a:extLst>
        </xdr:cNvPr>
        <xdr:cNvSpPr txBox="1"/>
      </xdr:nvSpPr>
      <xdr:spPr>
        <a:xfrm>
          <a:off x="1230630" y="2983230"/>
          <a:ext cx="4455796" cy="312420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4 AGRUPAR</a:t>
          </a:r>
        </a:p>
      </xdr:txBody>
    </xdr:sp>
    <xdr:clientData/>
  </xdr:twoCellAnchor>
  <xdr:twoCellAnchor>
    <xdr:from>
      <xdr:col>2</xdr:col>
      <xdr:colOff>11430</xdr:colOff>
      <xdr:row>19</xdr:row>
      <xdr:rowOff>53340</xdr:rowOff>
    </xdr:from>
    <xdr:to>
      <xdr:col>7</xdr:col>
      <xdr:colOff>85726</xdr:colOff>
      <xdr:row>21</xdr:row>
      <xdr:rowOff>15240</xdr:rowOff>
    </xdr:to>
    <xdr:sp macro="" textlink="">
      <xdr:nvSpPr>
        <xdr:cNvPr id="6" name="CaixaDeTexto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B26DE6D-C024-4AE4-9835-3B5DB544B600}"/>
            </a:ext>
          </a:extLst>
        </xdr:cNvPr>
        <xdr:cNvSpPr txBox="1"/>
      </xdr:nvSpPr>
      <xdr:spPr>
        <a:xfrm>
          <a:off x="1234440" y="3495675"/>
          <a:ext cx="3120391" cy="323850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5 SUBTOTAL</a:t>
          </a:r>
        </a:p>
      </xdr:txBody>
    </xdr:sp>
    <xdr:clientData/>
  </xdr:twoCellAnchor>
  <xdr:twoCellAnchor>
    <xdr:from>
      <xdr:col>2</xdr:col>
      <xdr:colOff>15240</xdr:colOff>
      <xdr:row>22</xdr:row>
      <xdr:rowOff>26670</xdr:rowOff>
    </xdr:from>
    <xdr:to>
      <xdr:col>8</xdr:col>
      <xdr:colOff>121920</xdr:colOff>
      <xdr:row>23</xdr:row>
      <xdr:rowOff>179070</xdr:rowOff>
    </xdr:to>
    <xdr:sp macro="" textlink="">
      <xdr:nvSpPr>
        <xdr:cNvPr id="9" name="CaixaDeTexto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7CED09B-5BE2-4B70-8F54-8ED041E4A9D8}"/>
            </a:ext>
          </a:extLst>
        </xdr:cNvPr>
        <xdr:cNvSpPr txBox="1"/>
      </xdr:nvSpPr>
      <xdr:spPr>
        <a:xfrm>
          <a:off x="1196340" y="4217670"/>
          <a:ext cx="3649980" cy="342900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6 PARA A AULA QUE VEM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114300</xdr:colOff>
      <xdr:row>0</xdr:row>
      <xdr:rowOff>104775</xdr:rowOff>
    </xdr:from>
    <xdr:to>
      <xdr:col>7</xdr:col>
      <xdr:colOff>0</xdr:colOff>
      <xdr:row>9</xdr:row>
      <xdr:rowOff>123824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CATEGORIA">
              <a:extLst>
                <a:ext uri="{FF2B5EF4-FFF2-40B4-BE49-F238E27FC236}">
                  <a16:creationId xmlns:a16="http://schemas.microsoft.com/office/drawing/2014/main" id="{4D0C4080-0607-463C-9E67-EB78B2298B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06125" y="104775"/>
              <a:ext cx="1828800" cy="15430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200025</xdr:colOff>
      <xdr:row>10</xdr:row>
      <xdr:rowOff>28575</xdr:rowOff>
    </xdr:from>
    <xdr:to>
      <xdr:col>7</xdr:col>
      <xdr:colOff>85725</xdr:colOff>
      <xdr:row>15</xdr:row>
      <xdr:rowOff>142874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FORMA DE PAGAMENTO">
              <a:extLst>
                <a:ext uri="{FF2B5EF4-FFF2-40B4-BE49-F238E27FC236}">
                  <a16:creationId xmlns:a16="http://schemas.microsoft.com/office/drawing/2014/main" id="{94C2B936-D9EE-4DA4-9229-C5997ADB60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 DE PAGAMEN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91850" y="1857375"/>
              <a:ext cx="1828800" cy="16382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1204912</xdr:colOff>
      <xdr:row>2</xdr:row>
      <xdr:rowOff>109536</xdr:rowOff>
    </xdr:from>
    <xdr:to>
      <xdr:col>11</xdr:col>
      <xdr:colOff>361950</xdr:colOff>
      <xdr:row>27</xdr:row>
      <xdr:rowOff>95249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119D1DB-C225-4273-A49E-4BA28C8F5F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428625</xdr:colOff>
      <xdr:row>3</xdr:row>
      <xdr:rowOff>28575</xdr:rowOff>
    </xdr:from>
    <xdr:to>
      <xdr:col>14</xdr:col>
      <xdr:colOff>428625</xdr:colOff>
      <xdr:row>10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FORNECEDOR">
              <a:extLst>
                <a:ext uri="{FF2B5EF4-FFF2-40B4-BE49-F238E27FC236}">
                  <a16:creationId xmlns:a16="http://schemas.microsoft.com/office/drawing/2014/main" id="{612D6C6F-1E2C-4B93-8BDD-BA32163A98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NEC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91775" y="600075"/>
              <a:ext cx="1828800" cy="1343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327660</xdr:colOff>
      <xdr:row>7</xdr:row>
      <xdr:rowOff>108024</xdr:rowOff>
    </xdr:from>
    <xdr:to>
      <xdr:col>8</xdr:col>
      <xdr:colOff>281940</xdr:colOff>
      <xdr:row>13</xdr:row>
      <xdr:rowOff>68580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E837CBAB-6239-4E2B-A452-E3D2C661BA10}"/>
            </a:ext>
          </a:extLst>
        </xdr:cNvPr>
        <xdr:cNvSpPr txBox="1"/>
      </xdr:nvSpPr>
      <xdr:spPr>
        <a:xfrm>
          <a:off x="8976360" y="2371164"/>
          <a:ext cx="4305300" cy="1789356"/>
        </a:xfrm>
        <a:prstGeom prst="roundRect">
          <a:avLst/>
        </a:prstGeom>
        <a:solidFill>
          <a:schemeClr val="lt1"/>
        </a:solidFill>
        <a:ln w="38100" cmpd="sng">
          <a:solidFill>
            <a:schemeClr val="accent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228600" indent="-228600">
            <a:buClr>
              <a:schemeClr val="accent1">
                <a:lumMod val="75000"/>
              </a:schemeClr>
            </a:buClr>
            <a:buFont typeface="+mj-lt"/>
            <a:buAutoNum type="arabicParenR"/>
          </a:pPr>
          <a:r>
            <a:rPr lang="pt-BR" sz="1400"/>
            <a:t>Trasforme</a:t>
          </a:r>
          <a:r>
            <a:rPr lang="pt-BR" sz="1400" baseline="0"/>
            <a:t> o intervalo A1:E11 em Tabela.</a:t>
          </a:r>
        </a:p>
        <a:p>
          <a:pPr marL="228600" indent="-228600">
            <a:buClr>
              <a:schemeClr val="accent1">
                <a:lumMod val="75000"/>
              </a:schemeClr>
            </a:buClr>
            <a:buFont typeface="+mj-lt"/>
            <a:buAutoNum type="arabicParenR"/>
          </a:pPr>
          <a:r>
            <a:rPr lang="pt-BR" sz="1400" baseline="0"/>
            <a:t>Mude o nome da Tabela para IRRF 2025.</a:t>
          </a:r>
        </a:p>
        <a:p>
          <a:pPr marL="228600" indent="-228600">
            <a:buClr>
              <a:schemeClr val="accent1">
                <a:lumMod val="75000"/>
              </a:schemeClr>
            </a:buClr>
            <a:buFont typeface="+mj-lt"/>
            <a:buAutoNum type="arabicParenR"/>
          </a:pPr>
          <a:r>
            <a:rPr lang="pt-BR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Usando a função SE e a tabela auxiliar, dê a alíquota do IRRF que será aplicada sobre o salário bruto. Use</a:t>
          </a:r>
          <a:r>
            <a:rPr lang="pt-BR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 formato % com uma casa decimal.</a:t>
          </a:r>
          <a:endParaRPr lang="pt-BR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228600" indent="-228600">
            <a:buClr>
              <a:schemeClr val="accent1">
                <a:lumMod val="75000"/>
              </a:schemeClr>
            </a:buClr>
            <a:buFont typeface="+mj-lt"/>
            <a:buAutoNum type="arabicParenR"/>
          </a:pPr>
          <a:r>
            <a:rPr lang="pt-BR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Calcule</a:t>
          </a:r>
          <a:r>
            <a:rPr lang="pt-BR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 desconto: </a:t>
          </a:r>
        </a:p>
        <a:p>
          <a:pPr marL="0" indent="0">
            <a:buClr>
              <a:schemeClr val="accent1">
                <a:lumMod val="75000"/>
              </a:schemeClr>
            </a:buClr>
            <a:buFontTx/>
            <a:buNone/>
          </a:pPr>
          <a:r>
            <a:rPr lang="pt-BR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desconto = salário x iRRF</a:t>
          </a:r>
          <a:endParaRPr lang="pt-BR" sz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aduação" refreshedDate="45908.738838194447" createdVersion="7" refreshedVersion="7" minRefreshableVersion="3" recordCount="1430" xr:uid="{15A2636F-4B35-43FB-BF5A-2EBEC2049E7E}">
  <cacheSource type="worksheet">
    <worksheetSource ref="A1:H1431" sheet="2_TABDIN1"/>
  </cacheSource>
  <cacheFields count="8">
    <cacheField name="CÓDIGO" numFmtId="0">
      <sharedItems count="1430">
        <s v="P00001"/>
        <s v="P00002"/>
        <s v="P00003"/>
        <s v="P00004"/>
        <s v="P00005"/>
        <s v="P00006"/>
        <s v="P00007"/>
        <s v="P00008"/>
        <s v="P00009"/>
        <s v="P00010"/>
        <s v="P00011"/>
        <s v="P00012"/>
        <s v="P00013"/>
        <s v="P00014"/>
        <s v="P00015"/>
        <s v="P00016"/>
        <s v="P00017"/>
        <s v="P00018"/>
        <s v="P00019"/>
        <s v="P00020"/>
        <s v="P00021"/>
        <s v="P00022"/>
        <s v="P00023"/>
        <s v="P00024"/>
        <s v="P00025"/>
        <s v="P00026"/>
        <s v="P00027"/>
        <s v="P00028"/>
        <s v="P00029"/>
        <s v="P00030"/>
        <s v="P00031"/>
        <s v="P00032"/>
        <s v="P00033"/>
        <s v="P00034"/>
        <s v="P00035"/>
        <s v="P00036"/>
        <s v="P00037"/>
        <s v="P00038"/>
        <s v="P00039"/>
        <s v="P00040"/>
        <s v="P00041"/>
        <s v="P00042"/>
        <s v="P00043"/>
        <s v="P00044"/>
        <s v="P00045"/>
        <s v="P00046"/>
        <s v="P00047"/>
        <s v="P00048"/>
        <s v="P00049"/>
        <s v="P00050"/>
        <s v="P00051"/>
        <s v="P00052"/>
        <s v="P00053"/>
        <s v="P00054"/>
        <s v="P00055"/>
        <s v="P00056"/>
        <s v="P00057"/>
        <s v="P00058"/>
        <s v="P00059"/>
        <s v="P00060"/>
        <s v="P00061"/>
        <s v="P00062"/>
        <s v="P00063"/>
        <s v="P00064"/>
        <s v="P00065"/>
        <s v="P00066"/>
        <s v="P00067"/>
        <s v="P00068"/>
        <s v="P00069"/>
        <s v="P00070"/>
        <s v="P00071"/>
        <s v="P00072"/>
        <s v="P00073"/>
        <s v="P00074"/>
        <s v="P00075"/>
        <s v="P00076"/>
        <s v="P00077"/>
        <s v="P00078"/>
        <s v="P00079"/>
        <s v="P00080"/>
        <s v="P00081"/>
        <s v="P00082"/>
        <s v="P00083"/>
        <s v="P00084"/>
        <s v="P00085"/>
        <s v="P00086"/>
        <s v="P00087"/>
        <s v="P00088"/>
        <s v="P00089"/>
        <s v="P00090"/>
        <s v="P00091"/>
        <s v="P00092"/>
        <s v="P00093"/>
        <s v="P00094"/>
        <s v="P00095"/>
        <s v="P00096"/>
        <s v="P00097"/>
        <s v="P00098"/>
        <s v="P00099"/>
        <s v="P00100"/>
        <s v="P00101"/>
        <s v="P00102"/>
        <s v="P00103"/>
        <s v="P00104"/>
        <s v="P00105"/>
        <s v="P00106"/>
        <s v="P00107"/>
        <s v="P00108"/>
        <s v="P00109"/>
        <s v="P00110"/>
        <s v="P00111"/>
        <s v="P00112"/>
        <s v="P00113"/>
        <s v="P00114"/>
        <s v="P00115"/>
        <s v="P00116"/>
        <s v="P00117"/>
        <s v="P00118"/>
        <s v="P00119"/>
        <s v="P00120"/>
        <s v="P00121"/>
        <s v="P00122"/>
        <s v="P00123"/>
        <s v="P00124"/>
        <s v="P00125"/>
        <s v="P00126"/>
        <s v="P00127"/>
        <s v="P00128"/>
        <s v="P00129"/>
        <s v="P00130"/>
        <s v="P00131"/>
        <s v="P00132"/>
        <s v="P00133"/>
        <s v="P00134"/>
        <s v="P00135"/>
        <s v="P00136"/>
        <s v="P00137"/>
        <s v="P00138"/>
        <s v="P00139"/>
        <s v="P00140"/>
        <s v="P00141"/>
        <s v="P00142"/>
        <s v="P00143"/>
        <s v="P00144"/>
        <s v="P00145"/>
        <s v="P00146"/>
        <s v="P00147"/>
        <s v="P00148"/>
        <s v="P00149"/>
        <s v="P00150"/>
        <s v="P00151"/>
        <s v="P00152"/>
        <s v="P00153"/>
        <s v="P00154"/>
        <s v="P00155"/>
        <s v="P00156"/>
        <s v="P00157"/>
        <s v="P00158"/>
        <s v="P00159"/>
        <s v="P00160"/>
        <s v="P00161"/>
        <s v="P00162"/>
        <s v="P00163"/>
        <s v="P00164"/>
        <s v="P00165"/>
        <s v="P00166"/>
        <s v="P00167"/>
        <s v="P00168"/>
        <s v="P00169"/>
        <s v="P00170"/>
        <s v="P00171"/>
        <s v="P00172"/>
        <s v="P00173"/>
        <s v="P00174"/>
        <s v="P00175"/>
        <s v="P00176"/>
        <s v="P00177"/>
        <s v="P00178"/>
        <s v="P00179"/>
        <s v="P00180"/>
        <s v="P00181"/>
        <s v="P00182"/>
        <s v="P00183"/>
        <s v="P00184"/>
        <s v="P00185"/>
        <s v="P00186"/>
        <s v="P00187"/>
        <s v="P00188"/>
        <s v="P00189"/>
        <s v="P00190"/>
        <s v="P00191"/>
        <s v="P00192"/>
        <s v="P00193"/>
        <s v="P00194"/>
        <s v="P00195"/>
        <s v="P00196"/>
        <s v="P00197"/>
        <s v="P00198"/>
        <s v="P00199"/>
        <s v="P00200"/>
        <s v="P00201"/>
        <s v="P00202"/>
        <s v="P00203"/>
        <s v="P00204"/>
        <s v="P00205"/>
        <s v="P00206"/>
        <s v="P00207"/>
        <s v="P00208"/>
        <s v="P00209"/>
        <s v="P00210"/>
        <s v="P00211"/>
        <s v="P00212"/>
        <s v="P00213"/>
        <s v="P00214"/>
        <s v="P00215"/>
        <s v="P00216"/>
        <s v="P00217"/>
        <s v="P00218"/>
        <s v="P00219"/>
        <s v="P00220"/>
        <s v="P00221"/>
        <s v="P00222"/>
        <s v="P00223"/>
        <s v="P00224"/>
        <s v="P00225"/>
        <s v="P00226"/>
        <s v="P00227"/>
        <s v="P00228"/>
        <s v="P00229"/>
        <s v="P00230"/>
        <s v="P00231"/>
        <s v="P00232"/>
        <s v="P00233"/>
        <s v="P00234"/>
        <s v="P00235"/>
        <s v="P00236"/>
        <s v="P00237"/>
        <s v="P00238"/>
        <s v="P00239"/>
        <s v="P00240"/>
        <s v="P00241"/>
        <s v="P00242"/>
        <s v="P00243"/>
        <s v="P00244"/>
        <s v="P00245"/>
        <s v="P00246"/>
        <s v="P00247"/>
        <s v="P00248"/>
        <s v="P00249"/>
        <s v="P00250"/>
        <s v="P00251"/>
        <s v="P00252"/>
        <s v="P00253"/>
        <s v="P00254"/>
        <s v="P00255"/>
        <s v="P00256"/>
        <s v="P00257"/>
        <s v="P00258"/>
        <s v="P00259"/>
        <s v="P00260"/>
        <s v="P00261"/>
        <s v="P00262"/>
        <s v="P00263"/>
        <s v="P00264"/>
        <s v="P00265"/>
        <s v="P00266"/>
        <s v="P00267"/>
        <s v="P00268"/>
        <s v="P00269"/>
        <s v="P00270"/>
        <s v="P00271"/>
        <s v="P00272"/>
        <s v="P00273"/>
        <s v="P00274"/>
        <s v="P00275"/>
        <s v="P00276"/>
        <s v="P00277"/>
        <s v="P00278"/>
        <s v="P00279"/>
        <s v="P00280"/>
        <s v="P00281"/>
        <s v="P00282"/>
        <s v="P00283"/>
        <s v="P00284"/>
        <s v="P00285"/>
        <s v="P00286"/>
        <s v="P00287"/>
        <s v="P00288"/>
        <s v="P00289"/>
        <s v="P00290"/>
        <s v="P00291"/>
        <s v="P00292"/>
        <s v="P00293"/>
        <s v="P00294"/>
        <s v="P00295"/>
        <s v="P00296"/>
        <s v="P00297"/>
        <s v="P00298"/>
        <s v="P00299"/>
        <s v="P00300"/>
        <s v="P00301"/>
        <s v="P00302"/>
        <s v="P00303"/>
        <s v="P00304"/>
        <s v="P00305"/>
        <s v="P00306"/>
        <s v="P00307"/>
        <s v="P00308"/>
        <s v="P00309"/>
        <s v="P00310"/>
        <s v="P00311"/>
        <s v="P00312"/>
        <s v="P00313"/>
        <s v="P00314"/>
        <s v="P00315"/>
        <s v="P00316"/>
        <s v="P00317"/>
        <s v="P00318"/>
        <s v="P00319"/>
        <s v="P00320"/>
        <s v="P00321"/>
        <s v="P00322"/>
        <s v="P00323"/>
        <s v="P00324"/>
        <s v="P00325"/>
        <s v="P00326"/>
        <s v="P00327"/>
        <s v="P00328"/>
        <s v="P00329"/>
        <s v="P00330"/>
        <s v="P00331"/>
        <s v="P00332"/>
        <s v="P00333"/>
        <s v="P00334"/>
        <s v="P00335"/>
        <s v="P00336"/>
        <s v="P00337"/>
        <s v="P00338"/>
        <s v="P00339"/>
        <s v="P00340"/>
        <s v="P00341"/>
        <s v="P00342"/>
        <s v="P00343"/>
        <s v="P00344"/>
        <s v="P00345"/>
        <s v="P00346"/>
        <s v="P00347"/>
        <s v="P00348"/>
        <s v="P00349"/>
        <s v="P00350"/>
        <s v="P00351"/>
        <s v="P00352"/>
        <s v="P00353"/>
        <s v="P00354"/>
        <s v="P00355"/>
        <s v="P00356"/>
        <s v="P00357"/>
        <s v="P00358"/>
        <s v="P00359"/>
        <s v="P00360"/>
        <s v="P00361"/>
        <s v="P00362"/>
        <s v="P00363"/>
        <s v="P00364"/>
        <s v="P00365"/>
        <s v="P00366"/>
        <s v="P00367"/>
        <s v="P00368"/>
        <s v="P00369"/>
        <s v="P00370"/>
        <s v="P00371"/>
        <s v="P00372"/>
        <s v="P00373"/>
        <s v="P00374"/>
        <s v="P00375"/>
        <s v="P00376"/>
        <s v="P00377"/>
        <s v="P00378"/>
        <s v="P00379"/>
        <s v="P00380"/>
        <s v="P00381"/>
        <s v="P00382"/>
        <s v="P00383"/>
        <s v="P00384"/>
        <s v="P00385"/>
        <s v="P00386"/>
        <s v="P00387"/>
        <s v="P00388"/>
        <s v="P00389"/>
        <s v="P00390"/>
        <s v="P00391"/>
        <s v="P00392"/>
        <s v="P00393"/>
        <s v="P00394"/>
        <s v="P00395"/>
        <s v="P00396"/>
        <s v="P00397"/>
        <s v="P00398"/>
        <s v="P00399"/>
        <s v="P00400"/>
        <s v="P00401"/>
        <s v="P00402"/>
        <s v="P00403"/>
        <s v="P00404"/>
        <s v="P00405"/>
        <s v="P00406"/>
        <s v="P00407"/>
        <s v="P00408"/>
        <s v="P00409"/>
        <s v="P00410"/>
        <s v="P00411"/>
        <s v="P00412"/>
        <s v="P00413"/>
        <s v="P00414"/>
        <s v="P00415"/>
        <s v="P00416"/>
        <s v="P00417"/>
        <s v="P00418"/>
        <s v="P00419"/>
        <s v="P00420"/>
        <s v="P00421"/>
        <s v="P00422"/>
        <s v="P00423"/>
        <s v="P00424"/>
        <s v="P00425"/>
        <s v="P00426"/>
        <s v="P00427"/>
        <s v="P00428"/>
        <s v="P00429"/>
        <s v="P00430"/>
        <s v="P00431"/>
        <s v="P00432"/>
        <s v="P00433"/>
        <s v="P00434"/>
        <s v="P00435"/>
        <s v="P00436"/>
        <s v="P00437"/>
        <s v="P00438"/>
        <s v="P00439"/>
        <s v="P00440"/>
        <s v="P00441"/>
        <s v="P00442"/>
        <s v="P00443"/>
        <s v="P00444"/>
        <s v="P00445"/>
        <s v="P00446"/>
        <s v="P00447"/>
        <s v="P00448"/>
        <s v="P00449"/>
        <s v="P00450"/>
        <s v="P00451"/>
        <s v="P00452"/>
        <s v="P00453"/>
        <s v="P00454"/>
        <s v="P00455"/>
        <s v="P00456"/>
        <s v="P00457"/>
        <s v="P00458"/>
        <s v="P00459"/>
        <s v="P00460"/>
        <s v="P00461"/>
        <s v="P00462"/>
        <s v="P00463"/>
        <s v="P00464"/>
        <s v="P00465"/>
        <s v="P00466"/>
        <s v="P00467"/>
        <s v="P00468"/>
        <s v="P00469"/>
        <s v="P00470"/>
        <s v="P00471"/>
        <s v="P00472"/>
        <s v="P00473"/>
        <s v="P00474"/>
        <s v="P00475"/>
        <s v="P00476"/>
        <s v="P00477"/>
        <s v="P00478"/>
        <s v="P00479"/>
        <s v="P00480"/>
        <s v="P00481"/>
        <s v="P00482"/>
        <s v="P00483"/>
        <s v="P00484"/>
        <s v="P00485"/>
        <s v="P00486"/>
        <s v="P00487"/>
        <s v="P00488"/>
        <s v="P00489"/>
        <s v="P00490"/>
        <s v="P00491"/>
        <s v="P00492"/>
        <s v="P00493"/>
        <s v="P00494"/>
        <s v="P00495"/>
        <s v="P00496"/>
        <s v="P00497"/>
        <s v="P00498"/>
        <s v="P00499"/>
        <s v="P00500"/>
        <s v="P00501"/>
        <s v="P00502"/>
        <s v="P00503"/>
        <s v="P00504"/>
        <s v="P00505"/>
        <s v="P00506"/>
        <s v="P00507"/>
        <s v="P00508"/>
        <s v="P00509"/>
        <s v="P00510"/>
        <s v="P00511"/>
        <s v="P00512"/>
        <s v="P00513"/>
        <s v="P00514"/>
        <s v="P00515"/>
        <s v="P00516"/>
        <s v="P00517"/>
        <s v="P00518"/>
        <s v="P00519"/>
        <s v="P00520"/>
        <s v="P00521"/>
        <s v="P00522"/>
        <s v="P00523"/>
        <s v="P00524"/>
        <s v="P00525"/>
        <s v="P00526"/>
        <s v="P00527"/>
        <s v="P00528"/>
        <s v="P00529"/>
        <s v="P00530"/>
        <s v="P00531"/>
        <s v="P00532"/>
        <s v="P00533"/>
        <s v="P00534"/>
        <s v="P00535"/>
        <s v="P00536"/>
        <s v="P00537"/>
        <s v="P00538"/>
        <s v="P00539"/>
        <s v="P00540"/>
        <s v="P00541"/>
        <s v="P00542"/>
        <s v="P00543"/>
        <s v="P00544"/>
        <s v="P00545"/>
        <s v="P00546"/>
        <s v="P00547"/>
        <s v="P00548"/>
        <s v="P00549"/>
        <s v="P00550"/>
        <s v="P00551"/>
        <s v="P00552"/>
        <s v="P00553"/>
        <s v="P00554"/>
        <s v="P00555"/>
        <s v="P00556"/>
        <s v="P00557"/>
        <s v="P00558"/>
        <s v="P00559"/>
        <s v="P00560"/>
        <s v="P00561"/>
        <s v="P00562"/>
        <s v="P00563"/>
        <s v="P00564"/>
        <s v="P00565"/>
        <s v="P00566"/>
        <s v="P00567"/>
        <s v="P00568"/>
        <s v="P00569"/>
        <s v="P00570"/>
        <s v="P00571"/>
        <s v="P00572"/>
        <s v="P00573"/>
        <s v="P00574"/>
        <s v="P00575"/>
        <s v="P00576"/>
        <s v="P00577"/>
        <s v="P00578"/>
        <s v="P00579"/>
        <s v="P00580"/>
        <s v="P00581"/>
        <s v="P00582"/>
        <s v="P00583"/>
        <s v="P00584"/>
        <s v="P00585"/>
        <s v="P00586"/>
        <s v="P00587"/>
        <s v="P00588"/>
        <s v="P00589"/>
        <s v="P00590"/>
        <s v="P00591"/>
        <s v="P00592"/>
        <s v="P00593"/>
        <s v="P00594"/>
        <s v="P00595"/>
        <s v="P00596"/>
        <s v="P00597"/>
        <s v="P00598"/>
        <s v="P00599"/>
        <s v="P00600"/>
        <s v="P00601"/>
        <s v="P00602"/>
        <s v="P00603"/>
        <s v="P00604"/>
        <s v="P00605"/>
        <s v="P00606"/>
        <s v="P00607"/>
        <s v="P00608"/>
        <s v="P00609"/>
        <s v="P00610"/>
        <s v="P00611"/>
        <s v="P00612"/>
        <s v="P00613"/>
        <s v="P00614"/>
        <s v="P00615"/>
        <s v="P00616"/>
        <s v="P00617"/>
        <s v="P00618"/>
        <s v="P00619"/>
        <s v="P00620"/>
        <s v="P00621"/>
        <s v="P00622"/>
        <s v="P00623"/>
        <s v="P00624"/>
        <s v="P00625"/>
        <s v="P00626"/>
        <s v="P00627"/>
        <s v="P00628"/>
        <s v="P00629"/>
        <s v="P00630"/>
        <s v="P00631"/>
        <s v="P00632"/>
        <s v="P00633"/>
        <s v="P00634"/>
        <s v="P00635"/>
        <s v="P00636"/>
        <s v="P00637"/>
        <s v="P00638"/>
        <s v="P00639"/>
        <s v="P00640"/>
        <s v="P00641"/>
        <s v="P00642"/>
        <s v="P00643"/>
        <s v="P00644"/>
        <s v="P00645"/>
        <s v="P00646"/>
        <s v="P00647"/>
        <s v="P00648"/>
        <s v="P00649"/>
        <s v="P00650"/>
        <s v="P00651"/>
        <s v="P00652"/>
        <s v="P00653"/>
        <s v="P00654"/>
        <s v="P00655"/>
        <s v="P00656"/>
        <s v="P00657"/>
        <s v="P00658"/>
        <s v="P00659"/>
        <s v="P00660"/>
        <s v="P00661"/>
        <s v="P00662"/>
        <s v="P00663"/>
        <s v="P00664"/>
        <s v="P00665"/>
        <s v="P00666"/>
        <s v="P00667"/>
        <s v="P00668"/>
        <s v="P00669"/>
        <s v="P00670"/>
        <s v="P00671"/>
        <s v="P00672"/>
        <s v="P00673"/>
        <s v="P00674"/>
        <s v="P00675"/>
        <s v="P00676"/>
        <s v="P00677"/>
        <s v="P00678"/>
        <s v="P00679"/>
        <s v="P00680"/>
        <s v="P00681"/>
        <s v="P00682"/>
        <s v="P00683"/>
        <s v="P00684"/>
        <s v="P00685"/>
        <s v="P00686"/>
        <s v="P00687"/>
        <s v="P00688"/>
        <s v="P00689"/>
        <s v="P00690"/>
        <s v="P00691"/>
        <s v="P00692"/>
        <s v="P00693"/>
        <s v="P00694"/>
        <s v="P00695"/>
        <s v="P00696"/>
        <s v="P00697"/>
        <s v="P00698"/>
        <s v="P00699"/>
        <s v="P00700"/>
        <s v="P00701"/>
        <s v="P00702"/>
        <s v="P00703"/>
        <s v="P00704"/>
        <s v="P00705"/>
        <s v="P00706"/>
        <s v="P00707"/>
        <s v="P00708"/>
        <s v="P00709"/>
        <s v="P00710"/>
        <s v="P00711"/>
        <s v="P00712"/>
        <s v="P00713"/>
        <s v="P00714"/>
        <s v="P00715"/>
        <s v="P00716"/>
        <s v="P00717"/>
        <s v="P00718"/>
        <s v="P00719"/>
        <s v="P00720"/>
        <s v="P00721"/>
        <s v="P00722"/>
        <s v="P00723"/>
        <s v="P00724"/>
        <s v="P00725"/>
        <s v="P00726"/>
        <s v="P00727"/>
        <s v="P00728"/>
        <s v="P00729"/>
        <s v="P00730"/>
        <s v="P00731"/>
        <s v="P00732"/>
        <s v="P00733"/>
        <s v="P00734"/>
        <s v="P00735"/>
        <s v="P00736"/>
        <s v="P00737"/>
        <s v="P00738"/>
        <s v="P00739"/>
        <s v="P00740"/>
        <s v="P00741"/>
        <s v="P00742"/>
        <s v="P00743"/>
        <s v="P00744"/>
        <s v="P00745"/>
        <s v="P00746"/>
        <s v="P00747"/>
        <s v="P00748"/>
        <s v="P00749"/>
        <s v="P00750"/>
        <s v="P00751"/>
        <s v="P00752"/>
        <s v="P00753"/>
        <s v="P00754"/>
        <s v="P00755"/>
        <s v="P00756"/>
        <s v="P00757"/>
        <s v="P00758"/>
        <s v="P00759"/>
        <s v="P00760"/>
        <s v="P00761"/>
        <s v="P00762"/>
        <s v="P00763"/>
        <s v="P00764"/>
        <s v="P00765"/>
        <s v="P00766"/>
        <s v="P00767"/>
        <s v="P00768"/>
        <s v="P00769"/>
        <s v="P00770"/>
        <s v="P00771"/>
        <s v="P00772"/>
        <s v="P00773"/>
        <s v="P00774"/>
        <s v="P00775"/>
        <s v="P00776"/>
        <s v="P00777"/>
        <s v="P00778"/>
        <s v="P00779"/>
        <s v="P00780"/>
        <s v="P00781"/>
        <s v="P00782"/>
        <s v="P00783"/>
        <s v="P00784"/>
        <s v="P00785"/>
        <s v="P00786"/>
        <s v="P00787"/>
        <s v="P00788"/>
        <s v="P00789"/>
        <s v="P00790"/>
        <s v="P00791"/>
        <s v="P00792"/>
        <s v="P00793"/>
        <s v="P00794"/>
        <s v="P00795"/>
        <s v="P00796"/>
        <s v="P00797"/>
        <s v="P00798"/>
        <s v="P00799"/>
        <s v="P00800"/>
        <s v="P00801"/>
        <s v="P00802"/>
        <s v="P00803"/>
        <s v="P00804"/>
        <s v="P00805"/>
        <s v="P00806"/>
        <s v="P00807"/>
        <s v="P00808"/>
        <s v="P00809"/>
        <s v="P00810"/>
        <s v="P00811"/>
        <s v="P00812"/>
        <s v="P00813"/>
        <s v="P00814"/>
        <s v="P00815"/>
        <s v="P00816"/>
        <s v="P00817"/>
        <s v="P00818"/>
        <s v="P00819"/>
        <s v="P00820"/>
        <s v="P00821"/>
        <s v="P00822"/>
        <s v="P00823"/>
        <s v="P00824"/>
        <s v="P00825"/>
        <s v="P00826"/>
        <s v="P00827"/>
        <s v="P00828"/>
        <s v="P00829"/>
        <s v="P00830"/>
        <s v="P00831"/>
        <s v="P00832"/>
        <s v="P00833"/>
        <s v="P00834"/>
        <s v="P00835"/>
        <s v="P00836"/>
        <s v="P00837"/>
        <s v="P00838"/>
        <s v="P00839"/>
        <s v="P00840"/>
        <s v="P00841"/>
        <s v="P00842"/>
        <s v="P00843"/>
        <s v="P00844"/>
        <s v="P00845"/>
        <s v="P00846"/>
        <s v="P00847"/>
        <s v="P00848"/>
        <s v="P00849"/>
        <s v="P00850"/>
        <s v="P00851"/>
        <s v="P00852"/>
        <s v="P00853"/>
        <s v="P00854"/>
        <s v="P00855"/>
        <s v="P00856"/>
        <s v="P00857"/>
        <s v="P00858"/>
        <s v="P00859"/>
        <s v="P00860"/>
        <s v="P00861"/>
        <s v="P00862"/>
        <s v="P00863"/>
        <s v="P00864"/>
        <s v="P00865"/>
        <s v="P00866"/>
        <s v="P00867"/>
        <s v="P00868"/>
        <s v="P00869"/>
        <s v="P00870"/>
        <s v="P00871"/>
        <s v="P00872"/>
        <s v="P00873"/>
        <s v="P00874"/>
        <s v="P00875"/>
        <s v="P00876"/>
        <s v="P00877"/>
        <s v="P00878"/>
        <s v="P00879"/>
        <s v="P00880"/>
        <s v="P00881"/>
        <s v="P00882"/>
        <s v="P00883"/>
        <s v="P00884"/>
        <s v="P00885"/>
        <s v="P00886"/>
        <s v="P00887"/>
        <s v="P00888"/>
        <s v="P00889"/>
        <s v="P00890"/>
        <s v="P00891"/>
        <s v="P00892"/>
        <s v="P00893"/>
        <s v="P00894"/>
        <s v="P00895"/>
        <s v="P00896"/>
        <s v="P00897"/>
        <s v="P00898"/>
        <s v="P00899"/>
        <s v="P00900"/>
        <s v="P00901"/>
        <s v="P00902"/>
        <s v="P00903"/>
        <s v="P00904"/>
        <s v="P00905"/>
        <s v="P00906"/>
        <s v="P00907"/>
        <s v="P00908"/>
        <s v="P00909"/>
        <s v="P00910"/>
        <s v="P00911"/>
        <s v="P00912"/>
        <s v="P00913"/>
        <s v="P00914"/>
        <s v="P00915"/>
        <s v="P00916"/>
        <s v="P00917"/>
        <s v="P00918"/>
        <s v="P00919"/>
        <s v="P00920"/>
        <s v="P00921"/>
        <s v="P00922"/>
        <s v="P00923"/>
        <s v="P00924"/>
        <s v="P00925"/>
        <s v="P00926"/>
        <s v="P00927"/>
        <s v="P00928"/>
        <s v="P00929"/>
        <s v="P00930"/>
        <s v="P00931"/>
        <s v="P00932"/>
        <s v="P00933"/>
        <s v="P00934"/>
        <s v="P00935"/>
        <s v="P00936"/>
        <s v="P00937"/>
        <s v="P00938"/>
        <s v="P00939"/>
        <s v="P00940"/>
        <s v="P00941"/>
        <s v="P00942"/>
        <s v="P00943"/>
        <s v="P00944"/>
        <s v="P00945"/>
        <s v="P00946"/>
        <s v="P00947"/>
        <s v="P00948"/>
        <s v="P00949"/>
        <s v="P00950"/>
        <s v="P00951"/>
        <s v="P00952"/>
        <s v="P00953"/>
        <s v="P00954"/>
        <s v="P00955"/>
        <s v="P00956"/>
        <s v="P00957"/>
        <s v="P00958"/>
        <s v="P00959"/>
        <s v="P00960"/>
        <s v="P00961"/>
        <s v="P00962"/>
        <s v="P00963"/>
        <s v="P00964"/>
        <s v="P00965"/>
        <s v="P00966"/>
        <s v="P00967"/>
        <s v="P00968"/>
        <s v="P00969"/>
        <s v="P00970"/>
        <s v="P00971"/>
        <s v="P00972"/>
        <s v="P00973"/>
        <s v="P00974"/>
        <s v="P00975"/>
        <s v="P00976"/>
        <s v="P00977"/>
        <s v="P00978"/>
        <s v="P00979"/>
        <s v="P00980"/>
        <s v="P00981"/>
        <s v="P00982"/>
        <s v="P00983"/>
        <s v="P00984"/>
        <s v="P00985"/>
        <s v="P00986"/>
        <s v="P00987"/>
        <s v="P00988"/>
        <s v="P00989"/>
        <s v="P00990"/>
        <s v="P00991"/>
        <s v="P00992"/>
        <s v="P00993"/>
        <s v="P00994"/>
        <s v="P00995"/>
        <s v="P00996"/>
        <s v="P00997"/>
        <s v="P00998"/>
        <s v="P00999"/>
        <s v="P01000"/>
        <s v="P01001"/>
        <s v="P01002"/>
        <s v="P01003"/>
        <s v="P01004"/>
        <s v="P01005"/>
        <s v="P01006"/>
        <s v="P01007"/>
        <s v="P01008"/>
        <s v="P01009"/>
        <s v="P01010"/>
        <s v="P01011"/>
        <s v="P01012"/>
        <s v="P01013"/>
        <s v="P01014"/>
        <s v="P01015"/>
        <s v="P01016"/>
        <s v="P01017"/>
        <s v="P01018"/>
        <s v="P01019"/>
        <s v="P01020"/>
        <s v="P01021"/>
        <s v="P01022"/>
        <s v="P01023"/>
        <s v="P01024"/>
        <s v="P01025"/>
        <s v="P01026"/>
        <s v="P01027"/>
        <s v="P01028"/>
        <s v="P01029"/>
        <s v="P01030"/>
        <s v="P01031"/>
        <s v="P01032"/>
        <s v="P01033"/>
        <s v="P01034"/>
        <s v="P01035"/>
        <s v="P01036"/>
        <s v="P01037"/>
        <s v="P01038"/>
        <s v="P01039"/>
        <s v="P01040"/>
        <s v="P01041"/>
        <s v="P01042"/>
        <s v="P01043"/>
        <s v="P01044"/>
        <s v="P01045"/>
        <s v="P01046"/>
        <s v="P01047"/>
        <s v="P01048"/>
        <s v="P01049"/>
        <s v="P01050"/>
        <s v="P01051"/>
        <s v="P01052"/>
        <s v="P01053"/>
        <s v="P01054"/>
        <s v="P01055"/>
        <s v="P01056"/>
        <s v="P01057"/>
        <s v="P01058"/>
        <s v="P01059"/>
        <s v="P01060"/>
        <s v="P01061"/>
        <s v="P01062"/>
        <s v="P01063"/>
        <s v="P01064"/>
        <s v="P01065"/>
        <s v="P01066"/>
        <s v="P01067"/>
        <s v="P01068"/>
        <s v="P01069"/>
        <s v="P01070"/>
        <s v="P01071"/>
        <s v="P01072"/>
        <s v="P01073"/>
        <s v="P01074"/>
        <s v="P01075"/>
        <s v="P01076"/>
        <s v="P01077"/>
        <s v="P01078"/>
        <s v="P01079"/>
        <s v="P01080"/>
        <s v="P01081"/>
        <s v="P01082"/>
        <s v="P01083"/>
        <s v="P01084"/>
        <s v="P01085"/>
        <s v="P01086"/>
        <s v="P01087"/>
        <s v="P01088"/>
        <s v="P01089"/>
        <s v="P01090"/>
        <s v="P01091"/>
        <s v="P01092"/>
        <s v="P01093"/>
        <s v="P01094"/>
        <s v="P01095"/>
        <s v="P01096"/>
        <s v="P01097"/>
        <s v="P01098"/>
        <s v="P01099"/>
        <s v="P01100"/>
        <s v="P01101"/>
        <s v="P01102"/>
        <s v="P01103"/>
        <s v="P01104"/>
        <s v="P01105"/>
        <s v="P01106"/>
        <s v="P01107"/>
        <s v="P01108"/>
        <s v="P01109"/>
        <s v="P01110"/>
        <s v="P01111"/>
        <s v="P01112"/>
        <s v="P01113"/>
        <s v="P01114"/>
        <s v="P01115"/>
        <s v="P01116"/>
        <s v="P01117"/>
        <s v="P01118"/>
        <s v="P01119"/>
        <s v="P01120"/>
        <s v="P01121"/>
        <s v="P01122"/>
        <s v="P01123"/>
        <s v="P01124"/>
        <s v="P01125"/>
        <s v="P01126"/>
        <s v="P01127"/>
        <s v="P01128"/>
        <s v="P01129"/>
        <s v="P01130"/>
        <s v="P01131"/>
        <s v="P01132"/>
        <s v="P01133"/>
        <s v="P01134"/>
        <s v="P01135"/>
        <s v="P01136"/>
        <s v="P01137"/>
        <s v="P01138"/>
        <s v="P01139"/>
        <s v="P01140"/>
        <s v="P01141"/>
        <s v="P01142"/>
        <s v="P01143"/>
        <s v="P01144"/>
        <s v="P01145"/>
        <s v="P01146"/>
        <s v="P01147"/>
        <s v="P01148"/>
        <s v="P01149"/>
        <s v="P01150"/>
        <s v="P01151"/>
        <s v="P01152"/>
        <s v="P01153"/>
        <s v="P01154"/>
        <s v="P01155"/>
        <s v="P01156"/>
        <s v="P01157"/>
        <s v="P01158"/>
        <s v="P01159"/>
        <s v="P01160"/>
        <s v="P01161"/>
        <s v="P01162"/>
        <s v="P01163"/>
        <s v="P01164"/>
        <s v="P01165"/>
        <s v="P01166"/>
        <s v="P01167"/>
        <s v="P01168"/>
        <s v="P01169"/>
        <s v="P01170"/>
        <s v="P01171"/>
        <s v="P01172"/>
        <s v="P01173"/>
        <s v="P01174"/>
        <s v="P01175"/>
        <s v="P01176"/>
        <s v="P01177"/>
        <s v="P01178"/>
        <s v="P01179"/>
        <s v="P01180"/>
        <s v="P01181"/>
        <s v="P01182"/>
        <s v="P01183"/>
        <s v="P01184"/>
        <s v="P01185"/>
        <s v="P01186"/>
        <s v="P01187"/>
        <s v="P01188"/>
        <s v="P01189"/>
        <s v="P01190"/>
        <s v="P01191"/>
        <s v="P01192"/>
        <s v="P01193"/>
        <s v="P01194"/>
        <s v="P01195"/>
        <s v="P01196"/>
        <s v="P01197"/>
        <s v="P01198"/>
        <s v="P01199"/>
        <s v="P01200"/>
        <s v="P01201"/>
        <s v="P01202"/>
        <s v="P01203"/>
        <s v="P01204"/>
        <s v="P01205"/>
        <s v="P01206"/>
        <s v="P01207"/>
        <s v="P01208"/>
        <s v="P01209"/>
        <s v="P01210"/>
        <s v="P01211"/>
        <s v="P01212"/>
        <s v="P01213"/>
        <s v="P01214"/>
        <s v="P01215"/>
        <s v="P01216"/>
        <s v="P01217"/>
        <s v="P01218"/>
        <s v="P01219"/>
        <s v="P01220"/>
        <s v="P01221"/>
        <s v="P01222"/>
        <s v="P01223"/>
        <s v="P01224"/>
        <s v="P01225"/>
        <s v="P01226"/>
        <s v="P01227"/>
        <s v="P01228"/>
        <s v="P01229"/>
        <s v="P01230"/>
        <s v="P01231"/>
        <s v="P01232"/>
        <s v="P01233"/>
        <s v="P01234"/>
        <s v="P01235"/>
        <s v="P01236"/>
        <s v="P01237"/>
        <s v="P01238"/>
        <s v="P01239"/>
        <s v="P01240"/>
        <s v="P01241"/>
        <s v="P01242"/>
        <s v="P01243"/>
        <s v="P01244"/>
        <s v="P01245"/>
        <s v="P01246"/>
        <s v="P01247"/>
        <s v="P01248"/>
        <s v="P01249"/>
        <s v="P01250"/>
        <s v="P01251"/>
        <s v="P01252"/>
        <s v="P01253"/>
        <s v="P01254"/>
        <s v="P01255"/>
        <s v="P01256"/>
        <s v="P01257"/>
        <s v="P01258"/>
        <s v="P01259"/>
        <s v="P01260"/>
        <s v="P01261"/>
        <s v="P01262"/>
        <s v="P01263"/>
        <s v="P01264"/>
        <s v="P01265"/>
        <s v="P01266"/>
        <s v="P01267"/>
        <s v="P01268"/>
        <s v="P01269"/>
        <s v="P01270"/>
        <s v="P01271"/>
        <s v="P01272"/>
        <s v="P01273"/>
        <s v="P01274"/>
        <s v="P01275"/>
        <s v="P01276"/>
        <s v="P01277"/>
        <s v="P01278"/>
        <s v="P01279"/>
        <s v="P01280"/>
        <s v="P01281"/>
        <s v="P01282"/>
        <s v="P01283"/>
        <s v="P01284"/>
        <s v="P01285"/>
        <s v="P01286"/>
        <s v="P01287"/>
        <s v="P01288"/>
        <s v="P01289"/>
        <s v="P01290"/>
        <s v="P01291"/>
        <s v="P01292"/>
        <s v="P01293"/>
        <s v="P01294"/>
        <s v="P01295"/>
        <s v="P01296"/>
        <s v="P01297"/>
        <s v="P01298"/>
        <s v="P01299"/>
        <s v="P01300"/>
        <s v="P01301"/>
        <s v="P01302"/>
        <s v="P01303"/>
        <s v="P01304"/>
        <s v="P01305"/>
        <s v="P01306"/>
        <s v="P01307"/>
        <s v="P01308"/>
        <s v="P01309"/>
        <s v="P01310"/>
        <s v="P01311"/>
        <s v="P01312"/>
        <s v="P01313"/>
        <s v="P01314"/>
        <s v="P01315"/>
        <s v="P01316"/>
        <s v="P01317"/>
        <s v="P01318"/>
        <s v="P01319"/>
        <s v="P01320"/>
        <s v="P01321"/>
        <s v="P01322"/>
        <s v="P01323"/>
        <s v="P01324"/>
        <s v="P01325"/>
        <s v="P01326"/>
        <s v="P01327"/>
        <s v="P01328"/>
        <s v="P01329"/>
        <s v="P01330"/>
        <s v="P01331"/>
        <s v="P01332"/>
        <s v="P01333"/>
        <s v="P01334"/>
        <s v="P01335"/>
        <s v="P01336"/>
        <s v="P01337"/>
        <s v="P01338"/>
        <s v="P01339"/>
        <s v="P01340"/>
        <s v="P01341"/>
        <s v="P01342"/>
        <s v="P01343"/>
        <s v="P01344"/>
        <s v="P01345"/>
        <s v="P01346"/>
        <s v="P01347"/>
        <s v="P01348"/>
        <s v="P01349"/>
        <s v="P01350"/>
        <s v="P01351"/>
        <s v="P01352"/>
        <s v="P01353"/>
        <s v="P01354"/>
        <s v="P01355"/>
        <s v="P01356"/>
        <s v="P01357"/>
        <s v="P01358"/>
        <s v="P01359"/>
        <s v="P01360"/>
        <s v="P01361"/>
        <s v="P01362"/>
        <s v="P01363"/>
        <s v="P01364"/>
        <s v="P01365"/>
        <s v="P01366"/>
        <s v="P01367"/>
        <s v="P01368"/>
        <s v="P01369"/>
        <s v="P01370"/>
        <s v="P01371"/>
        <s v="P01372"/>
        <s v="P01373"/>
        <s v="P01374"/>
        <s v="P01375"/>
        <s v="P01376"/>
        <s v="P01377"/>
        <s v="P01378"/>
        <s v="P01379"/>
        <s v="P01380"/>
        <s v="P01381"/>
        <s v="P01382"/>
        <s v="P01383"/>
        <s v="P01384"/>
        <s v="P01385"/>
        <s v="P01386"/>
        <s v="P01387"/>
        <s v="P01388"/>
        <s v="P01389"/>
        <s v="P01390"/>
        <s v="P01391"/>
        <s v="P01392"/>
        <s v="P01393"/>
        <s v="P01394"/>
        <s v="P01395"/>
        <s v="P01396"/>
        <s v="P01397"/>
        <s v="P01398"/>
        <s v="P01399"/>
        <s v="P01400"/>
        <s v="P01401"/>
        <s v="P01402"/>
        <s v="P01403"/>
        <s v="P01404"/>
        <s v="P01405"/>
        <s v="P01406"/>
        <s v="P01407"/>
        <s v="P01408"/>
        <s v="P01409"/>
        <s v="P01410"/>
        <s v="P01411"/>
        <s v="P01412"/>
        <s v="P01413"/>
        <s v="P01414"/>
        <s v="P01415"/>
        <s v="P01416"/>
        <s v="P01417"/>
        <s v="P01418"/>
        <s v="P01419"/>
        <s v="P01420"/>
        <s v="P01421"/>
        <s v="P01422"/>
        <s v="P01423"/>
        <s v="P01424"/>
        <s v="P01425"/>
        <s v="P01426"/>
        <s v="P01427"/>
        <s v="P01428"/>
        <s v="P01429"/>
        <s v="P01430"/>
      </sharedItems>
    </cacheField>
    <cacheField name="FORNECEDOR" numFmtId="0">
      <sharedItems count="3">
        <s v="GIGA"/>
        <s v="TERA"/>
        <s v="BIN"/>
      </sharedItems>
    </cacheField>
    <cacheField name="PRODUTO" numFmtId="0">
      <sharedItems count="20">
        <s v="camisa social"/>
        <s v="camisa polo"/>
        <s v="calça social"/>
        <s v="calça jeans"/>
        <s v="casaco de lã"/>
        <s v="blazer"/>
        <s v="meia soquete"/>
        <s v="maiô"/>
        <s v="sunga"/>
        <s v="uniforme de ginástica"/>
        <s v="meia de nylon"/>
        <s v="calcinha"/>
        <s v="cueca"/>
        <s v="saia"/>
        <s v="vestido"/>
        <s v="terno"/>
        <s v="fralda"/>
        <s v="short"/>
        <s v="samba canção"/>
        <s v="biquini"/>
      </sharedItems>
    </cacheField>
    <cacheField name="COR" numFmtId="0">
      <sharedItems containsBlank="1" count="12">
        <s v="preta"/>
        <s v="branca"/>
        <s v="rosa"/>
        <s v="azul"/>
        <m/>
        <s v="vermelha"/>
        <s v="verde"/>
        <s v="amarela"/>
        <s v="laranja"/>
        <s v="cinza"/>
        <s v="marrom"/>
        <s v="oncinha"/>
      </sharedItems>
    </cacheField>
    <cacheField name="TAM" numFmtId="0">
      <sharedItems count="5">
        <s v="P"/>
        <s v="M"/>
        <s v="G"/>
        <s v="GG"/>
        <s v="XG"/>
      </sharedItems>
    </cacheField>
    <cacheField name="QTDE" numFmtId="0">
      <sharedItems containsSemiMixedTypes="0" containsString="0" containsNumber="1" containsInteger="1" minValue="1" maxValue="15"/>
    </cacheField>
    <cacheField name="PREÇO UNITÁRIO" numFmtId="44">
      <sharedItems containsSemiMixedTypes="0" containsString="0" containsNumber="1" containsInteger="1" minValue="50" maxValue="750"/>
    </cacheField>
    <cacheField name="TOTAL" numFmtId="44">
      <sharedItems containsSemiMixedTypes="0" containsString="0" containsNumber="1" containsInteger="1" minValue="50" maxValue="11250"/>
    </cacheField>
  </cacheFields>
  <extLst>
    <ext xmlns:x14="http://schemas.microsoft.com/office/spreadsheetml/2009/9/main" uri="{725AE2AE-9491-48be-B2B4-4EB974FC3084}">
      <x14:pivotCacheDefinition pivotCacheId="939543613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aduação" refreshedDate="45908.756159027776" createdVersion="7" refreshedVersion="7" minRefreshableVersion="3" recordCount="15" xr:uid="{A171C736-D25E-40D3-A400-95F33060C8CD}">
  <cacheSource type="worksheet">
    <worksheetSource ref="A3:D18" sheet="3_TABDIN2"/>
  </cacheSource>
  <cacheFields count="4">
    <cacheField name="Mês" numFmtId="0">
      <sharedItems count="3">
        <s v="Junho"/>
        <s v="Julho"/>
        <s v="Agosto"/>
      </sharedItems>
    </cacheField>
    <cacheField name="Região" numFmtId="0">
      <sharedItems count="5">
        <s v="Centro-Oeste"/>
        <s v="Nordeste"/>
        <s v="Norte"/>
        <s v="Sudeste"/>
        <s v="Sul"/>
      </sharedItems>
    </cacheField>
    <cacheField name="Vendedor" numFmtId="0">
      <sharedItems count="4">
        <s v="Alan"/>
        <s v="Tim"/>
        <s v="Ada"/>
        <s v="Claude"/>
      </sharedItems>
    </cacheField>
    <cacheField name="Quantidade (kg)" numFmtId="3">
      <sharedItems containsSemiMixedTypes="0" containsString="0" containsNumber="1" containsInteger="1" minValue="4572" maxValue="102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0">
  <r>
    <x v="0"/>
    <x v="0"/>
    <x v="0"/>
    <x v="0"/>
    <x v="0"/>
    <n v="11"/>
    <n v="330"/>
    <n v="3630"/>
  </r>
  <r>
    <x v="1"/>
    <x v="0"/>
    <x v="0"/>
    <x v="0"/>
    <x v="1"/>
    <n v="6"/>
    <n v="210"/>
    <n v="1260"/>
  </r>
  <r>
    <x v="2"/>
    <x v="0"/>
    <x v="0"/>
    <x v="0"/>
    <x v="2"/>
    <n v="3"/>
    <n v="150"/>
    <n v="450"/>
  </r>
  <r>
    <x v="3"/>
    <x v="0"/>
    <x v="0"/>
    <x v="0"/>
    <x v="3"/>
    <n v="9"/>
    <n v="450"/>
    <n v="4050"/>
  </r>
  <r>
    <x v="4"/>
    <x v="0"/>
    <x v="0"/>
    <x v="0"/>
    <x v="4"/>
    <n v="14"/>
    <n v="700"/>
    <n v="9800"/>
  </r>
  <r>
    <x v="5"/>
    <x v="0"/>
    <x v="0"/>
    <x v="1"/>
    <x v="0"/>
    <n v="3"/>
    <n v="90"/>
    <n v="270"/>
  </r>
  <r>
    <x v="6"/>
    <x v="0"/>
    <x v="0"/>
    <x v="1"/>
    <x v="1"/>
    <n v="13"/>
    <n v="455"/>
    <n v="5915"/>
  </r>
  <r>
    <x v="7"/>
    <x v="0"/>
    <x v="0"/>
    <x v="1"/>
    <x v="2"/>
    <n v="9"/>
    <n v="450"/>
    <n v="4050"/>
  </r>
  <r>
    <x v="8"/>
    <x v="0"/>
    <x v="0"/>
    <x v="1"/>
    <x v="3"/>
    <n v="11"/>
    <n v="550"/>
    <n v="6050"/>
  </r>
  <r>
    <x v="9"/>
    <x v="0"/>
    <x v="0"/>
    <x v="1"/>
    <x v="4"/>
    <n v="12"/>
    <n v="600"/>
    <n v="7200"/>
  </r>
  <r>
    <x v="10"/>
    <x v="0"/>
    <x v="0"/>
    <x v="2"/>
    <x v="0"/>
    <n v="9"/>
    <n v="270"/>
    <n v="2430"/>
  </r>
  <r>
    <x v="11"/>
    <x v="0"/>
    <x v="0"/>
    <x v="2"/>
    <x v="1"/>
    <n v="4"/>
    <n v="140"/>
    <n v="560"/>
  </r>
  <r>
    <x v="12"/>
    <x v="0"/>
    <x v="0"/>
    <x v="2"/>
    <x v="2"/>
    <n v="8"/>
    <n v="400"/>
    <n v="3200"/>
  </r>
  <r>
    <x v="13"/>
    <x v="0"/>
    <x v="0"/>
    <x v="2"/>
    <x v="3"/>
    <n v="6"/>
    <n v="300"/>
    <n v="1800"/>
  </r>
  <r>
    <x v="14"/>
    <x v="0"/>
    <x v="0"/>
    <x v="2"/>
    <x v="4"/>
    <n v="7"/>
    <n v="350"/>
    <n v="2450"/>
  </r>
  <r>
    <x v="15"/>
    <x v="0"/>
    <x v="0"/>
    <x v="3"/>
    <x v="0"/>
    <n v="9"/>
    <n v="270"/>
    <n v="2430"/>
  </r>
  <r>
    <x v="16"/>
    <x v="0"/>
    <x v="0"/>
    <x v="3"/>
    <x v="1"/>
    <n v="2"/>
    <n v="70"/>
    <n v="140"/>
  </r>
  <r>
    <x v="17"/>
    <x v="0"/>
    <x v="0"/>
    <x v="4"/>
    <x v="2"/>
    <n v="13"/>
    <n v="650"/>
    <n v="8450"/>
  </r>
  <r>
    <x v="18"/>
    <x v="0"/>
    <x v="0"/>
    <x v="3"/>
    <x v="3"/>
    <n v="15"/>
    <n v="750"/>
    <n v="11250"/>
  </r>
  <r>
    <x v="19"/>
    <x v="0"/>
    <x v="0"/>
    <x v="3"/>
    <x v="4"/>
    <n v="6"/>
    <n v="300"/>
    <n v="1800"/>
  </r>
  <r>
    <x v="20"/>
    <x v="0"/>
    <x v="0"/>
    <x v="5"/>
    <x v="0"/>
    <n v="7"/>
    <n v="210"/>
    <n v="1470"/>
  </r>
  <r>
    <x v="21"/>
    <x v="0"/>
    <x v="0"/>
    <x v="5"/>
    <x v="1"/>
    <n v="9"/>
    <n v="315"/>
    <n v="2835"/>
  </r>
  <r>
    <x v="22"/>
    <x v="0"/>
    <x v="0"/>
    <x v="5"/>
    <x v="2"/>
    <n v="8"/>
    <n v="400"/>
    <n v="3200"/>
  </r>
  <r>
    <x v="23"/>
    <x v="0"/>
    <x v="0"/>
    <x v="5"/>
    <x v="3"/>
    <n v="12"/>
    <n v="600"/>
    <n v="7200"/>
  </r>
  <r>
    <x v="24"/>
    <x v="0"/>
    <x v="0"/>
    <x v="5"/>
    <x v="4"/>
    <n v="11"/>
    <n v="550"/>
    <n v="6050"/>
  </r>
  <r>
    <x v="25"/>
    <x v="0"/>
    <x v="0"/>
    <x v="6"/>
    <x v="0"/>
    <n v="10"/>
    <n v="300"/>
    <n v="3000"/>
  </r>
  <r>
    <x v="26"/>
    <x v="0"/>
    <x v="0"/>
    <x v="6"/>
    <x v="1"/>
    <n v="5"/>
    <n v="175"/>
    <n v="875"/>
  </r>
  <r>
    <x v="27"/>
    <x v="0"/>
    <x v="0"/>
    <x v="6"/>
    <x v="2"/>
    <n v="8"/>
    <n v="400"/>
    <n v="3200"/>
  </r>
  <r>
    <x v="28"/>
    <x v="0"/>
    <x v="0"/>
    <x v="6"/>
    <x v="3"/>
    <n v="13"/>
    <n v="650"/>
    <n v="8450"/>
  </r>
  <r>
    <x v="29"/>
    <x v="0"/>
    <x v="0"/>
    <x v="6"/>
    <x v="4"/>
    <n v="12"/>
    <n v="600"/>
    <n v="7200"/>
  </r>
  <r>
    <x v="30"/>
    <x v="0"/>
    <x v="0"/>
    <x v="7"/>
    <x v="0"/>
    <n v="9"/>
    <n v="270"/>
    <n v="2430"/>
  </r>
  <r>
    <x v="31"/>
    <x v="0"/>
    <x v="0"/>
    <x v="7"/>
    <x v="1"/>
    <n v="6"/>
    <n v="210"/>
    <n v="1260"/>
  </r>
  <r>
    <x v="32"/>
    <x v="0"/>
    <x v="0"/>
    <x v="7"/>
    <x v="2"/>
    <n v="8"/>
    <n v="400"/>
    <n v="3200"/>
  </r>
  <r>
    <x v="33"/>
    <x v="0"/>
    <x v="0"/>
    <x v="7"/>
    <x v="3"/>
    <n v="4"/>
    <n v="200"/>
    <n v="800"/>
  </r>
  <r>
    <x v="34"/>
    <x v="0"/>
    <x v="0"/>
    <x v="7"/>
    <x v="4"/>
    <n v="9"/>
    <n v="450"/>
    <n v="4050"/>
  </r>
  <r>
    <x v="35"/>
    <x v="0"/>
    <x v="0"/>
    <x v="8"/>
    <x v="0"/>
    <n v="12"/>
    <n v="360"/>
    <n v="4320"/>
  </r>
  <r>
    <x v="36"/>
    <x v="0"/>
    <x v="0"/>
    <x v="8"/>
    <x v="1"/>
    <n v="7"/>
    <n v="245"/>
    <n v="1715"/>
  </r>
  <r>
    <x v="37"/>
    <x v="0"/>
    <x v="0"/>
    <x v="8"/>
    <x v="2"/>
    <n v="15"/>
    <n v="750"/>
    <n v="11250"/>
  </r>
  <r>
    <x v="38"/>
    <x v="0"/>
    <x v="0"/>
    <x v="8"/>
    <x v="3"/>
    <n v="10"/>
    <n v="500"/>
    <n v="5000"/>
  </r>
  <r>
    <x v="39"/>
    <x v="0"/>
    <x v="0"/>
    <x v="8"/>
    <x v="4"/>
    <n v="3"/>
    <n v="150"/>
    <n v="450"/>
  </r>
  <r>
    <x v="40"/>
    <x v="0"/>
    <x v="0"/>
    <x v="9"/>
    <x v="0"/>
    <n v="8"/>
    <n v="240"/>
    <n v="1920"/>
  </r>
  <r>
    <x v="41"/>
    <x v="0"/>
    <x v="0"/>
    <x v="9"/>
    <x v="1"/>
    <n v="4"/>
    <n v="140"/>
    <n v="560"/>
  </r>
  <r>
    <x v="42"/>
    <x v="0"/>
    <x v="0"/>
    <x v="9"/>
    <x v="2"/>
    <n v="5"/>
    <n v="250"/>
    <n v="1250"/>
  </r>
  <r>
    <x v="43"/>
    <x v="0"/>
    <x v="0"/>
    <x v="9"/>
    <x v="3"/>
    <n v="11"/>
    <n v="550"/>
    <n v="6050"/>
  </r>
  <r>
    <x v="44"/>
    <x v="0"/>
    <x v="0"/>
    <x v="9"/>
    <x v="4"/>
    <n v="6"/>
    <n v="300"/>
    <n v="1800"/>
  </r>
  <r>
    <x v="45"/>
    <x v="0"/>
    <x v="0"/>
    <x v="10"/>
    <x v="0"/>
    <n v="3"/>
    <n v="90"/>
    <n v="270"/>
  </r>
  <r>
    <x v="46"/>
    <x v="0"/>
    <x v="0"/>
    <x v="10"/>
    <x v="1"/>
    <n v="9"/>
    <n v="315"/>
    <n v="2835"/>
  </r>
  <r>
    <x v="47"/>
    <x v="0"/>
    <x v="0"/>
    <x v="10"/>
    <x v="2"/>
    <n v="14"/>
    <n v="700"/>
    <n v="9800"/>
  </r>
  <r>
    <x v="48"/>
    <x v="0"/>
    <x v="0"/>
    <x v="10"/>
    <x v="3"/>
    <n v="3"/>
    <n v="150"/>
    <n v="450"/>
  </r>
  <r>
    <x v="49"/>
    <x v="0"/>
    <x v="0"/>
    <x v="10"/>
    <x v="4"/>
    <n v="13"/>
    <n v="650"/>
    <n v="8450"/>
  </r>
  <r>
    <x v="50"/>
    <x v="0"/>
    <x v="1"/>
    <x v="0"/>
    <x v="0"/>
    <n v="9"/>
    <n v="270"/>
    <n v="2430"/>
  </r>
  <r>
    <x v="51"/>
    <x v="0"/>
    <x v="1"/>
    <x v="0"/>
    <x v="1"/>
    <n v="11"/>
    <n v="385"/>
    <n v="4235"/>
  </r>
  <r>
    <x v="52"/>
    <x v="0"/>
    <x v="1"/>
    <x v="0"/>
    <x v="2"/>
    <n v="12"/>
    <n v="600"/>
    <n v="7200"/>
  </r>
  <r>
    <x v="53"/>
    <x v="0"/>
    <x v="1"/>
    <x v="0"/>
    <x v="3"/>
    <n v="9"/>
    <n v="450"/>
    <n v="4050"/>
  </r>
  <r>
    <x v="54"/>
    <x v="0"/>
    <x v="1"/>
    <x v="0"/>
    <x v="4"/>
    <n v="4"/>
    <n v="200"/>
    <n v="800"/>
  </r>
  <r>
    <x v="55"/>
    <x v="0"/>
    <x v="1"/>
    <x v="1"/>
    <x v="0"/>
    <n v="8"/>
    <n v="240"/>
    <n v="1920"/>
  </r>
  <r>
    <x v="56"/>
    <x v="0"/>
    <x v="1"/>
    <x v="1"/>
    <x v="1"/>
    <n v="6"/>
    <n v="210"/>
    <n v="1260"/>
  </r>
  <r>
    <x v="57"/>
    <x v="0"/>
    <x v="1"/>
    <x v="1"/>
    <x v="2"/>
    <n v="7"/>
    <n v="350"/>
    <n v="2450"/>
  </r>
  <r>
    <x v="58"/>
    <x v="0"/>
    <x v="1"/>
    <x v="1"/>
    <x v="3"/>
    <n v="9"/>
    <n v="450"/>
    <n v="4050"/>
  </r>
  <r>
    <x v="59"/>
    <x v="0"/>
    <x v="1"/>
    <x v="1"/>
    <x v="4"/>
    <n v="2"/>
    <n v="100"/>
    <n v="200"/>
  </r>
  <r>
    <x v="60"/>
    <x v="0"/>
    <x v="1"/>
    <x v="2"/>
    <x v="0"/>
    <n v="13"/>
    <n v="390"/>
    <n v="5070"/>
  </r>
  <r>
    <x v="61"/>
    <x v="0"/>
    <x v="1"/>
    <x v="2"/>
    <x v="1"/>
    <n v="15"/>
    <n v="525"/>
    <n v="7875"/>
  </r>
  <r>
    <x v="62"/>
    <x v="0"/>
    <x v="1"/>
    <x v="2"/>
    <x v="2"/>
    <n v="6"/>
    <n v="300"/>
    <n v="1800"/>
  </r>
  <r>
    <x v="63"/>
    <x v="0"/>
    <x v="1"/>
    <x v="2"/>
    <x v="3"/>
    <n v="7"/>
    <n v="350"/>
    <n v="2450"/>
  </r>
  <r>
    <x v="64"/>
    <x v="0"/>
    <x v="1"/>
    <x v="2"/>
    <x v="4"/>
    <n v="9"/>
    <n v="450"/>
    <n v="4050"/>
  </r>
  <r>
    <x v="65"/>
    <x v="0"/>
    <x v="1"/>
    <x v="3"/>
    <x v="0"/>
    <n v="8"/>
    <n v="240"/>
    <n v="1920"/>
  </r>
  <r>
    <x v="66"/>
    <x v="0"/>
    <x v="1"/>
    <x v="3"/>
    <x v="1"/>
    <n v="12"/>
    <n v="420"/>
    <n v="5040"/>
  </r>
  <r>
    <x v="67"/>
    <x v="0"/>
    <x v="1"/>
    <x v="3"/>
    <x v="2"/>
    <n v="11"/>
    <n v="550"/>
    <n v="6050"/>
  </r>
  <r>
    <x v="68"/>
    <x v="0"/>
    <x v="1"/>
    <x v="3"/>
    <x v="3"/>
    <n v="10"/>
    <n v="500"/>
    <n v="5000"/>
  </r>
  <r>
    <x v="69"/>
    <x v="0"/>
    <x v="1"/>
    <x v="3"/>
    <x v="4"/>
    <n v="5"/>
    <n v="250"/>
    <n v="1250"/>
  </r>
  <r>
    <x v="70"/>
    <x v="0"/>
    <x v="1"/>
    <x v="5"/>
    <x v="0"/>
    <n v="8"/>
    <n v="240"/>
    <n v="1920"/>
  </r>
  <r>
    <x v="71"/>
    <x v="0"/>
    <x v="1"/>
    <x v="5"/>
    <x v="1"/>
    <n v="13"/>
    <n v="455"/>
    <n v="5915"/>
  </r>
  <r>
    <x v="72"/>
    <x v="0"/>
    <x v="1"/>
    <x v="5"/>
    <x v="2"/>
    <n v="12"/>
    <n v="600"/>
    <n v="7200"/>
  </r>
  <r>
    <x v="73"/>
    <x v="0"/>
    <x v="1"/>
    <x v="5"/>
    <x v="3"/>
    <n v="9"/>
    <n v="450"/>
    <n v="4050"/>
  </r>
  <r>
    <x v="74"/>
    <x v="0"/>
    <x v="1"/>
    <x v="5"/>
    <x v="4"/>
    <n v="6"/>
    <n v="300"/>
    <n v="1800"/>
  </r>
  <r>
    <x v="75"/>
    <x v="0"/>
    <x v="1"/>
    <x v="6"/>
    <x v="0"/>
    <n v="8"/>
    <n v="240"/>
    <n v="1920"/>
  </r>
  <r>
    <x v="76"/>
    <x v="0"/>
    <x v="1"/>
    <x v="6"/>
    <x v="1"/>
    <n v="4"/>
    <n v="140"/>
    <n v="560"/>
  </r>
  <r>
    <x v="77"/>
    <x v="0"/>
    <x v="1"/>
    <x v="6"/>
    <x v="2"/>
    <n v="9"/>
    <n v="450"/>
    <n v="4050"/>
  </r>
  <r>
    <x v="78"/>
    <x v="0"/>
    <x v="1"/>
    <x v="6"/>
    <x v="3"/>
    <n v="12"/>
    <n v="600"/>
    <n v="7200"/>
  </r>
  <r>
    <x v="79"/>
    <x v="0"/>
    <x v="1"/>
    <x v="6"/>
    <x v="4"/>
    <n v="7"/>
    <n v="350"/>
    <n v="2450"/>
  </r>
  <r>
    <x v="80"/>
    <x v="0"/>
    <x v="1"/>
    <x v="7"/>
    <x v="0"/>
    <n v="15"/>
    <n v="450"/>
    <n v="6750"/>
  </r>
  <r>
    <x v="81"/>
    <x v="0"/>
    <x v="1"/>
    <x v="7"/>
    <x v="1"/>
    <n v="10"/>
    <n v="350"/>
    <n v="3500"/>
  </r>
  <r>
    <x v="82"/>
    <x v="0"/>
    <x v="1"/>
    <x v="7"/>
    <x v="2"/>
    <n v="3"/>
    <n v="150"/>
    <n v="450"/>
  </r>
  <r>
    <x v="83"/>
    <x v="0"/>
    <x v="1"/>
    <x v="7"/>
    <x v="3"/>
    <n v="8"/>
    <n v="400"/>
    <n v="3200"/>
  </r>
  <r>
    <x v="84"/>
    <x v="0"/>
    <x v="1"/>
    <x v="7"/>
    <x v="4"/>
    <n v="4"/>
    <n v="200"/>
    <n v="800"/>
  </r>
  <r>
    <x v="85"/>
    <x v="0"/>
    <x v="1"/>
    <x v="8"/>
    <x v="0"/>
    <n v="5"/>
    <n v="150"/>
    <n v="750"/>
  </r>
  <r>
    <x v="86"/>
    <x v="0"/>
    <x v="1"/>
    <x v="8"/>
    <x v="1"/>
    <n v="11"/>
    <n v="385"/>
    <n v="4235"/>
  </r>
  <r>
    <x v="87"/>
    <x v="0"/>
    <x v="1"/>
    <x v="8"/>
    <x v="2"/>
    <n v="6"/>
    <n v="300"/>
    <n v="1800"/>
  </r>
  <r>
    <x v="88"/>
    <x v="0"/>
    <x v="1"/>
    <x v="8"/>
    <x v="3"/>
    <n v="3"/>
    <n v="150"/>
    <n v="450"/>
  </r>
  <r>
    <x v="89"/>
    <x v="0"/>
    <x v="1"/>
    <x v="8"/>
    <x v="4"/>
    <n v="9"/>
    <n v="450"/>
    <n v="4050"/>
  </r>
  <r>
    <x v="90"/>
    <x v="0"/>
    <x v="1"/>
    <x v="9"/>
    <x v="0"/>
    <n v="14"/>
    <n v="420"/>
    <n v="5880"/>
  </r>
  <r>
    <x v="91"/>
    <x v="0"/>
    <x v="1"/>
    <x v="9"/>
    <x v="1"/>
    <n v="3"/>
    <n v="105"/>
    <n v="315"/>
  </r>
  <r>
    <x v="92"/>
    <x v="0"/>
    <x v="1"/>
    <x v="9"/>
    <x v="2"/>
    <n v="13"/>
    <n v="650"/>
    <n v="8450"/>
  </r>
  <r>
    <x v="93"/>
    <x v="0"/>
    <x v="1"/>
    <x v="9"/>
    <x v="3"/>
    <n v="9"/>
    <n v="450"/>
    <n v="4050"/>
  </r>
  <r>
    <x v="94"/>
    <x v="0"/>
    <x v="1"/>
    <x v="9"/>
    <x v="4"/>
    <n v="11"/>
    <n v="550"/>
    <n v="6050"/>
  </r>
  <r>
    <x v="95"/>
    <x v="0"/>
    <x v="1"/>
    <x v="10"/>
    <x v="0"/>
    <n v="12"/>
    <n v="360"/>
    <n v="4320"/>
  </r>
  <r>
    <x v="96"/>
    <x v="0"/>
    <x v="1"/>
    <x v="10"/>
    <x v="1"/>
    <n v="9"/>
    <n v="315"/>
    <n v="2835"/>
  </r>
  <r>
    <x v="97"/>
    <x v="0"/>
    <x v="1"/>
    <x v="10"/>
    <x v="2"/>
    <n v="4"/>
    <n v="200"/>
    <n v="800"/>
  </r>
  <r>
    <x v="98"/>
    <x v="0"/>
    <x v="1"/>
    <x v="10"/>
    <x v="3"/>
    <n v="8"/>
    <n v="400"/>
    <n v="3200"/>
  </r>
  <r>
    <x v="99"/>
    <x v="0"/>
    <x v="1"/>
    <x v="10"/>
    <x v="4"/>
    <n v="6"/>
    <n v="300"/>
    <n v="1800"/>
  </r>
  <r>
    <x v="100"/>
    <x v="0"/>
    <x v="2"/>
    <x v="0"/>
    <x v="0"/>
    <n v="7"/>
    <n v="210"/>
    <n v="1470"/>
  </r>
  <r>
    <x v="101"/>
    <x v="0"/>
    <x v="2"/>
    <x v="0"/>
    <x v="1"/>
    <n v="9"/>
    <n v="315"/>
    <n v="2835"/>
  </r>
  <r>
    <x v="102"/>
    <x v="0"/>
    <x v="2"/>
    <x v="0"/>
    <x v="2"/>
    <n v="2"/>
    <n v="100"/>
    <n v="200"/>
  </r>
  <r>
    <x v="103"/>
    <x v="0"/>
    <x v="2"/>
    <x v="0"/>
    <x v="3"/>
    <n v="13"/>
    <n v="650"/>
    <n v="8450"/>
  </r>
  <r>
    <x v="104"/>
    <x v="0"/>
    <x v="2"/>
    <x v="0"/>
    <x v="4"/>
    <n v="15"/>
    <n v="750"/>
    <n v="11250"/>
  </r>
  <r>
    <x v="105"/>
    <x v="0"/>
    <x v="2"/>
    <x v="1"/>
    <x v="0"/>
    <n v="6"/>
    <n v="180"/>
    <n v="1080"/>
  </r>
  <r>
    <x v="106"/>
    <x v="0"/>
    <x v="2"/>
    <x v="1"/>
    <x v="1"/>
    <n v="7"/>
    <n v="245"/>
    <n v="1715"/>
  </r>
  <r>
    <x v="107"/>
    <x v="0"/>
    <x v="2"/>
    <x v="1"/>
    <x v="2"/>
    <n v="9"/>
    <n v="450"/>
    <n v="4050"/>
  </r>
  <r>
    <x v="108"/>
    <x v="0"/>
    <x v="2"/>
    <x v="1"/>
    <x v="3"/>
    <n v="8"/>
    <n v="400"/>
    <n v="3200"/>
  </r>
  <r>
    <x v="109"/>
    <x v="0"/>
    <x v="2"/>
    <x v="1"/>
    <x v="4"/>
    <n v="12"/>
    <n v="600"/>
    <n v="7200"/>
  </r>
  <r>
    <x v="110"/>
    <x v="0"/>
    <x v="2"/>
    <x v="2"/>
    <x v="0"/>
    <n v="11"/>
    <n v="330"/>
    <n v="3630"/>
  </r>
  <r>
    <x v="111"/>
    <x v="0"/>
    <x v="2"/>
    <x v="2"/>
    <x v="1"/>
    <n v="10"/>
    <n v="350"/>
    <n v="3500"/>
  </r>
  <r>
    <x v="112"/>
    <x v="0"/>
    <x v="2"/>
    <x v="2"/>
    <x v="2"/>
    <n v="5"/>
    <n v="250"/>
    <n v="1250"/>
  </r>
  <r>
    <x v="113"/>
    <x v="0"/>
    <x v="2"/>
    <x v="2"/>
    <x v="3"/>
    <n v="8"/>
    <n v="400"/>
    <n v="3200"/>
  </r>
  <r>
    <x v="114"/>
    <x v="0"/>
    <x v="2"/>
    <x v="2"/>
    <x v="4"/>
    <n v="13"/>
    <n v="650"/>
    <n v="8450"/>
  </r>
  <r>
    <x v="115"/>
    <x v="0"/>
    <x v="2"/>
    <x v="3"/>
    <x v="0"/>
    <n v="12"/>
    <n v="360"/>
    <n v="4320"/>
  </r>
  <r>
    <x v="116"/>
    <x v="0"/>
    <x v="2"/>
    <x v="3"/>
    <x v="1"/>
    <n v="9"/>
    <n v="315"/>
    <n v="2835"/>
  </r>
  <r>
    <x v="117"/>
    <x v="0"/>
    <x v="2"/>
    <x v="3"/>
    <x v="2"/>
    <n v="6"/>
    <n v="300"/>
    <n v="1800"/>
  </r>
  <r>
    <x v="118"/>
    <x v="0"/>
    <x v="2"/>
    <x v="3"/>
    <x v="3"/>
    <n v="8"/>
    <n v="400"/>
    <n v="3200"/>
  </r>
  <r>
    <x v="119"/>
    <x v="0"/>
    <x v="2"/>
    <x v="3"/>
    <x v="4"/>
    <n v="4"/>
    <n v="200"/>
    <n v="800"/>
  </r>
  <r>
    <x v="120"/>
    <x v="0"/>
    <x v="2"/>
    <x v="5"/>
    <x v="0"/>
    <n v="9"/>
    <n v="270"/>
    <n v="2430"/>
  </r>
  <r>
    <x v="121"/>
    <x v="0"/>
    <x v="2"/>
    <x v="5"/>
    <x v="1"/>
    <n v="12"/>
    <n v="420"/>
    <n v="5040"/>
  </r>
  <r>
    <x v="122"/>
    <x v="0"/>
    <x v="2"/>
    <x v="5"/>
    <x v="2"/>
    <n v="7"/>
    <n v="350"/>
    <n v="2450"/>
  </r>
  <r>
    <x v="123"/>
    <x v="0"/>
    <x v="2"/>
    <x v="5"/>
    <x v="3"/>
    <n v="15"/>
    <n v="750"/>
    <n v="11250"/>
  </r>
  <r>
    <x v="124"/>
    <x v="0"/>
    <x v="2"/>
    <x v="5"/>
    <x v="4"/>
    <n v="10"/>
    <n v="500"/>
    <n v="5000"/>
  </r>
  <r>
    <x v="125"/>
    <x v="0"/>
    <x v="2"/>
    <x v="6"/>
    <x v="0"/>
    <n v="3"/>
    <n v="90"/>
    <n v="270"/>
  </r>
  <r>
    <x v="126"/>
    <x v="0"/>
    <x v="2"/>
    <x v="6"/>
    <x v="1"/>
    <n v="8"/>
    <n v="280"/>
    <n v="2240"/>
  </r>
  <r>
    <x v="127"/>
    <x v="0"/>
    <x v="2"/>
    <x v="6"/>
    <x v="2"/>
    <n v="4"/>
    <n v="200"/>
    <n v="800"/>
  </r>
  <r>
    <x v="128"/>
    <x v="0"/>
    <x v="2"/>
    <x v="6"/>
    <x v="3"/>
    <n v="5"/>
    <n v="250"/>
    <n v="1250"/>
  </r>
  <r>
    <x v="129"/>
    <x v="0"/>
    <x v="2"/>
    <x v="6"/>
    <x v="4"/>
    <n v="11"/>
    <n v="550"/>
    <n v="6050"/>
  </r>
  <r>
    <x v="130"/>
    <x v="0"/>
    <x v="2"/>
    <x v="7"/>
    <x v="0"/>
    <n v="6"/>
    <n v="180"/>
    <n v="1080"/>
  </r>
  <r>
    <x v="131"/>
    <x v="0"/>
    <x v="2"/>
    <x v="7"/>
    <x v="1"/>
    <n v="3"/>
    <n v="105"/>
    <n v="315"/>
  </r>
  <r>
    <x v="132"/>
    <x v="0"/>
    <x v="2"/>
    <x v="7"/>
    <x v="2"/>
    <n v="9"/>
    <n v="450"/>
    <n v="4050"/>
  </r>
  <r>
    <x v="133"/>
    <x v="0"/>
    <x v="2"/>
    <x v="7"/>
    <x v="3"/>
    <n v="14"/>
    <n v="700"/>
    <n v="9800"/>
  </r>
  <r>
    <x v="134"/>
    <x v="0"/>
    <x v="2"/>
    <x v="7"/>
    <x v="4"/>
    <n v="3"/>
    <n v="150"/>
    <n v="450"/>
  </r>
  <r>
    <x v="135"/>
    <x v="0"/>
    <x v="2"/>
    <x v="8"/>
    <x v="0"/>
    <n v="13"/>
    <n v="390"/>
    <n v="5070"/>
  </r>
  <r>
    <x v="136"/>
    <x v="0"/>
    <x v="2"/>
    <x v="8"/>
    <x v="1"/>
    <n v="9"/>
    <n v="315"/>
    <n v="2835"/>
  </r>
  <r>
    <x v="137"/>
    <x v="0"/>
    <x v="2"/>
    <x v="8"/>
    <x v="2"/>
    <n v="11"/>
    <n v="550"/>
    <n v="6050"/>
  </r>
  <r>
    <x v="138"/>
    <x v="0"/>
    <x v="2"/>
    <x v="8"/>
    <x v="3"/>
    <n v="12"/>
    <n v="600"/>
    <n v="7200"/>
  </r>
  <r>
    <x v="139"/>
    <x v="0"/>
    <x v="2"/>
    <x v="8"/>
    <x v="4"/>
    <n v="9"/>
    <n v="450"/>
    <n v="4050"/>
  </r>
  <r>
    <x v="140"/>
    <x v="0"/>
    <x v="2"/>
    <x v="9"/>
    <x v="0"/>
    <n v="4"/>
    <n v="120"/>
    <n v="480"/>
  </r>
  <r>
    <x v="141"/>
    <x v="0"/>
    <x v="2"/>
    <x v="9"/>
    <x v="1"/>
    <n v="8"/>
    <n v="280"/>
    <n v="2240"/>
  </r>
  <r>
    <x v="142"/>
    <x v="0"/>
    <x v="2"/>
    <x v="9"/>
    <x v="2"/>
    <n v="6"/>
    <n v="300"/>
    <n v="1800"/>
  </r>
  <r>
    <x v="143"/>
    <x v="0"/>
    <x v="2"/>
    <x v="9"/>
    <x v="3"/>
    <n v="7"/>
    <n v="350"/>
    <n v="2450"/>
  </r>
  <r>
    <x v="144"/>
    <x v="0"/>
    <x v="2"/>
    <x v="9"/>
    <x v="4"/>
    <n v="9"/>
    <n v="450"/>
    <n v="4050"/>
  </r>
  <r>
    <x v="145"/>
    <x v="0"/>
    <x v="2"/>
    <x v="10"/>
    <x v="0"/>
    <n v="2"/>
    <n v="60"/>
    <n v="120"/>
  </r>
  <r>
    <x v="146"/>
    <x v="0"/>
    <x v="2"/>
    <x v="10"/>
    <x v="1"/>
    <n v="13"/>
    <n v="455"/>
    <n v="5915"/>
  </r>
  <r>
    <x v="147"/>
    <x v="0"/>
    <x v="2"/>
    <x v="10"/>
    <x v="2"/>
    <n v="15"/>
    <n v="750"/>
    <n v="11250"/>
  </r>
  <r>
    <x v="148"/>
    <x v="0"/>
    <x v="2"/>
    <x v="10"/>
    <x v="3"/>
    <n v="6"/>
    <n v="300"/>
    <n v="1800"/>
  </r>
  <r>
    <x v="149"/>
    <x v="0"/>
    <x v="2"/>
    <x v="10"/>
    <x v="4"/>
    <n v="7"/>
    <n v="350"/>
    <n v="2450"/>
  </r>
  <r>
    <x v="150"/>
    <x v="0"/>
    <x v="3"/>
    <x v="0"/>
    <x v="0"/>
    <n v="9"/>
    <n v="270"/>
    <n v="2430"/>
  </r>
  <r>
    <x v="151"/>
    <x v="0"/>
    <x v="3"/>
    <x v="0"/>
    <x v="1"/>
    <n v="8"/>
    <n v="280"/>
    <n v="2240"/>
  </r>
  <r>
    <x v="152"/>
    <x v="0"/>
    <x v="3"/>
    <x v="0"/>
    <x v="2"/>
    <n v="12"/>
    <n v="600"/>
    <n v="7200"/>
  </r>
  <r>
    <x v="153"/>
    <x v="0"/>
    <x v="3"/>
    <x v="0"/>
    <x v="3"/>
    <n v="11"/>
    <n v="550"/>
    <n v="6050"/>
  </r>
  <r>
    <x v="154"/>
    <x v="0"/>
    <x v="3"/>
    <x v="0"/>
    <x v="4"/>
    <n v="10"/>
    <n v="500"/>
    <n v="5000"/>
  </r>
  <r>
    <x v="155"/>
    <x v="0"/>
    <x v="3"/>
    <x v="1"/>
    <x v="0"/>
    <n v="5"/>
    <n v="150"/>
    <n v="750"/>
  </r>
  <r>
    <x v="156"/>
    <x v="0"/>
    <x v="3"/>
    <x v="1"/>
    <x v="1"/>
    <n v="8"/>
    <n v="280"/>
    <n v="2240"/>
  </r>
  <r>
    <x v="157"/>
    <x v="0"/>
    <x v="3"/>
    <x v="1"/>
    <x v="2"/>
    <n v="13"/>
    <n v="650"/>
    <n v="8450"/>
  </r>
  <r>
    <x v="158"/>
    <x v="0"/>
    <x v="3"/>
    <x v="1"/>
    <x v="3"/>
    <n v="12"/>
    <n v="600"/>
    <n v="7200"/>
  </r>
  <r>
    <x v="159"/>
    <x v="0"/>
    <x v="3"/>
    <x v="1"/>
    <x v="4"/>
    <n v="9"/>
    <n v="450"/>
    <n v="4050"/>
  </r>
  <r>
    <x v="160"/>
    <x v="0"/>
    <x v="3"/>
    <x v="2"/>
    <x v="0"/>
    <n v="6"/>
    <n v="180"/>
    <n v="1080"/>
  </r>
  <r>
    <x v="161"/>
    <x v="0"/>
    <x v="3"/>
    <x v="2"/>
    <x v="1"/>
    <n v="8"/>
    <n v="280"/>
    <n v="2240"/>
  </r>
  <r>
    <x v="162"/>
    <x v="0"/>
    <x v="3"/>
    <x v="2"/>
    <x v="2"/>
    <n v="4"/>
    <n v="200"/>
    <n v="800"/>
  </r>
  <r>
    <x v="163"/>
    <x v="0"/>
    <x v="3"/>
    <x v="2"/>
    <x v="3"/>
    <n v="9"/>
    <n v="450"/>
    <n v="4050"/>
  </r>
  <r>
    <x v="164"/>
    <x v="0"/>
    <x v="3"/>
    <x v="2"/>
    <x v="4"/>
    <n v="12"/>
    <n v="600"/>
    <n v="7200"/>
  </r>
  <r>
    <x v="165"/>
    <x v="0"/>
    <x v="3"/>
    <x v="3"/>
    <x v="0"/>
    <n v="7"/>
    <n v="210"/>
    <n v="1470"/>
  </r>
  <r>
    <x v="166"/>
    <x v="0"/>
    <x v="3"/>
    <x v="3"/>
    <x v="1"/>
    <n v="15"/>
    <n v="525"/>
    <n v="7875"/>
  </r>
  <r>
    <x v="167"/>
    <x v="0"/>
    <x v="3"/>
    <x v="3"/>
    <x v="2"/>
    <n v="10"/>
    <n v="500"/>
    <n v="5000"/>
  </r>
  <r>
    <x v="168"/>
    <x v="0"/>
    <x v="3"/>
    <x v="3"/>
    <x v="3"/>
    <n v="3"/>
    <n v="150"/>
    <n v="450"/>
  </r>
  <r>
    <x v="169"/>
    <x v="0"/>
    <x v="3"/>
    <x v="3"/>
    <x v="4"/>
    <n v="8"/>
    <n v="400"/>
    <n v="3200"/>
  </r>
  <r>
    <x v="170"/>
    <x v="0"/>
    <x v="3"/>
    <x v="5"/>
    <x v="0"/>
    <n v="4"/>
    <n v="120"/>
    <n v="480"/>
  </r>
  <r>
    <x v="171"/>
    <x v="0"/>
    <x v="3"/>
    <x v="5"/>
    <x v="1"/>
    <n v="5"/>
    <n v="175"/>
    <n v="875"/>
  </r>
  <r>
    <x v="172"/>
    <x v="0"/>
    <x v="3"/>
    <x v="5"/>
    <x v="2"/>
    <n v="11"/>
    <n v="550"/>
    <n v="6050"/>
  </r>
  <r>
    <x v="173"/>
    <x v="0"/>
    <x v="3"/>
    <x v="5"/>
    <x v="3"/>
    <n v="6"/>
    <n v="300"/>
    <n v="1800"/>
  </r>
  <r>
    <x v="174"/>
    <x v="0"/>
    <x v="3"/>
    <x v="5"/>
    <x v="4"/>
    <n v="3"/>
    <n v="150"/>
    <n v="450"/>
  </r>
  <r>
    <x v="175"/>
    <x v="0"/>
    <x v="3"/>
    <x v="6"/>
    <x v="0"/>
    <n v="9"/>
    <n v="270"/>
    <n v="2430"/>
  </r>
  <r>
    <x v="176"/>
    <x v="0"/>
    <x v="3"/>
    <x v="6"/>
    <x v="1"/>
    <n v="14"/>
    <n v="490"/>
    <n v="6860"/>
  </r>
  <r>
    <x v="177"/>
    <x v="0"/>
    <x v="3"/>
    <x v="6"/>
    <x v="2"/>
    <n v="3"/>
    <n v="150"/>
    <n v="450"/>
  </r>
  <r>
    <x v="178"/>
    <x v="0"/>
    <x v="3"/>
    <x v="6"/>
    <x v="3"/>
    <n v="13"/>
    <n v="650"/>
    <n v="8450"/>
  </r>
  <r>
    <x v="179"/>
    <x v="0"/>
    <x v="3"/>
    <x v="6"/>
    <x v="4"/>
    <n v="9"/>
    <n v="450"/>
    <n v="4050"/>
  </r>
  <r>
    <x v="180"/>
    <x v="0"/>
    <x v="3"/>
    <x v="7"/>
    <x v="0"/>
    <n v="11"/>
    <n v="330"/>
    <n v="3630"/>
  </r>
  <r>
    <x v="181"/>
    <x v="0"/>
    <x v="3"/>
    <x v="7"/>
    <x v="1"/>
    <n v="12"/>
    <n v="420"/>
    <n v="5040"/>
  </r>
  <r>
    <x v="182"/>
    <x v="0"/>
    <x v="3"/>
    <x v="7"/>
    <x v="2"/>
    <n v="9"/>
    <n v="450"/>
    <n v="4050"/>
  </r>
  <r>
    <x v="183"/>
    <x v="0"/>
    <x v="3"/>
    <x v="7"/>
    <x v="3"/>
    <n v="4"/>
    <n v="200"/>
    <n v="800"/>
  </r>
  <r>
    <x v="184"/>
    <x v="0"/>
    <x v="3"/>
    <x v="7"/>
    <x v="4"/>
    <n v="8"/>
    <n v="400"/>
    <n v="3200"/>
  </r>
  <r>
    <x v="185"/>
    <x v="0"/>
    <x v="3"/>
    <x v="8"/>
    <x v="0"/>
    <n v="6"/>
    <n v="180"/>
    <n v="1080"/>
  </r>
  <r>
    <x v="186"/>
    <x v="0"/>
    <x v="3"/>
    <x v="8"/>
    <x v="1"/>
    <n v="7"/>
    <n v="245"/>
    <n v="1715"/>
  </r>
  <r>
    <x v="187"/>
    <x v="0"/>
    <x v="3"/>
    <x v="8"/>
    <x v="2"/>
    <n v="9"/>
    <n v="450"/>
    <n v="4050"/>
  </r>
  <r>
    <x v="188"/>
    <x v="0"/>
    <x v="3"/>
    <x v="8"/>
    <x v="3"/>
    <n v="2"/>
    <n v="100"/>
    <n v="200"/>
  </r>
  <r>
    <x v="189"/>
    <x v="0"/>
    <x v="3"/>
    <x v="8"/>
    <x v="4"/>
    <n v="13"/>
    <n v="650"/>
    <n v="8450"/>
  </r>
  <r>
    <x v="190"/>
    <x v="0"/>
    <x v="3"/>
    <x v="9"/>
    <x v="0"/>
    <n v="15"/>
    <n v="450"/>
    <n v="6750"/>
  </r>
  <r>
    <x v="191"/>
    <x v="0"/>
    <x v="3"/>
    <x v="9"/>
    <x v="1"/>
    <n v="6"/>
    <n v="210"/>
    <n v="1260"/>
  </r>
  <r>
    <x v="192"/>
    <x v="0"/>
    <x v="3"/>
    <x v="9"/>
    <x v="2"/>
    <n v="7"/>
    <n v="350"/>
    <n v="2450"/>
  </r>
  <r>
    <x v="193"/>
    <x v="0"/>
    <x v="3"/>
    <x v="9"/>
    <x v="3"/>
    <n v="9"/>
    <n v="450"/>
    <n v="4050"/>
  </r>
  <r>
    <x v="194"/>
    <x v="0"/>
    <x v="3"/>
    <x v="9"/>
    <x v="4"/>
    <n v="8"/>
    <n v="400"/>
    <n v="3200"/>
  </r>
  <r>
    <x v="195"/>
    <x v="0"/>
    <x v="3"/>
    <x v="10"/>
    <x v="0"/>
    <n v="12"/>
    <n v="360"/>
    <n v="4320"/>
  </r>
  <r>
    <x v="196"/>
    <x v="0"/>
    <x v="3"/>
    <x v="10"/>
    <x v="1"/>
    <n v="11"/>
    <n v="385"/>
    <n v="4235"/>
  </r>
  <r>
    <x v="197"/>
    <x v="0"/>
    <x v="3"/>
    <x v="10"/>
    <x v="2"/>
    <n v="10"/>
    <n v="500"/>
    <n v="5000"/>
  </r>
  <r>
    <x v="198"/>
    <x v="0"/>
    <x v="3"/>
    <x v="10"/>
    <x v="3"/>
    <n v="5"/>
    <n v="250"/>
    <n v="1250"/>
  </r>
  <r>
    <x v="199"/>
    <x v="0"/>
    <x v="3"/>
    <x v="10"/>
    <x v="4"/>
    <n v="8"/>
    <n v="400"/>
    <n v="3200"/>
  </r>
  <r>
    <x v="200"/>
    <x v="0"/>
    <x v="4"/>
    <x v="0"/>
    <x v="0"/>
    <n v="13"/>
    <n v="390"/>
    <n v="5070"/>
  </r>
  <r>
    <x v="201"/>
    <x v="0"/>
    <x v="4"/>
    <x v="0"/>
    <x v="1"/>
    <n v="12"/>
    <n v="420"/>
    <n v="5040"/>
  </r>
  <r>
    <x v="202"/>
    <x v="0"/>
    <x v="4"/>
    <x v="0"/>
    <x v="2"/>
    <n v="9"/>
    <n v="450"/>
    <n v="4050"/>
  </r>
  <r>
    <x v="203"/>
    <x v="0"/>
    <x v="4"/>
    <x v="0"/>
    <x v="3"/>
    <n v="6"/>
    <n v="300"/>
    <n v="1800"/>
  </r>
  <r>
    <x v="204"/>
    <x v="0"/>
    <x v="4"/>
    <x v="0"/>
    <x v="4"/>
    <n v="8"/>
    <n v="400"/>
    <n v="3200"/>
  </r>
  <r>
    <x v="205"/>
    <x v="0"/>
    <x v="4"/>
    <x v="1"/>
    <x v="0"/>
    <n v="4"/>
    <n v="120"/>
    <n v="480"/>
  </r>
  <r>
    <x v="206"/>
    <x v="0"/>
    <x v="4"/>
    <x v="1"/>
    <x v="1"/>
    <n v="9"/>
    <n v="315"/>
    <n v="2835"/>
  </r>
  <r>
    <x v="207"/>
    <x v="0"/>
    <x v="4"/>
    <x v="1"/>
    <x v="2"/>
    <n v="12"/>
    <n v="600"/>
    <n v="7200"/>
  </r>
  <r>
    <x v="208"/>
    <x v="0"/>
    <x v="4"/>
    <x v="1"/>
    <x v="3"/>
    <n v="7"/>
    <n v="350"/>
    <n v="2450"/>
  </r>
  <r>
    <x v="209"/>
    <x v="0"/>
    <x v="4"/>
    <x v="1"/>
    <x v="4"/>
    <n v="15"/>
    <n v="750"/>
    <n v="11250"/>
  </r>
  <r>
    <x v="210"/>
    <x v="0"/>
    <x v="4"/>
    <x v="2"/>
    <x v="0"/>
    <n v="10"/>
    <n v="300"/>
    <n v="3000"/>
  </r>
  <r>
    <x v="211"/>
    <x v="0"/>
    <x v="4"/>
    <x v="2"/>
    <x v="1"/>
    <n v="3"/>
    <n v="105"/>
    <n v="315"/>
  </r>
  <r>
    <x v="212"/>
    <x v="0"/>
    <x v="4"/>
    <x v="2"/>
    <x v="2"/>
    <n v="8"/>
    <n v="400"/>
    <n v="3200"/>
  </r>
  <r>
    <x v="213"/>
    <x v="0"/>
    <x v="4"/>
    <x v="2"/>
    <x v="3"/>
    <n v="4"/>
    <n v="200"/>
    <n v="800"/>
  </r>
  <r>
    <x v="214"/>
    <x v="0"/>
    <x v="4"/>
    <x v="2"/>
    <x v="4"/>
    <n v="5"/>
    <n v="250"/>
    <n v="1250"/>
  </r>
  <r>
    <x v="215"/>
    <x v="0"/>
    <x v="4"/>
    <x v="3"/>
    <x v="0"/>
    <n v="11"/>
    <n v="330"/>
    <n v="3630"/>
  </r>
  <r>
    <x v="216"/>
    <x v="0"/>
    <x v="4"/>
    <x v="3"/>
    <x v="1"/>
    <n v="6"/>
    <n v="210"/>
    <n v="1260"/>
  </r>
  <r>
    <x v="217"/>
    <x v="0"/>
    <x v="4"/>
    <x v="3"/>
    <x v="2"/>
    <n v="3"/>
    <n v="150"/>
    <n v="450"/>
  </r>
  <r>
    <x v="218"/>
    <x v="0"/>
    <x v="4"/>
    <x v="3"/>
    <x v="3"/>
    <n v="9"/>
    <n v="450"/>
    <n v="4050"/>
  </r>
  <r>
    <x v="219"/>
    <x v="0"/>
    <x v="4"/>
    <x v="3"/>
    <x v="4"/>
    <n v="14"/>
    <n v="700"/>
    <n v="9800"/>
  </r>
  <r>
    <x v="220"/>
    <x v="0"/>
    <x v="4"/>
    <x v="5"/>
    <x v="0"/>
    <n v="3"/>
    <n v="90"/>
    <n v="270"/>
  </r>
  <r>
    <x v="221"/>
    <x v="0"/>
    <x v="4"/>
    <x v="5"/>
    <x v="1"/>
    <n v="13"/>
    <n v="455"/>
    <n v="5915"/>
  </r>
  <r>
    <x v="222"/>
    <x v="0"/>
    <x v="4"/>
    <x v="5"/>
    <x v="2"/>
    <n v="9"/>
    <n v="450"/>
    <n v="4050"/>
  </r>
  <r>
    <x v="223"/>
    <x v="0"/>
    <x v="4"/>
    <x v="5"/>
    <x v="3"/>
    <n v="11"/>
    <n v="550"/>
    <n v="6050"/>
  </r>
  <r>
    <x v="224"/>
    <x v="0"/>
    <x v="4"/>
    <x v="5"/>
    <x v="4"/>
    <n v="12"/>
    <n v="600"/>
    <n v="7200"/>
  </r>
  <r>
    <x v="225"/>
    <x v="0"/>
    <x v="4"/>
    <x v="6"/>
    <x v="0"/>
    <n v="9"/>
    <n v="270"/>
    <n v="2430"/>
  </r>
  <r>
    <x v="226"/>
    <x v="0"/>
    <x v="4"/>
    <x v="6"/>
    <x v="1"/>
    <n v="4"/>
    <n v="140"/>
    <n v="560"/>
  </r>
  <r>
    <x v="227"/>
    <x v="0"/>
    <x v="4"/>
    <x v="6"/>
    <x v="2"/>
    <n v="8"/>
    <n v="400"/>
    <n v="3200"/>
  </r>
  <r>
    <x v="228"/>
    <x v="0"/>
    <x v="4"/>
    <x v="6"/>
    <x v="3"/>
    <n v="6"/>
    <n v="300"/>
    <n v="1800"/>
  </r>
  <r>
    <x v="229"/>
    <x v="0"/>
    <x v="4"/>
    <x v="6"/>
    <x v="4"/>
    <n v="7"/>
    <n v="350"/>
    <n v="2450"/>
  </r>
  <r>
    <x v="230"/>
    <x v="0"/>
    <x v="4"/>
    <x v="7"/>
    <x v="0"/>
    <n v="9"/>
    <n v="270"/>
    <n v="2430"/>
  </r>
  <r>
    <x v="231"/>
    <x v="0"/>
    <x v="4"/>
    <x v="7"/>
    <x v="1"/>
    <n v="2"/>
    <n v="70"/>
    <n v="140"/>
  </r>
  <r>
    <x v="232"/>
    <x v="0"/>
    <x v="4"/>
    <x v="7"/>
    <x v="2"/>
    <n v="13"/>
    <n v="650"/>
    <n v="8450"/>
  </r>
  <r>
    <x v="233"/>
    <x v="0"/>
    <x v="4"/>
    <x v="7"/>
    <x v="3"/>
    <n v="15"/>
    <n v="750"/>
    <n v="11250"/>
  </r>
  <r>
    <x v="234"/>
    <x v="0"/>
    <x v="4"/>
    <x v="7"/>
    <x v="4"/>
    <n v="6"/>
    <n v="300"/>
    <n v="1800"/>
  </r>
  <r>
    <x v="235"/>
    <x v="0"/>
    <x v="4"/>
    <x v="8"/>
    <x v="0"/>
    <n v="7"/>
    <n v="210"/>
    <n v="1470"/>
  </r>
  <r>
    <x v="236"/>
    <x v="0"/>
    <x v="4"/>
    <x v="8"/>
    <x v="1"/>
    <n v="9"/>
    <n v="315"/>
    <n v="2835"/>
  </r>
  <r>
    <x v="237"/>
    <x v="0"/>
    <x v="4"/>
    <x v="8"/>
    <x v="2"/>
    <n v="8"/>
    <n v="400"/>
    <n v="3200"/>
  </r>
  <r>
    <x v="238"/>
    <x v="0"/>
    <x v="4"/>
    <x v="8"/>
    <x v="3"/>
    <n v="12"/>
    <n v="600"/>
    <n v="7200"/>
  </r>
  <r>
    <x v="239"/>
    <x v="0"/>
    <x v="4"/>
    <x v="8"/>
    <x v="4"/>
    <n v="11"/>
    <n v="550"/>
    <n v="6050"/>
  </r>
  <r>
    <x v="240"/>
    <x v="0"/>
    <x v="4"/>
    <x v="9"/>
    <x v="0"/>
    <n v="10"/>
    <n v="300"/>
    <n v="3000"/>
  </r>
  <r>
    <x v="241"/>
    <x v="0"/>
    <x v="4"/>
    <x v="9"/>
    <x v="1"/>
    <n v="5"/>
    <n v="175"/>
    <n v="875"/>
  </r>
  <r>
    <x v="242"/>
    <x v="0"/>
    <x v="4"/>
    <x v="9"/>
    <x v="2"/>
    <n v="8"/>
    <n v="400"/>
    <n v="3200"/>
  </r>
  <r>
    <x v="243"/>
    <x v="0"/>
    <x v="4"/>
    <x v="9"/>
    <x v="3"/>
    <n v="13"/>
    <n v="650"/>
    <n v="8450"/>
  </r>
  <r>
    <x v="244"/>
    <x v="0"/>
    <x v="4"/>
    <x v="9"/>
    <x v="4"/>
    <n v="12"/>
    <n v="600"/>
    <n v="7200"/>
  </r>
  <r>
    <x v="245"/>
    <x v="0"/>
    <x v="4"/>
    <x v="10"/>
    <x v="0"/>
    <n v="9"/>
    <n v="270"/>
    <n v="2430"/>
  </r>
  <r>
    <x v="246"/>
    <x v="0"/>
    <x v="4"/>
    <x v="10"/>
    <x v="1"/>
    <n v="6"/>
    <n v="210"/>
    <n v="1260"/>
  </r>
  <r>
    <x v="247"/>
    <x v="0"/>
    <x v="4"/>
    <x v="10"/>
    <x v="2"/>
    <n v="8"/>
    <n v="400"/>
    <n v="3200"/>
  </r>
  <r>
    <x v="248"/>
    <x v="0"/>
    <x v="4"/>
    <x v="10"/>
    <x v="3"/>
    <n v="4"/>
    <n v="200"/>
    <n v="800"/>
  </r>
  <r>
    <x v="249"/>
    <x v="0"/>
    <x v="4"/>
    <x v="10"/>
    <x v="4"/>
    <n v="9"/>
    <n v="450"/>
    <n v="4050"/>
  </r>
  <r>
    <x v="250"/>
    <x v="0"/>
    <x v="5"/>
    <x v="0"/>
    <x v="0"/>
    <n v="12"/>
    <n v="360"/>
    <n v="4320"/>
  </r>
  <r>
    <x v="251"/>
    <x v="0"/>
    <x v="5"/>
    <x v="0"/>
    <x v="1"/>
    <n v="7"/>
    <n v="245"/>
    <n v="1715"/>
  </r>
  <r>
    <x v="252"/>
    <x v="0"/>
    <x v="5"/>
    <x v="0"/>
    <x v="2"/>
    <n v="15"/>
    <n v="750"/>
    <n v="11250"/>
  </r>
  <r>
    <x v="253"/>
    <x v="0"/>
    <x v="5"/>
    <x v="0"/>
    <x v="3"/>
    <n v="10"/>
    <n v="500"/>
    <n v="5000"/>
  </r>
  <r>
    <x v="254"/>
    <x v="0"/>
    <x v="5"/>
    <x v="0"/>
    <x v="4"/>
    <n v="3"/>
    <n v="150"/>
    <n v="450"/>
  </r>
  <r>
    <x v="255"/>
    <x v="0"/>
    <x v="5"/>
    <x v="1"/>
    <x v="0"/>
    <n v="8"/>
    <n v="240"/>
    <n v="1920"/>
  </r>
  <r>
    <x v="256"/>
    <x v="0"/>
    <x v="5"/>
    <x v="1"/>
    <x v="1"/>
    <n v="4"/>
    <n v="140"/>
    <n v="560"/>
  </r>
  <r>
    <x v="257"/>
    <x v="0"/>
    <x v="5"/>
    <x v="1"/>
    <x v="2"/>
    <n v="5"/>
    <n v="250"/>
    <n v="1250"/>
  </r>
  <r>
    <x v="258"/>
    <x v="0"/>
    <x v="5"/>
    <x v="1"/>
    <x v="3"/>
    <n v="11"/>
    <n v="550"/>
    <n v="6050"/>
  </r>
  <r>
    <x v="259"/>
    <x v="0"/>
    <x v="5"/>
    <x v="1"/>
    <x v="4"/>
    <n v="6"/>
    <n v="300"/>
    <n v="1800"/>
  </r>
  <r>
    <x v="260"/>
    <x v="0"/>
    <x v="5"/>
    <x v="2"/>
    <x v="0"/>
    <n v="3"/>
    <n v="90"/>
    <n v="270"/>
  </r>
  <r>
    <x v="261"/>
    <x v="0"/>
    <x v="5"/>
    <x v="2"/>
    <x v="1"/>
    <n v="9"/>
    <n v="315"/>
    <n v="2835"/>
  </r>
  <r>
    <x v="262"/>
    <x v="0"/>
    <x v="5"/>
    <x v="2"/>
    <x v="2"/>
    <n v="14"/>
    <n v="700"/>
    <n v="9800"/>
  </r>
  <r>
    <x v="263"/>
    <x v="0"/>
    <x v="5"/>
    <x v="2"/>
    <x v="3"/>
    <n v="3"/>
    <n v="150"/>
    <n v="450"/>
  </r>
  <r>
    <x v="264"/>
    <x v="0"/>
    <x v="5"/>
    <x v="2"/>
    <x v="4"/>
    <n v="13"/>
    <n v="650"/>
    <n v="8450"/>
  </r>
  <r>
    <x v="265"/>
    <x v="0"/>
    <x v="5"/>
    <x v="3"/>
    <x v="0"/>
    <n v="9"/>
    <n v="270"/>
    <n v="2430"/>
  </r>
  <r>
    <x v="266"/>
    <x v="0"/>
    <x v="5"/>
    <x v="3"/>
    <x v="1"/>
    <n v="11"/>
    <n v="385"/>
    <n v="4235"/>
  </r>
  <r>
    <x v="267"/>
    <x v="0"/>
    <x v="5"/>
    <x v="3"/>
    <x v="2"/>
    <n v="12"/>
    <n v="600"/>
    <n v="7200"/>
  </r>
  <r>
    <x v="268"/>
    <x v="0"/>
    <x v="5"/>
    <x v="3"/>
    <x v="3"/>
    <n v="9"/>
    <n v="450"/>
    <n v="4050"/>
  </r>
  <r>
    <x v="269"/>
    <x v="0"/>
    <x v="5"/>
    <x v="3"/>
    <x v="4"/>
    <n v="4"/>
    <n v="200"/>
    <n v="800"/>
  </r>
  <r>
    <x v="270"/>
    <x v="0"/>
    <x v="5"/>
    <x v="5"/>
    <x v="0"/>
    <n v="8"/>
    <n v="240"/>
    <n v="1920"/>
  </r>
  <r>
    <x v="271"/>
    <x v="0"/>
    <x v="5"/>
    <x v="5"/>
    <x v="1"/>
    <n v="6"/>
    <n v="210"/>
    <n v="1260"/>
  </r>
  <r>
    <x v="272"/>
    <x v="0"/>
    <x v="5"/>
    <x v="5"/>
    <x v="2"/>
    <n v="7"/>
    <n v="350"/>
    <n v="2450"/>
  </r>
  <r>
    <x v="273"/>
    <x v="0"/>
    <x v="5"/>
    <x v="5"/>
    <x v="3"/>
    <n v="9"/>
    <n v="450"/>
    <n v="4050"/>
  </r>
  <r>
    <x v="274"/>
    <x v="0"/>
    <x v="5"/>
    <x v="5"/>
    <x v="4"/>
    <n v="2"/>
    <n v="100"/>
    <n v="200"/>
  </r>
  <r>
    <x v="275"/>
    <x v="0"/>
    <x v="5"/>
    <x v="6"/>
    <x v="0"/>
    <n v="13"/>
    <n v="390"/>
    <n v="5070"/>
  </r>
  <r>
    <x v="276"/>
    <x v="0"/>
    <x v="5"/>
    <x v="6"/>
    <x v="1"/>
    <n v="15"/>
    <n v="525"/>
    <n v="7875"/>
  </r>
  <r>
    <x v="277"/>
    <x v="0"/>
    <x v="5"/>
    <x v="6"/>
    <x v="2"/>
    <n v="6"/>
    <n v="300"/>
    <n v="1800"/>
  </r>
  <r>
    <x v="278"/>
    <x v="0"/>
    <x v="5"/>
    <x v="6"/>
    <x v="3"/>
    <n v="7"/>
    <n v="350"/>
    <n v="2450"/>
  </r>
  <r>
    <x v="279"/>
    <x v="0"/>
    <x v="5"/>
    <x v="6"/>
    <x v="4"/>
    <n v="9"/>
    <n v="450"/>
    <n v="4050"/>
  </r>
  <r>
    <x v="280"/>
    <x v="0"/>
    <x v="5"/>
    <x v="7"/>
    <x v="0"/>
    <n v="8"/>
    <n v="240"/>
    <n v="1920"/>
  </r>
  <r>
    <x v="281"/>
    <x v="0"/>
    <x v="5"/>
    <x v="7"/>
    <x v="1"/>
    <n v="12"/>
    <n v="420"/>
    <n v="5040"/>
  </r>
  <r>
    <x v="282"/>
    <x v="0"/>
    <x v="5"/>
    <x v="7"/>
    <x v="2"/>
    <n v="11"/>
    <n v="550"/>
    <n v="6050"/>
  </r>
  <r>
    <x v="283"/>
    <x v="0"/>
    <x v="5"/>
    <x v="7"/>
    <x v="3"/>
    <n v="10"/>
    <n v="500"/>
    <n v="5000"/>
  </r>
  <r>
    <x v="284"/>
    <x v="0"/>
    <x v="5"/>
    <x v="7"/>
    <x v="4"/>
    <n v="5"/>
    <n v="250"/>
    <n v="1250"/>
  </r>
  <r>
    <x v="285"/>
    <x v="0"/>
    <x v="5"/>
    <x v="8"/>
    <x v="0"/>
    <n v="8"/>
    <n v="240"/>
    <n v="1920"/>
  </r>
  <r>
    <x v="286"/>
    <x v="0"/>
    <x v="5"/>
    <x v="8"/>
    <x v="1"/>
    <n v="13"/>
    <n v="455"/>
    <n v="5915"/>
  </r>
  <r>
    <x v="287"/>
    <x v="0"/>
    <x v="5"/>
    <x v="8"/>
    <x v="2"/>
    <n v="12"/>
    <n v="600"/>
    <n v="7200"/>
  </r>
  <r>
    <x v="288"/>
    <x v="0"/>
    <x v="5"/>
    <x v="8"/>
    <x v="3"/>
    <n v="9"/>
    <n v="450"/>
    <n v="4050"/>
  </r>
  <r>
    <x v="289"/>
    <x v="0"/>
    <x v="5"/>
    <x v="8"/>
    <x v="4"/>
    <n v="6"/>
    <n v="300"/>
    <n v="1800"/>
  </r>
  <r>
    <x v="290"/>
    <x v="0"/>
    <x v="5"/>
    <x v="9"/>
    <x v="0"/>
    <n v="8"/>
    <n v="240"/>
    <n v="1920"/>
  </r>
  <r>
    <x v="291"/>
    <x v="0"/>
    <x v="5"/>
    <x v="9"/>
    <x v="1"/>
    <n v="4"/>
    <n v="140"/>
    <n v="560"/>
  </r>
  <r>
    <x v="292"/>
    <x v="0"/>
    <x v="5"/>
    <x v="9"/>
    <x v="2"/>
    <n v="9"/>
    <n v="450"/>
    <n v="4050"/>
  </r>
  <r>
    <x v="293"/>
    <x v="0"/>
    <x v="5"/>
    <x v="9"/>
    <x v="3"/>
    <n v="12"/>
    <n v="600"/>
    <n v="7200"/>
  </r>
  <r>
    <x v="294"/>
    <x v="0"/>
    <x v="5"/>
    <x v="9"/>
    <x v="4"/>
    <n v="7"/>
    <n v="350"/>
    <n v="2450"/>
  </r>
  <r>
    <x v="295"/>
    <x v="0"/>
    <x v="5"/>
    <x v="10"/>
    <x v="0"/>
    <n v="15"/>
    <n v="450"/>
    <n v="6750"/>
  </r>
  <r>
    <x v="296"/>
    <x v="0"/>
    <x v="5"/>
    <x v="10"/>
    <x v="1"/>
    <n v="10"/>
    <n v="350"/>
    <n v="3500"/>
  </r>
  <r>
    <x v="297"/>
    <x v="0"/>
    <x v="5"/>
    <x v="10"/>
    <x v="2"/>
    <n v="3"/>
    <n v="150"/>
    <n v="450"/>
  </r>
  <r>
    <x v="298"/>
    <x v="0"/>
    <x v="5"/>
    <x v="10"/>
    <x v="3"/>
    <n v="8"/>
    <n v="400"/>
    <n v="3200"/>
  </r>
  <r>
    <x v="299"/>
    <x v="0"/>
    <x v="5"/>
    <x v="10"/>
    <x v="4"/>
    <n v="4"/>
    <n v="200"/>
    <n v="800"/>
  </r>
  <r>
    <x v="300"/>
    <x v="0"/>
    <x v="6"/>
    <x v="0"/>
    <x v="0"/>
    <n v="5"/>
    <n v="150"/>
    <n v="750"/>
  </r>
  <r>
    <x v="301"/>
    <x v="0"/>
    <x v="6"/>
    <x v="0"/>
    <x v="1"/>
    <n v="11"/>
    <n v="385"/>
    <n v="4235"/>
  </r>
  <r>
    <x v="302"/>
    <x v="0"/>
    <x v="6"/>
    <x v="0"/>
    <x v="2"/>
    <n v="6"/>
    <n v="300"/>
    <n v="1800"/>
  </r>
  <r>
    <x v="303"/>
    <x v="0"/>
    <x v="6"/>
    <x v="0"/>
    <x v="3"/>
    <n v="3"/>
    <n v="150"/>
    <n v="450"/>
  </r>
  <r>
    <x v="304"/>
    <x v="0"/>
    <x v="6"/>
    <x v="0"/>
    <x v="4"/>
    <n v="9"/>
    <n v="450"/>
    <n v="4050"/>
  </r>
  <r>
    <x v="305"/>
    <x v="0"/>
    <x v="6"/>
    <x v="1"/>
    <x v="0"/>
    <n v="14"/>
    <n v="420"/>
    <n v="5880"/>
  </r>
  <r>
    <x v="306"/>
    <x v="0"/>
    <x v="6"/>
    <x v="1"/>
    <x v="1"/>
    <n v="3"/>
    <n v="105"/>
    <n v="315"/>
  </r>
  <r>
    <x v="307"/>
    <x v="0"/>
    <x v="6"/>
    <x v="1"/>
    <x v="2"/>
    <n v="13"/>
    <n v="650"/>
    <n v="8450"/>
  </r>
  <r>
    <x v="308"/>
    <x v="0"/>
    <x v="6"/>
    <x v="1"/>
    <x v="3"/>
    <n v="9"/>
    <n v="450"/>
    <n v="4050"/>
  </r>
  <r>
    <x v="309"/>
    <x v="0"/>
    <x v="6"/>
    <x v="1"/>
    <x v="4"/>
    <n v="11"/>
    <n v="550"/>
    <n v="6050"/>
  </r>
  <r>
    <x v="310"/>
    <x v="0"/>
    <x v="6"/>
    <x v="2"/>
    <x v="0"/>
    <n v="12"/>
    <n v="360"/>
    <n v="4320"/>
  </r>
  <r>
    <x v="311"/>
    <x v="0"/>
    <x v="6"/>
    <x v="2"/>
    <x v="1"/>
    <n v="9"/>
    <n v="315"/>
    <n v="2835"/>
  </r>
  <r>
    <x v="312"/>
    <x v="0"/>
    <x v="6"/>
    <x v="2"/>
    <x v="2"/>
    <n v="4"/>
    <n v="200"/>
    <n v="800"/>
  </r>
  <r>
    <x v="313"/>
    <x v="0"/>
    <x v="6"/>
    <x v="2"/>
    <x v="3"/>
    <n v="8"/>
    <n v="400"/>
    <n v="3200"/>
  </r>
  <r>
    <x v="314"/>
    <x v="0"/>
    <x v="6"/>
    <x v="2"/>
    <x v="4"/>
    <n v="6"/>
    <n v="300"/>
    <n v="1800"/>
  </r>
  <r>
    <x v="315"/>
    <x v="0"/>
    <x v="6"/>
    <x v="3"/>
    <x v="0"/>
    <n v="7"/>
    <n v="210"/>
    <n v="1470"/>
  </r>
  <r>
    <x v="316"/>
    <x v="0"/>
    <x v="6"/>
    <x v="3"/>
    <x v="1"/>
    <n v="9"/>
    <n v="315"/>
    <n v="2835"/>
  </r>
  <r>
    <x v="317"/>
    <x v="0"/>
    <x v="6"/>
    <x v="3"/>
    <x v="2"/>
    <n v="2"/>
    <n v="100"/>
    <n v="200"/>
  </r>
  <r>
    <x v="318"/>
    <x v="0"/>
    <x v="6"/>
    <x v="3"/>
    <x v="3"/>
    <n v="13"/>
    <n v="650"/>
    <n v="8450"/>
  </r>
  <r>
    <x v="319"/>
    <x v="0"/>
    <x v="6"/>
    <x v="3"/>
    <x v="4"/>
    <n v="15"/>
    <n v="750"/>
    <n v="11250"/>
  </r>
  <r>
    <x v="320"/>
    <x v="0"/>
    <x v="6"/>
    <x v="5"/>
    <x v="0"/>
    <n v="6"/>
    <n v="180"/>
    <n v="1080"/>
  </r>
  <r>
    <x v="321"/>
    <x v="0"/>
    <x v="6"/>
    <x v="5"/>
    <x v="1"/>
    <n v="7"/>
    <n v="245"/>
    <n v="1715"/>
  </r>
  <r>
    <x v="322"/>
    <x v="0"/>
    <x v="6"/>
    <x v="5"/>
    <x v="2"/>
    <n v="9"/>
    <n v="450"/>
    <n v="4050"/>
  </r>
  <r>
    <x v="323"/>
    <x v="0"/>
    <x v="6"/>
    <x v="5"/>
    <x v="3"/>
    <n v="8"/>
    <n v="400"/>
    <n v="3200"/>
  </r>
  <r>
    <x v="324"/>
    <x v="0"/>
    <x v="6"/>
    <x v="5"/>
    <x v="4"/>
    <n v="12"/>
    <n v="600"/>
    <n v="7200"/>
  </r>
  <r>
    <x v="325"/>
    <x v="0"/>
    <x v="6"/>
    <x v="6"/>
    <x v="0"/>
    <n v="11"/>
    <n v="330"/>
    <n v="3630"/>
  </r>
  <r>
    <x v="326"/>
    <x v="0"/>
    <x v="6"/>
    <x v="6"/>
    <x v="1"/>
    <n v="10"/>
    <n v="350"/>
    <n v="3500"/>
  </r>
  <r>
    <x v="327"/>
    <x v="0"/>
    <x v="6"/>
    <x v="6"/>
    <x v="2"/>
    <n v="5"/>
    <n v="250"/>
    <n v="1250"/>
  </r>
  <r>
    <x v="328"/>
    <x v="0"/>
    <x v="6"/>
    <x v="6"/>
    <x v="3"/>
    <n v="8"/>
    <n v="400"/>
    <n v="3200"/>
  </r>
  <r>
    <x v="329"/>
    <x v="0"/>
    <x v="6"/>
    <x v="6"/>
    <x v="4"/>
    <n v="13"/>
    <n v="650"/>
    <n v="8450"/>
  </r>
  <r>
    <x v="330"/>
    <x v="0"/>
    <x v="6"/>
    <x v="7"/>
    <x v="0"/>
    <n v="12"/>
    <n v="360"/>
    <n v="4320"/>
  </r>
  <r>
    <x v="331"/>
    <x v="0"/>
    <x v="6"/>
    <x v="7"/>
    <x v="1"/>
    <n v="9"/>
    <n v="315"/>
    <n v="2835"/>
  </r>
  <r>
    <x v="332"/>
    <x v="0"/>
    <x v="6"/>
    <x v="7"/>
    <x v="2"/>
    <n v="6"/>
    <n v="300"/>
    <n v="1800"/>
  </r>
  <r>
    <x v="333"/>
    <x v="0"/>
    <x v="6"/>
    <x v="7"/>
    <x v="3"/>
    <n v="8"/>
    <n v="400"/>
    <n v="3200"/>
  </r>
  <r>
    <x v="334"/>
    <x v="0"/>
    <x v="6"/>
    <x v="7"/>
    <x v="4"/>
    <n v="4"/>
    <n v="200"/>
    <n v="800"/>
  </r>
  <r>
    <x v="335"/>
    <x v="0"/>
    <x v="6"/>
    <x v="8"/>
    <x v="0"/>
    <n v="9"/>
    <n v="270"/>
    <n v="2430"/>
  </r>
  <r>
    <x v="336"/>
    <x v="0"/>
    <x v="6"/>
    <x v="8"/>
    <x v="1"/>
    <n v="12"/>
    <n v="420"/>
    <n v="5040"/>
  </r>
  <r>
    <x v="337"/>
    <x v="0"/>
    <x v="6"/>
    <x v="8"/>
    <x v="2"/>
    <n v="7"/>
    <n v="350"/>
    <n v="2450"/>
  </r>
  <r>
    <x v="338"/>
    <x v="0"/>
    <x v="6"/>
    <x v="8"/>
    <x v="3"/>
    <n v="15"/>
    <n v="750"/>
    <n v="11250"/>
  </r>
  <r>
    <x v="339"/>
    <x v="0"/>
    <x v="6"/>
    <x v="8"/>
    <x v="4"/>
    <n v="10"/>
    <n v="500"/>
    <n v="5000"/>
  </r>
  <r>
    <x v="340"/>
    <x v="0"/>
    <x v="6"/>
    <x v="9"/>
    <x v="0"/>
    <n v="3"/>
    <n v="90"/>
    <n v="270"/>
  </r>
  <r>
    <x v="341"/>
    <x v="0"/>
    <x v="6"/>
    <x v="9"/>
    <x v="1"/>
    <n v="8"/>
    <n v="280"/>
    <n v="2240"/>
  </r>
  <r>
    <x v="342"/>
    <x v="0"/>
    <x v="6"/>
    <x v="9"/>
    <x v="2"/>
    <n v="4"/>
    <n v="200"/>
    <n v="800"/>
  </r>
  <r>
    <x v="343"/>
    <x v="0"/>
    <x v="6"/>
    <x v="9"/>
    <x v="3"/>
    <n v="5"/>
    <n v="250"/>
    <n v="1250"/>
  </r>
  <r>
    <x v="344"/>
    <x v="1"/>
    <x v="7"/>
    <x v="3"/>
    <x v="2"/>
    <n v="11"/>
    <n v="550"/>
    <n v="6050"/>
  </r>
  <r>
    <x v="345"/>
    <x v="1"/>
    <x v="7"/>
    <x v="3"/>
    <x v="3"/>
    <n v="6"/>
    <n v="300"/>
    <n v="1800"/>
  </r>
  <r>
    <x v="346"/>
    <x v="1"/>
    <x v="7"/>
    <x v="3"/>
    <x v="4"/>
    <n v="3"/>
    <n v="150"/>
    <n v="450"/>
  </r>
  <r>
    <x v="347"/>
    <x v="1"/>
    <x v="7"/>
    <x v="5"/>
    <x v="0"/>
    <n v="9"/>
    <n v="270"/>
    <n v="2430"/>
  </r>
  <r>
    <x v="348"/>
    <x v="1"/>
    <x v="7"/>
    <x v="5"/>
    <x v="1"/>
    <n v="14"/>
    <n v="490"/>
    <n v="6860"/>
  </r>
  <r>
    <x v="349"/>
    <x v="1"/>
    <x v="7"/>
    <x v="5"/>
    <x v="2"/>
    <n v="3"/>
    <n v="150"/>
    <n v="450"/>
  </r>
  <r>
    <x v="350"/>
    <x v="1"/>
    <x v="7"/>
    <x v="5"/>
    <x v="3"/>
    <n v="13"/>
    <n v="650"/>
    <n v="8450"/>
  </r>
  <r>
    <x v="351"/>
    <x v="1"/>
    <x v="7"/>
    <x v="5"/>
    <x v="4"/>
    <n v="9"/>
    <n v="450"/>
    <n v="4050"/>
  </r>
  <r>
    <x v="352"/>
    <x v="1"/>
    <x v="7"/>
    <x v="6"/>
    <x v="0"/>
    <n v="11"/>
    <n v="330"/>
    <n v="3630"/>
  </r>
  <r>
    <x v="353"/>
    <x v="1"/>
    <x v="7"/>
    <x v="6"/>
    <x v="1"/>
    <n v="12"/>
    <n v="420"/>
    <n v="5040"/>
  </r>
  <r>
    <x v="354"/>
    <x v="1"/>
    <x v="7"/>
    <x v="6"/>
    <x v="2"/>
    <n v="9"/>
    <n v="450"/>
    <n v="4050"/>
  </r>
  <r>
    <x v="355"/>
    <x v="1"/>
    <x v="7"/>
    <x v="6"/>
    <x v="3"/>
    <n v="4"/>
    <n v="200"/>
    <n v="800"/>
  </r>
  <r>
    <x v="356"/>
    <x v="1"/>
    <x v="7"/>
    <x v="6"/>
    <x v="4"/>
    <n v="8"/>
    <n v="400"/>
    <n v="3200"/>
  </r>
  <r>
    <x v="357"/>
    <x v="1"/>
    <x v="7"/>
    <x v="7"/>
    <x v="0"/>
    <n v="6"/>
    <n v="180"/>
    <n v="1080"/>
  </r>
  <r>
    <x v="358"/>
    <x v="1"/>
    <x v="7"/>
    <x v="7"/>
    <x v="1"/>
    <n v="7"/>
    <n v="245"/>
    <n v="1715"/>
  </r>
  <r>
    <x v="359"/>
    <x v="1"/>
    <x v="7"/>
    <x v="7"/>
    <x v="2"/>
    <n v="9"/>
    <n v="450"/>
    <n v="4050"/>
  </r>
  <r>
    <x v="360"/>
    <x v="1"/>
    <x v="7"/>
    <x v="7"/>
    <x v="3"/>
    <n v="2"/>
    <n v="100"/>
    <n v="200"/>
  </r>
  <r>
    <x v="361"/>
    <x v="1"/>
    <x v="7"/>
    <x v="7"/>
    <x v="4"/>
    <n v="13"/>
    <n v="650"/>
    <n v="8450"/>
  </r>
  <r>
    <x v="362"/>
    <x v="1"/>
    <x v="7"/>
    <x v="8"/>
    <x v="0"/>
    <n v="15"/>
    <n v="450"/>
    <n v="6750"/>
  </r>
  <r>
    <x v="363"/>
    <x v="1"/>
    <x v="7"/>
    <x v="8"/>
    <x v="1"/>
    <n v="6"/>
    <n v="210"/>
    <n v="1260"/>
  </r>
  <r>
    <x v="364"/>
    <x v="1"/>
    <x v="7"/>
    <x v="8"/>
    <x v="2"/>
    <n v="7"/>
    <n v="350"/>
    <n v="2450"/>
  </r>
  <r>
    <x v="365"/>
    <x v="1"/>
    <x v="7"/>
    <x v="8"/>
    <x v="3"/>
    <n v="9"/>
    <n v="450"/>
    <n v="4050"/>
  </r>
  <r>
    <x v="366"/>
    <x v="1"/>
    <x v="7"/>
    <x v="8"/>
    <x v="4"/>
    <n v="8"/>
    <n v="400"/>
    <n v="3200"/>
  </r>
  <r>
    <x v="367"/>
    <x v="1"/>
    <x v="7"/>
    <x v="9"/>
    <x v="0"/>
    <n v="12"/>
    <n v="360"/>
    <n v="4320"/>
  </r>
  <r>
    <x v="368"/>
    <x v="1"/>
    <x v="7"/>
    <x v="9"/>
    <x v="1"/>
    <n v="11"/>
    <n v="385"/>
    <n v="4235"/>
  </r>
  <r>
    <x v="369"/>
    <x v="1"/>
    <x v="7"/>
    <x v="9"/>
    <x v="2"/>
    <n v="10"/>
    <n v="500"/>
    <n v="5000"/>
  </r>
  <r>
    <x v="370"/>
    <x v="1"/>
    <x v="7"/>
    <x v="9"/>
    <x v="3"/>
    <n v="5"/>
    <n v="250"/>
    <n v="1250"/>
  </r>
  <r>
    <x v="371"/>
    <x v="1"/>
    <x v="7"/>
    <x v="9"/>
    <x v="4"/>
    <n v="8"/>
    <n v="400"/>
    <n v="3200"/>
  </r>
  <r>
    <x v="372"/>
    <x v="1"/>
    <x v="7"/>
    <x v="10"/>
    <x v="0"/>
    <n v="13"/>
    <n v="390"/>
    <n v="5070"/>
  </r>
  <r>
    <x v="373"/>
    <x v="1"/>
    <x v="7"/>
    <x v="10"/>
    <x v="1"/>
    <n v="12"/>
    <n v="420"/>
    <n v="5040"/>
  </r>
  <r>
    <x v="374"/>
    <x v="1"/>
    <x v="7"/>
    <x v="10"/>
    <x v="2"/>
    <n v="9"/>
    <n v="450"/>
    <n v="4050"/>
  </r>
  <r>
    <x v="375"/>
    <x v="1"/>
    <x v="7"/>
    <x v="10"/>
    <x v="3"/>
    <n v="6"/>
    <n v="300"/>
    <n v="1800"/>
  </r>
  <r>
    <x v="376"/>
    <x v="1"/>
    <x v="7"/>
    <x v="10"/>
    <x v="4"/>
    <n v="8"/>
    <n v="400"/>
    <n v="3200"/>
  </r>
  <r>
    <x v="377"/>
    <x v="1"/>
    <x v="8"/>
    <x v="0"/>
    <x v="0"/>
    <n v="4"/>
    <n v="120"/>
    <n v="480"/>
  </r>
  <r>
    <x v="378"/>
    <x v="1"/>
    <x v="8"/>
    <x v="0"/>
    <x v="1"/>
    <n v="9"/>
    <n v="315"/>
    <n v="2835"/>
  </r>
  <r>
    <x v="379"/>
    <x v="1"/>
    <x v="8"/>
    <x v="0"/>
    <x v="2"/>
    <n v="12"/>
    <n v="600"/>
    <n v="7200"/>
  </r>
  <r>
    <x v="380"/>
    <x v="1"/>
    <x v="8"/>
    <x v="0"/>
    <x v="3"/>
    <n v="7"/>
    <n v="350"/>
    <n v="2450"/>
  </r>
  <r>
    <x v="381"/>
    <x v="1"/>
    <x v="8"/>
    <x v="0"/>
    <x v="4"/>
    <n v="15"/>
    <n v="750"/>
    <n v="11250"/>
  </r>
  <r>
    <x v="382"/>
    <x v="1"/>
    <x v="8"/>
    <x v="1"/>
    <x v="0"/>
    <n v="10"/>
    <n v="300"/>
    <n v="3000"/>
  </r>
  <r>
    <x v="383"/>
    <x v="1"/>
    <x v="8"/>
    <x v="1"/>
    <x v="1"/>
    <n v="3"/>
    <n v="105"/>
    <n v="315"/>
  </r>
  <r>
    <x v="384"/>
    <x v="1"/>
    <x v="8"/>
    <x v="1"/>
    <x v="2"/>
    <n v="8"/>
    <n v="400"/>
    <n v="3200"/>
  </r>
  <r>
    <x v="385"/>
    <x v="1"/>
    <x v="8"/>
    <x v="1"/>
    <x v="3"/>
    <n v="4"/>
    <n v="200"/>
    <n v="800"/>
  </r>
  <r>
    <x v="386"/>
    <x v="1"/>
    <x v="8"/>
    <x v="1"/>
    <x v="4"/>
    <n v="5"/>
    <n v="250"/>
    <n v="1250"/>
  </r>
  <r>
    <x v="387"/>
    <x v="1"/>
    <x v="8"/>
    <x v="2"/>
    <x v="0"/>
    <n v="11"/>
    <n v="330"/>
    <n v="3630"/>
  </r>
  <r>
    <x v="388"/>
    <x v="1"/>
    <x v="8"/>
    <x v="2"/>
    <x v="1"/>
    <n v="6"/>
    <n v="210"/>
    <n v="1260"/>
  </r>
  <r>
    <x v="389"/>
    <x v="1"/>
    <x v="8"/>
    <x v="2"/>
    <x v="2"/>
    <n v="3"/>
    <n v="150"/>
    <n v="450"/>
  </r>
  <r>
    <x v="390"/>
    <x v="1"/>
    <x v="8"/>
    <x v="2"/>
    <x v="3"/>
    <n v="9"/>
    <n v="450"/>
    <n v="4050"/>
  </r>
  <r>
    <x v="391"/>
    <x v="1"/>
    <x v="8"/>
    <x v="2"/>
    <x v="4"/>
    <n v="14"/>
    <n v="700"/>
    <n v="9800"/>
  </r>
  <r>
    <x v="392"/>
    <x v="1"/>
    <x v="8"/>
    <x v="3"/>
    <x v="0"/>
    <n v="3"/>
    <n v="90"/>
    <n v="270"/>
  </r>
  <r>
    <x v="393"/>
    <x v="1"/>
    <x v="8"/>
    <x v="3"/>
    <x v="1"/>
    <n v="13"/>
    <n v="455"/>
    <n v="5915"/>
  </r>
  <r>
    <x v="394"/>
    <x v="1"/>
    <x v="8"/>
    <x v="3"/>
    <x v="2"/>
    <n v="9"/>
    <n v="450"/>
    <n v="4050"/>
  </r>
  <r>
    <x v="395"/>
    <x v="1"/>
    <x v="8"/>
    <x v="3"/>
    <x v="3"/>
    <n v="11"/>
    <n v="550"/>
    <n v="6050"/>
  </r>
  <r>
    <x v="396"/>
    <x v="1"/>
    <x v="8"/>
    <x v="3"/>
    <x v="4"/>
    <n v="12"/>
    <n v="600"/>
    <n v="7200"/>
  </r>
  <r>
    <x v="397"/>
    <x v="1"/>
    <x v="8"/>
    <x v="5"/>
    <x v="0"/>
    <n v="9"/>
    <n v="270"/>
    <n v="2430"/>
  </r>
  <r>
    <x v="398"/>
    <x v="1"/>
    <x v="8"/>
    <x v="5"/>
    <x v="1"/>
    <n v="4"/>
    <n v="140"/>
    <n v="560"/>
  </r>
  <r>
    <x v="399"/>
    <x v="1"/>
    <x v="8"/>
    <x v="5"/>
    <x v="2"/>
    <n v="8"/>
    <n v="400"/>
    <n v="3200"/>
  </r>
  <r>
    <x v="400"/>
    <x v="1"/>
    <x v="8"/>
    <x v="5"/>
    <x v="3"/>
    <n v="6"/>
    <n v="300"/>
    <n v="1800"/>
  </r>
  <r>
    <x v="401"/>
    <x v="1"/>
    <x v="8"/>
    <x v="5"/>
    <x v="4"/>
    <n v="7"/>
    <n v="350"/>
    <n v="2450"/>
  </r>
  <r>
    <x v="402"/>
    <x v="1"/>
    <x v="8"/>
    <x v="6"/>
    <x v="0"/>
    <n v="9"/>
    <n v="270"/>
    <n v="2430"/>
  </r>
  <r>
    <x v="403"/>
    <x v="1"/>
    <x v="8"/>
    <x v="6"/>
    <x v="1"/>
    <n v="2"/>
    <n v="70"/>
    <n v="140"/>
  </r>
  <r>
    <x v="404"/>
    <x v="1"/>
    <x v="8"/>
    <x v="6"/>
    <x v="2"/>
    <n v="13"/>
    <n v="650"/>
    <n v="8450"/>
  </r>
  <r>
    <x v="405"/>
    <x v="1"/>
    <x v="8"/>
    <x v="6"/>
    <x v="3"/>
    <n v="15"/>
    <n v="750"/>
    <n v="11250"/>
  </r>
  <r>
    <x v="406"/>
    <x v="1"/>
    <x v="8"/>
    <x v="6"/>
    <x v="4"/>
    <n v="6"/>
    <n v="300"/>
    <n v="1800"/>
  </r>
  <r>
    <x v="407"/>
    <x v="1"/>
    <x v="8"/>
    <x v="7"/>
    <x v="0"/>
    <n v="7"/>
    <n v="210"/>
    <n v="1470"/>
  </r>
  <r>
    <x v="408"/>
    <x v="1"/>
    <x v="8"/>
    <x v="7"/>
    <x v="1"/>
    <n v="9"/>
    <n v="315"/>
    <n v="2835"/>
  </r>
  <r>
    <x v="409"/>
    <x v="1"/>
    <x v="8"/>
    <x v="7"/>
    <x v="2"/>
    <n v="8"/>
    <n v="400"/>
    <n v="3200"/>
  </r>
  <r>
    <x v="410"/>
    <x v="1"/>
    <x v="8"/>
    <x v="7"/>
    <x v="3"/>
    <n v="12"/>
    <n v="600"/>
    <n v="7200"/>
  </r>
  <r>
    <x v="411"/>
    <x v="1"/>
    <x v="8"/>
    <x v="7"/>
    <x v="4"/>
    <n v="11"/>
    <n v="550"/>
    <n v="6050"/>
  </r>
  <r>
    <x v="412"/>
    <x v="1"/>
    <x v="8"/>
    <x v="8"/>
    <x v="0"/>
    <n v="10"/>
    <n v="300"/>
    <n v="3000"/>
  </r>
  <r>
    <x v="413"/>
    <x v="1"/>
    <x v="8"/>
    <x v="8"/>
    <x v="1"/>
    <n v="5"/>
    <n v="175"/>
    <n v="875"/>
  </r>
  <r>
    <x v="414"/>
    <x v="1"/>
    <x v="8"/>
    <x v="8"/>
    <x v="2"/>
    <n v="8"/>
    <n v="400"/>
    <n v="3200"/>
  </r>
  <r>
    <x v="415"/>
    <x v="1"/>
    <x v="8"/>
    <x v="8"/>
    <x v="3"/>
    <n v="13"/>
    <n v="650"/>
    <n v="8450"/>
  </r>
  <r>
    <x v="416"/>
    <x v="1"/>
    <x v="8"/>
    <x v="8"/>
    <x v="4"/>
    <n v="12"/>
    <n v="600"/>
    <n v="7200"/>
  </r>
  <r>
    <x v="417"/>
    <x v="1"/>
    <x v="8"/>
    <x v="9"/>
    <x v="0"/>
    <n v="9"/>
    <n v="270"/>
    <n v="2430"/>
  </r>
  <r>
    <x v="418"/>
    <x v="1"/>
    <x v="8"/>
    <x v="9"/>
    <x v="1"/>
    <n v="6"/>
    <n v="210"/>
    <n v="1260"/>
  </r>
  <r>
    <x v="419"/>
    <x v="1"/>
    <x v="8"/>
    <x v="9"/>
    <x v="2"/>
    <n v="8"/>
    <n v="400"/>
    <n v="3200"/>
  </r>
  <r>
    <x v="420"/>
    <x v="1"/>
    <x v="8"/>
    <x v="9"/>
    <x v="3"/>
    <n v="4"/>
    <n v="200"/>
    <n v="800"/>
  </r>
  <r>
    <x v="421"/>
    <x v="1"/>
    <x v="8"/>
    <x v="9"/>
    <x v="4"/>
    <n v="9"/>
    <n v="450"/>
    <n v="4050"/>
  </r>
  <r>
    <x v="422"/>
    <x v="1"/>
    <x v="8"/>
    <x v="10"/>
    <x v="0"/>
    <n v="12"/>
    <n v="360"/>
    <n v="4320"/>
  </r>
  <r>
    <x v="423"/>
    <x v="1"/>
    <x v="8"/>
    <x v="10"/>
    <x v="1"/>
    <n v="7"/>
    <n v="245"/>
    <n v="1715"/>
  </r>
  <r>
    <x v="424"/>
    <x v="1"/>
    <x v="8"/>
    <x v="10"/>
    <x v="2"/>
    <n v="15"/>
    <n v="750"/>
    <n v="11250"/>
  </r>
  <r>
    <x v="425"/>
    <x v="1"/>
    <x v="8"/>
    <x v="10"/>
    <x v="3"/>
    <n v="10"/>
    <n v="500"/>
    <n v="5000"/>
  </r>
  <r>
    <x v="426"/>
    <x v="1"/>
    <x v="8"/>
    <x v="10"/>
    <x v="4"/>
    <n v="3"/>
    <n v="150"/>
    <n v="450"/>
  </r>
  <r>
    <x v="427"/>
    <x v="1"/>
    <x v="9"/>
    <x v="0"/>
    <x v="0"/>
    <n v="8"/>
    <n v="240"/>
    <n v="1920"/>
  </r>
  <r>
    <x v="428"/>
    <x v="1"/>
    <x v="9"/>
    <x v="0"/>
    <x v="1"/>
    <n v="4"/>
    <n v="140"/>
    <n v="560"/>
  </r>
  <r>
    <x v="429"/>
    <x v="1"/>
    <x v="9"/>
    <x v="0"/>
    <x v="2"/>
    <n v="5"/>
    <n v="250"/>
    <n v="1250"/>
  </r>
  <r>
    <x v="430"/>
    <x v="1"/>
    <x v="9"/>
    <x v="0"/>
    <x v="3"/>
    <n v="11"/>
    <n v="550"/>
    <n v="6050"/>
  </r>
  <r>
    <x v="431"/>
    <x v="1"/>
    <x v="9"/>
    <x v="0"/>
    <x v="4"/>
    <n v="6"/>
    <n v="300"/>
    <n v="1800"/>
  </r>
  <r>
    <x v="432"/>
    <x v="1"/>
    <x v="9"/>
    <x v="1"/>
    <x v="0"/>
    <n v="3"/>
    <n v="90"/>
    <n v="270"/>
  </r>
  <r>
    <x v="433"/>
    <x v="1"/>
    <x v="9"/>
    <x v="1"/>
    <x v="1"/>
    <n v="9"/>
    <n v="315"/>
    <n v="2835"/>
  </r>
  <r>
    <x v="434"/>
    <x v="1"/>
    <x v="9"/>
    <x v="1"/>
    <x v="2"/>
    <n v="14"/>
    <n v="700"/>
    <n v="9800"/>
  </r>
  <r>
    <x v="435"/>
    <x v="1"/>
    <x v="9"/>
    <x v="1"/>
    <x v="3"/>
    <n v="3"/>
    <n v="150"/>
    <n v="450"/>
  </r>
  <r>
    <x v="436"/>
    <x v="1"/>
    <x v="9"/>
    <x v="1"/>
    <x v="4"/>
    <n v="13"/>
    <n v="650"/>
    <n v="8450"/>
  </r>
  <r>
    <x v="437"/>
    <x v="1"/>
    <x v="9"/>
    <x v="2"/>
    <x v="0"/>
    <n v="9"/>
    <n v="270"/>
    <n v="2430"/>
  </r>
  <r>
    <x v="438"/>
    <x v="1"/>
    <x v="9"/>
    <x v="2"/>
    <x v="1"/>
    <n v="11"/>
    <n v="385"/>
    <n v="4235"/>
  </r>
  <r>
    <x v="439"/>
    <x v="1"/>
    <x v="9"/>
    <x v="2"/>
    <x v="2"/>
    <n v="12"/>
    <n v="600"/>
    <n v="7200"/>
  </r>
  <r>
    <x v="440"/>
    <x v="1"/>
    <x v="9"/>
    <x v="2"/>
    <x v="3"/>
    <n v="9"/>
    <n v="450"/>
    <n v="4050"/>
  </r>
  <r>
    <x v="441"/>
    <x v="1"/>
    <x v="9"/>
    <x v="2"/>
    <x v="4"/>
    <n v="4"/>
    <n v="200"/>
    <n v="800"/>
  </r>
  <r>
    <x v="442"/>
    <x v="1"/>
    <x v="9"/>
    <x v="3"/>
    <x v="0"/>
    <n v="8"/>
    <n v="240"/>
    <n v="1920"/>
  </r>
  <r>
    <x v="443"/>
    <x v="1"/>
    <x v="9"/>
    <x v="3"/>
    <x v="1"/>
    <n v="6"/>
    <n v="210"/>
    <n v="1260"/>
  </r>
  <r>
    <x v="444"/>
    <x v="1"/>
    <x v="9"/>
    <x v="3"/>
    <x v="2"/>
    <n v="7"/>
    <n v="350"/>
    <n v="2450"/>
  </r>
  <r>
    <x v="445"/>
    <x v="1"/>
    <x v="9"/>
    <x v="3"/>
    <x v="3"/>
    <n v="9"/>
    <n v="450"/>
    <n v="4050"/>
  </r>
  <r>
    <x v="446"/>
    <x v="1"/>
    <x v="9"/>
    <x v="3"/>
    <x v="4"/>
    <n v="2"/>
    <n v="100"/>
    <n v="200"/>
  </r>
  <r>
    <x v="447"/>
    <x v="1"/>
    <x v="9"/>
    <x v="5"/>
    <x v="0"/>
    <n v="13"/>
    <n v="390"/>
    <n v="5070"/>
  </r>
  <r>
    <x v="448"/>
    <x v="1"/>
    <x v="9"/>
    <x v="5"/>
    <x v="1"/>
    <n v="15"/>
    <n v="525"/>
    <n v="7875"/>
  </r>
  <r>
    <x v="449"/>
    <x v="1"/>
    <x v="9"/>
    <x v="5"/>
    <x v="2"/>
    <n v="6"/>
    <n v="300"/>
    <n v="1800"/>
  </r>
  <r>
    <x v="450"/>
    <x v="1"/>
    <x v="9"/>
    <x v="5"/>
    <x v="3"/>
    <n v="7"/>
    <n v="350"/>
    <n v="2450"/>
  </r>
  <r>
    <x v="451"/>
    <x v="1"/>
    <x v="9"/>
    <x v="5"/>
    <x v="4"/>
    <n v="9"/>
    <n v="450"/>
    <n v="4050"/>
  </r>
  <r>
    <x v="452"/>
    <x v="1"/>
    <x v="9"/>
    <x v="6"/>
    <x v="0"/>
    <n v="8"/>
    <n v="240"/>
    <n v="1920"/>
  </r>
  <r>
    <x v="453"/>
    <x v="1"/>
    <x v="9"/>
    <x v="6"/>
    <x v="1"/>
    <n v="12"/>
    <n v="420"/>
    <n v="5040"/>
  </r>
  <r>
    <x v="454"/>
    <x v="1"/>
    <x v="9"/>
    <x v="6"/>
    <x v="2"/>
    <n v="11"/>
    <n v="550"/>
    <n v="6050"/>
  </r>
  <r>
    <x v="455"/>
    <x v="1"/>
    <x v="9"/>
    <x v="6"/>
    <x v="3"/>
    <n v="10"/>
    <n v="500"/>
    <n v="5000"/>
  </r>
  <r>
    <x v="456"/>
    <x v="1"/>
    <x v="9"/>
    <x v="6"/>
    <x v="4"/>
    <n v="5"/>
    <n v="250"/>
    <n v="1250"/>
  </r>
  <r>
    <x v="457"/>
    <x v="1"/>
    <x v="9"/>
    <x v="7"/>
    <x v="0"/>
    <n v="8"/>
    <n v="240"/>
    <n v="1920"/>
  </r>
  <r>
    <x v="458"/>
    <x v="1"/>
    <x v="9"/>
    <x v="7"/>
    <x v="1"/>
    <n v="13"/>
    <n v="455"/>
    <n v="5915"/>
  </r>
  <r>
    <x v="459"/>
    <x v="1"/>
    <x v="9"/>
    <x v="7"/>
    <x v="2"/>
    <n v="12"/>
    <n v="600"/>
    <n v="7200"/>
  </r>
  <r>
    <x v="460"/>
    <x v="1"/>
    <x v="9"/>
    <x v="7"/>
    <x v="3"/>
    <n v="9"/>
    <n v="450"/>
    <n v="4050"/>
  </r>
  <r>
    <x v="461"/>
    <x v="1"/>
    <x v="9"/>
    <x v="7"/>
    <x v="4"/>
    <n v="6"/>
    <n v="300"/>
    <n v="1800"/>
  </r>
  <r>
    <x v="462"/>
    <x v="1"/>
    <x v="9"/>
    <x v="8"/>
    <x v="0"/>
    <n v="8"/>
    <n v="240"/>
    <n v="1920"/>
  </r>
  <r>
    <x v="463"/>
    <x v="1"/>
    <x v="9"/>
    <x v="8"/>
    <x v="1"/>
    <n v="4"/>
    <n v="140"/>
    <n v="560"/>
  </r>
  <r>
    <x v="464"/>
    <x v="1"/>
    <x v="9"/>
    <x v="8"/>
    <x v="2"/>
    <n v="9"/>
    <n v="450"/>
    <n v="4050"/>
  </r>
  <r>
    <x v="465"/>
    <x v="1"/>
    <x v="9"/>
    <x v="8"/>
    <x v="3"/>
    <n v="12"/>
    <n v="600"/>
    <n v="7200"/>
  </r>
  <r>
    <x v="466"/>
    <x v="1"/>
    <x v="9"/>
    <x v="8"/>
    <x v="4"/>
    <n v="7"/>
    <n v="350"/>
    <n v="2450"/>
  </r>
  <r>
    <x v="467"/>
    <x v="1"/>
    <x v="9"/>
    <x v="9"/>
    <x v="0"/>
    <n v="15"/>
    <n v="450"/>
    <n v="6750"/>
  </r>
  <r>
    <x v="468"/>
    <x v="1"/>
    <x v="9"/>
    <x v="9"/>
    <x v="1"/>
    <n v="10"/>
    <n v="350"/>
    <n v="3500"/>
  </r>
  <r>
    <x v="469"/>
    <x v="1"/>
    <x v="9"/>
    <x v="9"/>
    <x v="2"/>
    <n v="3"/>
    <n v="150"/>
    <n v="450"/>
  </r>
  <r>
    <x v="470"/>
    <x v="1"/>
    <x v="9"/>
    <x v="9"/>
    <x v="3"/>
    <n v="8"/>
    <n v="400"/>
    <n v="3200"/>
  </r>
  <r>
    <x v="471"/>
    <x v="1"/>
    <x v="9"/>
    <x v="9"/>
    <x v="4"/>
    <n v="4"/>
    <n v="200"/>
    <n v="800"/>
  </r>
  <r>
    <x v="472"/>
    <x v="1"/>
    <x v="9"/>
    <x v="10"/>
    <x v="0"/>
    <n v="5"/>
    <n v="150"/>
    <n v="750"/>
  </r>
  <r>
    <x v="473"/>
    <x v="1"/>
    <x v="9"/>
    <x v="10"/>
    <x v="1"/>
    <n v="11"/>
    <n v="385"/>
    <n v="4235"/>
  </r>
  <r>
    <x v="474"/>
    <x v="1"/>
    <x v="9"/>
    <x v="10"/>
    <x v="2"/>
    <n v="6"/>
    <n v="300"/>
    <n v="1800"/>
  </r>
  <r>
    <x v="475"/>
    <x v="1"/>
    <x v="9"/>
    <x v="10"/>
    <x v="3"/>
    <n v="3"/>
    <n v="150"/>
    <n v="450"/>
  </r>
  <r>
    <x v="476"/>
    <x v="1"/>
    <x v="9"/>
    <x v="10"/>
    <x v="4"/>
    <n v="9"/>
    <n v="450"/>
    <n v="4050"/>
  </r>
  <r>
    <x v="477"/>
    <x v="2"/>
    <x v="0"/>
    <x v="0"/>
    <x v="0"/>
    <n v="14"/>
    <n v="420"/>
    <n v="5880"/>
  </r>
  <r>
    <x v="478"/>
    <x v="2"/>
    <x v="0"/>
    <x v="0"/>
    <x v="1"/>
    <n v="3"/>
    <n v="105"/>
    <n v="315"/>
  </r>
  <r>
    <x v="479"/>
    <x v="2"/>
    <x v="0"/>
    <x v="0"/>
    <x v="2"/>
    <n v="13"/>
    <n v="650"/>
    <n v="8450"/>
  </r>
  <r>
    <x v="480"/>
    <x v="2"/>
    <x v="0"/>
    <x v="0"/>
    <x v="3"/>
    <n v="9"/>
    <n v="450"/>
    <n v="4050"/>
  </r>
  <r>
    <x v="481"/>
    <x v="2"/>
    <x v="0"/>
    <x v="0"/>
    <x v="4"/>
    <n v="11"/>
    <n v="550"/>
    <n v="6050"/>
  </r>
  <r>
    <x v="482"/>
    <x v="2"/>
    <x v="0"/>
    <x v="1"/>
    <x v="0"/>
    <n v="12"/>
    <n v="360"/>
    <n v="4320"/>
  </r>
  <r>
    <x v="483"/>
    <x v="2"/>
    <x v="0"/>
    <x v="1"/>
    <x v="1"/>
    <n v="9"/>
    <n v="315"/>
    <n v="2835"/>
  </r>
  <r>
    <x v="484"/>
    <x v="2"/>
    <x v="0"/>
    <x v="1"/>
    <x v="2"/>
    <n v="4"/>
    <n v="200"/>
    <n v="800"/>
  </r>
  <r>
    <x v="485"/>
    <x v="2"/>
    <x v="0"/>
    <x v="1"/>
    <x v="3"/>
    <n v="8"/>
    <n v="400"/>
    <n v="3200"/>
  </r>
  <r>
    <x v="486"/>
    <x v="2"/>
    <x v="0"/>
    <x v="1"/>
    <x v="4"/>
    <n v="6"/>
    <n v="300"/>
    <n v="1800"/>
  </r>
  <r>
    <x v="487"/>
    <x v="2"/>
    <x v="0"/>
    <x v="2"/>
    <x v="0"/>
    <n v="7"/>
    <n v="210"/>
    <n v="1470"/>
  </r>
  <r>
    <x v="488"/>
    <x v="2"/>
    <x v="0"/>
    <x v="2"/>
    <x v="1"/>
    <n v="9"/>
    <n v="315"/>
    <n v="2835"/>
  </r>
  <r>
    <x v="489"/>
    <x v="2"/>
    <x v="0"/>
    <x v="2"/>
    <x v="2"/>
    <n v="2"/>
    <n v="100"/>
    <n v="200"/>
  </r>
  <r>
    <x v="490"/>
    <x v="2"/>
    <x v="0"/>
    <x v="2"/>
    <x v="3"/>
    <n v="13"/>
    <n v="650"/>
    <n v="8450"/>
  </r>
  <r>
    <x v="491"/>
    <x v="2"/>
    <x v="0"/>
    <x v="2"/>
    <x v="4"/>
    <n v="15"/>
    <n v="750"/>
    <n v="11250"/>
  </r>
  <r>
    <x v="492"/>
    <x v="2"/>
    <x v="0"/>
    <x v="3"/>
    <x v="0"/>
    <n v="6"/>
    <n v="180"/>
    <n v="1080"/>
  </r>
  <r>
    <x v="493"/>
    <x v="2"/>
    <x v="0"/>
    <x v="3"/>
    <x v="1"/>
    <n v="7"/>
    <n v="245"/>
    <n v="1715"/>
  </r>
  <r>
    <x v="494"/>
    <x v="2"/>
    <x v="0"/>
    <x v="3"/>
    <x v="2"/>
    <n v="9"/>
    <n v="450"/>
    <n v="4050"/>
  </r>
  <r>
    <x v="495"/>
    <x v="2"/>
    <x v="0"/>
    <x v="3"/>
    <x v="3"/>
    <n v="8"/>
    <n v="400"/>
    <n v="3200"/>
  </r>
  <r>
    <x v="496"/>
    <x v="2"/>
    <x v="0"/>
    <x v="3"/>
    <x v="4"/>
    <n v="12"/>
    <n v="600"/>
    <n v="7200"/>
  </r>
  <r>
    <x v="497"/>
    <x v="2"/>
    <x v="0"/>
    <x v="5"/>
    <x v="0"/>
    <n v="11"/>
    <n v="330"/>
    <n v="3630"/>
  </r>
  <r>
    <x v="498"/>
    <x v="2"/>
    <x v="0"/>
    <x v="5"/>
    <x v="1"/>
    <n v="10"/>
    <n v="350"/>
    <n v="3500"/>
  </r>
  <r>
    <x v="499"/>
    <x v="2"/>
    <x v="0"/>
    <x v="5"/>
    <x v="2"/>
    <n v="5"/>
    <n v="250"/>
    <n v="1250"/>
  </r>
  <r>
    <x v="500"/>
    <x v="2"/>
    <x v="0"/>
    <x v="5"/>
    <x v="3"/>
    <n v="8"/>
    <n v="400"/>
    <n v="3200"/>
  </r>
  <r>
    <x v="501"/>
    <x v="2"/>
    <x v="0"/>
    <x v="5"/>
    <x v="4"/>
    <n v="13"/>
    <n v="650"/>
    <n v="8450"/>
  </r>
  <r>
    <x v="502"/>
    <x v="2"/>
    <x v="0"/>
    <x v="6"/>
    <x v="0"/>
    <n v="12"/>
    <n v="360"/>
    <n v="4320"/>
  </r>
  <r>
    <x v="503"/>
    <x v="2"/>
    <x v="0"/>
    <x v="6"/>
    <x v="1"/>
    <n v="9"/>
    <n v="315"/>
    <n v="2835"/>
  </r>
  <r>
    <x v="504"/>
    <x v="2"/>
    <x v="0"/>
    <x v="6"/>
    <x v="2"/>
    <n v="6"/>
    <n v="300"/>
    <n v="1800"/>
  </r>
  <r>
    <x v="505"/>
    <x v="2"/>
    <x v="0"/>
    <x v="6"/>
    <x v="3"/>
    <n v="8"/>
    <n v="400"/>
    <n v="3200"/>
  </r>
  <r>
    <x v="506"/>
    <x v="2"/>
    <x v="0"/>
    <x v="6"/>
    <x v="4"/>
    <n v="4"/>
    <n v="200"/>
    <n v="800"/>
  </r>
  <r>
    <x v="507"/>
    <x v="2"/>
    <x v="0"/>
    <x v="7"/>
    <x v="0"/>
    <n v="9"/>
    <n v="270"/>
    <n v="2430"/>
  </r>
  <r>
    <x v="508"/>
    <x v="2"/>
    <x v="0"/>
    <x v="7"/>
    <x v="1"/>
    <n v="12"/>
    <n v="420"/>
    <n v="5040"/>
  </r>
  <r>
    <x v="509"/>
    <x v="2"/>
    <x v="0"/>
    <x v="7"/>
    <x v="2"/>
    <n v="7"/>
    <n v="350"/>
    <n v="2450"/>
  </r>
  <r>
    <x v="510"/>
    <x v="2"/>
    <x v="0"/>
    <x v="7"/>
    <x v="3"/>
    <n v="15"/>
    <n v="750"/>
    <n v="11250"/>
  </r>
  <r>
    <x v="511"/>
    <x v="2"/>
    <x v="0"/>
    <x v="7"/>
    <x v="4"/>
    <n v="10"/>
    <n v="500"/>
    <n v="5000"/>
  </r>
  <r>
    <x v="512"/>
    <x v="2"/>
    <x v="0"/>
    <x v="8"/>
    <x v="0"/>
    <n v="3"/>
    <n v="90"/>
    <n v="270"/>
  </r>
  <r>
    <x v="513"/>
    <x v="2"/>
    <x v="0"/>
    <x v="8"/>
    <x v="1"/>
    <n v="8"/>
    <n v="280"/>
    <n v="2240"/>
  </r>
  <r>
    <x v="514"/>
    <x v="2"/>
    <x v="0"/>
    <x v="8"/>
    <x v="2"/>
    <n v="4"/>
    <n v="200"/>
    <n v="800"/>
  </r>
  <r>
    <x v="515"/>
    <x v="2"/>
    <x v="0"/>
    <x v="8"/>
    <x v="3"/>
    <n v="5"/>
    <n v="250"/>
    <n v="1250"/>
  </r>
  <r>
    <x v="516"/>
    <x v="2"/>
    <x v="0"/>
    <x v="8"/>
    <x v="4"/>
    <n v="11"/>
    <n v="550"/>
    <n v="6050"/>
  </r>
  <r>
    <x v="517"/>
    <x v="2"/>
    <x v="0"/>
    <x v="9"/>
    <x v="0"/>
    <n v="6"/>
    <n v="180"/>
    <n v="1080"/>
  </r>
  <r>
    <x v="518"/>
    <x v="2"/>
    <x v="0"/>
    <x v="9"/>
    <x v="1"/>
    <n v="3"/>
    <n v="105"/>
    <n v="315"/>
  </r>
  <r>
    <x v="519"/>
    <x v="2"/>
    <x v="0"/>
    <x v="9"/>
    <x v="2"/>
    <n v="9"/>
    <n v="450"/>
    <n v="4050"/>
  </r>
  <r>
    <x v="520"/>
    <x v="2"/>
    <x v="0"/>
    <x v="9"/>
    <x v="3"/>
    <n v="14"/>
    <n v="700"/>
    <n v="9800"/>
  </r>
  <r>
    <x v="521"/>
    <x v="2"/>
    <x v="0"/>
    <x v="9"/>
    <x v="4"/>
    <n v="3"/>
    <n v="150"/>
    <n v="450"/>
  </r>
  <r>
    <x v="522"/>
    <x v="2"/>
    <x v="0"/>
    <x v="10"/>
    <x v="0"/>
    <n v="13"/>
    <n v="390"/>
    <n v="5070"/>
  </r>
  <r>
    <x v="523"/>
    <x v="2"/>
    <x v="0"/>
    <x v="10"/>
    <x v="1"/>
    <n v="9"/>
    <n v="315"/>
    <n v="2835"/>
  </r>
  <r>
    <x v="524"/>
    <x v="2"/>
    <x v="0"/>
    <x v="10"/>
    <x v="2"/>
    <n v="11"/>
    <n v="550"/>
    <n v="6050"/>
  </r>
  <r>
    <x v="525"/>
    <x v="2"/>
    <x v="0"/>
    <x v="10"/>
    <x v="3"/>
    <n v="12"/>
    <n v="600"/>
    <n v="7200"/>
  </r>
  <r>
    <x v="526"/>
    <x v="2"/>
    <x v="0"/>
    <x v="10"/>
    <x v="4"/>
    <n v="9"/>
    <n v="450"/>
    <n v="4050"/>
  </r>
  <r>
    <x v="527"/>
    <x v="2"/>
    <x v="1"/>
    <x v="0"/>
    <x v="0"/>
    <n v="4"/>
    <n v="120"/>
    <n v="480"/>
  </r>
  <r>
    <x v="528"/>
    <x v="2"/>
    <x v="1"/>
    <x v="0"/>
    <x v="1"/>
    <n v="8"/>
    <n v="280"/>
    <n v="2240"/>
  </r>
  <r>
    <x v="529"/>
    <x v="2"/>
    <x v="1"/>
    <x v="0"/>
    <x v="2"/>
    <n v="6"/>
    <n v="300"/>
    <n v="1800"/>
  </r>
  <r>
    <x v="530"/>
    <x v="2"/>
    <x v="1"/>
    <x v="0"/>
    <x v="3"/>
    <n v="7"/>
    <n v="350"/>
    <n v="2450"/>
  </r>
  <r>
    <x v="531"/>
    <x v="2"/>
    <x v="1"/>
    <x v="0"/>
    <x v="4"/>
    <n v="9"/>
    <n v="450"/>
    <n v="4050"/>
  </r>
  <r>
    <x v="532"/>
    <x v="2"/>
    <x v="1"/>
    <x v="1"/>
    <x v="0"/>
    <n v="2"/>
    <n v="60"/>
    <n v="120"/>
  </r>
  <r>
    <x v="533"/>
    <x v="2"/>
    <x v="1"/>
    <x v="1"/>
    <x v="1"/>
    <n v="13"/>
    <n v="455"/>
    <n v="5915"/>
  </r>
  <r>
    <x v="534"/>
    <x v="2"/>
    <x v="1"/>
    <x v="1"/>
    <x v="2"/>
    <n v="15"/>
    <n v="750"/>
    <n v="11250"/>
  </r>
  <r>
    <x v="535"/>
    <x v="2"/>
    <x v="1"/>
    <x v="1"/>
    <x v="3"/>
    <n v="6"/>
    <n v="300"/>
    <n v="1800"/>
  </r>
  <r>
    <x v="536"/>
    <x v="2"/>
    <x v="1"/>
    <x v="1"/>
    <x v="4"/>
    <n v="7"/>
    <n v="350"/>
    <n v="2450"/>
  </r>
  <r>
    <x v="537"/>
    <x v="2"/>
    <x v="1"/>
    <x v="2"/>
    <x v="0"/>
    <n v="9"/>
    <n v="270"/>
    <n v="2430"/>
  </r>
  <r>
    <x v="538"/>
    <x v="2"/>
    <x v="1"/>
    <x v="2"/>
    <x v="1"/>
    <n v="8"/>
    <n v="280"/>
    <n v="2240"/>
  </r>
  <r>
    <x v="539"/>
    <x v="2"/>
    <x v="1"/>
    <x v="2"/>
    <x v="2"/>
    <n v="12"/>
    <n v="600"/>
    <n v="7200"/>
  </r>
  <r>
    <x v="540"/>
    <x v="2"/>
    <x v="1"/>
    <x v="2"/>
    <x v="3"/>
    <n v="11"/>
    <n v="550"/>
    <n v="6050"/>
  </r>
  <r>
    <x v="541"/>
    <x v="2"/>
    <x v="1"/>
    <x v="2"/>
    <x v="4"/>
    <n v="10"/>
    <n v="500"/>
    <n v="5000"/>
  </r>
  <r>
    <x v="542"/>
    <x v="2"/>
    <x v="1"/>
    <x v="3"/>
    <x v="0"/>
    <n v="5"/>
    <n v="150"/>
    <n v="750"/>
  </r>
  <r>
    <x v="543"/>
    <x v="2"/>
    <x v="1"/>
    <x v="3"/>
    <x v="1"/>
    <n v="8"/>
    <n v="280"/>
    <n v="2240"/>
  </r>
  <r>
    <x v="544"/>
    <x v="2"/>
    <x v="1"/>
    <x v="3"/>
    <x v="2"/>
    <n v="13"/>
    <n v="650"/>
    <n v="8450"/>
  </r>
  <r>
    <x v="545"/>
    <x v="2"/>
    <x v="1"/>
    <x v="3"/>
    <x v="3"/>
    <n v="12"/>
    <n v="600"/>
    <n v="7200"/>
  </r>
  <r>
    <x v="546"/>
    <x v="2"/>
    <x v="1"/>
    <x v="3"/>
    <x v="4"/>
    <n v="9"/>
    <n v="450"/>
    <n v="4050"/>
  </r>
  <r>
    <x v="547"/>
    <x v="2"/>
    <x v="1"/>
    <x v="5"/>
    <x v="0"/>
    <n v="6"/>
    <n v="180"/>
    <n v="1080"/>
  </r>
  <r>
    <x v="548"/>
    <x v="2"/>
    <x v="1"/>
    <x v="5"/>
    <x v="1"/>
    <n v="8"/>
    <n v="280"/>
    <n v="2240"/>
  </r>
  <r>
    <x v="549"/>
    <x v="2"/>
    <x v="1"/>
    <x v="5"/>
    <x v="2"/>
    <n v="4"/>
    <n v="200"/>
    <n v="800"/>
  </r>
  <r>
    <x v="550"/>
    <x v="2"/>
    <x v="1"/>
    <x v="5"/>
    <x v="3"/>
    <n v="9"/>
    <n v="450"/>
    <n v="4050"/>
  </r>
  <r>
    <x v="551"/>
    <x v="2"/>
    <x v="1"/>
    <x v="5"/>
    <x v="4"/>
    <n v="12"/>
    <n v="600"/>
    <n v="7200"/>
  </r>
  <r>
    <x v="552"/>
    <x v="2"/>
    <x v="1"/>
    <x v="6"/>
    <x v="0"/>
    <n v="7"/>
    <n v="210"/>
    <n v="1470"/>
  </r>
  <r>
    <x v="553"/>
    <x v="2"/>
    <x v="1"/>
    <x v="6"/>
    <x v="1"/>
    <n v="15"/>
    <n v="525"/>
    <n v="7875"/>
  </r>
  <r>
    <x v="554"/>
    <x v="2"/>
    <x v="1"/>
    <x v="6"/>
    <x v="2"/>
    <n v="10"/>
    <n v="500"/>
    <n v="5000"/>
  </r>
  <r>
    <x v="555"/>
    <x v="2"/>
    <x v="1"/>
    <x v="6"/>
    <x v="3"/>
    <n v="3"/>
    <n v="150"/>
    <n v="450"/>
  </r>
  <r>
    <x v="556"/>
    <x v="2"/>
    <x v="1"/>
    <x v="6"/>
    <x v="4"/>
    <n v="8"/>
    <n v="400"/>
    <n v="3200"/>
  </r>
  <r>
    <x v="557"/>
    <x v="2"/>
    <x v="1"/>
    <x v="7"/>
    <x v="0"/>
    <n v="4"/>
    <n v="120"/>
    <n v="480"/>
  </r>
  <r>
    <x v="558"/>
    <x v="2"/>
    <x v="1"/>
    <x v="7"/>
    <x v="1"/>
    <n v="5"/>
    <n v="175"/>
    <n v="875"/>
  </r>
  <r>
    <x v="559"/>
    <x v="2"/>
    <x v="1"/>
    <x v="7"/>
    <x v="2"/>
    <n v="11"/>
    <n v="550"/>
    <n v="6050"/>
  </r>
  <r>
    <x v="560"/>
    <x v="2"/>
    <x v="1"/>
    <x v="7"/>
    <x v="3"/>
    <n v="6"/>
    <n v="300"/>
    <n v="1800"/>
  </r>
  <r>
    <x v="561"/>
    <x v="2"/>
    <x v="1"/>
    <x v="7"/>
    <x v="4"/>
    <n v="3"/>
    <n v="150"/>
    <n v="450"/>
  </r>
  <r>
    <x v="562"/>
    <x v="2"/>
    <x v="1"/>
    <x v="8"/>
    <x v="0"/>
    <n v="9"/>
    <n v="270"/>
    <n v="2430"/>
  </r>
  <r>
    <x v="563"/>
    <x v="2"/>
    <x v="1"/>
    <x v="8"/>
    <x v="1"/>
    <n v="14"/>
    <n v="490"/>
    <n v="6860"/>
  </r>
  <r>
    <x v="564"/>
    <x v="2"/>
    <x v="1"/>
    <x v="8"/>
    <x v="2"/>
    <n v="3"/>
    <n v="150"/>
    <n v="450"/>
  </r>
  <r>
    <x v="565"/>
    <x v="2"/>
    <x v="1"/>
    <x v="8"/>
    <x v="3"/>
    <n v="13"/>
    <n v="650"/>
    <n v="8450"/>
  </r>
  <r>
    <x v="566"/>
    <x v="2"/>
    <x v="1"/>
    <x v="8"/>
    <x v="4"/>
    <n v="9"/>
    <n v="450"/>
    <n v="4050"/>
  </r>
  <r>
    <x v="567"/>
    <x v="2"/>
    <x v="1"/>
    <x v="9"/>
    <x v="0"/>
    <n v="11"/>
    <n v="330"/>
    <n v="3630"/>
  </r>
  <r>
    <x v="568"/>
    <x v="2"/>
    <x v="1"/>
    <x v="9"/>
    <x v="1"/>
    <n v="12"/>
    <n v="420"/>
    <n v="5040"/>
  </r>
  <r>
    <x v="569"/>
    <x v="2"/>
    <x v="1"/>
    <x v="9"/>
    <x v="2"/>
    <n v="9"/>
    <n v="450"/>
    <n v="4050"/>
  </r>
  <r>
    <x v="570"/>
    <x v="2"/>
    <x v="1"/>
    <x v="9"/>
    <x v="3"/>
    <n v="4"/>
    <n v="200"/>
    <n v="800"/>
  </r>
  <r>
    <x v="571"/>
    <x v="2"/>
    <x v="1"/>
    <x v="9"/>
    <x v="4"/>
    <n v="8"/>
    <n v="400"/>
    <n v="3200"/>
  </r>
  <r>
    <x v="572"/>
    <x v="2"/>
    <x v="1"/>
    <x v="10"/>
    <x v="0"/>
    <n v="6"/>
    <n v="180"/>
    <n v="1080"/>
  </r>
  <r>
    <x v="573"/>
    <x v="2"/>
    <x v="1"/>
    <x v="10"/>
    <x v="1"/>
    <n v="7"/>
    <n v="245"/>
    <n v="1715"/>
  </r>
  <r>
    <x v="574"/>
    <x v="2"/>
    <x v="1"/>
    <x v="10"/>
    <x v="2"/>
    <n v="9"/>
    <n v="450"/>
    <n v="4050"/>
  </r>
  <r>
    <x v="575"/>
    <x v="2"/>
    <x v="1"/>
    <x v="10"/>
    <x v="3"/>
    <n v="2"/>
    <n v="100"/>
    <n v="200"/>
  </r>
  <r>
    <x v="576"/>
    <x v="2"/>
    <x v="1"/>
    <x v="10"/>
    <x v="4"/>
    <n v="13"/>
    <n v="650"/>
    <n v="8450"/>
  </r>
  <r>
    <x v="577"/>
    <x v="2"/>
    <x v="2"/>
    <x v="0"/>
    <x v="0"/>
    <n v="15"/>
    <n v="450"/>
    <n v="6750"/>
  </r>
  <r>
    <x v="578"/>
    <x v="2"/>
    <x v="2"/>
    <x v="0"/>
    <x v="1"/>
    <n v="6"/>
    <n v="210"/>
    <n v="1260"/>
  </r>
  <r>
    <x v="579"/>
    <x v="2"/>
    <x v="2"/>
    <x v="0"/>
    <x v="2"/>
    <n v="7"/>
    <n v="350"/>
    <n v="2450"/>
  </r>
  <r>
    <x v="580"/>
    <x v="2"/>
    <x v="2"/>
    <x v="0"/>
    <x v="3"/>
    <n v="9"/>
    <n v="450"/>
    <n v="4050"/>
  </r>
  <r>
    <x v="581"/>
    <x v="2"/>
    <x v="2"/>
    <x v="0"/>
    <x v="4"/>
    <n v="8"/>
    <n v="400"/>
    <n v="3200"/>
  </r>
  <r>
    <x v="582"/>
    <x v="2"/>
    <x v="2"/>
    <x v="1"/>
    <x v="0"/>
    <n v="12"/>
    <n v="360"/>
    <n v="4320"/>
  </r>
  <r>
    <x v="583"/>
    <x v="2"/>
    <x v="2"/>
    <x v="1"/>
    <x v="1"/>
    <n v="11"/>
    <n v="385"/>
    <n v="4235"/>
  </r>
  <r>
    <x v="584"/>
    <x v="2"/>
    <x v="2"/>
    <x v="1"/>
    <x v="2"/>
    <n v="10"/>
    <n v="500"/>
    <n v="5000"/>
  </r>
  <r>
    <x v="585"/>
    <x v="2"/>
    <x v="2"/>
    <x v="1"/>
    <x v="3"/>
    <n v="5"/>
    <n v="250"/>
    <n v="1250"/>
  </r>
  <r>
    <x v="586"/>
    <x v="2"/>
    <x v="2"/>
    <x v="1"/>
    <x v="4"/>
    <n v="8"/>
    <n v="400"/>
    <n v="3200"/>
  </r>
  <r>
    <x v="587"/>
    <x v="2"/>
    <x v="2"/>
    <x v="2"/>
    <x v="0"/>
    <n v="13"/>
    <n v="390"/>
    <n v="5070"/>
  </r>
  <r>
    <x v="588"/>
    <x v="2"/>
    <x v="2"/>
    <x v="2"/>
    <x v="1"/>
    <n v="12"/>
    <n v="420"/>
    <n v="5040"/>
  </r>
  <r>
    <x v="589"/>
    <x v="2"/>
    <x v="2"/>
    <x v="2"/>
    <x v="2"/>
    <n v="9"/>
    <n v="450"/>
    <n v="4050"/>
  </r>
  <r>
    <x v="590"/>
    <x v="2"/>
    <x v="2"/>
    <x v="2"/>
    <x v="3"/>
    <n v="6"/>
    <n v="300"/>
    <n v="1800"/>
  </r>
  <r>
    <x v="591"/>
    <x v="2"/>
    <x v="2"/>
    <x v="2"/>
    <x v="4"/>
    <n v="8"/>
    <n v="400"/>
    <n v="3200"/>
  </r>
  <r>
    <x v="592"/>
    <x v="2"/>
    <x v="2"/>
    <x v="3"/>
    <x v="0"/>
    <n v="4"/>
    <n v="120"/>
    <n v="480"/>
  </r>
  <r>
    <x v="593"/>
    <x v="2"/>
    <x v="2"/>
    <x v="3"/>
    <x v="1"/>
    <n v="9"/>
    <n v="315"/>
    <n v="2835"/>
  </r>
  <r>
    <x v="594"/>
    <x v="2"/>
    <x v="2"/>
    <x v="3"/>
    <x v="2"/>
    <n v="12"/>
    <n v="600"/>
    <n v="7200"/>
  </r>
  <r>
    <x v="595"/>
    <x v="2"/>
    <x v="2"/>
    <x v="3"/>
    <x v="3"/>
    <n v="7"/>
    <n v="350"/>
    <n v="2450"/>
  </r>
  <r>
    <x v="596"/>
    <x v="2"/>
    <x v="2"/>
    <x v="3"/>
    <x v="4"/>
    <n v="15"/>
    <n v="750"/>
    <n v="11250"/>
  </r>
  <r>
    <x v="597"/>
    <x v="2"/>
    <x v="2"/>
    <x v="5"/>
    <x v="0"/>
    <n v="10"/>
    <n v="300"/>
    <n v="3000"/>
  </r>
  <r>
    <x v="598"/>
    <x v="2"/>
    <x v="2"/>
    <x v="5"/>
    <x v="1"/>
    <n v="3"/>
    <n v="105"/>
    <n v="315"/>
  </r>
  <r>
    <x v="599"/>
    <x v="2"/>
    <x v="2"/>
    <x v="5"/>
    <x v="2"/>
    <n v="8"/>
    <n v="400"/>
    <n v="3200"/>
  </r>
  <r>
    <x v="600"/>
    <x v="2"/>
    <x v="2"/>
    <x v="5"/>
    <x v="3"/>
    <n v="4"/>
    <n v="200"/>
    <n v="800"/>
  </r>
  <r>
    <x v="601"/>
    <x v="2"/>
    <x v="2"/>
    <x v="5"/>
    <x v="4"/>
    <n v="5"/>
    <n v="250"/>
    <n v="1250"/>
  </r>
  <r>
    <x v="602"/>
    <x v="2"/>
    <x v="2"/>
    <x v="6"/>
    <x v="0"/>
    <n v="11"/>
    <n v="330"/>
    <n v="3630"/>
  </r>
  <r>
    <x v="603"/>
    <x v="2"/>
    <x v="2"/>
    <x v="6"/>
    <x v="1"/>
    <n v="6"/>
    <n v="210"/>
    <n v="1260"/>
  </r>
  <r>
    <x v="604"/>
    <x v="2"/>
    <x v="2"/>
    <x v="6"/>
    <x v="2"/>
    <n v="3"/>
    <n v="150"/>
    <n v="450"/>
  </r>
  <r>
    <x v="605"/>
    <x v="2"/>
    <x v="2"/>
    <x v="6"/>
    <x v="3"/>
    <n v="9"/>
    <n v="450"/>
    <n v="4050"/>
  </r>
  <r>
    <x v="606"/>
    <x v="2"/>
    <x v="2"/>
    <x v="6"/>
    <x v="4"/>
    <n v="14"/>
    <n v="700"/>
    <n v="9800"/>
  </r>
  <r>
    <x v="607"/>
    <x v="2"/>
    <x v="2"/>
    <x v="7"/>
    <x v="0"/>
    <n v="3"/>
    <n v="90"/>
    <n v="270"/>
  </r>
  <r>
    <x v="608"/>
    <x v="2"/>
    <x v="2"/>
    <x v="7"/>
    <x v="1"/>
    <n v="13"/>
    <n v="455"/>
    <n v="5915"/>
  </r>
  <r>
    <x v="609"/>
    <x v="2"/>
    <x v="2"/>
    <x v="7"/>
    <x v="2"/>
    <n v="9"/>
    <n v="450"/>
    <n v="4050"/>
  </r>
  <r>
    <x v="610"/>
    <x v="2"/>
    <x v="2"/>
    <x v="7"/>
    <x v="3"/>
    <n v="11"/>
    <n v="550"/>
    <n v="6050"/>
  </r>
  <r>
    <x v="611"/>
    <x v="2"/>
    <x v="2"/>
    <x v="7"/>
    <x v="4"/>
    <n v="12"/>
    <n v="600"/>
    <n v="7200"/>
  </r>
  <r>
    <x v="612"/>
    <x v="2"/>
    <x v="2"/>
    <x v="8"/>
    <x v="0"/>
    <n v="9"/>
    <n v="270"/>
    <n v="2430"/>
  </r>
  <r>
    <x v="613"/>
    <x v="2"/>
    <x v="2"/>
    <x v="8"/>
    <x v="1"/>
    <n v="4"/>
    <n v="140"/>
    <n v="560"/>
  </r>
  <r>
    <x v="614"/>
    <x v="2"/>
    <x v="2"/>
    <x v="8"/>
    <x v="2"/>
    <n v="8"/>
    <n v="400"/>
    <n v="3200"/>
  </r>
  <r>
    <x v="615"/>
    <x v="2"/>
    <x v="2"/>
    <x v="8"/>
    <x v="3"/>
    <n v="6"/>
    <n v="300"/>
    <n v="1800"/>
  </r>
  <r>
    <x v="616"/>
    <x v="2"/>
    <x v="2"/>
    <x v="8"/>
    <x v="4"/>
    <n v="7"/>
    <n v="350"/>
    <n v="2450"/>
  </r>
  <r>
    <x v="617"/>
    <x v="2"/>
    <x v="2"/>
    <x v="9"/>
    <x v="0"/>
    <n v="9"/>
    <n v="270"/>
    <n v="2430"/>
  </r>
  <r>
    <x v="618"/>
    <x v="2"/>
    <x v="2"/>
    <x v="9"/>
    <x v="1"/>
    <n v="2"/>
    <n v="70"/>
    <n v="140"/>
  </r>
  <r>
    <x v="619"/>
    <x v="2"/>
    <x v="2"/>
    <x v="9"/>
    <x v="2"/>
    <n v="13"/>
    <n v="650"/>
    <n v="8450"/>
  </r>
  <r>
    <x v="620"/>
    <x v="2"/>
    <x v="2"/>
    <x v="9"/>
    <x v="3"/>
    <n v="15"/>
    <n v="750"/>
    <n v="11250"/>
  </r>
  <r>
    <x v="621"/>
    <x v="2"/>
    <x v="2"/>
    <x v="9"/>
    <x v="4"/>
    <n v="6"/>
    <n v="300"/>
    <n v="1800"/>
  </r>
  <r>
    <x v="622"/>
    <x v="2"/>
    <x v="2"/>
    <x v="10"/>
    <x v="0"/>
    <n v="7"/>
    <n v="210"/>
    <n v="1470"/>
  </r>
  <r>
    <x v="623"/>
    <x v="2"/>
    <x v="2"/>
    <x v="10"/>
    <x v="1"/>
    <n v="9"/>
    <n v="315"/>
    <n v="2835"/>
  </r>
  <r>
    <x v="624"/>
    <x v="2"/>
    <x v="2"/>
    <x v="10"/>
    <x v="2"/>
    <n v="8"/>
    <n v="400"/>
    <n v="3200"/>
  </r>
  <r>
    <x v="625"/>
    <x v="2"/>
    <x v="2"/>
    <x v="10"/>
    <x v="3"/>
    <n v="12"/>
    <n v="600"/>
    <n v="7200"/>
  </r>
  <r>
    <x v="626"/>
    <x v="2"/>
    <x v="2"/>
    <x v="10"/>
    <x v="4"/>
    <n v="11"/>
    <n v="550"/>
    <n v="6050"/>
  </r>
  <r>
    <x v="627"/>
    <x v="2"/>
    <x v="3"/>
    <x v="0"/>
    <x v="0"/>
    <n v="10"/>
    <n v="300"/>
    <n v="3000"/>
  </r>
  <r>
    <x v="628"/>
    <x v="2"/>
    <x v="3"/>
    <x v="0"/>
    <x v="1"/>
    <n v="5"/>
    <n v="175"/>
    <n v="875"/>
  </r>
  <r>
    <x v="629"/>
    <x v="2"/>
    <x v="3"/>
    <x v="0"/>
    <x v="2"/>
    <n v="8"/>
    <n v="400"/>
    <n v="3200"/>
  </r>
  <r>
    <x v="630"/>
    <x v="2"/>
    <x v="3"/>
    <x v="0"/>
    <x v="3"/>
    <n v="13"/>
    <n v="650"/>
    <n v="8450"/>
  </r>
  <r>
    <x v="631"/>
    <x v="2"/>
    <x v="3"/>
    <x v="0"/>
    <x v="4"/>
    <n v="12"/>
    <n v="600"/>
    <n v="7200"/>
  </r>
  <r>
    <x v="632"/>
    <x v="2"/>
    <x v="3"/>
    <x v="1"/>
    <x v="0"/>
    <n v="9"/>
    <n v="270"/>
    <n v="2430"/>
  </r>
  <r>
    <x v="633"/>
    <x v="2"/>
    <x v="3"/>
    <x v="1"/>
    <x v="1"/>
    <n v="6"/>
    <n v="210"/>
    <n v="1260"/>
  </r>
  <r>
    <x v="634"/>
    <x v="2"/>
    <x v="3"/>
    <x v="1"/>
    <x v="2"/>
    <n v="8"/>
    <n v="400"/>
    <n v="3200"/>
  </r>
  <r>
    <x v="635"/>
    <x v="2"/>
    <x v="3"/>
    <x v="1"/>
    <x v="3"/>
    <n v="4"/>
    <n v="200"/>
    <n v="800"/>
  </r>
  <r>
    <x v="636"/>
    <x v="2"/>
    <x v="3"/>
    <x v="1"/>
    <x v="4"/>
    <n v="9"/>
    <n v="450"/>
    <n v="4050"/>
  </r>
  <r>
    <x v="637"/>
    <x v="2"/>
    <x v="3"/>
    <x v="2"/>
    <x v="0"/>
    <n v="12"/>
    <n v="360"/>
    <n v="4320"/>
  </r>
  <r>
    <x v="638"/>
    <x v="2"/>
    <x v="3"/>
    <x v="2"/>
    <x v="1"/>
    <n v="7"/>
    <n v="245"/>
    <n v="1715"/>
  </r>
  <r>
    <x v="639"/>
    <x v="2"/>
    <x v="3"/>
    <x v="2"/>
    <x v="2"/>
    <n v="15"/>
    <n v="750"/>
    <n v="11250"/>
  </r>
  <r>
    <x v="640"/>
    <x v="2"/>
    <x v="3"/>
    <x v="2"/>
    <x v="3"/>
    <n v="10"/>
    <n v="500"/>
    <n v="5000"/>
  </r>
  <r>
    <x v="641"/>
    <x v="2"/>
    <x v="3"/>
    <x v="2"/>
    <x v="4"/>
    <n v="3"/>
    <n v="150"/>
    <n v="450"/>
  </r>
  <r>
    <x v="642"/>
    <x v="2"/>
    <x v="3"/>
    <x v="3"/>
    <x v="0"/>
    <n v="8"/>
    <n v="240"/>
    <n v="1920"/>
  </r>
  <r>
    <x v="643"/>
    <x v="2"/>
    <x v="3"/>
    <x v="3"/>
    <x v="1"/>
    <n v="4"/>
    <n v="140"/>
    <n v="560"/>
  </r>
  <r>
    <x v="644"/>
    <x v="2"/>
    <x v="3"/>
    <x v="3"/>
    <x v="2"/>
    <n v="5"/>
    <n v="250"/>
    <n v="1250"/>
  </r>
  <r>
    <x v="645"/>
    <x v="2"/>
    <x v="3"/>
    <x v="3"/>
    <x v="3"/>
    <n v="11"/>
    <n v="550"/>
    <n v="6050"/>
  </r>
  <r>
    <x v="646"/>
    <x v="2"/>
    <x v="3"/>
    <x v="3"/>
    <x v="4"/>
    <n v="6"/>
    <n v="300"/>
    <n v="1800"/>
  </r>
  <r>
    <x v="647"/>
    <x v="2"/>
    <x v="3"/>
    <x v="5"/>
    <x v="0"/>
    <n v="3"/>
    <n v="90"/>
    <n v="270"/>
  </r>
  <r>
    <x v="648"/>
    <x v="2"/>
    <x v="3"/>
    <x v="5"/>
    <x v="1"/>
    <n v="9"/>
    <n v="315"/>
    <n v="2835"/>
  </r>
  <r>
    <x v="649"/>
    <x v="2"/>
    <x v="3"/>
    <x v="5"/>
    <x v="2"/>
    <n v="14"/>
    <n v="700"/>
    <n v="9800"/>
  </r>
  <r>
    <x v="650"/>
    <x v="2"/>
    <x v="3"/>
    <x v="5"/>
    <x v="3"/>
    <n v="3"/>
    <n v="150"/>
    <n v="450"/>
  </r>
  <r>
    <x v="651"/>
    <x v="2"/>
    <x v="3"/>
    <x v="5"/>
    <x v="4"/>
    <n v="13"/>
    <n v="650"/>
    <n v="8450"/>
  </r>
  <r>
    <x v="652"/>
    <x v="2"/>
    <x v="3"/>
    <x v="6"/>
    <x v="0"/>
    <n v="9"/>
    <n v="270"/>
    <n v="2430"/>
  </r>
  <r>
    <x v="653"/>
    <x v="2"/>
    <x v="3"/>
    <x v="6"/>
    <x v="1"/>
    <n v="11"/>
    <n v="385"/>
    <n v="4235"/>
  </r>
  <r>
    <x v="654"/>
    <x v="2"/>
    <x v="3"/>
    <x v="6"/>
    <x v="2"/>
    <n v="12"/>
    <n v="600"/>
    <n v="7200"/>
  </r>
  <r>
    <x v="655"/>
    <x v="2"/>
    <x v="3"/>
    <x v="6"/>
    <x v="3"/>
    <n v="9"/>
    <n v="450"/>
    <n v="4050"/>
  </r>
  <r>
    <x v="656"/>
    <x v="2"/>
    <x v="3"/>
    <x v="6"/>
    <x v="4"/>
    <n v="4"/>
    <n v="200"/>
    <n v="800"/>
  </r>
  <r>
    <x v="657"/>
    <x v="2"/>
    <x v="3"/>
    <x v="7"/>
    <x v="0"/>
    <n v="8"/>
    <n v="240"/>
    <n v="1920"/>
  </r>
  <r>
    <x v="658"/>
    <x v="2"/>
    <x v="3"/>
    <x v="7"/>
    <x v="1"/>
    <n v="6"/>
    <n v="210"/>
    <n v="1260"/>
  </r>
  <r>
    <x v="659"/>
    <x v="2"/>
    <x v="3"/>
    <x v="7"/>
    <x v="2"/>
    <n v="7"/>
    <n v="350"/>
    <n v="2450"/>
  </r>
  <r>
    <x v="660"/>
    <x v="2"/>
    <x v="3"/>
    <x v="7"/>
    <x v="3"/>
    <n v="9"/>
    <n v="450"/>
    <n v="4050"/>
  </r>
  <r>
    <x v="661"/>
    <x v="2"/>
    <x v="3"/>
    <x v="7"/>
    <x v="4"/>
    <n v="2"/>
    <n v="100"/>
    <n v="200"/>
  </r>
  <r>
    <x v="662"/>
    <x v="2"/>
    <x v="3"/>
    <x v="8"/>
    <x v="0"/>
    <n v="13"/>
    <n v="390"/>
    <n v="5070"/>
  </r>
  <r>
    <x v="663"/>
    <x v="2"/>
    <x v="3"/>
    <x v="8"/>
    <x v="1"/>
    <n v="15"/>
    <n v="525"/>
    <n v="7875"/>
  </r>
  <r>
    <x v="664"/>
    <x v="2"/>
    <x v="3"/>
    <x v="8"/>
    <x v="2"/>
    <n v="6"/>
    <n v="300"/>
    <n v="1800"/>
  </r>
  <r>
    <x v="665"/>
    <x v="2"/>
    <x v="3"/>
    <x v="8"/>
    <x v="3"/>
    <n v="7"/>
    <n v="350"/>
    <n v="2450"/>
  </r>
  <r>
    <x v="666"/>
    <x v="2"/>
    <x v="3"/>
    <x v="8"/>
    <x v="4"/>
    <n v="9"/>
    <n v="450"/>
    <n v="4050"/>
  </r>
  <r>
    <x v="667"/>
    <x v="2"/>
    <x v="3"/>
    <x v="9"/>
    <x v="0"/>
    <n v="8"/>
    <n v="240"/>
    <n v="1920"/>
  </r>
  <r>
    <x v="668"/>
    <x v="2"/>
    <x v="3"/>
    <x v="9"/>
    <x v="1"/>
    <n v="12"/>
    <n v="420"/>
    <n v="5040"/>
  </r>
  <r>
    <x v="669"/>
    <x v="2"/>
    <x v="3"/>
    <x v="9"/>
    <x v="2"/>
    <n v="11"/>
    <n v="550"/>
    <n v="6050"/>
  </r>
  <r>
    <x v="670"/>
    <x v="2"/>
    <x v="3"/>
    <x v="9"/>
    <x v="3"/>
    <n v="10"/>
    <n v="500"/>
    <n v="5000"/>
  </r>
  <r>
    <x v="671"/>
    <x v="2"/>
    <x v="3"/>
    <x v="9"/>
    <x v="4"/>
    <n v="5"/>
    <n v="250"/>
    <n v="1250"/>
  </r>
  <r>
    <x v="672"/>
    <x v="2"/>
    <x v="3"/>
    <x v="10"/>
    <x v="0"/>
    <n v="8"/>
    <n v="240"/>
    <n v="1920"/>
  </r>
  <r>
    <x v="673"/>
    <x v="2"/>
    <x v="3"/>
    <x v="10"/>
    <x v="1"/>
    <n v="13"/>
    <n v="455"/>
    <n v="5915"/>
  </r>
  <r>
    <x v="674"/>
    <x v="2"/>
    <x v="3"/>
    <x v="10"/>
    <x v="2"/>
    <n v="12"/>
    <n v="600"/>
    <n v="7200"/>
  </r>
  <r>
    <x v="675"/>
    <x v="2"/>
    <x v="3"/>
    <x v="10"/>
    <x v="3"/>
    <n v="9"/>
    <n v="450"/>
    <n v="4050"/>
  </r>
  <r>
    <x v="676"/>
    <x v="2"/>
    <x v="3"/>
    <x v="10"/>
    <x v="4"/>
    <n v="6"/>
    <n v="300"/>
    <n v="1800"/>
  </r>
  <r>
    <x v="677"/>
    <x v="2"/>
    <x v="4"/>
    <x v="0"/>
    <x v="0"/>
    <n v="8"/>
    <n v="240"/>
    <n v="1920"/>
  </r>
  <r>
    <x v="678"/>
    <x v="2"/>
    <x v="4"/>
    <x v="0"/>
    <x v="1"/>
    <n v="4"/>
    <n v="140"/>
    <n v="560"/>
  </r>
  <r>
    <x v="679"/>
    <x v="2"/>
    <x v="4"/>
    <x v="0"/>
    <x v="2"/>
    <n v="9"/>
    <n v="450"/>
    <n v="4050"/>
  </r>
  <r>
    <x v="680"/>
    <x v="2"/>
    <x v="4"/>
    <x v="0"/>
    <x v="3"/>
    <n v="12"/>
    <n v="600"/>
    <n v="7200"/>
  </r>
  <r>
    <x v="681"/>
    <x v="2"/>
    <x v="4"/>
    <x v="0"/>
    <x v="4"/>
    <n v="7"/>
    <n v="350"/>
    <n v="2450"/>
  </r>
  <r>
    <x v="682"/>
    <x v="2"/>
    <x v="4"/>
    <x v="1"/>
    <x v="0"/>
    <n v="15"/>
    <n v="450"/>
    <n v="6750"/>
  </r>
  <r>
    <x v="683"/>
    <x v="2"/>
    <x v="4"/>
    <x v="1"/>
    <x v="1"/>
    <n v="10"/>
    <n v="350"/>
    <n v="3500"/>
  </r>
  <r>
    <x v="684"/>
    <x v="2"/>
    <x v="4"/>
    <x v="1"/>
    <x v="2"/>
    <n v="3"/>
    <n v="150"/>
    <n v="450"/>
  </r>
  <r>
    <x v="685"/>
    <x v="2"/>
    <x v="4"/>
    <x v="1"/>
    <x v="3"/>
    <n v="8"/>
    <n v="400"/>
    <n v="3200"/>
  </r>
  <r>
    <x v="686"/>
    <x v="2"/>
    <x v="4"/>
    <x v="1"/>
    <x v="4"/>
    <n v="4"/>
    <n v="200"/>
    <n v="800"/>
  </r>
  <r>
    <x v="687"/>
    <x v="2"/>
    <x v="4"/>
    <x v="2"/>
    <x v="0"/>
    <n v="5"/>
    <n v="150"/>
    <n v="750"/>
  </r>
  <r>
    <x v="688"/>
    <x v="2"/>
    <x v="4"/>
    <x v="2"/>
    <x v="1"/>
    <n v="7"/>
    <n v="245"/>
    <n v="1715"/>
  </r>
  <r>
    <x v="689"/>
    <x v="2"/>
    <x v="4"/>
    <x v="2"/>
    <x v="2"/>
    <n v="14"/>
    <n v="700"/>
    <n v="9800"/>
  </r>
  <r>
    <x v="690"/>
    <x v="2"/>
    <x v="4"/>
    <x v="2"/>
    <x v="3"/>
    <n v="8"/>
    <n v="400"/>
    <n v="3200"/>
  </r>
  <r>
    <x v="691"/>
    <x v="2"/>
    <x v="4"/>
    <x v="2"/>
    <x v="4"/>
    <n v="6"/>
    <n v="300"/>
    <n v="1800"/>
  </r>
  <r>
    <x v="692"/>
    <x v="2"/>
    <x v="4"/>
    <x v="3"/>
    <x v="0"/>
    <n v="3"/>
    <n v="90"/>
    <n v="270"/>
  </r>
  <r>
    <x v="693"/>
    <x v="2"/>
    <x v="4"/>
    <x v="3"/>
    <x v="1"/>
    <n v="4"/>
    <n v="140"/>
    <n v="560"/>
  </r>
  <r>
    <x v="694"/>
    <x v="2"/>
    <x v="4"/>
    <x v="3"/>
    <x v="2"/>
    <n v="5"/>
    <n v="250"/>
    <n v="1250"/>
  </r>
  <r>
    <x v="695"/>
    <x v="2"/>
    <x v="4"/>
    <x v="3"/>
    <x v="3"/>
    <n v="9"/>
    <n v="450"/>
    <n v="4050"/>
  </r>
  <r>
    <x v="696"/>
    <x v="2"/>
    <x v="4"/>
    <x v="3"/>
    <x v="4"/>
    <n v="10"/>
    <n v="500"/>
    <n v="5000"/>
  </r>
  <r>
    <x v="697"/>
    <x v="2"/>
    <x v="4"/>
    <x v="5"/>
    <x v="0"/>
    <n v="4"/>
    <n v="120"/>
    <n v="480"/>
  </r>
  <r>
    <x v="698"/>
    <x v="2"/>
    <x v="4"/>
    <x v="5"/>
    <x v="1"/>
    <n v="2"/>
    <n v="70"/>
    <n v="140"/>
  </r>
  <r>
    <x v="699"/>
    <x v="2"/>
    <x v="4"/>
    <x v="5"/>
    <x v="2"/>
    <n v="11"/>
    <n v="550"/>
    <n v="6050"/>
  </r>
  <r>
    <x v="700"/>
    <x v="2"/>
    <x v="4"/>
    <x v="5"/>
    <x v="3"/>
    <n v="6"/>
    <n v="300"/>
    <n v="1800"/>
  </r>
  <r>
    <x v="701"/>
    <x v="2"/>
    <x v="4"/>
    <x v="5"/>
    <x v="4"/>
    <n v="3"/>
    <n v="150"/>
    <n v="450"/>
  </r>
  <r>
    <x v="702"/>
    <x v="2"/>
    <x v="4"/>
    <x v="6"/>
    <x v="0"/>
    <n v="9"/>
    <n v="270"/>
    <n v="2430"/>
  </r>
  <r>
    <x v="703"/>
    <x v="2"/>
    <x v="4"/>
    <x v="6"/>
    <x v="1"/>
    <n v="14"/>
    <n v="490"/>
    <n v="6860"/>
  </r>
  <r>
    <x v="704"/>
    <x v="2"/>
    <x v="4"/>
    <x v="6"/>
    <x v="2"/>
    <n v="3"/>
    <n v="150"/>
    <n v="450"/>
  </r>
  <r>
    <x v="705"/>
    <x v="2"/>
    <x v="4"/>
    <x v="6"/>
    <x v="3"/>
    <n v="13"/>
    <n v="650"/>
    <n v="8450"/>
  </r>
  <r>
    <x v="706"/>
    <x v="2"/>
    <x v="4"/>
    <x v="6"/>
    <x v="4"/>
    <n v="9"/>
    <n v="450"/>
    <n v="4050"/>
  </r>
  <r>
    <x v="707"/>
    <x v="2"/>
    <x v="4"/>
    <x v="7"/>
    <x v="0"/>
    <n v="11"/>
    <n v="330"/>
    <n v="3630"/>
  </r>
  <r>
    <x v="708"/>
    <x v="2"/>
    <x v="4"/>
    <x v="7"/>
    <x v="1"/>
    <n v="12"/>
    <n v="420"/>
    <n v="5040"/>
  </r>
  <r>
    <x v="709"/>
    <x v="2"/>
    <x v="4"/>
    <x v="7"/>
    <x v="2"/>
    <n v="9"/>
    <n v="450"/>
    <n v="4050"/>
  </r>
  <r>
    <x v="710"/>
    <x v="2"/>
    <x v="4"/>
    <x v="7"/>
    <x v="3"/>
    <n v="4"/>
    <n v="200"/>
    <n v="800"/>
  </r>
  <r>
    <x v="711"/>
    <x v="2"/>
    <x v="4"/>
    <x v="7"/>
    <x v="4"/>
    <n v="8"/>
    <n v="400"/>
    <n v="3200"/>
  </r>
  <r>
    <x v="712"/>
    <x v="2"/>
    <x v="4"/>
    <x v="8"/>
    <x v="0"/>
    <n v="6"/>
    <n v="180"/>
    <n v="1080"/>
  </r>
  <r>
    <x v="713"/>
    <x v="2"/>
    <x v="4"/>
    <x v="8"/>
    <x v="1"/>
    <n v="7"/>
    <n v="245"/>
    <n v="1715"/>
  </r>
  <r>
    <x v="714"/>
    <x v="2"/>
    <x v="4"/>
    <x v="8"/>
    <x v="2"/>
    <n v="9"/>
    <n v="450"/>
    <n v="4050"/>
  </r>
  <r>
    <x v="715"/>
    <x v="2"/>
    <x v="4"/>
    <x v="8"/>
    <x v="3"/>
    <n v="2"/>
    <n v="100"/>
    <n v="200"/>
  </r>
  <r>
    <x v="716"/>
    <x v="2"/>
    <x v="4"/>
    <x v="8"/>
    <x v="4"/>
    <n v="13"/>
    <n v="650"/>
    <n v="8450"/>
  </r>
  <r>
    <x v="717"/>
    <x v="2"/>
    <x v="4"/>
    <x v="9"/>
    <x v="0"/>
    <n v="15"/>
    <n v="450"/>
    <n v="6750"/>
  </r>
  <r>
    <x v="718"/>
    <x v="2"/>
    <x v="4"/>
    <x v="9"/>
    <x v="1"/>
    <n v="6"/>
    <n v="210"/>
    <n v="1260"/>
  </r>
  <r>
    <x v="719"/>
    <x v="2"/>
    <x v="4"/>
    <x v="9"/>
    <x v="2"/>
    <n v="7"/>
    <n v="350"/>
    <n v="2450"/>
  </r>
  <r>
    <x v="720"/>
    <x v="2"/>
    <x v="4"/>
    <x v="9"/>
    <x v="3"/>
    <n v="9"/>
    <n v="450"/>
    <n v="4050"/>
  </r>
  <r>
    <x v="721"/>
    <x v="2"/>
    <x v="4"/>
    <x v="9"/>
    <x v="4"/>
    <n v="8"/>
    <n v="400"/>
    <n v="3200"/>
  </r>
  <r>
    <x v="722"/>
    <x v="2"/>
    <x v="4"/>
    <x v="10"/>
    <x v="0"/>
    <n v="12"/>
    <n v="360"/>
    <n v="4320"/>
  </r>
  <r>
    <x v="723"/>
    <x v="2"/>
    <x v="4"/>
    <x v="10"/>
    <x v="1"/>
    <n v="11"/>
    <n v="385"/>
    <n v="4235"/>
  </r>
  <r>
    <x v="724"/>
    <x v="2"/>
    <x v="4"/>
    <x v="10"/>
    <x v="2"/>
    <n v="10"/>
    <n v="500"/>
    <n v="5000"/>
  </r>
  <r>
    <x v="725"/>
    <x v="2"/>
    <x v="4"/>
    <x v="10"/>
    <x v="3"/>
    <n v="5"/>
    <n v="250"/>
    <n v="1250"/>
  </r>
  <r>
    <x v="726"/>
    <x v="2"/>
    <x v="4"/>
    <x v="10"/>
    <x v="4"/>
    <n v="8"/>
    <n v="400"/>
    <n v="3200"/>
  </r>
  <r>
    <x v="727"/>
    <x v="2"/>
    <x v="5"/>
    <x v="0"/>
    <x v="0"/>
    <n v="13"/>
    <n v="390"/>
    <n v="5070"/>
  </r>
  <r>
    <x v="728"/>
    <x v="2"/>
    <x v="5"/>
    <x v="0"/>
    <x v="1"/>
    <n v="12"/>
    <n v="420"/>
    <n v="5040"/>
  </r>
  <r>
    <x v="729"/>
    <x v="2"/>
    <x v="5"/>
    <x v="0"/>
    <x v="2"/>
    <n v="9"/>
    <n v="450"/>
    <n v="4050"/>
  </r>
  <r>
    <x v="730"/>
    <x v="2"/>
    <x v="5"/>
    <x v="0"/>
    <x v="3"/>
    <n v="6"/>
    <n v="300"/>
    <n v="1800"/>
  </r>
  <r>
    <x v="731"/>
    <x v="2"/>
    <x v="5"/>
    <x v="0"/>
    <x v="4"/>
    <n v="8"/>
    <n v="400"/>
    <n v="3200"/>
  </r>
  <r>
    <x v="732"/>
    <x v="2"/>
    <x v="5"/>
    <x v="1"/>
    <x v="0"/>
    <n v="4"/>
    <n v="120"/>
    <n v="480"/>
  </r>
  <r>
    <x v="733"/>
    <x v="2"/>
    <x v="5"/>
    <x v="1"/>
    <x v="1"/>
    <n v="9"/>
    <n v="315"/>
    <n v="2835"/>
  </r>
  <r>
    <x v="734"/>
    <x v="2"/>
    <x v="5"/>
    <x v="1"/>
    <x v="2"/>
    <n v="12"/>
    <n v="600"/>
    <n v="7200"/>
  </r>
  <r>
    <x v="735"/>
    <x v="2"/>
    <x v="5"/>
    <x v="1"/>
    <x v="3"/>
    <n v="7"/>
    <n v="350"/>
    <n v="2450"/>
  </r>
  <r>
    <x v="736"/>
    <x v="2"/>
    <x v="5"/>
    <x v="1"/>
    <x v="4"/>
    <n v="15"/>
    <n v="750"/>
    <n v="11250"/>
  </r>
  <r>
    <x v="737"/>
    <x v="2"/>
    <x v="5"/>
    <x v="2"/>
    <x v="0"/>
    <n v="10"/>
    <n v="300"/>
    <n v="3000"/>
  </r>
  <r>
    <x v="738"/>
    <x v="2"/>
    <x v="5"/>
    <x v="2"/>
    <x v="1"/>
    <n v="3"/>
    <n v="105"/>
    <n v="315"/>
  </r>
  <r>
    <x v="739"/>
    <x v="2"/>
    <x v="5"/>
    <x v="2"/>
    <x v="2"/>
    <n v="8"/>
    <n v="400"/>
    <n v="3200"/>
  </r>
  <r>
    <x v="740"/>
    <x v="2"/>
    <x v="5"/>
    <x v="2"/>
    <x v="3"/>
    <n v="4"/>
    <n v="200"/>
    <n v="800"/>
  </r>
  <r>
    <x v="741"/>
    <x v="2"/>
    <x v="5"/>
    <x v="2"/>
    <x v="4"/>
    <n v="5"/>
    <n v="250"/>
    <n v="1250"/>
  </r>
  <r>
    <x v="742"/>
    <x v="2"/>
    <x v="5"/>
    <x v="3"/>
    <x v="0"/>
    <n v="11"/>
    <n v="330"/>
    <n v="3630"/>
  </r>
  <r>
    <x v="743"/>
    <x v="2"/>
    <x v="5"/>
    <x v="3"/>
    <x v="1"/>
    <n v="6"/>
    <n v="210"/>
    <n v="1260"/>
  </r>
  <r>
    <x v="744"/>
    <x v="2"/>
    <x v="5"/>
    <x v="3"/>
    <x v="2"/>
    <n v="3"/>
    <n v="150"/>
    <n v="450"/>
  </r>
  <r>
    <x v="745"/>
    <x v="2"/>
    <x v="5"/>
    <x v="3"/>
    <x v="3"/>
    <n v="9"/>
    <n v="450"/>
    <n v="4050"/>
  </r>
  <r>
    <x v="746"/>
    <x v="2"/>
    <x v="5"/>
    <x v="3"/>
    <x v="4"/>
    <n v="14"/>
    <n v="700"/>
    <n v="9800"/>
  </r>
  <r>
    <x v="747"/>
    <x v="2"/>
    <x v="5"/>
    <x v="5"/>
    <x v="0"/>
    <n v="3"/>
    <n v="90"/>
    <n v="270"/>
  </r>
  <r>
    <x v="748"/>
    <x v="2"/>
    <x v="5"/>
    <x v="5"/>
    <x v="1"/>
    <n v="13"/>
    <n v="455"/>
    <n v="5915"/>
  </r>
  <r>
    <x v="749"/>
    <x v="2"/>
    <x v="5"/>
    <x v="5"/>
    <x v="2"/>
    <n v="9"/>
    <n v="450"/>
    <n v="4050"/>
  </r>
  <r>
    <x v="750"/>
    <x v="2"/>
    <x v="5"/>
    <x v="5"/>
    <x v="3"/>
    <n v="11"/>
    <n v="550"/>
    <n v="6050"/>
  </r>
  <r>
    <x v="751"/>
    <x v="2"/>
    <x v="5"/>
    <x v="5"/>
    <x v="4"/>
    <n v="12"/>
    <n v="600"/>
    <n v="7200"/>
  </r>
  <r>
    <x v="752"/>
    <x v="2"/>
    <x v="5"/>
    <x v="6"/>
    <x v="0"/>
    <n v="9"/>
    <n v="270"/>
    <n v="2430"/>
  </r>
  <r>
    <x v="753"/>
    <x v="2"/>
    <x v="5"/>
    <x v="6"/>
    <x v="1"/>
    <n v="4"/>
    <n v="140"/>
    <n v="560"/>
  </r>
  <r>
    <x v="754"/>
    <x v="2"/>
    <x v="5"/>
    <x v="6"/>
    <x v="2"/>
    <n v="8"/>
    <n v="400"/>
    <n v="3200"/>
  </r>
  <r>
    <x v="755"/>
    <x v="2"/>
    <x v="5"/>
    <x v="6"/>
    <x v="3"/>
    <n v="6"/>
    <n v="300"/>
    <n v="1800"/>
  </r>
  <r>
    <x v="756"/>
    <x v="2"/>
    <x v="5"/>
    <x v="6"/>
    <x v="4"/>
    <n v="7"/>
    <n v="350"/>
    <n v="2450"/>
  </r>
  <r>
    <x v="757"/>
    <x v="2"/>
    <x v="5"/>
    <x v="7"/>
    <x v="0"/>
    <n v="9"/>
    <n v="270"/>
    <n v="2430"/>
  </r>
  <r>
    <x v="758"/>
    <x v="2"/>
    <x v="5"/>
    <x v="7"/>
    <x v="1"/>
    <n v="2"/>
    <n v="70"/>
    <n v="140"/>
  </r>
  <r>
    <x v="759"/>
    <x v="2"/>
    <x v="5"/>
    <x v="7"/>
    <x v="2"/>
    <n v="13"/>
    <n v="650"/>
    <n v="8450"/>
  </r>
  <r>
    <x v="760"/>
    <x v="2"/>
    <x v="5"/>
    <x v="7"/>
    <x v="3"/>
    <n v="15"/>
    <n v="750"/>
    <n v="11250"/>
  </r>
  <r>
    <x v="761"/>
    <x v="2"/>
    <x v="5"/>
    <x v="7"/>
    <x v="4"/>
    <n v="6"/>
    <n v="300"/>
    <n v="1800"/>
  </r>
  <r>
    <x v="762"/>
    <x v="2"/>
    <x v="5"/>
    <x v="8"/>
    <x v="0"/>
    <n v="7"/>
    <n v="210"/>
    <n v="1470"/>
  </r>
  <r>
    <x v="763"/>
    <x v="2"/>
    <x v="5"/>
    <x v="8"/>
    <x v="1"/>
    <n v="9"/>
    <n v="315"/>
    <n v="2835"/>
  </r>
  <r>
    <x v="764"/>
    <x v="2"/>
    <x v="5"/>
    <x v="8"/>
    <x v="2"/>
    <n v="8"/>
    <n v="400"/>
    <n v="3200"/>
  </r>
  <r>
    <x v="765"/>
    <x v="2"/>
    <x v="5"/>
    <x v="8"/>
    <x v="3"/>
    <n v="12"/>
    <n v="600"/>
    <n v="7200"/>
  </r>
  <r>
    <x v="766"/>
    <x v="2"/>
    <x v="5"/>
    <x v="8"/>
    <x v="4"/>
    <n v="11"/>
    <n v="550"/>
    <n v="6050"/>
  </r>
  <r>
    <x v="767"/>
    <x v="2"/>
    <x v="5"/>
    <x v="9"/>
    <x v="0"/>
    <n v="10"/>
    <n v="300"/>
    <n v="3000"/>
  </r>
  <r>
    <x v="768"/>
    <x v="2"/>
    <x v="5"/>
    <x v="9"/>
    <x v="1"/>
    <n v="5"/>
    <n v="175"/>
    <n v="875"/>
  </r>
  <r>
    <x v="769"/>
    <x v="2"/>
    <x v="5"/>
    <x v="9"/>
    <x v="2"/>
    <n v="8"/>
    <n v="400"/>
    <n v="3200"/>
  </r>
  <r>
    <x v="770"/>
    <x v="2"/>
    <x v="5"/>
    <x v="9"/>
    <x v="3"/>
    <n v="13"/>
    <n v="650"/>
    <n v="8450"/>
  </r>
  <r>
    <x v="771"/>
    <x v="2"/>
    <x v="5"/>
    <x v="9"/>
    <x v="4"/>
    <n v="12"/>
    <n v="600"/>
    <n v="7200"/>
  </r>
  <r>
    <x v="772"/>
    <x v="2"/>
    <x v="5"/>
    <x v="10"/>
    <x v="0"/>
    <n v="9"/>
    <n v="270"/>
    <n v="2430"/>
  </r>
  <r>
    <x v="773"/>
    <x v="2"/>
    <x v="5"/>
    <x v="10"/>
    <x v="1"/>
    <n v="6"/>
    <n v="210"/>
    <n v="1260"/>
  </r>
  <r>
    <x v="774"/>
    <x v="2"/>
    <x v="5"/>
    <x v="10"/>
    <x v="2"/>
    <n v="8"/>
    <n v="400"/>
    <n v="3200"/>
  </r>
  <r>
    <x v="775"/>
    <x v="2"/>
    <x v="5"/>
    <x v="10"/>
    <x v="3"/>
    <n v="4"/>
    <n v="200"/>
    <n v="800"/>
  </r>
  <r>
    <x v="776"/>
    <x v="2"/>
    <x v="5"/>
    <x v="10"/>
    <x v="4"/>
    <n v="9"/>
    <n v="450"/>
    <n v="4050"/>
  </r>
  <r>
    <x v="777"/>
    <x v="2"/>
    <x v="6"/>
    <x v="0"/>
    <x v="0"/>
    <n v="12"/>
    <n v="360"/>
    <n v="4320"/>
  </r>
  <r>
    <x v="778"/>
    <x v="2"/>
    <x v="6"/>
    <x v="0"/>
    <x v="1"/>
    <n v="7"/>
    <n v="245"/>
    <n v="1715"/>
  </r>
  <r>
    <x v="779"/>
    <x v="2"/>
    <x v="6"/>
    <x v="0"/>
    <x v="2"/>
    <n v="15"/>
    <n v="750"/>
    <n v="11250"/>
  </r>
  <r>
    <x v="780"/>
    <x v="2"/>
    <x v="6"/>
    <x v="0"/>
    <x v="3"/>
    <n v="10"/>
    <n v="500"/>
    <n v="5000"/>
  </r>
  <r>
    <x v="781"/>
    <x v="2"/>
    <x v="6"/>
    <x v="0"/>
    <x v="4"/>
    <n v="3"/>
    <n v="150"/>
    <n v="450"/>
  </r>
  <r>
    <x v="782"/>
    <x v="2"/>
    <x v="6"/>
    <x v="1"/>
    <x v="0"/>
    <n v="8"/>
    <n v="240"/>
    <n v="1920"/>
  </r>
  <r>
    <x v="783"/>
    <x v="2"/>
    <x v="6"/>
    <x v="1"/>
    <x v="1"/>
    <n v="4"/>
    <n v="140"/>
    <n v="560"/>
  </r>
  <r>
    <x v="784"/>
    <x v="2"/>
    <x v="6"/>
    <x v="1"/>
    <x v="2"/>
    <n v="5"/>
    <n v="250"/>
    <n v="1250"/>
  </r>
  <r>
    <x v="785"/>
    <x v="2"/>
    <x v="6"/>
    <x v="1"/>
    <x v="3"/>
    <n v="11"/>
    <n v="550"/>
    <n v="6050"/>
  </r>
  <r>
    <x v="786"/>
    <x v="2"/>
    <x v="6"/>
    <x v="1"/>
    <x v="4"/>
    <n v="6"/>
    <n v="300"/>
    <n v="1800"/>
  </r>
  <r>
    <x v="787"/>
    <x v="2"/>
    <x v="6"/>
    <x v="2"/>
    <x v="0"/>
    <n v="3"/>
    <n v="90"/>
    <n v="270"/>
  </r>
  <r>
    <x v="788"/>
    <x v="2"/>
    <x v="6"/>
    <x v="2"/>
    <x v="1"/>
    <n v="9"/>
    <n v="315"/>
    <n v="2835"/>
  </r>
  <r>
    <x v="789"/>
    <x v="2"/>
    <x v="6"/>
    <x v="2"/>
    <x v="2"/>
    <n v="14"/>
    <n v="700"/>
    <n v="9800"/>
  </r>
  <r>
    <x v="790"/>
    <x v="2"/>
    <x v="6"/>
    <x v="2"/>
    <x v="3"/>
    <n v="3"/>
    <n v="150"/>
    <n v="450"/>
  </r>
  <r>
    <x v="791"/>
    <x v="2"/>
    <x v="6"/>
    <x v="2"/>
    <x v="4"/>
    <n v="13"/>
    <n v="650"/>
    <n v="8450"/>
  </r>
  <r>
    <x v="792"/>
    <x v="2"/>
    <x v="6"/>
    <x v="3"/>
    <x v="0"/>
    <n v="9"/>
    <n v="270"/>
    <n v="2430"/>
  </r>
  <r>
    <x v="793"/>
    <x v="2"/>
    <x v="6"/>
    <x v="3"/>
    <x v="1"/>
    <n v="11"/>
    <n v="385"/>
    <n v="4235"/>
  </r>
  <r>
    <x v="794"/>
    <x v="2"/>
    <x v="6"/>
    <x v="3"/>
    <x v="2"/>
    <n v="12"/>
    <n v="600"/>
    <n v="7200"/>
  </r>
  <r>
    <x v="795"/>
    <x v="2"/>
    <x v="6"/>
    <x v="3"/>
    <x v="3"/>
    <n v="9"/>
    <n v="450"/>
    <n v="4050"/>
  </r>
  <r>
    <x v="796"/>
    <x v="2"/>
    <x v="6"/>
    <x v="3"/>
    <x v="4"/>
    <n v="4"/>
    <n v="200"/>
    <n v="800"/>
  </r>
  <r>
    <x v="797"/>
    <x v="2"/>
    <x v="6"/>
    <x v="5"/>
    <x v="0"/>
    <n v="8"/>
    <n v="240"/>
    <n v="1920"/>
  </r>
  <r>
    <x v="798"/>
    <x v="2"/>
    <x v="6"/>
    <x v="5"/>
    <x v="1"/>
    <n v="6"/>
    <n v="210"/>
    <n v="1260"/>
  </r>
  <r>
    <x v="799"/>
    <x v="2"/>
    <x v="6"/>
    <x v="5"/>
    <x v="2"/>
    <n v="7"/>
    <n v="350"/>
    <n v="2450"/>
  </r>
  <r>
    <x v="800"/>
    <x v="2"/>
    <x v="6"/>
    <x v="5"/>
    <x v="3"/>
    <n v="9"/>
    <n v="450"/>
    <n v="4050"/>
  </r>
  <r>
    <x v="801"/>
    <x v="2"/>
    <x v="6"/>
    <x v="5"/>
    <x v="4"/>
    <n v="2"/>
    <n v="100"/>
    <n v="200"/>
  </r>
  <r>
    <x v="802"/>
    <x v="2"/>
    <x v="6"/>
    <x v="6"/>
    <x v="0"/>
    <n v="13"/>
    <n v="390"/>
    <n v="5070"/>
  </r>
  <r>
    <x v="803"/>
    <x v="2"/>
    <x v="6"/>
    <x v="6"/>
    <x v="1"/>
    <n v="15"/>
    <n v="525"/>
    <n v="7875"/>
  </r>
  <r>
    <x v="804"/>
    <x v="2"/>
    <x v="6"/>
    <x v="6"/>
    <x v="2"/>
    <n v="6"/>
    <n v="300"/>
    <n v="1800"/>
  </r>
  <r>
    <x v="805"/>
    <x v="2"/>
    <x v="6"/>
    <x v="6"/>
    <x v="3"/>
    <n v="7"/>
    <n v="350"/>
    <n v="2450"/>
  </r>
  <r>
    <x v="806"/>
    <x v="2"/>
    <x v="6"/>
    <x v="6"/>
    <x v="4"/>
    <n v="9"/>
    <n v="450"/>
    <n v="4050"/>
  </r>
  <r>
    <x v="807"/>
    <x v="2"/>
    <x v="6"/>
    <x v="7"/>
    <x v="0"/>
    <n v="8"/>
    <n v="240"/>
    <n v="1920"/>
  </r>
  <r>
    <x v="808"/>
    <x v="2"/>
    <x v="6"/>
    <x v="7"/>
    <x v="1"/>
    <n v="12"/>
    <n v="420"/>
    <n v="5040"/>
  </r>
  <r>
    <x v="809"/>
    <x v="2"/>
    <x v="6"/>
    <x v="7"/>
    <x v="2"/>
    <n v="11"/>
    <n v="550"/>
    <n v="6050"/>
  </r>
  <r>
    <x v="810"/>
    <x v="2"/>
    <x v="6"/>
    <x v="7"/>
    <x v="3"/>
    <n v="10"/>
    <n v="500"/>
    <n v="5000"/>
  </r>
  <r>
    <x v="811"/>
    <x v="2"/>
    <x v="6"/>
    <x v="7"/>
    <x v="4"/>
    <n v="5"/>
    <n v="250"/>
    <n v="1250"/>
  </r>
  <r>
    <x v="812"/>
    <x v="2"/>
    <x v="6"/>
    <x v="8"/>
    <x v="0"/>
    <n v="8"/>
    <n v="240"/>
    <n v="1920"/>
  </r>
  <r>
    <x v="813"/>
    <x v="2"/>
    <x v="6"/>
    <x v="8"/>
    <x v="1"/>
    <n v="13"/>
    <n v="455"/>
    <n v="5915"/>
  </r>
  <r>
    <x v="814"/>
    <x v="2"/>
    <x v="6"/>
    <x v="8"/>
    <x v="2"/>
    <n v="12"/>
    <n v="600"/>
    <n v="7200"/>
  </r>
  <r>
    <x v="815"/>
    <x v="2"/>
    <x v="6"/>
    <x v="8"/>
    <x v="3"/>
    <n v="9"/>
    <n v="450"/>
    <n v="4050"/>
  </r>
  <r>
    <x v="816"/>
    <x v="2"/>
    <x v="6"/>
    <x v="8"/>
    <x v="4"/>
    <n v="6"/>
    <n v="300"/>
    <n v="1800"/>
  </r>
  <r>
    <x v="817"/>
    <x v="2"/>
    <x v="6"/>
    <x v="9"/>
    <x v="0"/>
    <n v="8"/>
    <n v="240"/>
    <n v="1920"/>
  </r>
  <r>
    <x v="818"/>
    <x v="2"/>
    <x v="6"/>
    <x v="9"/>
    <x v="1"/>
    <n v="4"/>
    <n v="140"/>
    <n v="560"/>
  </r>
  <r>
    <x v="819"/>
    <x v="2"/>
    <x v="6"/>
    <x v="9"/>
    <x v="2"/>
    <n v="9"/>
    <n v="450"/>
    <n v="4050"/>
  </r>
  <r>
    <x v="820"/>
    <x v="2"/>
    <x v="6"/>
    <x v="9"/>
    <x v="3"/>
    <n v="12"/>
    <n v="600"/>
    <n v="7200"/>
  </r>
  <r>
    <x v="821"/>
    <x v="2"/>
    <x v="6"/>
    <x v="9"/>
    <x v="4"/>
    <n v="7"/>
    <n v="350"/>
    <n v="2450"/>
  </r>
  <r>
    <x v="822"/>
    <x v="2"/>
    <x v="6"/>
    <x v="10"/>
    <x v="0"/>
    <n v="15"/>
    <n v="450"/>
    <n v="6750"/>
  </r>
  <r>
    <x v="823"/>
    <x v="2"/>
    <x v="6"/>
    <x v="10"/>
    <x v="1"/>
    <n v="10"/>
    <n v="350"/>
    <n v="3500"/>
  </r>
  <r>
    <x v="824"/>
    <x v="2"/>
    <x v="6"/>
    <x v="10"/>
    <x v="2"/>
    <n v="3"/>
    <n v="150"/>
    <n v="450"/>
  </r>
  <r>
    <x v="825"/>
    <x v="2"/>
    <x v="6"/>
    <x v="10"/>
    <x v="3"/>
    <n v="8"/>
    <n v="400"/>
    <n v="3200"/>
  </r>
  <r>
    <x v="826"/>
    <x v="2"/>
    <x v="6"/>
    <x v="10"/>
    <x v="4"/>
    <n v="4"/>
    <n v="200"/>
    <n v="800"/>
  </r>
  <r>
    <x v="827"/>
    <x v="2"/>
    <x v="10"/>
    <x v="0"/>
    <x v="0"/>
    <n v="5"/>
    <n v="150"/>
    <n v="750"/>
  </r>
  <r>
    <x v="828"/>
    <x v="2"/>
    <x v="10"/>
    <x v="0"/>
    <x v="1"/>
    <n v="11"/>
    <n v="385"/>
    <n v="4235"/>
  </r>
  <r>
    <x v="829"/>
    <x v="2"/>
    <x v="10"/>
    <x v="0"/>
    <x v="2"/>
    <n v="6"/>
    <n v="300"/>
    <n v="1800"/>
  </r>
  <r>
    <x v="830"/>
    <x v="2"/>
    <x v="10"/>
    <x v="0"/>
    <x v="3"/>
    <n v="3"/>
    <n v="150"/>
    <n v="450"/>
  </r>
  <r>
    <x v="831"/>
    <x v="2"/>
    <x v="10"/>
    <x v="0"/>
    <x v="4"/>
    <n v="9"/>
    <n v="450"/>
    <n v="4050"/>
  </r>
  <r>
    <x v="832"/>
    <x v="2"/>
    <x v="10"/>
    <x v="1"/>
    <x v="0"/>
    <n v="14"/>
    <n v="420"/>
    <n v="5880"/>
  </r>
  <r>
    <x v="833"/>
    <x v="2"/>
    <x v="10"/>
    <x v="1"/>
    <x v="1"/>
    <n v="3"/>
    <n v="105"/>
    <n v="315"/>
  </r>
  <r>
    <x v="834"/>
    <x v="2"/>
    <x v="10"/>
    <x v="1"/>
    <x v="2"/>
    <n v="13"/>
    <n v="650"/>
    <n v="8450"/>
  </r>
  <r>
    <x v="835"/>
    <x v="2"/>
    <x v="10"/>
    <x v="1"/>
    <x v="3"/>
    <n v="9"/>
    <n v="450"/>
    <n v="4050"/>
  </r>
  <r>
    <x v="836"/>
    <x v="2"/>
    <x v="10"/>
    <x v="1"/>
    <x v="4"/>
    <n v="11"/>
    <n v="550"/>
    <n v="6050"/>
  </r>
  <r>
    <x v="837"/>
    <x v="2"/>
    <x v="10"/>
    <x v="2"/>
    <x v="0"/>
    <n v="12"/>
    <n v="360"/>
    <n v="4320"/>
  </r>
  <r>
    <x v="838"/>
    <x v="2"/>
    <x v="10"/>
    <x v="2"/>
    <x v="1"/>
    <n v="9"/>
    <n v="315"/>
    <n v="2835"/>
  </r>
  <r>
    <x v="839"/>
    <x v="2"/>
    <x v="10"/>
    <x v="2"/>
    <x v="2"/>
    <n v="4"/>
    <n v="200"/>
    <n v="800"/>
  </r>
  <r>
    <x v="840"/>
    <x v="2"/>
    <x v="10"/>
    <x v="2"/>
    <x v="3"/>
    <n v="8"/>
    <n v="400"/>
    <n v="3200"/>
  </r>
  <r>
    <x v="841"/>
    <x v="2"/>
    <x v="10"/>
    <x v="2"/>
    <x v="4"/>
    <n v="6"/>
    <n v="300"/>
    <n v="1800"/>
  </r>
  <r>
    <x v="842"/>
    <x v="2"/>
    <x v="10"/>
    <x v="3"/>
    <x v="0"/>
    <n v="7"/>
    <n v="210"/>
    <n v="1470"/>
  </r>
  <r>
    <x v="843"/>
    <x v="2"/>
    <x v="10"/>
    <x v="3"/>
    <x v="1"/>
    <n v="9"/>
    <n v="315"/>
    <n v="2835"/>
  </r>
  <r>
    <x v="844"/>
    <x v="2"/>
    <x v="10"/>
    <x v="3"/>
    <x v="2"/>
    <n v="2"/>
    <n v="100"/>
    <n v="200"/>
  </r>
  <r>
    <x v="845"/>
    <x v="2"/>
    <x v="10"/>
    <x v="3"/>
    <x v="3"/>
    <n v="13"/>
    <n v="650"/>
    <n v="8450"/>
  </r>
  <r>
    <x v="846"/>
    <x v="2"/>
    <x v="10"/>
    <x v="3"/>
    <x v="4"/>
    <n v="15"/>
    <n v="750"/>
    <n v="11250"/>
  </r>
  <r>
    <x v="847"/>
    <x v="2"/>
    <x v="10"/>
    <x v="5"/>
    <x v="0"/>
    <n v="6"/>
    <n v="180"/>
    <n v="1080"/>
  </r>
  <r>
    <x v="848"/>
    <x v="2"/>
    <x v="10"/>
    <x v="5"/>
    <x v="1"/>
    <n v="7"/>
    <n v="245"/>
    <n v="1715"/>
  </r>
  <r>
    <x v="849"/>
    <x v="2"/>
    <x v="10"/>
    <x v="5"/>
    <x v="2"/>
    <n v="9"/>
    <n v="450"/>
    <n v="4050"/>
  </r>
  <r>
    <x v="850"/>
    <x v="2"/>
    <x v="10"/>
    <x v="5"/>
    <x v="3"/>
    <n v="8"/>
    <n v="400"/>
    <n v="3200"/>
  </r>
  <r>
    <x v="851"/>
    <x v="2"/>
    <x v="10"/>
    <x v="5"/>
    <x v="4"/>
    <n v="12"/>
    <n v="600"/>
    <n v="7200"/>
  </r>
  <r>
    <x v="852"/>
    <x v="2"/>
    <x v="10"/>
    <x v="6"/>
    <x v="0"/>
    <n v="11"/>
    <n v="330"/>
    <n v="3630"/>
  </r>
  <r>
    <x v="853"/>
    <x v="2"/>
    <x v="10"/>
    <x v="6"/>
    <x v="1"/>
    <n v="10"/>
    <n v="350"/>
    <n v="3500"/>
  </r>
  <r>
    <x v="854"/>
    <x v="2"/>
    <x v="10"/>
    <x v="6"/>
    <x v="2"/>
    <n v="5"/>
    <n v="250"/>
    <n v="1250"/>
  </r>
  <r>
    <x v="855"/>
    <x v="2"/>
    <x v="10"/>
    <x v="6"/>
    <x v="3"/>
    <n v="8"/>
    <n v="400"/>
    <n v="3200"/>
  </r>
  <r>
    <x v="856"/>
    <x v="2"/>
    <x v="10"/>
    <x v="6"/>
    <x v="4"/>
    <n v="13"/>
    <n v="650"/>
    <n v="8450"/>
  </r>
  <r>
    <x v="857"/>
    <x v="2"/>
    <x v="10"/>
    <x v="7"/>
    <x v="0"/>
    <n v="12"/>
    <n v="360"/>
    <n v="4320"/>
  </r>
  <r>
    <x v="858"/>
    <x v="2"/>
    <x v="10"/>
    <x v="7"/>
    <x v="1"/>
    <n v="9"/>
    <n v="315"/>
    <n v="2835"/>
  </r>
  <r>
    <x v="859"/>
    <x v="2"/>
    <x v="10"/>
    <x v="7"/>
    <x v="2"/>
    <n v="6"/>
    <n v="300"/>
    <n v="1800"/>
  </r>
  <r>
    <x v="860"/>
    <x v="2"/>
    <x v="10"/>
    <x v="7"/>
    <x v="3"/>
    <n v="8"/>
    <n v="400"/>
    <n v="3200"/>
  </r>
  <r>
    <x v="861"/>
    <x v="2"/>
    <x v="10"/>
    <x v="7"/>
    <x v="4"/>
    <n v="4"/>
    <n v="200"/>
    <n v="800"/>
  </r>
  <r>
    <x v="862"/>
    <x v="2"/>
    <x v="10"/>
    <x v="8"/>
    <x v="0"/>
    <n v="9"/>
    <n v="270"/>
    <n v="2430"/>
  </r>
  <r>
    <x v="863"/>
    <x v="2"/>
    <x v="10"/>
    <x v="8"/>
    <x v="1"/>
    <n v="12"/>
    <n v="420"/>
    <n v="5040"/>
  </r>
  <r>
    <x v="864"/>
    <x v="2"/>
    <x v="10"/>
    <x v="8"/>
    <x v="2"/>
    <n v="7"/>
    <n v="350"/>
    <n v="2450"/>
  </r>
  <r>
    <x v="865"/>
    <x v="2"/>
    <x v="10"/>
    <x v="8"/>
    <x v="3"/>
    <n v="15"/>
    <n v="750"/>
    <n v="11250"/>
  </r>
  <r>
    <x v="866"/>
    <x v="2"/>
    <x v="10"/>
    <x v="8"/>
    <x v="4"/>
    <n v="10"/>
    <n v="500"/>
    <n v="5000"/>
  </r>
  <r>
    <x v="867"/>
    <x v="2"/>
    <x v="10"/>
    <x v="9"/>
    <x v="0"/>
    <n v="3"/>
    <n v="90"/>
    <n v="270"/>
  </r>
  <r>
    <x v="868"/>
    <x v="2"/>
    <x v="10"/>
    <x v="9"/>
    <x v="1"/>
    <n v="8"/>
    <n v="280"/>
    <n v="2240"/>
  </r>
  <r>
    <x v="869"/>
    <x v="2"/>
    <x v="10"/>
    <x v="9"/>
    <x v="2"/>
    <n v="4"/>
    <n v="200"/>
    <n v="800"/>
  </r>
  <r>
    <x v="870"/>
    <x v="2"/>
    <x v="10"/>
    <x v="9"/>
    <x v="3"/>
    <n v="5"/>
    <n v="250"/>
    <n v="1250"/>
  </r>
  <r>
    <x v="871"/>
    <x v="2"/>
    <x v="10"/>
    <x v="9"/>
    <x v="4"/>
    <n v="11"/>
    <n v="550"/>
    <n v="6050"/>
  </r>
  <r>
    <x v="872"/>
    <x v="2"/>
    <x v="10"/>
    <x v="10"/>
    <x v="0"/>
    <n v="6"/>
    <n v="180"/>
    <n v="1080"/>
  </r>
  <r>
    <x v="873"/>
    <x v="2"/>
    <x v="10"/>
    <x v="10"/>
    <x v="1"/>
    <n v="3"/>
    <n v="105"/>
    <n v="315"/>
  </r>
  <r>
    <x v="874"/>
    <x v="2"/>
    <x v="10"/>
    <x v="10"/>
    <x v="2"/>
    <n v="9"/>
    <n v="450"/>
    <n v="4050"/>
  </r>
  <r>
    <x v="875"/>
    <x v="2"/>
    <x v="10"/>
    <x v="10"/>
    <x v="3"/>
    <n v="14"/>
    <n v="700"/>
    <n v="9800"/>
  </r>
  <r>
    <x v="876"/>
    <x v="2"/>
    <x v="10"/>
    <x v="10"/>
    <x v="4"/>
    <n v="3"/>
    <n v="150"/>
    <n v="450"/>
  </r>
  <r>
    <x v="877"/>
    <x v="2"/>
    <x v="11"/>
    <x v="0"/>
    <x v="0"/>
    <n v="13"/>
    <n v="390"/>
    <n v="5070"/>
  </r>
  <r>
    <x v="878"/>
    <x v="2"/>
    <x v="11"/>
    <x v="0"/>
    <x v="1"/>
    <n v="9"/>
    <n v="315"/>
    <n v="2835"/>
  </r>
  <r>
    <x v="879"/>
    <x v="2"/>
    <x v="11"/>
    <x v="0"/>
    <x v="2"/>
    <n v="11"/>
    <n v="550"/>
    <n v="6050"/>
  </r>
  <r>
    <x v="880"/>
    <x v="2"/>
    <x v="11"/>
    <x v="0"/>
    <x v="3"/>
    <n v="12"/>
    <n v="600"/>
    <n v="7200"/>
  </r>
  <r>
    <x v="881"/>
    <x v="2"/>
    <x v="11"/>
    <x v="0"/>
    <x v="4"/>
    <n v="9"/>
    <n v="450"/>
    <n v="4050"/>
  </r>
  <r>
    <x v="882"/>
    <x v="2"/>
    <x v="11"/>
    <x v="1"/>
    <x v="0"/>
    <n v="4"/>
    <n v="120"/>
    <n v="480"/>
  </r>
  <r>
    <x v="883"/>
    <x v="2"/>
    <x v="11"/>
    <x v="1"/>
    <x v="1"/>
    <n v="8"/>
    <n v="280"/>
    <n v="2240"/>
  </r>
  <r>
    <x v="884"/>
    <x v="2"/>
    <x v="11"/>
    <x v="1"/>
    <x v="2"/>
    <n v="6"/>
    <n v="300"/>
    <n v="1800"/>
  </r>
  <r>
    <x v="885"/>
    <x v="2"/>
    <x v="11"/>
    <x v="1"/>
    <x v="3"/>
    <n v="7"/>
    <n v="350"/>
    <n v="2450"/>
  </r>
  <r>
    <x v="886"/>
    <x v="2"/>
    <x v="11"/>
    <x v="1"/>
    <x v="4"/>
    <n v="9"/>
    <n v="450"/>
    <n v="4050"/>
  </r>
  <r>
    <x v="887"/>
    <x v="2"/>
    <x v="11"/>
    <x v="2"/>
    <x v="0"/>
    <n v="2"/>
    <n v="60"/>
    <n v="120"/>
  </r>
  <r>
    <x v="888"/>
    <x v="2"/>
    <x v="11"/>
    <x v="2"/>
    <x v="1"/>
    <n v="13"/>
    <n v="455"/>
    <n v="5915"/>
  </r>
  <r>
    <x v="889"/>
    <x v="2"/>
    <x v="11"/>
    <x v="2"/>
    <x v="2"/>
    <n v="15"/>
    <n v="750"/>
    <n v="11250"/>
  </r>
  <r>
    <x v="890"/>
    <x v="2"/>
    <x v="11"/>
    <x v="2"/>
    <x v="3"/>
    <n v="6"/>
    <n v="300"/>
    <n v="1800"/>
  </r>
  <r>
    <x v="891"/>
    <x v="2"/>
    <x v="11"/>
    <x v="2"/>
    <x v="4"/>
    <n v="7"/>
    <n v="350"/>
    <n v="2450"/>
  </r>
  <r>
    <x v="892"/>
    <x v="2"/>
    <x v="11"/>
    <x v="3"/>
    <x v="0"/>
    <n v="9"/>
    <n v="270"/>
    <n v="2430"/>
  </r>
  <r>
    <x v="893"/>
    <x v="2"/>
    <x v="11"/>
    <x v="3"/>
    <x v="1"/>
    <n v="8"/>
    <n v="280"/>
    <n v="2240"/>
  </r>
  <r>
    <x v="894"/>
    <x v="2"/>
    <x v="11"/>
    <x v="3"/>
    <x v="2"/>
    <n v="12"/>
    <n v="600"/>
    <n v="7200"/>
  </r>
  <r>
    <x v="895"/>
    <x v="2"/>
    <x v="11"/>
    <x v="3"/>
    <x v="3"/>
    <n v="11"/>
    <n v="550"/>
    <n v="6050"/>
  </r>
  <r>
    <x v="896"/>
    <x v="2"/>
    <x v="11"/>
    <x v="3"/>
    <x v="4"/>
    <n v="10"/>
    <n v="500"/>
    <n v="5000"/>
  </r>
  <r>
    <x v="897"/>
    <x v="2"/>
    <x v="11"/>
    <x v="5"/>
    <x v="0"/>
    <n v="5"/>
    <n v="150"/>
    <n v="750"/>
  </r>
  <r>
    <x v="898"/>
    <x v="2"/>
    <x v="11"/>
    <x v="5"/>
    <x v="1"/>
    <n v="8"/>
    <n v="280"/>
    <n v="2240"/>
  </r>
  <r>
    <x v="899"/>
    <x v="2"/>
    <x v="11"/>
    <x v="5"/>
    <x v="2"/>
    <n v="13"/>
    <n v="650"/>
    <n v="8450"/>
  </r>
  <r>
    <x v="900"/>
    <x v="2"/>
    <x v="11"/>
    <x v="5"/>
    <x v="3"/>
    <n v="12"/>
    <n v="600"/>
    <n v="7200"/>
  </r>
  <r>
    <x v="901"/>
    <x v="2"/>
    <x v="11"/>
    <x v="5"/>
    <x v="4"/>
    <n v="9"/>
    <n v="450"/>
    <n v="4050"/>
  </r>
  <r>
    <x v="902"/>
    <x v="2"/>
    <x v="11"/>
    <x v="11"/>
    <x v="0"/>
    <n v="6"/>
    <n v="180"/>
    <n v="1080"/>
  </r>
  <r>
    <x v="903"/>
    <x v="2"/>
    <x v="11"/>
    <x v="11"/>
    <x v="1"/>
    <n v="8"/>
    <n v="280"/>
    <n v="2240"/>
  </r>
  <r>
    <x v="904"/>
    <x v="2"/>
    <x v="11"/>
    <x v="11"/>
    <x v="2"/>
    <n v="4"/>
    <n v="200"/>
    <n v="800"/>
  </r>
  <r>
    <x v="905"/>
    <x v="2"/>
    <x v="11"/>
    <x v="11"/>
    <x v="3"/>
    <n v="9"/>
    <n v="450"/>
    <n v="4050"/>
  </r>
  <r>
    <x v="906"/>
    <x v="2"/>
    <x v="11"/>
    <x v="11"/>
    <x v="4"/>
    <n v="12"/>
    <n v="600"/>
    <n v="7200"/>
  </r>
  <r>
    <x v="907"/>
    <x v="2"/>
    <x v="11"/>
    <x v="7"/>
    <x v="0"/>
    <n v="7"/>
    <n v="210"/>
    <n v="1470"/>
  </r>
  <r>
    <x v="908"/>
    <x v="2"/>
    <x v="11"/>
    <x v="7"/>
    <x v="1"/>
    <n v="15"/>
    <n v="525"/>
    <n v="7875"/>
  </r>
  <r>
    <x v="909"/>
    <x v="2"/>
    <x v="11"/>
    <x v="7"/>
    <x v="2"/>
    <n v="10"/>
    <n v="500"/>
    <n v="5000"/>
  </r>
  <r>
    <x v="910"/>
    <x v="2"/>
    <x v="11"/>
    <x v="7"/>
    <x v="3"/>
    <n v="3"/>
    <n v="150"/>
    <n v="450"/>
  </r>
  <r>
    <x v="911"/>
    <x v="2"/>
    <x v="11"/>
    <x v="7"/>
    <x v="4"/>
    <n v="8"/>
    <n v="400"/>
    <n v="3200"/>
  </r>
  <r>
    <x v="912"/>
    <x v="2"/>
    <x v="11"/>
    <x v="8"/>
    <x v="0"/>
    <n v="4"/>
    <n v="120"/>
    <n v="480"/>
  </r>
  <r>
    <x v="913"/>
    <x v="2"/>
    <x v="11"/>
    <x v="8"/>
    <x v="1"/>
    <n v="5"/>
    <n v="175"/>
    <n v="875"/>
  </r>
  <r>
    <x v="914"/>
    <x v="2"/>
    <x v="11"/>
    <x v="8"/>
    <x v="2"/>
    <n v="11"/>
    <n v="550"/>
    <n v="6050"/>
  </r>
  <r>
    <x v="915"/>
    <x v="2"/>
    <x v="11"/>
    <x v="8"/>
    <x v="3"/>
    <n v="6"/>
    <n v="300"/>
    <n v="1800"/>
  </r>
  <r>
    <x v="916"/>
    <x v="2"/>
    <x v="11"/>
    <x v="8"/>
    <x v="4"/>
    <n v="3"/>
    <n v="150"/>
    <n v="450"/>
  </r>
  <r>
    <x v="917"/>
    <x v="2"/>
    <x v="11"/>
    <x v="9"/>
    <x v="0"/>
    <n v="9"/>
    <n v="270"/>
    <n v="2430"/>
  </r>
  <r>
    <x v="918"/>
    <x v="2"/>
    <x v="11"/>
    <x v="9"/>
    <x v="1"/>
    <n v="14"/>
    <n v="490"/>
    <n v="6860"/>
  </r>
  <r>
    <x v="919"/>
    <x v="2"/>
    <x v="11"/>
    <x v="9"/>
    <x v="2"/>
    <n v="3"/>
    <n v="150"/>
    <n v="450"/>
  </r>
  <r>
    <x v="920"/>
    <x v="2"/>
    <x v="11"/>
    <x v="9"/>
    <x v="3"/>
    <n v="13"/>
    <n v="650"/>
    <n v="8450"/>
  </r>
  <r>
    <x v="921"/>
    <x v="2"/>
    <x v="11"/>
    <x v="9"/>
    <x v="4"/>
    <n v="9"/>
    <n v="450"/>
    <n v="4050"/>
  </r>
  <r>
    <x v="922"/>
    <x v="2"/>
    <x v="11"/>
    <x v="10"/>
    <x v="0"/>
    <n v="11"/>
    <n v="330"/>
    <n v="3630"/>
  </r>
  <r>
    <x v="923"/>
    <x v="2"/>
    <x v="11"/>
    <x v="10"/>
    <x v="1"/>
    <n v="12"/>
    <n v="420"/>
    <n v="5040"/>
  </r>
  <r>
    <x v="924"/>
    <x v="2"/>
    <x v="11"/>
    <x v="10"/>
    <x v="2"/>
    <n v="9"/>
    <n v="450"/>
    <n v="4050"/>
  </r>
  <r>
    <x v="925"/>
    <x v="2"/>
    <x v="11"/>
    <x v="10"/>
    <x v="3"/>
    <n v="4"/>
    <n v="200"/>
    <n v="800"/>
  </r>
  <r>
    <x v="926"/>
    <x v="2"/>
    <x v="11"/>
    <x v="10"/>
    <x v="4"/>
    <n v="8"/>
    <n v="400"/>
    <n v="3200"/>
  </r>
  <r>
    <x v="927"/>
    <x v="2"/>
    <x v="12"/>
    <x v="0"/>
    <x v="0"/>
    <n v="6"/>
    <n v="180"/>
    <n v="1080"/>
  </r>
  <r>
    <x v="928"/>
    <x v="2"/>
    <x v="12"/>
    <x v="0"/>
    <x v="1"/>
    <n v="7"/>
    <n v="245"/>
    <n v="1715"/>
  </r>
  <r>
    <x v="929"/>
    <x v="2"/>
    <x v="12"/>
    <x v="0"/>
    <x v="2"/>
    <n v="9"/>
    <n v="450"/>
    <n v="4050"/>
  </r>
  <r>
    <x v="930"/>
    <x v="2"/>
    <x v="12"/>
    <x v="0"/>
    <x v="3"/>
    <n v="2"/>
    <n v="100"/>
    <n v="200"/>
  </r>
  <r>
    <x v="931"/>
    <x v="2"/>
    <x v="12"/>
    <x v="0"/>
    <x v="4"/>
    <n v="13"/>
    <n v="650"/>
    <n v="8450"/>
  </r>
  <r>
    <x v="932"/>
    <x v="2"/>
    <x v="12"/>
    <x v="1"/>
    <x v="0"/>
    <n v="15"/>
    <n v="450"/>
    <n v="6750"/>
  </r>
  <r>
    <x v="933"/>
    <x v="2"/>
    <x v="12"/>
    <x v="1"/>
    <x v="1"/>
    <n v="6"/>
    <n v="210"/>
    <n v="1260"/>
  </r>
  <r>
    <x v="934"/>
    <x v="2"/>
    <x v="12"/>
    <x v="1"/>
    <x v="2"/>
    <n v="7"/>
    <n v="350"/>
    <n v="2450"/>
  </r>
  <r>
    <x v="935"/>
    <x v="2"/>
    <x v="12"/>
    <x v="1"/>
    <x v="3"/>
    <n v="9"/>
    <n v="450"/>
    <n v="4050"/>
  </r>
  <r>
    <x v="936"/>
    <x v="2"/>
    <x v="12"/>
    <x v="1"/>
    <x v="4"/>
    <n v="8"/>
    <n v="400"/>
    <n v="3200"/>
  </r>
  <r>
    <x v="937"/>
    <x v="2"/>
    <x v="12"/>
    <x v="2"/>
    <x v="0"/>
    <n v="12"/>
    <n v="360"/>
    <n v="4320"/>
  </r>
  <r>
    <x v="938"/>
    <x v="2"/>
    <x v="12"/>
    <x v="2"/>
    <x v="1"/>
    <n v="11"/>
    <n v="385"/>
    <n v="4235"/>
  </r>
  <r>
    <x v="939"/>
    <x v="2"/>
    <x v="12"/>
    <x v="2"/>
    <x v="2"/>
    <n v="10"/>
    <n v="500"/>
    <n v="5000"/>
  </r>
  <r>
    <x v="940"/>
    <x v="2"/>
    <x v="12"/>
    <x v="2"/>
    <x v="3"/>
    <n v="5"/>
    <n v="250"/>
    <n v="1250"/>
  </r>
  <r>
    <x v="941"/>
    <x v="2"/>
    <x v="12"/>
    <x v="2"/>
    <x v="4"/>
    <n v="8"/>
    <n v="400"/>
    <n v="3200"/>
  </r>
  <r>
    <x v="942"/>
    <x v="2"/>
    <x v="12"/>
    <x v="3"/>
    <x v="0"/>
    <n v="13"/>
    <n v="390"/>
    <n v="5070"/>
  </r>
  <r>
    <x v="943"/>
    <x v="2"/>
    <x v="12"/>
    <x v="3"/>
    <x v="1"/>
    <n v="12"/>
    <n v="420"/>
    <n v="5040"/>
  </r>
  <r>
    <x v="944"/>
    <x v="2"/>
    <x v="12"/>
    <x v="3"/>
    <x v="2"/>
    <n v="9"/>
    <n v="450"/>
    <n v="4050"/>
  </r>
  <r>
    <x v="945"/>
    <x v="2"/>
    <x v="12"/>
    <x v="3"/>
    <x v="3"/>
    <n v="6"/>
    <n v="300"/>
    <n v="1800"/>
  </r>
  <r>
    <x v="946"/>
    <x v="2"/>
    <x v="12"/>
    <x v="3"/>
    <x v="4"/>
    <n v="8"/>
    <n v="400"/>
    <n v="3200"/>
  </r>
  <r>
    <x v="947"/>
    <x v="2"/>
    <x v="12"/>
    <x v="5"/>
    <x v="0"/>
    <n v="4"/>
    <n v="120"/>
    <n v="480"/>
  </r>
  <r>
    <x v="948"/>
    <x v="2"/>
    <x v="12"/>
    <x v="5"/>
    <x v="1"/>
    <n v="9"/>
    <n v="315"/>
    <n v="2835"/>
  </r>
  <r>
    <x v="949"/>
    <x v="2"/>
    <x v="12"/>
    <x v="5"/>
    <x v="2"/>
    <n v="12"/>
    <n v="600"/>
    <n v="7200"/>
  </r>
  <r>
    <x v="950"/>
    <x v="2"/>
    <x v="12"/>
    <x v="5"/>
    <x v="3"/>
    <n v="7"/>
    <n v="350"/>
    <n v="2450"/>
  </r>
  <r>
    <x v="951"/>
    <x v="2"/>
    <x v="12"/>
    <x v="5"/>
    <x v="4"/>
    <n v="15"/>
    <n v="750"/>
    <n v="11250"/>
  </r>
  <r>
    <x v="952"/>
    <x v="2"/>
    <x v="12"/>
    <x v="6"/>
    <x v="0"/>
    <n v="10"/>
    <n v="300"/>
    <n v="3000"/>
  </r>
  <r>
    <x v="953"/>
    <x v="2"/>
    <x v="12"/>
    <x v="6"/>
    <x v="1"/>
    <n v="3"/>
    <n v="105"/>
    <n v="315"/>
  </r>
  <r>
    <x v="954"/>
    <x v="2"/>
    <x v="12"/>
    <x v="6"/>
    <x v="2"/>
    <n v="8"/>
    <n v="400"/>
    <n v="3200"/>
  </r>
  <r>
    <x v="955"/>
    <x v="2"/>
    <x v="12"/>
    <x v="6"/>
    <x v="3"/>
    <n v="4"/>
    <n v="200"/>
    <n v="800"/>
  </r>
  <r>
    <x v="956"/>
    <x v="2"/>
    <x v="12"/>
    <x v="6"/>
    <x v="4"/>
    <n v="5"/>
    <n v="250"/>
    <n v="1250"/>
  </r>
  <r>
    <x v="957"/>
    <x v="2"/>
    <x v="12"/>
    <x v="7"/>
    <x v="0"/>
    <n v="11"/>
    <n v="330"/>
    <n v="3630"/>
  </r>
  <r>
    <x v="958"/>
    <x v="2"/>
    <x v="12"/>
    <x v="7"/>
    <x v="1"/>
    <n v="6"/>
    <n v="210"/>
    <n v="1260"/>
  </r>
  <r>
    <x v="959"/>
    <x v="2"/>
    <x v="12"/>
    <x v="7"/>
    <x v="2"/>
    <n v="3"/>
    <n v="150"/>
    <n v="450"/>
  </r>
  <r>
    <x v="960"/>
    <x v="2"/>
    <x v="12"/>
    <x v="7"/>
    <x v="3"/>
    <n v="9"/>
    <n v="450"/>
    <n v="4050"/>
  </r>
  <r>
    <x v="961"/>
    <x v="2"/>
    <x v="12"/>
    <x v="7"/>
    <x v="4"/>
    <n v="14"/>
    <n v="700"/>
    <n v="9800"/>
  </r>
  <r>
    <x v="962"/>
    <x v="2"/>
    <x v="12"/>
    <x v="8"/>
    <x v="0"/>
    <n v="3"/>
    <n v="90"/>
    <n v="270"/>
  </r>
  <r>
    <x v="963"/>
    <x v="2"/>
    <x v="12"/>
    <x v="8"/>
    <x v="1"/>
    <n v="13"/>
    <n v="455"/>
    <n v="5915"/>
  </r>
  <r>
    <x v="964"/>
    <x v="2"/>
    <x v="12"/>
    <x v="8"/>
    <x v="2"/>
    <n v="9"/>
    <n v="450"/>
    <n v="4050"/>
  </r>
  <r>
    <x v="965"/>
    <x v="2"/>
    <x v="12"/>
    <x v="8"/>
    <x v="3"/>
    <n v="11"/>
    <n v="550"/>
    <n v="6050"/>
  </r>
  <r>
    <x v="966"/>
    <x v="2"/>
    <x v="12"/>
    <x v="8"/>
    <x v="4"/>
    <n v="12"/>
    <n v="600"/>
    <n v="7200"/>
  </r>
  <r>
    <x v="967"/>
    <x v="2"/>
    <x v="12"/>
    <x v="9"/>
    <x v="0"/>
    <n v="9"/>
    <n v="270"/>
    <n v="2430"/>
  </r>
  <r>
    <x v="968"/>
    <x v="2"/>
    <x v="12"/>
    <x v="9"/>
    <x v="1"/>
    <n v="4"/>
    <n v="140"/>
    <n v="560"/>
  </r>
  <r>
    <x v="969"/>
    <x v="2"/>
    <x v="12"/>
    <x v="9"/>
    <x v="2"/>
    <n v="8"/>
    <n v="400"/>
    <n v="3200"/>
  </r>
  <r>
    <x v="970"/>
    <x v="2"/>
    <x v="12"/>
    <x v="9"/>
    <x v="3"/>
    <n v="6"/>
    <n v="300"/>
    <n v="1800"/>
  </r>
  <r>
    <x v="971"/>
    <x v="2"/>
    <x v="12"/>
    <x v="9"/>
    <x v="4"/>
    <n v="7"/>
    <n v="350"/>
    <n v="2450"/>
  </r>
  <r>
    <x v="972"/>
    <x v="2"/>
    <x v="12"/>
    <x v="10"/>
    <x v="0"/>
    <n v="9"/>
    <n v="270"/>
    <n v="2430"/>
  </r>
  <r>
    <x v="973"/>
    <x v="2"/>
    <x v="12"/>
    <x v="10"/>
    <x v="1"/>
    <n v="2"/>
    <n v="70"/>
    <n v="140"/>
  </r>
  <r>
    <x v="974"/>
    <x v="2"/>
    <x v="12"/>
    <x v="10"/>
    <x v="2"/>
    <n v="13"/>
    <n v="650"/>
    <n v="8450"/>
  </r>
  <r>
    <x v="975"/>
    <x v="2"/>
    <x v="12"/>
    <x v="10"/>
    <x v="3"/>
    <n v="15"/>
    <n v="750"/>
    <n v="11250"/>
  </r>
  <r>
    <x v="976"/>
    <x v="2"/>
    <x v="12"/>
    <x v="10"/>
    <x v="4"/>
    <n v="6"/>
    <n v="300"/>
    <n v="1800"/>
  </r>
  <r>
    <x v="977"/>
    <x v="2"/>
    <x v="13"/>
    <x v="0"/>
    <x v="0"/>
    <n v="7"/>
    <n v="210"/>
    <n v="1470"/>
  </r>
  <r>
    <x v="978"/>
    <x v="2"/>
    <x v="13"/>
    <x v="0"/>
    <x v="1"/>
    <n v="9"/>
    <n v="315"/>
    <n v="2835"/>
  </r>
  <r>
    <x v="979"/>
    <x v="2"/>
    <x v="13"/>
    <x v="0"/>
    <x v="2"/>
    <n v="8"/>
    <n v="400"/>
    <n v="3200"/>
  </r>
  <r>
    <x v="980"/>
    <x v="2"/>
    <x v="13"/>
    <x v="0"/>
    <x v="3"/>
    <n v="12"/>
    <n v="600"/>
    <n v="7200"/>
  </r>
  <r>
    <x v="981"/>
    <x v="2"/>
    <x v="13"/>
    <x v="0"/>
    <x v="4"/>
    <n v="11"/>
    <n v="550"/>
    <n v="6050"/>
  </r>
  <r>
    <x v="982"/>
    <x v="2"/>
    <x v="13"/>
    <x v="1"/>
    <x v="0"/>
    <n v="10"/>
    <n v="300"/>
    <n v="3000"/>
  </r>
  <r>
    <x v="983"/>
    <x v="2"/>
    <x v="13"/>
    <x v="1"/>
    <x v="1"/>
    <n v="5"/>
    <n v="175"/>
    <n v="875"/>
  </r>
  <r>
    <x v="984"/>
    <x v="2"/>
    <x v="13"/>
    <x v="1"/>
    <x v="2"/>
    <n v="8"/>
    <n v="400"/>
    <n v="3200"/>
  </r>
  <r>
    <x v="985"/>
    <x v="2"/>
    <x v="13"/>
    <x v="1"/>
    <x v="3"/>
    <n v="13"/>
    <n v="650"/>
    <n v="8450"/>
  </r>
  <r>
    <x v="986"/>
    <x v="2"/>
    <x v="13"/>
    <x v="1"/>
    <x v="4"/>
    <n v="12"/>
    <n v="600"/>
    <n v="7200"/>
  </r>
  <r>
    <x v="987"/>
    <x v="2"/>
    <x v="13"/>
    <x v="2"/>
    <x v="0"/>
    <n v="9"/>
    <n v="270"/>
    <n v="2430"/>
  </r>
  <r>
    <x v="988"/>
    <x v="2"/>
    <x v="13"/>
    <x v="2"/>
    <x v="1"/>
    <n v="6"/>
    <n v="210"/>
    <n v="1260"/>
  </r>
  <r>
    <x v="989"/>
    <x v="2"/>
    <x v="13"/>
    <x v="2"/>
    <x v="2"/>
    <n v="8"/>
    <n v="400"/>
    <n v="3200"/>
  </r>
  <r>
    <x v="990"/>
    <x v="2"/>
    <x v="13"/>
    <x v="2"/>
    <x v="3"/>
    <n v="4"/>
    <n v="200"/>
    <n v="800"/>
  </r>
  <r>
    <x v="991"/>
    <x v="2"/>
    <x v="13"/>
    <x v="2"/>
    <x v="4"/>
    <n v="9"/>
    <n v="450"/>
    <n v="4050"/>
  </r>
  <r>
    <x v="992"/>
    <x v="2"/>
    <x v="13"/>
    <x v="3"/>
    <x v="0"/>
    <n v="12"/>
    <n v="360"/>
    <n v="4320"/>
  </r>
  <r>
    <x v="993"/>
    <x v="2"/>
    <x v="13"/>
    <x v="3"/>
    <x v="1"/>
    <n v="7"/>
    <n v="245"/>
    <n v="1715"/>
  </r>
  <r>
    <x v="994"/>
    <x v="2"/>
    <x v="13"/>
    <x v="3"/>
    <x v="2"/>
    <n v="15"/>
    <n v="750"/>
    <n v="11250"/>
  </r>
  <r>
    <x v="995"/>
    <x v="2"/>
    <x v="13"/>
    <x v="3"/>
    <x v="3"/>
    <n v="10"/>
    <n v="500"/>
    <n v="5000"/>
  </r>
  <r>
    <x v="996"/>
    <x v="2"/>
    <x v="13"/>
    <x v="3"/>
    <x v="4"/>
    <n v="3"/>
    <n v="150"/>
    <n v="450"/>
  </r>
  <r>
    <x v="997"/>
    <x v="2"/>
    <x v="13"/>
    <x v="5"/>
    <x v="0"/>
    <n v="8"/>
    <n v="240"/>
    <n v="1920"/>
  </r>
  <r>
    <x v="998"/>
    <x v="2"/>
    <x v="13"/>
    <x v="5"/>
    <x v="1"/>
    <n v="4"/>
    <n v="140"/>
    <n v="560"/>
  </r>
  <r>
    <x v="999"/>
    <x v="2"/>
    <x v="13"/>
    <x v="5"/>
    <x v="2"/>
    <n v="5"/>
    <n v="250"/>
    <n v="1250"/>
  </r>
  <r>
    <x v="1000"/>
    <x v="2"/>
    <x v="13"/>
    <x v="5"/>
    <x v="3"/>
    <n v="11"/>
    <n v="550"/>
    <n v="6050"/>
  </r>
  <r>
    <x v="1001"/>
    <x v="2"/>
    <x v="13"/>
    <x v="5"/>
    <x v="4"/>
    <n v="6"/>
    <n v="300"/>
    <n v="1800"/>
  </r>
  <r>
    <x v="1002"/>
    <x v="2"/>
    <x v="13"/>
    <x v="6"/>
    <x v="0"/>
    <n v="3"/>
    <n v="90"/>
    <n v="270"/>
  </r>
  <r>
    <x v="1003"/>
    <x v="2"/>
    <x v="13"/>
    <x v="6"/>
    <x v="1"/>
    <n v="9"/>
    <n v="315"/>
    <n v="2835"/>
  </r>
  <r>
    <x v="1004"/>
    <x v="2"/>
    <x v="13"/>
    <x v="6"/>
    <x v="2"/>
    <n v="14"/>
    <n v="700"/>
    <n v="9800"/>
  </r>
  <r>
    <x v="1005"/>
    <x v="2"/>
    <x v="13"/>
    <x v="6"/>
    <x v="3"/>
    <n v="3"/>
    <n v="150"/>
    <n v="450"/>
  </r>
  <r>
    <x v="1006"/>
    <x v="2"/>
    <x v="13"/>
    <x v="6"/>
    <x v="4"/>
    <n v="13"/>
    <n v="650"/>
    <n v="8450"/>
  </r>
  <r>
    <x v="1007"/>
    <x v="2"/>
    <x v="13"/>
    <x v="7"/>
    <x v="0"/>
    <n v="9"/>
    <n v="270"/>
    <n v="2430"/>
  </r>
  <r>
    <x v="1008"/>
    <x v="2"/>
    <x v="13"/>
    <x v="7"/>
    <x v="1"/>
    <n v="11"/>
    <n v="385"/>
    <n v="4235"/>
  </r>
  <r>
    <x v="1009"/>
    <x v="2"/>
    <x v="13"/>
    <x v="7"/>
    <x v="2"/>
    <n v="12"/>
    <n v="600"/>
    <n v="7200"/>
  </r>
  <r>
    <x v="1010"/>
    <x v="2"/>
    <x v="13"/>
    <x v="7"/>
    <x v="3"/>
    <n v="9"/>
    <n v="450"/>
    <n v="4050"/>
  </r>
  <r>
    <x v="1011"/>
    <x v="2"/>
    <x v="13"/>
    <x v="7"/>
    <x v="4"/>
    <n v="4"/>
    <n v="200"/>
    <n v="800"/>
  </r>
  <r>
    <x v="1012"/>
    <x v="2"/>
    <x v="13"/>
    <x v="8"/>
    <x v="0"/>
    <n v="8"/>
    <n v="240"/>
    <n v="1920"/>
  </r>
  <r>
    <x v="1013"/>
    <x v="2"/>
    <x v="13"/>
    <x v="8"/>
    <x v="1"/>
    <n v="6"/>
    <n v="210"/>
    <n v="1260"/>
  </r>
  <r>
    <x v="1014"/>
    <x v="2"/>
    <x v="13"/>
    <x v="8"/>
    <x v="2"/>
    <n v="7"/>
    <n v="350"/>
    <n v="2450"/>
  </r>
  <r>
    <x v="1015"/>
    <x v="2"/>
    <x v="13"/>
    <x v="8"/>
    <x v="3"/>
    <n v="9"/>
    <n v="450"/>
    <n v="4050"/>
  </r>
  <r>
    <x v="1016"/>
    <x v="2"/>
    <x v="13"/>
    <x v="8"/>
    <x v="4"/>
    <n v="2"/>
    <n v="100"/>
    <n v="200"/>
  </r>
  <r>
    <x v="1017"/>
    <x v="2"/>
    <x v="13"/>
    <x v="9"/>
    <x v="0"/>
    <n v="13"/>
    <n v="390"/>
    <n v="5070"/>
  </r>
  <r>
    <x v="1018"/>
    <x v="2"/>
    <x v="13"/>
    <x v="9"/>
    <x v="1"/>
    <n v="15"/>
    <n v="525"/>
    <n v="7875"/>
  </r>
  <r>
    <x v="1019"/>
    <x v="2"/>
    <x v="13"/>
    <x v="9"/>
    <x v="2"/>
    <n v="6"/>
    <n v="300"/>
    <n v="1800"/>
  </r>
  <r>
    <x v="1020"/>
    <x v="2"/>
    <x v="13"/>
    <x v="9"/>
    <x v="3"/>
    <n v="7"/>
    <n v="350"/>
    <n v="2450"/>
  </r>
  <r>
    <x v="1021"/>
    <x v="2"/>
    <x v="13"/>
    <x v="9"/>
    <x v="4"/>
    <n v="9"/>
    <n v="450"/>
    <n v="4050"/>
  </r>
  <r>
    <x v="1022"/>
    <x v="2"/>
    <x v="13"/>
    <x v="10"/>
    <x v="0"/>
    <n v="8"/>
    <n v="240"/>
    <n v="1920"/>
  </r>
  <r>
    <x v="1023"/>
    <x v="2"/>
    <x v="13"/>
    <x v="10"/>
    <x v="1"/>
    <n v="12"/>
    <n v="420"/>
    <n v="5040"/>
  </r>
  <r>
    <x v="1024"/>
    <x v="2"/>
    <x v="13"/>
    <x v="10"/>
    <x v="2"/>
    <n v="11"/>
    <n v="550"/>
    <n v="6050"/>
  </r>
  <r>
    <x v="1025"/>
    <x v="2"/>
    <x v="13"/>
    <x v="10"/>
    <x v="3"/>
    <n v="10"/>
    <n v="500"/>
    <n v="5000"/>
  </r>
  <r>
    <x v="1026"/>
    <x v="2"/>
    <x v="13"/>
    <x v="10"/>
    <x v="4"/>
    <n v="5"/>
    <n v="250"/>
    <n v="1250"/>
  </r>
  <r>
    <x v="1027"/>
    <x v="2"/>
    <x v="14"/>
    <x v="0"/>
    <x v="0"/>
    <n v="8"/>
    <n v="240"/>
    <n v="1920"/>
  </r>
  <r>
    <x v="1028"/>
    <x v="2"/>
    <x v="14"/>
    <x v="0"/>
    <x v="1"/>
    <n v="13"/>
    <n v="455"/>
    <n v="5915"/>
  </r>
  <r>
    <x v="1029"/>
    <x v="2"/>
    <x v="14"/>
    <x v="0"/>
    <x v="2"/>
    <n v="12"/>
    <n v="600"/>
    <n v="7200"/>
  </r>
  <r>
    <x v="1030"/>
    <x v="2"/>
    <x v="14"/>
    <x v="0"/>
    <x v="3"/>
    <n v="9"/>
    <n v="450"/>
    <n v="4050"/>
  </r>
  <r>
    <x v="1031"/>
    <x v="2"/>
    <x v="14"/>
    <x v="0"/>
    <x v="4"/>
    <n v="6"/>
    <n v="300"/>
    <n v="1800"/>
  </r>
  <r>
    <x v="1032"/>
    <x v="2"/>
    <x v="14"/>
    <x v="1"/>
    <x v="0"/>
    <n v="8"/>
    <n v="240"/>
    <n v="1920"/>
  </r>
  <r>
    <x v="1033"/>
    <x v="2"/>
    <x v="14"/>
    <x v="1"/>
    <x v="1"/>
    <n v="4"/>
    <n v="140"/>
    <n v="560"/>
  </r>
  <r>
    <x v="1034"/>
    <x v="2"/>
    <x v="14"/>
    <x v="1"/>
    <x v="2"/>
    <n v="9"/>
    <n v="450"/>
    <n v="4050"/>
  </r>
  <r>
    <x v="1035"/>
    <x v="2"/>
    <x v="14"/>
    <x v="1"/>
    <x v="3"/>
    <n v="12"/>
    <n v="600"/>
    <n v="7200"/>
  </r>
  <r>
    <x v="1036"/>
    <x v="2"/>
    <x v="14"/>
    <x v="1"/>
    <x v="4"/>
    <n v="7"/>
    <n v="350"/>
    <n v="2450"/>
  </r>
  <r>
    <x v="1037"/>
    <x v="2"/>
    <x v="14"/>
    <x v="2"/>
    <x v="0"/>
    <n v="15"/>
    <n v="450"/>
    <n v="6750"/>
  </r>
  <r>
    <x v="1038"/>
    <x v="2"/>
    <x v="14"/>
    <x v="2"/>
    <x v="1"/>
    <n v="10"/>
    <n v="350"/>
    <n v="3500"/>
  </r>
  <r>
    <x v="1039"/>
    <x v="2"/>
    <x v="14"/>
    <x v="2"/>
    <x v="2"/>
    <n v="3"/>
    <n v="150"/>
    <n v="450"/>
  </r>
  <r>
    <x v="1040"/>
    <x v="2"/>
    <x v="14"/>
    <x v="2"/>
    <x v="3"/>
    <n v="8"/>
    <n v="400"/>
    <n v="3200"/>
  </r>
  <r>
    <x v="1041"/>
    <x v="2"/>
    <x v="14"/>
    <x v="2"/>
    <x v="4"/>
    <n v="4"/>
    <n v="200"/>
    <n v="800"/>
  </r>
  <r>
    <x v="1042"/>
    <x v="2"/>
    <x v="14"/>
    <x v="3"/>
    <x v="0"/>
    <n v="5"/>
    <n v="150"/>
    <n v="750"/>
  </r>
  <r>
    <x v="1043"/>
    <x v="2"/>
    <x v="14"/>
    <x v="3"/>
    <x v="1"/>
    <n v="11"/>
    <n v="385"/>
    <n v="4235"/>
  </r>
  <r>
    <x v="1044"/>
    <x v="2"/>
    <x v="14"/>
    <x v="3"/>
    <x v="2"/>
    <n v="6"/>
    <n v="300"/>
    <n v="1800"/>
  </r>
  <r>
    <x v="1045"/>
    <x v="2"/>
    <x v="14"/>
    <x v="3"/>
    <x v="3"/>
    <n v="3"/>
    <n v="150"/>
    <n v="450"/>
  </r>
  <r>
    <x v="1046"/>
    <x v="2"/>
    <x v="14"/>
    <x v="3"/>
    <x v="4"/>
    <n v="9"/>
    <n v="450"/>
    <n v="4050"/>
  </r>
  <r>
    <x v="1047"/>
    <x v="2"/>
    <x v="14"/>
    <x v="5"/>
    <x v="0"/>
    <n v="14"/>
    <n v="420"/>
    <n v="5880"/>
  </r>
  <r>
    <x v="1048"/>
    <x v="2"/>
    <x v="14"/>
    <x v="5"/>
    <x v="1"/>
    <n v="3"/>
    <n v="105"/>
    <n v="315"/>
  </r>
  <r>
    <x v="1049"/>
    <x v="2"/>
    <x v="14"/>
    <x v="5"/>
    <x v="2"/>
    <n v="13"/>
    <n v="650"/>
    <n v="8450"/>
  </r>
  <r>
    <x v="1050"/>
    <x v="2"/>
    <x v="14"/>
    <x v="5"/>
    <x v="3"/>
    <n v="9"/>
    <n v="450"/>
    <n v="4050"/>
  </r>
  <r>
    <x v="1051"/>
    <x v="2"/>
    <x v="14"/>
    <x v="5"/>
    <x v="4"/>
    <n v="11"/>
    <n v="550"/>
    <n v="6050"/>
  </r>
  <r>
    <x v="1052"/>
    <x v="2"/>
    <x v="14"/>
    <x v="6"/>
    <x v="0"/>
    <n v="12"/>
    <n v="360"/>
    <n v="4320"/>
  </r>
  <r>
    <x v="1053"/>
    <x v="2"/>
    <x v="14"/>
    <x v="6"/>
    <x v="1"/>
    <n v="9"/>
    <n v="315"/>
    <n v="2835"/>
  </r>
  <r>
    <x v="1054"/>
    <x v="2"/>
    <x v="14"/>
    <x v="6"/>
    <x v="2"/>
    <n v="4"/>
    <n v="200"/>
    <n v="800"/>
  </r>
  <r>
    <x v="1055"/>
    <x v="2"/>
    <x v="14"/>
    <x v="6"/>
    <x v="3"/>
    <n v="8"/>
    <n v="400"/>
    <n v="3200"/>
  </r>
  <r>
    <x v="1056"/>
    <x v="2"/>
    <x v="14"/>
    <x v="6"/>
    <x v="4"/>
    <n v="6"/>
    <n v="300"/>
    <n v="1800"/>
  </r>
  <r>
    <x v="1057"/>
    <x v="2"/>
    <x v="14"/>
    <x v="7"/>
    <x v="0"/>
    <n v="7"/>
    <n v="210"/>
    <n v="1470"/>
  </r>
  <r>
    <x v="1058"/>
    <x v="2"/>
    <x v="14"/>
    <x v="7"/>
    <x v="1"/>
    <n v="9"/>
    <n v="315"/>
    <n v="2835"/>
  </r>
  <r>
    <x v="1059"/>
    <x v="2"/>
    <x v="14"/>
    <x v="7"/>
    <x v="2"/>
    <n v="2"/>
    <n v="100"/>
    <n v="200"/>
  </r>
  <r>
    <x v="1060"/>
    <x v="2"/>
    <x v="14"/>
    <x v="7"/>
    <x v="3"/>
    <n v="13"/>
    <n v="650"/>
    <n v="8450"/>
  </r>
  <r>
    <x v="1061"/>
    <x v="2"/>
    <x v="14"/>
    <x v="7"/>
    <x v="4"/>
    <n v="15"/>
    <n v="750"/>
    <n v="11250"/>
  </r>
  <r>
    <x v="1062"/>
    <x v="2"/>
    <x v="14"/>
    <x v="8"/>
    <x v="0"/>
    <n v="6"/>
    <n v="180"/>
    <n v="1080"/>
  </r>
  <r>
    <x v="1063"/>
    <x v="2"/>
    <x v="14"/>
    <x v="8"/>
    <x v="1"/>
    <n v="7"/>
    <n v="245"/>
    <n v="1715"/>
  </r>
  <r>
    <x v="1064"/>
    <x v="2"/>
    <x v="14"/>
    <x v="8"/>
    <x v="2"/>
    <n v="9"/>
    <n v="450"/>
    <n v="4050"/>
  </r>
  <r>
    <x v="1065"/>
    <x v="2"/>
    <x v="14"/>
    <x v="8"/>
    <x v="3"/>
    <n v="8"/>
    <n v="400"/>
    <n v="3200"/>
  </r>
  <r>
    <x v="1066"/>
    <x v="2"/>
    <x v="14"/>
    <x v="8"/>
    <x v="4"/>
    <n v="12"/>
    <n v="600"/>
    <n v="7200"/>
  </r>
  <r>
    <x v="1067"/>
    <x v="2"/>
    <x v="14"/>
    <x v="9"/>
    <x v="0"/>
    <n v="11"/>
    <n v="330"/>
    <n v="3630"/>
  </r>
  <r>
    <x v="1068"/>
    <x v="2"/>
    <x v="14"/>
    <x v="9"/>
    <x v="1"/>
    <n v="10"/>
    <n v="350"/>
    <n v="3500"/>
  </r>
  <r>
    <x v="1069"/>
    <x v="2"/>
    <x v="14"/>
    <x v="9"/>
    <x v="2"/>
    <n v="5"/>
    <n v="250"/>
    <n v="1250"/>
  </r>
  <r>
    <x v="1070"/>
    <x v="2"/>
    <x v="14"/>
    <x v="9"/>
    <x v="3"/>
    <n v="8"/>
    <n v="400"/>
    <n v="3200"/>
  </r>
  <r>
    <x v="1071"/>
    <x v="2"/>
    <x v="14"/>
    <x v="9"/>
    <x v="4"/>
    <n v="13"/>
    <n v="650"/>
    <n v="8450"/>
  </r>
  <r>
    <x v="1072"/>
    <x v="2"/>
    <x v="14"/>
    <x v="10"/>
    <x v="0"/>
    <n v="12"/>
    <n v="360"/>
    <n v="4320"/>
  </r>
  <r>
    <x v="1073"/>
    <x v="2"/>
    <x v="14"/>
    <x v="10"/>
    <x v="1"/>
    <n v="9"/>
    <n v="315"/>
    <n v="2835"/>
  </r>
  <r>
    <x v="1074"/>
    <x v="2"/>
    <x v="14"/>
    <x v="10"/>
    <x v="2"/>
    <n v="6"/>
    <n v="300"/>
    <n v="1800"/>
  </r>
  <r>
    <x v="1075"/>
    <x v="2"/>
    <x v="14"/>
    <x v="10"/>
    <x v="3"/>
    <n v="8"/>
    <n v="400"/>
    <n v="3200"/>
  </r>
  <r>
    <x v="1076"/>
    <x v="2"/>
    <x v="14"/>
    <x v="10"/>
    <x v="4"/>
    <n v="4"/>
    <n v="200"/>
    <n v="800"/>
  </r>
  <r>
    <x v="1077"/>
    <x v="2"/>
    <x v="15"/>
    <x v="0"/>
    <x v="0"/>
    <n v="9"/>
    <n v="270"/>
    <n v="2430"/>
  </r>
  <r>
    <x v="1078"/>
    <x v="2"/>
    <x v="15"/>
    <x v="0"/>
    <x v="1"/>
    <n v="12"/>
    <n v="420"/>
    <n v="5040"/>
  </r>
  <r>
    <x v="1079"/>
    <x v="2"/>
    <x v="15"/>
    <x v="0"/>
    <x v="2"/>
    <n v="7"/>
    <n v="350"/>
    <n v="2450"/>
  </r>
  <r>
    <x v="1080"/>
    <x v="2"/>
    <x v="15"/>
    <x v="0"/>
    <x v="3"/>
    <n v="15"/>
    <n v="750"/>
    <n v="11250"/>
  </r>
  <r>
    <x v="1081"/>
    <x v="2"/>
    <x v="15"/>
    <x v="0"/>
    <x v="4"/>
    <n v="10"/>
    <n v="500"/>
    <n v="5000"/>
  </r>
  <r>
    <x v="1082"/>
    <x v="2"/>
    <x v="15"/>
    <x v="1"/>
    <x v="0"/>
    <n v="3"/>
    <n v="90"/>
    <n v="270"/>
  </r>
  <r>
    <x v="1083"/>
    <x v="2"/>
    <x v="15"/>
    <x v="1"/>
    <x v="1"/>
    <n v="8"/>
    <n v="280"/>
    <n v="2240"/>
  </r>
  <r>
    <x v="1084"/>
    <x v="2"/>
    <x v="15"/>
    <x v="1"/>
    <x v="2"/>
    <n v="4"/>
    <n v="200"/>
    <n v="800"/>
  </r>
  <r>
    <x v="1085"/>
    <x v="2"/>
    <x v="15"/>
    <x v="1"/>
    <x v="3"/>
    <n v="5"/>
    <n v="250"/>
    <n v="1250"/>
  </r>
  <r>
    <x v="1086"/>
    <x v="2"/>
    <x v="15"/>
    <x v="1"/>
    <x v="4"/>
    <n v="11"/>
    <n v="550"/>
    <n v="6050"/>
  </r>
  <r>
    <x v="1087"/>
    <x v="2"/>
    <x v="15"/>
    <x v="2"/>
    <x v="0"/>
    <n v="6"/>
    <n v="180"/>
    <n v="1080"/>
  </r>
  <r>
    <x v="1088"/>
    <x v="2"/>
    <x v="15"/>
    <x v="2"/>
    <x v="1"/>
    <n v="3"/>
    <n v="105"/>
    <n v="315"/>
  </r>
  <r>
    <x v="1089"/>
    <x v="2"/>
    <x v="15"/>
    <x v="2"/>
    <x v="2"/>
    <n v="9"/>
    <n v="450"/>
    <n v="4050"/>
  </r>
  <r>
    <x v="1090"/>
    <x v="2"/>
    <x v="15"/>
    <x v="2"/>
    <x v="3"/>
    <n v="14"/>
    <n v="700"/>
    <n v="9800"/>
  </r>
  <r>
    <x v="1091"/>
    <x v="2"/>
    <x v="15"/>
    <x v="2"/>
    <x v="4"/>
    <n v="3"/>
    <n v="150"/>
    <n v="450"/>
  </r>
  <r>
    <x v="1092"/>
    <x v="2"/>
    <x v="15"/>
    <x v="3"/>
    <x v="0"/>
    <n v="13"/>
    <n v="390"/>
    <n v="5070"/>
  </r>
  <r>
    <x v="1093"/>
    <x v="2"/>
    <x v="15"/>
    <x v="3"/>
    <x v="1"/>
    <n v="9"/>
    <n v="315"/>
    <n v="2835"/>
  </r>
  <r>
    <x v="1094"/>
    <x v="2"/>
    <x v="15"/>
    <x v="3"/>
    <x v="2"/>
    <n v="11"/>
    <n v="550"/>
    <n v="6050"/>
  </r>
  <r>
    <x v="1095"/>
    <x v="2"/>
    <x v="15"/>
    <x v="3"/>
    <x v="3"/>
    <n v="12"/>
    <n v="600"/>
    <n v="7200"/>
  </r>
  <r>
    <x v="1096"/>
    <x v="2"/>
    <x v="15"/>
    <x v="3"/>
    <x v="4"/>
    <n v="9"/>
    <n v="450"/>
    <n v="4050"/>
  </r>
  <r>
    <x v="1097"/>
    <x v="2"/>
    <x v="15"/>
    <x v="5"/>
    <x v="0"/>
    <n v="4"/>
    <n v="120"/>
    <n v="480"/>
  </r>
  <r>
    <x v="1098"/>
    <x v="2"/>
    <x v="15"/>
    <x v="5"/>
    <x v="1"/>
    <n v="8"/>
    <n v="280"/>
    <n v="2240"/>
  </r>
  <r>
    <x v="1099"/>
    <x v="2"/>
    <x v="15"/>
    <x v="5"/>
    <x v="2"/>
    <n v="6"/>
    <n v="300"/>
    <n v="1800"/>
  </r>
  <r>
    <x v="1100"/>
    <x v="2"/>
    <x v="15"/>
    <x v="5"/>
    <x v="3"/>
    <n v="7"/>
    <n v="350"/>
    <n v="2450"/>
  </r>
  <r>
    <x v="1101"/>
    <x v="2"/>
    <x v="15"/>
    <x v="5"/>
    <x v="4"/>
    <n v="9"/>
    <n v="450"/>
    <n v="4050"/>
  </r>
  <r>
    <x v="1102"/>
    <x v="2"/>
    <x v="15"/>
    <x v="6"/>
    <x v="0"/>
    <n v="2"/>
    <n v="60"/>
    <n v="120"/>
  </r>
  <r>
    <x v="1103"/>
    <x v="2"/>
    <x v="15"/>
    <x v="6"/>
    <x v="1"/>
    <n v="13"/>
    <n v="455"/>
    <n v="5915"/>
  </r>
  <r>
    <x v="1104"/>
    <x v="2"/>
    <x v="15"/>
    <x v="6"/>
    <x v="2"/>
    <n v="15"/>
    <n v="750"/>
    <n v="11250"/>
  </r>
  <r>
    <x v="1105"/>
    <x v="2"/>
    <x v="15"/>
    <x v="6"/>
    <x v="3"/>
    <n v="6"/>
    <n v="300"/>
    <n v="1800"/>
  </r>
  <r>
    <x v="1106"/>
    <x v="2"/>
    <x v="15"/>
    <x v="6"/>
    <x v="4"/>
    <n v="7"/>
    <n v="350"/>
    <n v="2450"/>
  </r>
  <r>
    <x v="1107"/>
    <x v="2"/>
    <x v="15"/>
    <x v="7"/>
    <x v="0"/>
    <n v="9"/>
    <n v="270"/>
    <n v="2430"/>
  </r>
  <r>
    <x v="1108"/>
    <x v="2"/>
    <x v="15"/>
    <x v="7"/>
    <x v="1"/>
    <n v="8"/>
    <n v="280"/>
    <n v="2240"/>
  </r>
  <r>
    <x v="1109"/>
    <x v="2"/>
    <x v="15"/>
    <x v="7"/>
    <x v="2"/>
    <n v="12"/>
    <n v="600"/>
    <n v="7200"/>
  </r>
  <r>
    <x v="1110"/>
    <x v="2"/>
    <x v="15"/>
    <x v="7"/>
    <x v="3"/>
    <n v="11"/>
    <n v="550"/>
    <n v="6050"/>
  </r>
  <r>
    <x v="1111"/>
    <x v="2"/>
    <x v="15"/>
    <x v="7"/>
    <x v="4"/>
    <n v="10"/>
    <n v="500"/>
    <n v="5000"/>
  </r>
  <r>
    <x v="1112"/>
    <x v="2"/>
    <x v="15"/>
    <x v="8"/>
    <x v="0"/>
    <n v="5"/>
    <n v="150"/>
    <n v="750"/>
  </r>
  <r>
    <x v="1113"/>
    <x v="2"/>
    <x v="15"/>
    <x v="8"/>
    <x v="1"/>
    <n v="8"/>
    <n v="280"/>
    <n v="2240"/>
  </r>
  <r>
    <x v="1114"/>
    <x v="2"/>
    <x v="15"/>
    <x v="8"/>
    <x v="2"/>
    <n v="13"/>
    <n v="650"/>
    <n v="8450"/>
  </r>
  <r>
    <x v="1115"/>
    <x v="2"/>
    <x v="15"/>
    <x v="8"/>
    <x v="3"/>
    <n v="12"/>
    <n v="600"/>
    <n v="7200"/>
  </r>
  <r>
    <x v="1116"/>
    <x v="2"/>
    <x v="15"/>
    <x v="8"/>
    <x v="4"/>
    <n v="9"/>
    <n v="450"/>
    <n v="4050"/>
  </r>
  <r>
    <x v="1117"/>
    <x v="2"/>
    <x v="15"/>
    <x v="9"/>
    <x v="0"/>
    <n v="6"/>
    <n v="180"/>
    <n v="1080"/>
  </r>
  <r>
    <x v="1118"/>
    <x v="2"/>
    <x v="15"/>
    <x v="9"/>
    <x v="1"/>
    <n v="8"/>
    <n v="280"/>
    <n v="2240"/>
  </r>
  <r>
    <x v="1119"/>
    <x v="2"/>
    <x v="15"/>
    <x v="9"/>
    <x v="2"/>
    <n v="4"/>
    <n v="200"/>
    <n v="800"/>
  </r>
  <r>
    <x v="1120"/>
    <x v="2"/>
    <x v="15"/>
    <x v="9"/>
    <x v="3"/>
    <n v="9"/>
    <n v="450"/>
    <n v="4050"/>
  </r>
  <r>
    <x v="1121"/>
    <x v="2"/>
    <x v="15"/>
    <x v="9"/>
    <x v="4"/>
    <n v="12"/>
    <n v="600"/>
    <n v="7200"/>
  </r>
  <r>
    <x v="1122"/>
    <x v="2"/>
    <x v="15"/>
    <x v="10"/>
    <x v="0"/>
    <n v="7"/>
    <n v="210"/>
    <n v="1470"/>
  </r>
  <r>
    <x v="1123"/>
    <x v="2"/>
    <x v="15"/>
    <x v="10"/>
    <x v="1"/>
    <n v="15"/>
    <n v="525"/>
    <n v="7875"/>
  </r>
  <r>
    <x v="1124"/>
    <x v="2"/>
    <x v="15"/>
    <x v="10"/>
    <x v="2"/>
    <n v="10"/>
    <n v="500"/>
    <n v="5000"/>
  </r>
  <r>
    <x v="1125"/>
    <x v="2"/>
    <x v="15"/>
    <x v="10"/>
    <x v="3"/>
    <n v="3"/>
    <n v="150"/>
    <n v="450"/>
  </r>
  <r>
    <x v="1126"/>
    <x v="2"/>
    <x v="15"/>
    <x v="10"/>
    <x v="4"/>
    <n v="8"/>
    <n v="400"/>
    <n v="3200"/>
  </r>
  <r>
    <x v="1127"/>
    <x v="2"/>
    <x v="16"/>
    <x v="1"/>
    <x v="0"/>
    <n v="4"/>
    <n v="120"/>
    <n v="480"/>
  </r>
  <r>
    <x v="1128"/>
    <x v="2"/>
    <x v="16"/>
    <x v="1"/>
    <x v="1"/>
    <n v="5"/>
    <n v="175"/>
    <n v="875"/>
  </r>
  <r>
    <x v="1129"/>
    <x v="2"/>
    <x v="16"/>
    <x v="1"/>
    <x v="2"/>
    <n v="11"/>
    <n v="550"/>
    <n v="6050"/>
  </r>
  <r>
    <x v="1130"/>
    <x v="2"/>
    <x v="16"/>
    <x v="1"/>
    <x v="3"/>
    <n v="6"/>
    <n v="300"/>
    <n v="1800"/>
  </r>
  <r>
    <x v="1131"/>
    <x v="2"/>
    <x v="16"/>
    <x v="1"/>
    <x v="4"/>
    <n v="3"/>
    <n v="150"/>
    <n v="450"/>
  </r>
  <r>
    <x v="1132"/>
    <x v="2"/>
    <x v="17"/>
    <x v="0"/>
    <x v="0"/>
    <n v="9"/>
    <n v="270"/>
    <n v="2430"/>
  </r>
  <r>
    <x v="1133"/>
    <x v="2"/>
    <x v="17"/>
    <x v="0"/>
    <x v="1"/>
    <n v="14"/>
    <n v="490"/>
    <n v="6860"/>
  </r>
  <r>
    <x v="1134"/>
    <x v="2"/>
    <x v="17"/>
    <x v="0"/>
    <x v="2"/>
    <n v="3"/>
    <n v="150"/>
    <n v="450"/>
  </r>
  <r>
    <x v="1135"/>
    <x v="2"/>
    <x v="17"/>
    <x v="0"/>
    <x v="3"/>
    <n v="13"/>
    <n v="650"/>
    <n v="8450"/>
  </r>
  <r>
    <x v="1136"/>
    <x v="2"/>
    <x v="17"/>
    <x v="0"/>
    <x v="4"/>
    <n v="9"/>
    <n v="450"/>
    <n v="4050"/>
  </r>
  <r>
    <x v="1137"/>
    <x v="2"/>
    <x v="17"/>
    <x v="1"/>
    <x v="0"/>
    <n v="11"/>
    <n v="330"/>
    <n v="3630"/>
  </r>
  <r>
    <x v="1138"/>
    <x v="2"/>
    <x v="17"/>
    <x v="1"/>
    <x v="1"/>
    <n v="12"/>
    <n v="420"/>
    <n v="5040"/>
  </r>
  <r>
    <x v="1139"/>
    <x v="2"/>
    <x v="17"/>
    <x v="1"/>
    <x v="2"/>
    <n v="9"/>
    <n v="450"/>
    <n v="4050"/>
  </r>
  <r>
    <x v="1140"/>
    <x v="2"/>
    <x v="17"/>
    <x v="1"/>
    <x v="3"/>
    <n v="4"/>
    <n v="200"/>
    <n v="800"/>
  </r>
  <r>
    <x v="1141"/>
    <x v="2"/>
    <x v="17"/>
    <x v="1"/>
    <x v="4"/>
    <n v="8"/>
    <n v="400"/>
    <n v="3200"/>
  </r>
  <r>
    <x v="1142"/>
    <x v="2"/>
    <x v="17"/>
    <x v="2"/>
    <x v="0"/>
    <n v="6"/>
    <n v="180"/>
    <n v="1080"/>
  </r>
  <r>
    <x v="1143"/>
    <x v="2"/>
    <x v="17"/>
    <x v="2"/>
    <x v="1"/>
    <n v="7"/>
    <n v="245"/>
    <n v="1715"/>
  </r>
  <r>
    <x v="1144"/>
    <x v="2"/>
    <x v="17"/>
    <x v="2"/>
    <x v="2"/>
    <n v="9"/>
    <n v="450"/>
    <n v="4050"/>
  </r>
  <r>
    <x v="1145"/>
    <x v="2"/>
    <x v="17"/>
    <x v="2"/>
    <x v="3"/>
    <n v="2"/>
    <n v="100"/>
    <n v="200"/>
  </r>
  <r>
    <x v="1146"/>
    <x v="2"/>
    <x v="17"/>
    <x v="2"/>
    <x v="4"/>
    <n v="13"/>
    <n v="650"/>
    <n v="8450"/>
  </r>
  <r>
    <x v="1147"/>
    <x v="2"/>
    <x v="17"/>
    <x v="3"/>
    <x v="0"/>
    <n v="15"/>
    <n v="450"/>
    <n v="6750"/>
  </r>
  <r>
    <x v="1148"/>
    <x v="2"/>
    <x v="17"/>
    <x v="3"/>
    <x v="1"/>
    <n v="6"/>
    <n v="210"/>
    <n v="1260"/>
  </r>
  <r>
    <x v="1149"/>
    <x v="2"/>
    <x v="17"/>
    <x v="3"/>
    <x v="2"/>
    <n v="7"/>
    <n v="350"/>
    <n v="2450"/>
  </r>
  <r>
    <x v="1150"/>
    <x v="2"/>
    <x v="17"/>
    <x v="3"/>
    <x v="3"/>
    <n v="9"/>
    <n v="450"/>
    <n v="4050"/>
  </r>
  <r>
    <x v="1151"/>
    <x v="2"/>
    <x v="17"/>
    <x v="3"/>
    <x v="4"/>
    <n v="8"/>
    <n v="400"/>
    <n v="3200"/>
  </r>
  <r>
    <x v="1152"/>
    <x v="2"/>
    <x v="17"/>
    <x v="5"/>
    <x v="0"/>
    <n v="12"/>
    <n v="360"/>
    <n v="4320"/>
  </r>
  <r>
    <x v="1153"/>
    <x v="2"/>
    <x v="17"/>
    <x v="5"/>
    <x v="1"/>
    <n v="11"/>
    <n v="385"/>
    <n v="4235"/>
  </r>
  <r>
    <x v="1154"/>
    <x v="2"/>
    <x v="17"/>
    <x v="5"/>
    <x v="2"/>
    <n v="10"/>
    <n v="500"/>
    <n v="5000"/>
  </r>
  <r>
    <x v="1155"/>
    <x v="2"/>
    <x v="17"/>
    <x v="5"/>
    <x v="3"/>
    <n v="5"/>
    <n v="250"/>
    <n v="1250"/>
  </r>
  <r>
    <x v="1156"/>
    <x v="2"/>
    <x v="17"/>
    <x v="5"/>
    <x v="4"/>
    <n v="8"/>
    <n v="400"/>
    <n v="3200"/>
  </r>
  <r>
    <x v="1157"/>
    <x v="2"/>
    <x v="17"/>
    <x v="6"/>
    <x v="0"/>
    <n v="13"/>
    <n v="390"/>
    <n v="5070"/>
  </r>
  <r>
    <x v="1158"/>
    <x v="2"/>
    <x v="17"/>
    <x v="6"/>
    <x v="1"/>
    <n v="12"/>
    <n v="420"/>
    <n v="5040"/>
  </r>
  <r>
    <x v="1159"/>
    <x v="2"/>
    <x v="17"/>
    <x v="6"/>
    <x v="2"/>
    <n v="9"/>
    <n v="450"/>
    <n v="4050"/>
  </r>
  <r>
    <x v="1160"/>
    <x v="2"/>
    <x v="17"/>
    <x v="6"/>
    <x v="3"/>
    <n v="6"/>
    <n v="300"/>
    <n v="1800"/>
  </r>
  <r>
    <x v="1161"/>
    <x v="2"/>
    <x v="17"/>
    <x v="6"/>
    <x v="4"/>
    <n v="8"/>
    <n v="400"/>
    <n v="3200"/>
  </r>
  <r>
    <x v="1162"/>
    <x v="2"/>
    <x v="17"/>
    <x v="7"/>
    <x v="0"/>
    <n v="4"/>
    <n v="120"/>
    <n v="480"/>
  </r>
  <r>
    <x v="1163"/>
    <x v="2"/>
    <x v="17"/>
    <x v="7"/>
    <x v="1"/>
    <n v="9"/>
    <n v="315"/>
    <n v="2835"/>
  </r>
  <r>
    <x v="1164"/>
    <x v="2"/>
    <x v="17"/>
    <x v="7"/>
    <x v="2"/>
    <n v="12"/>
    <n v="600"/>
    <n v="7200"/>
  </r>
  <r>
    <x v="1165"/>
    <x v="2"/>
    <x v="17"/>
    <x v="7"/>
    <x v="3"/>
    <n v="7"/>
    <n v="350"/>
    <n v="2450"/>
  </r>
  <r>
    <x v="1166"/>
    <x v="2"/>
    <x v="17"/>
    <x v="7"/>
    <x v="4"/>
    <n v="15"/>
    <n v="750"/>
    <n v="11250"/>
  </r>
  <r>
    <x v="1167"/>
    <x v="2"/>
    <x v="17"/>
    <x v="8"/>
    <x v="0"/>
    <n v="10"/>
    <n v="300"/>
    <n v="3000"/>
  </r>
  <r>
    <x v="1168"/>
    <x v="2"/>
    <x v="17"/>
    <x v="8"/>
    <x v="1"/>
    <n v="3"/>
    <n v="105"/>
    <n v="315"/>
  </r>
  <r>
    <x v="1169"/>
    <x v="2"/>
    <x v="17"/>
    <x v="8"/>
    <x v="2"/>
    <n v="8"/>
    <n v="400"/>
    <n v="3200"/>
  </r>
  <r>
    <x v="1170"/>
    <x v="2"/>
    <x v="17"/>
    <x v="8"/>
    <x v="3"/>
    <n v="4"/>
    <n v="200"/>
    <n v="800"/>
  </r>
  <r>
    <x v="1171"/>
    <x v="2"/>
    <x v="17"/>
    <x v="8"/>
    <x v="4"/>
    <n v="5"/>
    <n v="250"/>
    <n v="1250"/>
  </r>
  <r>
    <x v="1172"/>
    <x v="2"/>
    <x v="17"/>
    <x v="9"/>
    <x v="0"/>
    <n v="11"/>
    <n v="330"/>
    <n v="3630"/>
  </r>
  <r>
    <x v="1173"/>
    <x v="2"/>
    <x v="17"/>
    <x v="9"/>
    <x v="1"/>
    <n v="6"/>
    <n v="210"/>
    <n v="1260"/>
  </r>
  <r>
    <x v="1174"/>
    <x v="2"/>
    <x v="17"/>
    <x v="9"/>
    <x v="2"/>
    <n v="3"/>
    <n v="150"/>
    <n v="450"/>
  </r>
  <r>
    <x v="1175"/>
    <x v="2"/>
    <x v="17"/>
    <x v="9"/>
    <x v="3"/>
    <n v="9"/>
    <n v="450"/>
    <n v="4050"/>
  </r>
  <r>
    <x v="1176"/>
    <x v="2"/>
    <x v="17"/>
    <x v="9"/>
    <x v="4"/>
    <n v="14"/>
    <n v="700"/>
    <n v="9800"/>
  </r>
  <r>
    <x v="1177"/>
    <x v="2"/>
    <x v="17"/>
    <x v="10"/>
    <x v="0"/>
    <n v="3"/>
    <n v="90"/>
    <n v="270"/>
  </r>
  <r>
    <x v="1178"/>
    <x v="2"/>
    <x v="17"/>
    <x v="10"/>
    <x v="1"/>
    <n v="13"/>
    <n v="455"/>
    <n v="5915"/>
  </r>
  <r>
    <x v="1179"/>
    <x v="2"/>
    <x v="17"/>
    <x v="10"/>
    <x v="2"/>
    <n v="9"/>
    <n v="450"/>
    <n v="4050"/>
  </r>
  <r>
    <x v="1180"/>
    <x v="2"/>
    <x v="17"/>
    <x v="10"/>
    <x v="3"/>
    <n v="11"/>
    <n v="550"/>
    <n v="6050"/>
  </r>
  <r>
    <x v="1181"/>
    <x v="2"/>
    <x v="17"/>
    <x v="10"/>
    <x v="4"/>
    <n v="12"/>
    <n v="600"/>
    <n v="7200"/>
  </r>
  <r>
    <x v="1182"/>
    <x v="2"/>
    <x v="18"/>
    <x v="0"/>
    <x v="0"/>
    <n v="9"/>
    <n v="270"/>
    <n v="2430"/>
  </r>
  <r>
    <x v="1183"/>
    <x v="2"/>
    <x v="18"/>
    <x v="0"/>
    <x v="1"/>
    <n v="4"/>
    <n v="140"/>
    <n v="560"/>
  </r>
  <r>
    <x v="1184"/>
    <x v="2"/>
    <x v="18"/>
    <x v="0"/>
    <x v="2"/>
    <n v="8"/>
    <n v="400"/>
    <n v="3200"/>
  </r>
  <r>
    <x v="1185"/>
    <x v="2"/>
    <x v="18"/>
    <x v="0"/>
    <x v="3"/>
    <n v="6"/>
    <n v="300"/>
    <n v="1800"/>
  </r>
  <r>
    <x v="1186"/>
    <x v="2"/>
    <x v="18"/>
    <x v="0"/>
    <x v="4"/>
    <n v="7"/>
    <n v="350"/>
    <n v="2450"/>
  </r>
  <r>
    <x v="1187"/>
    <x v="2"/>
    <x v="18"/>
    <x v="1"/>
    <x v="0"/>
    <n v="9"/>
    <n v="270"/>
    <n v="2430"/>
  </r>
  <r>
    <x v="1188"/>
    <x v="2"/>
    <x v="18"/>
    <x v="1"/>
    <x v="1"/>
    <n v="2"/>
    <n v="70"/>
    <n v="140"/>
  </r>
  <r>
    <x v="1189"/>
    <x v="2"/>
    <x v="18"/>
    <x v="1"/>
    <x v="2"/>
    <n v="13"/>
    <n v="650"/>
    <n v="8450"/>
  </r>
  <r>
    <x v="1190"/>
    <x v="2"/>
    <x v="18"/>
    <x v="1"/>
    <x v="3"/>
    <n v="15"/>
    <n v="750"/>
    <n v="11250"/>
  </r>
  <r>
    <x v="1191"/>
    <x v="2"/>
    <x v="18"/>
    <x v="1"/>
    <x v="4"/>
    <n v="6"/>
    <n v="300"/>
    <n v="1800"/>
  </r>
  <r>
    <x v="1192"/>
    <x v="2"/>
    <x v="18"/>
    <x v="2"/>
    <x v="0"/>
    <n v="7"/>
    <n v="210"/>
    <n v="1470"/>
  </r>
  <r>
    <x v="1193"/>
    <x v="2"/>
    <x v="18"/>
    <x v="2"/>
    <x v="1"/>
    <n v="9"/>
    <n v="315"/>
    <n v="2835"/>
  </r>
  <r>
    <x v="1194"/>
    <x v="2"/>
    <x v="18"/>
    <x v="2"/>
    <x v="2"/>
    <n v="8"/>
    <n v="400"/>
    <n v="3200"/>
  </r>
  <r>
    <x v="1195"/>
    <x v="2"/>
    <x v="18"/>
    <x v="2"/>
    <x v="3"/>
    <n v="12"/>
    <n v="600"/>
    <n v="7200"/>
  </r>
  <r>
    <x v="1196"/>
    <x v="2"/>
    <x v="18"/>
    <x v="2"/>
    <x v="4"/>
    <n v="11"/>
    <n v="550"/>
    <n v="6050"/>
  </r>
  <r>
    <x v="1197"/>
    <x v="2"/>
    <x v="18"/>
    <x v="3"/>
    <x v="0"/>
    <n v="10"/>
    <n v="300"/>
    <n v="3000"/>
  </r>
  <r>
    <x v="1198"/>
    <x v="2"/>
    <x v="18"/>
    <x v="3"/>
    <x v="1"/>
    <n v="5"/>
    <n v="175"/>
    <n v="875"/>
  </r>
  <r>
    <x v="1199"/>
    <x v="2"/>
    <x v="18"/>
    <x v="3"/>
    <x v="2"/>
    <n v="8"/>
    <n v="400"/>
    <n v="3200"/>
  </r>
  <r>
    <x v="1200"/>
    <x v="2"/>
    <x v="18"/>
    <x v="3"/>
    <x v="3"/>
    <n v="13"/>
    <n v="650"/>
    <n v="8450"/>
  </r>
  <r>
    <x v="1201"/>
    <x v="2"/>
    <x v="18"/>
    <x v="3"/>
    <x v="4"/>
    <n v="12"/>
    <n v="600"/>
    <n v="7200"/>
  </r>
  <r>
    <x v="1202"/>
    <x v="2"/>
    <x v="18"/>
    <x v="5"/>
    <x v="0"/>
    <n v="9"/>
    <n v="270"/>
    <n v="2430"/>
  </r>
  <r>
    <x v="1203"/>
    <x v="2"/>
    <x v="18"/>
    <x v="5"/>
    <x v="1"/>
    <n v="6"/>
    <n v="210"/>
    <n v="1260"/>
  </r>
  <r>
    <x v="1204"/>
    <x v="2"/>
    <x v="18"/>
    <x v="5"/>
    <x v="2"/>
    <n v="8"/>
    <n v="400"/>
    <n v="3200"/>
  </r>
  <r>
    <x v="1205"/>
    <x v="2"/>
    <x v="18"/>
    <x v="5"/>
    <x v="3"/>
    <n v="4"/>
    <n v="200"/>
    <n v="800"/>
  </r>
  <r>
    <x v="1206"/>
    <x v="2"/>
    <x v="18"/>
    <x v="5"/>
    <x v="4"/>
    <n v="9"/>
    <n v="450"/>
    <n v="4050"/>
  </r>
  <r>
    <x v="1207"/>
    <x v="2"/>
    <x v="18"/>
    <x v="6"/>
    <x v="0"/>
    <n v="12"/>
    <n v="360"/>
    <n v="4320"/>
  </r>
  <r>
    <x v="1208"/>
    <x v="2"/>
    <x v="18"/>
    <x v="6"/>
    <x v="1"/>
    <n v="7"/>
    <n v="245"/>
    <n v="1715"/>
  </r>
  <r>
    <x v="1209"/>
    <x v="2"/>
    <x v="18"/>
    <x v="6"/>
    <x v="2"/>
    <n v="15"/>
    <n v="750"/>
    <n v="11250"/>
  </r>
  <r>
    <x v="1210"/>
    <x v="2"/>
    <x v="18"/>
    <x v="6"/>
    <x v="3"/>
    <n v="10"/>
    <n v="500"/>
    <n v="5000"/>
  </r>
  <r>
    <x v="1211"/>
    <x v="2"/>
    <x v="18"/>
    <x v="6"/>
    <x v="4"/>
    <n v="3"/>
    <n v="150"/>
    <n v="450"/>
  </r>
  <r>
    <x v="1212"/>
    <x v="2"/>
    <x v="18"/>
    <x v="7"/>
    <x v="0"/>
    <n v="8"/>
    <n v="240"/>
    <n v="1920"/>
  </r>
  <r>
    <x v="1213"/>
    <x v="2"/>
    <x v="18"/>
    <x v="7"/>
    <x v="1"/>
    <n v="4"/>
    <n v="140"/>
    <n v="560"/>
  </r>
  <r>
    <x v="1214"/>
    <x v="2"/>
    <x v="18"/>
    <x v="7"/>
    <x v="2"/>
    <n v="5"/>
    <n v="250"/>
    <n v="1250"/>
  </r>
  <r>
    <x v="1215"/>
    <x v="2"/>
    <x v="18"/>
    <x v="7"/>
    <x v="3"/>
    <n v="11"/>
    <n v="550"/>
    <n v="6050"/>
  </r>
  <r>
    <x v="1216"/>
    <x v="2"/>
    <x v="18"/>
    <x v="7"/>
    <x v="4"/>
    <n v="6"/>
    <n v="300"/>
    <n v="1800"/>
  </r>
  <r>
    <x v="1217"/>
    <x v="2"/>
    <x v="18"/>
    <x v="8"/>
    <x v="0"/>
    <n v="3"/>
    <n v="90"/>
    <n v="270"/>
  </r>
  <r>
    <x v="1218"/>
    <x v="2"/>
    <x v="18"/>
    <x v="8"/>
    <x v="1"/>
    <n v="9"/>
    <n v="315"/>
    <n v="2835"/>
  </r>
  <r>
    <x v="1219"/>
    <x v="2"/>
    <x v="18"/>
    <x v="8"/>
    <x v="2"/>
    <n v="14"/>
    <n v="700"/>
    <n v="9800"/>
  </r>
  <r>
    <x v="1220"/>
    <x v="2"/>
    <x v="18"/>
    <x v="8"/>
    <x v="3"/>
    <n v="3"/>
    <n v="150"/>
    <n v="450"/>
  </r>
  <r>
    <x v="1221"/>
    <x v="2"/>
    <x v="18"/>
    <x v="8"/>
    <x v="4"/>
    <n v="13"/>
    <n v="650"/>
    <n v="8450"/>
  </r>
  <r>
    <x v="1222"/>
    <x v="2"/>
    <x v="18"/>
    <x v="9"/>
    <x v="0"/>
    <n v="9"/>
    <n v="270"/>
    <n v="2430"/>
  </r>
  <r>
    <x v="1223"/>
    <x v="2"/>
    <x v="18"/>
    <x v="9"/>
    <x v="1"/>
    <n v="11"/>
    <n v="385"/>
    <n v="4235"/>
  </r>
  <r>
    <x v="1224"/>
    <x v="2"/>
    <x v="18"/>
    <x v="9"/>
    <x v="2"/>
    <n v="12"/>
    <n v="600"/>
    <n v="7200"/>
  </r>
  <r>
    <x v="1225"/>
    <x v="2"/>
    <x v="18"/>
    <x v="9"/>
    <x v="3"/>
    <n v="9"/>
    <n v="450"/>
    <n v="4050"/>
  </r>
  <r>
    <x v="1226"/>
    <x v="2"/>
    <x v="18"/>
    <x v="9"/>
    <x v="4"/>
    <n v="4"/>
    <n v="200"/>
    <n v="800"/>
  </r>
  <r>
    <x v="1227"/>
    <x v="2"/>
    <x v="18"/>
    <x v="10"/>
    <x v="0"/>
    <n v="8"/>
    <n v="240"/>
    <n v="1920"/>
  </r>
  <r>
    <x v="1228"/>
    <x v="2"/>
    <x v="18"/>
    <x v="10"/>
    <x v="1"/>
    <n v="6"/>
    <n v="210"/>
    <n v="1260"/>
  </r>
  <r>
    <x v="1229"/>
    <x v="2"/>
    <x v="18"/>
    <x v="10"/>
    <x v="2"/>
    <n v="7"/>
    <n v="350"/>
    <n v="2450"/>
  </r>
  <r>
    <x v="1230"/>
    <x v="2"/>
    <x v="18"/>
    <x v="10"/>
    <x v="3"/>
    <n v="9"/>
    <n v="450"/>
    <n v="4050"/>
  </r>
  <r>
    <x v="1231"/>
    <x v="2"/>
    <x v="18"/>
    <x v="10"/>
    <x v="4"/>
    <n v="2"/>
    <n v="100"/>
    <n v="200"/>
  </r>
  <r>
    <x v="1232"/>
    <x v="2"/>
    <x v="19"/>
    <x v="0"/>
    <x v="0"/>
    <n v="13"/>
    <n v="390"/>
    <n v="5070"/>
  </r>
  <r>
    <x v="1233"/>
    <x v="2"/>
    <x v="19"/>
    <x v="0"/>
    <x v="1"/>
    <n v="15"/>
    <n v="525"/>
    <n v="7875"/>
  </r>
  <r>
    <x v="1234"/>
    <x v="2"/>
    <x v="19"/>
    <x v="0"/>
    <x v="2"/>
    <n v="6"/>
    <n v="300"/>
    <n v="1800"/>
  </r>
  <r>
    <x v="1235"/>
    <x v="2"/>
    <x v="19"/>
    <x v="0"/>
    <x v="3"/>
    <n v="7"/>
    <n v="350"/>
    <n v="2450"/>
  </r>
  <r>
    <x v="1236"/>
    <x v="2"/>
    <x v="19"/>
    <x v="0"/>
    <x v="4"/>
    <n v="9"/>
    <n v="450"/>
    <n v="4050"/>
  </r>
  <r>
    <x v="1237"/>
    <x v="2"/>
    <x v="19"/>
    <x v="1"/>
    <x v="0"/>
    <n v="8"/>
    <n v="240"/>
    <n v="1920"/>
  </r>
  <r>
    <x v="1238"/>
    <x v="2"/>
    <x v="19"/>
    <x v="1"/>
    <x v="1"/>
    <n v="12"/>
    <n v="420"/>
    <n v="5040"/>
  </r>
  <r>
    <x v="1239"/>
    <x v="2"/>
    <x v="19"/>
    <x v="1"/>
    <x v="2"/>
    <n v="11"/>
    <n v="550"/>
    <n v="6050"/>
  </r>
  <r>
    <x v="1240"/>
    <x v="2"/>
    <x v="19"/>
    <x v="1"/>
    <x v="3"/>
    <n v="10"/>
    <n v="500"/>
    <n v="5000"/>
  </r>
  <r>
    <x v="1241"/>
    <x v="2"/>
    <x v="19"/>
    <x v="1"/>
    <x v="4"/>
    <n v="5"/>
    <n v="250"/>
    <n v="1250"/>
  </r>
  <r>
    <x v="1242"/>
    <x v="2"/>
    <x v="19"/>
    <x v="2"/>
    <x v="0"/>
    <n v="8"/>
    <n v="240"/>
    <n v="1920"/>
  </r>
  <r>
    <x v="1243"/>
    <x v="2"/>
    <x v="19"/>
    <x v="2"/>
    <x v="1"/>
    <n v="13"/>
    <n v="455"/>
    <n v="5915"/>
  </r>
  <r>
    <x v="1244"/>
    <x v="2"/>
    <x v="19"/>
    <x v="2"/>
    <x v="2"/>
    <n v="12"/>
    <n v="600"/>
    <n v="7200"/>
  </r>
  <r>
    <x v="1245"/>
    <x v="2"/>
    <x v="19"/>
    <x v="2"/>
    <x v="3"/>
    <n v="9"/>
    <n v="450"/>
    <n v="4050"/>
  </r>
  <r>
    <x v="1246"/>
    <x v="2"/>
    <x v="19"/>
    <x v="2"/>
    <x v="4"/>
    <n v="6"/>
    <n v="300"/>
    <n v="1800"/>
  </r>
  <r>
    <x v="1247"/>
    <x v="2"/>
    <x v="19"/>
    <x v="3"/>
    <x v="0"/>
    <n v="8"/>
    <n v="240"/>
    <n v="1920"/>
  </r>
  <r>
    <x v="1248"/>
    <x v="2"/>
    <x v="19"/>
    <x v="3"/>
    <x v="1"/>
    <n v="4"/>
    <n v="140"/>
    <n v="560"/>
  </r>
  <r>
    <x v="1249"/>
    <x v="2"/>
    <x v="19"/>
    <x v="3"/>
    <x v="2"/>
    <n v="9"/>
    <n v="450"/>
    <n v="4050"/>
  </r>
  <r>
    <x v="1250"/>
    <x v="2"/>
    <x v="19"/>
    <x v="3"/>
    <x v="3"/>
    <n v="12"/>
    <n v="600"/>
    <n v="7200"/>
  </r>
  <r>
    <x v="1251"/>
    <x v="2"/>
    <x v="19"/>
    <x v="3"/>
    <x v="4"/>
    <n v="7"/>
    <n v="350"/>
    <n v="2450"/>
  </r>
  <r>
    <x v="1252"/>
    <x v="2"/>
    <x v="19"/>
    <x v="5"/>
    <x v="0"/>
    <n v="15"/>
    <n v="450"/>
    <n v="6750"/>
  </r>
  <r>
    <x v="1253"/>
    <x v="2"/>
    <x v="19"/>
    <x v="5"/>
    <x v="1"/>
    <n v="10"/>
    <n v="350"/>
    <n v="3500"/>
  </r>
  <r>
    <x v="1254"/>
    <x v="2"/>
    <x v="19"/>
    <x v="5"/>
    <x v="2"/>
    <n v="3"/>
    <n v="150"/>
    <n v="450"/>
  </r>
  <r>
    <x v="1255"/>
    <x v="2"/>
    <x v="19"/>
    <x v="5"/>
    <x v="3"/>
    <n v="8"/>
    <n v="400"/>
    <n v="3200"/>
  </r>
  <r>
    <x v="1256"/>
    <x v="2"/>
    <x v="19"/>
    <x v="5"/>
    <x v="4"/>
    <n v="4"/>
    <n v="200"/>
    <n v="800"/>
  </r>
  <r>
    <x v="1257"/>
    <x v="2"/>
    <x v="19"/>
    <x v="6"/>
    <x v="0"/>
    <n v="5"/>
    <n v="150"/>
    <n v="750"/>
  </r>
  <r>
    <x v="1258"/>
    <x v="2"/>
    <x v="19"/>
    <x v="6"/>
    <x v="1"/>
    <n v="11"/>
    <n v="385"/>
    <n v="4235"/>
  </r>
  <r>
    <x v="1259"/>
    <x v="2"/>
    <x v="19"/>
    <x v="6"/>
    <x v="2"/>
    <n v="6"/>
    <n v="300"/>
    <n v="1800"/>
  </r>
  <r>
    <x v="1260"/>
    <x v="2"/>
    <x v="19"/>
    <x v="6"/>
    <x v="3"/>
    <n v="3"/>
    <n v="150"/>
    <n v="450"/>
  </r>
  <r>
    <x v="1261"/>
    <x v="2"/>
    <x v="19"/>
    <x v="6"/>
    <x v="4"/>
    <n v="9"/>
    <n v="450"/>
    <n v="4050"/>
  </r>
  <r>
    <x v="1262"/>
    <x v="2"/>
    <x v="19"/>
    <x v="7"/>
    <x v="0"/>
    <n v="14"/>
    <n v="420"/>
    <n v="5880"/>
  </r>
  <r>
    <x v="1263"/>
    <x v="2"/>
    <x v="19"/>
    <x v="7"/>
    <x v="1"/>
    <n v="3"/>
    <n v="105"/>
    <n v="315"/>
  </r>
  <r>
    <x v="1264"/>
    <x v="2"/>
    <x v="19"/>
    <x v="7"/>
    <x v="2"/>
    <n v="13"/>
    <n v="650"/>
    <n v="8450"/>
  </r>
  <r>
    <x v="1265"/>
    <x v="2"/>
    <x v="19"/>
    <x v="7"/>
    <x v="3"/>
    <n v="9"/>
    <n v="450"/>
    <n v="4050"/>
  </r>
  <r>
    <x v="1266"/>
    <x v="2"/>
    <x v="19"/>
    <x v="7"/>
    <x v="4"/>
    <n v="11"/>
    <n v="550"/>
    <n v="6050"/>
  </r>
  <r>
    <x v="1267"/>
    <x v="2"/>
    <x v="19"/>
    <x v="8"/>
    <x v="0"/>
    <n v="12"/>
    <n v="360"/>
    <n v="4320"/>
  </r>
  <r>
    <x v="1268"/>
    <x v="2"/>
    <x v="19"/>
    <x v="8"/>
    <x v="1"/>
    <n v="9"/>
    <n v="315"/>
    <n v="2835"/>
  </r>
  <r>
    <x v="1269"/>
    <x v="2"/>
    <x v="19"/>
    <x v="8"/>
    <x v="2"/>
    <n v="4"/>
    <n v="200"/>
    <n v="800"/>
  </r>
  <r>
    <x v="1270"/>
    <x v="2"/>
    <x v="19"/>
    <x v="8"/>
    <x v="3"/>
    <n v="8"/>
    <n v="400"/>
    <n v="3200"/>
  </r>
  <r>
    <x v="1271"/>
    <x v="2"/>
    <x v="19"/>
    <x v="8"/>
    <x v="4"/>
    <n v="6"/>
    <n v="300"/>
    <n v="1800"/>
  </r>
  <r>
    <x v="1272"/>
    <x v="2"/>
    <x v="19"/>
    <x v="9"/>
    <x v="0"/>
    <n v="7"/>
    <n v="210"/>
    <n v="1470"/>
  </r>
  <r>
    <x v="1273"/>
    <x v="2"/>
    <x v="19"/>
    <x v="9"/>
    <x v="1"/>
    <n v="9"/>
    <n v="315"/>
    <n v="2835"/>
  </r>
  <r>
    <x v="1274"/>
    <x v="2"/>
    <x v="19"/>
    <x v="9"/>
    <x v="2"/>
    <n v="2"/>
    <n v="100"/>
    <n v="200"/>
  </r>
  <r>
    <x v="1275"/>
    <x v="2"/>
    <x v="19"/>
    <x v="9"/>
    <x v="3"/>
    <n v="13"/>
    <n v="650"/>
    <n v="8450"/>
  </r>
  <r>
    <x v="1276"/>
    <x v="2"/>
    <x v="19"/>
    <x v="9"/>
    <x v="4"/>
    <n v="15"/>
    <n v="750"/>
    <n v="11250"/>
  </r>
  <r>
    <x v="1277"/>
    <x v="2"/>
    <x v="19"/>
    <x v="10"/>
    <x v="0"/>
    <n v="6"/>
    <n v="180"/>
    <n v="1080"/>
  </r>
  <r>
    <x v="1278"/>
    <x v="2"/>
    <x v="19"/>
    <x v="10"/>
    <x v="1"/>
    <n v="7"/>
    <n v="245"/>
    <n v="1715"/>
  </r>
  <r>
    <x v="1279"/>
    <x v="2"/>
    <x v="19"/>
    <x v="10"/>
    <x v="2"/>
    <n v="9"/>
    <n v="450"/>
    <n v="4050"/>
  </r>
  <r>
    <x v="1280"/>
    <x v="2"/>
    <x v="19"/>
    <x v="10"/>
    <x v="3"/>
    <n v="8"/>
    <n v="400"/>
    <n v="3200"/>
  </r>
  <r>
    <x v="1281"/>
    <x v="2"/>
    <x v="19"/>
    <x v="10"/>
    <x v="4"/>
    <n v="12"/>
    <n v="600"/>
    <n v="7200"/>
  </r>
  <r>
    <x v="1282"/>
    <x v="2"/>
    <x v="7"/>
    <x v="0"/>
    <x v="0"/>
    <n v="11"/>
    <n v="330"/>
    <n v="3630"/>
  </r>
  <r>
    <x v="1283"/>
    <x v="2"/>
    <x v="7"/>
    <x v="0"/>
    <x v="1"/>
    <n v="10"/>
    <n v="350"/>
    <n v="3500"/>
  </r>
  <r>
    <x v="1284"/>
    <x v="2"/>
    <x v="7"/>
    <x v="0"/>
    <x v="2"/>
    <n v="5"/>
    <n v="250"/>
    <n v="1250"/>
  </r>
  <r>
    <x v="1285"/>
    <x v="2"/>
    <x v="7"/>
    <x v="0"/>
    <x v="3"/>
    <n v="8"/>
    <n v="400"/>
    <n v="3200"/>
  </r>
  <r>
    <x v="1286"/>
    <x v="2"/>
    <x v="7"/>
    <x v="0"/>
    <x v="4"/>
    <n v="13"/>
    <n v="650"/>
    <n v="8450"/>
  </r>
  <r>
    <x v="1287"/>
    <x v="2"/>
    <x v="7"/>
    <x v="1"/>
    <x v="0"/>
    <n v="12"/>
    <n v="360"/>
    <n v="4320"/>
  </r>
  <r>
    <x v="1288"/>
    <x v="2"/>
    <x v="7"/>
    <x v="1"/>
    <x v="1"/>
    <n v="9"/>
    <n v="315"/>
    <n v="2835"/>
  </r>
  <r>
    <x v="1289"/>
    <x v="2"/>
    <x v="7"/>
    <x v="1"/>
    <x v="2"/>
    <n v="6"/>
    <n v="300"/>
    <n v="1800"/>
  </r>
  <r>
    <x v="1290"/>
    <x v="2"/>
    <x v="7"/>
    <x v="1"/>
    <x v="3"/>
    <n v="8"/>
    <n v="400"/>
    <n v="3200"/>
  </r>
  <r>
    <x v="1291"/>
    <x v="2"/>
    <x v="7"/>
    <x v="1"/>
    <x v="4"/>
    <n v="4"/>
    <n v="200"/>
    <n v="800"/>
  </r>
  <r>
    <x v="1292"/>
    <x v="2"/>
    <x v="7"/>
    <x v="2"/>
    <x v="0"/>
    <n v="9"/>
    <n v="270"/>
    <n v="2430"/>
  </r>
  <r>
    <x v="1293"/>
    <x v="2"/>
    <x v="7"/>
    <x v="2"/>
    <x v="1"/>
    <n v="12"/>
    <n v="420"/>
    <n v="5040"/>
  </r>
  <r>
    <x v="1294"/>
    <x v="2"/>
    <x v="7"/>
    <x v="2"/>
    <x v="2"/>
    <n v="7"/>
    <n v="350"/>
    <n v="2450"/>
  </r>
  <r>
    <x v="1295"/>
    <x v="2"/>
    <x v="7"/>
    <x v="2"/>
    <x v="3"/>
    <n v="15"/>
    <n v="750"/>
    <n v="11250"/>
  </r>
  <r>
    <x v="1296"/>
    <x v="2"/>
    <x v="7"/>
    <x v="2"/>
    <x v="4"/>
    <n v="10"/>
    <n v="500"/>
    <n v="5000"/>
  </r>
  <r>
    <x v="1297"/>
    <x v="2"/>
    <x v="7"/>
    <x v="3"/>
    <x v="0"/>
    <n v="3"/>
    <n v="90"/>
    <n v="270"/>
  </r>
  <r>
    <x v="1298"/>
    <x v="2"/>
    <x v="7"/>
    <x v="3"/>
    <x v="1"/>
    <n v="8"/>
    <n v="280"/>
    <n v="2240"/>
  </r>
  <r>
    <x v="1299"/>
    <x v="2"/>
    <x v="7"/>
    <x v="3"/>
    <x v="2"/>
    <n v="4"/>
    <n v="200"/>
    <n v="800"/>
  </r>
  <r>
    <x v="1300"/>
    <x v="2"/>
    <x v="7"/>
    <x v="3"/>
    <x v="3"/>
    <n v="5"/>
    <n v="250"/>
    <n v="1250"/>
  </r>
  <r>
    <x v="1301"/>
    <x v="2"/>
    <x v="7"/>
    <x v="3"/>
    <x v="4"/>
    <n v="11"/>
    <n v="550"/>
    <n v="6050"/>
  </r>
  <r>
    <x v="1302"/>
    <x v="2"/>
    <x v="7"/>
    <x v="5"/>
    <x v="0"/>
    <n v="6"/>
    <n v="180"/>
    <n v="1080"/>
  </r>
  <r>
    <x v="1303"/>
    <x v="2"/>
    <x v="7"/>
    <x v="5"/>
    <x v="1"/>
    <n v="3"/>
    <n v="105"/>
    <n v="315"/>
  </r>
  <r>
    <x v="1304"/>
    <x v="2"/>
    <x v="7"/>
    <x v="5"/>
    <x v="2"/>
    <n v="9"/>
    <n v="450"/>
    <n v="4050"/>
  </r>
  <r>
    <x v="1305"/>
    <x v="2"/>
    <x v="7"/>
    <x v="5"/>
    <x v="3"/>
    <n v="14"/>
    <n v="700"/>
    <n v="9800"/>
  </r>
  <r>
    <x v="1306"/>
    <x v="2"/>
    <x v="7"/>
    <x v="5"/>
    <x v="4"/>
    <n v="3"/>
    <n v="150"/>
    <n v="450"/>
  </r>
  <r>
    <x v="1307"/>
    <x v="2"/>
    <x v="7"/>
    <x v="6"/>
    <x v="0"/>
    <n v="13"/>
    <n v="390"/>
    <n v="5070"/>
  </r>
  <r>
    <x v="1308"/>
    <x v="2"/>
    <x v="7"/>
    <x v="6"/>
    <x v="1"/>
    <n v="9"/>
    <n v="315"/>
    <n v="2835"/>
  </r>
  <r>
    <x v="1309"/>
    <x v="2"/>
    <x v="7"/>
    <x v="6"/>
    <x v="2"/>
    <n v="11"/>
    <n v="550"/>
    <n v="6050"/>
  </r>
  <r>
    <x v="1310"/>
    <x v="2"/>
    <x v="7"/>
    <x v="6"/>
    <x v="3"/>
    <n v="12"/>
    <n v="600"/>
    <n v="7200"/>
  </r>
  <r>
    <x v="1311"/>
    <x v="2"/>
    <x v="7"/>
    <x v="6"/>
    <x v="4"/>
    <n v="9"/>
    <n v="450"/>
    <n v="4050"/>
  </r>
  <r>
    <x v="1312"/>
    <x v="2"/>
    <x v="7"/>
    <x v="7"/>
    <x v="0"/>
    <n v="4"/>
    <n v="120"/>
    <n v="480"/>
  </r>
  <r>
    <x v="1313"/>
    <x v="2"/>
    <x v="7"/>
    <x v="7"/>
    <x v="1"/>
    <n v="8"/>
    <n v="280"/>
    <n v="2240"/>
  </r>
  <r>
    <x v="1314"/>
    <x v="2"/>
    <x v="7"/>
    <x v="7"/>
    <x v="2"/>
    <n v="6"/>
    <n v="300"/>
    <n v="1800"/>
  </r>
  <r>
    <x v="1315"/>
    <x v="2"/>
    <x v="7"/>
    <x v="7"/>
    <x v="3"/>
    <n v="7"/>
    <n v="350"/>
    <n v="2450"/>
  </r>
  <r>
    <x v="1316"/>
    <x v="2"/>
    <x v="7"/>
    <x v="7"/>
    <x v="4"/>
    <n v="9"/>
    <n v="450"/>
    <n v="4050"/>
  </r>
  <r>
    <x v="1317"/>
    <x v="2"/>
    <x v="7"/>
    <x v="8"/>
    <x v="0"/>
    <n v="2"/>
    <n v="60"/>
    <n v="120"/>
  </r>
  <r>
    <x v="1318"/>
    <x v="2"/>
    <x v="7"/>
    <x v="8"/>
    <x v="1"/>
    <n v="13"/>
    <n v="455"/>
    <n v="5915"/>
  </r>
  <r>
    <x v="1319"/>
    <x v="2"/>
    <x v="7"/>
    <x v="8"/>
    <x v="2"/>
    <n v="15"/>
    <n v="750"/>
    <n v="11250"/>
  </r>
  <r>
    <x v="1320"/>
    <x v="2"/>
    <x v="7"/>
    <x v="8"/>
    <x v="3"/>
    <n v="6"/>
    <n v="300"/>
    <n v="1800"/>
  </r>
  <r>
    <x v="1321"/>
    <x v="2"/>
    <x v="7"/>
    <x v="8"/>
    <x v="4"/>
    <n v="7"/>
    <n v="350"/>
    <n v="2450"/>
  </r>
  <r>
    <x v="1322"/>
    <x v="2"/>
    <x v="7"/>
    <x v="9"/>
    <x v="0"/>
    <n v="9"/>
    <n v="270"/>
    <n v="2430"/>
  </r>
  <r>
    <x v="1323"/>
    <x v="2"/>
    <x v="7"/>
    <x v="9"/>
    <x v="1"/>
    <n v="8"/>
    <n v="280"/>
    <n v="2240"/>
  </r>
  <r>
    <x v="1324"/>
    <x v="2"/>
    <x v="7"/>
    <x v="9"/>
    <x v="2"/>
    <n v="12"/>
    <n v="600"/>
    <n v="7200"/>
  </r>
  <r>
    <x v="1325"/>
    <x v="2"/>
    <x v="7"/>
    <x v="9"/>
    <x v="3"/>
    <n v="11"/>
    <n v="550"/>
    <n v="6050"/>
  </r>
  <r>
    <x v="1326"/>
    <x v="2"/>
    <x v="7"/>
    <x v="9"/>
    <x v="4"/>
    <n v="10"/>
    <n v="500"/>
    <n v="5000"/>
  </r>
  <r>
    <x v="1327"/>
    <x v="2"/>
    <x v="7"/>
    <x v="10"/>
    <x v="0"/>
    <n v="5"/>
    <n v="150"/>
    <n v="750"/>
  </r>
  <r>
    <x v="1328"/>
    <x v="2"/>
    <x v="7"/>
    <x v="10"/>
    <x v="1"/>
    <n v="8"/>
    <n v="280"/>
    <n v="2240"/>
  </r>
  <r>
    <x v="1329"/>
    <x v="2"/>
    <x v="7"/>
    <x v="10"/>
    <x v="2"/>
    <n v="13"/>
    <n v="650"/>
    <n v="8450"/>
  </r>
  <r>
    <x v="1330"/>
    <x v="2"/>
    <x v="7"/>
    <x v="10"/>
    <x v="3"/>
    <n v="12"/>
    <n v="600"/>
    <n v="7200"/>
  </r>
  <r>
    <x v="1331"/>
    <x v="2"/>
    <x v="7"/>
    <x v="10"/>
    <x v="4"/>
    <n v="9"/>
    <n v="450"/>
    <n v="4050"/>
  </r>
  <r>
    <x v="1332"/>
    <x v="2"/>
    <x v="8"/>
    <x v="0"/>
    <x v="0"/>
    <n v="6"/>
    <n v="180"/>
    <n v="1080"/>
  </r>
  <r>
    <x v="1333"/>
    <x v="2"/>
    <x v="8"/>
    <x v="0"/>
    <x v="1"/>
    <n v="8"/>
    <n v="280"/>
    <n v="2240"/>
  </r>
  <r>
    <x v="1334"/>
    <x v="2"/>
    <x v="8"/>
    <x v="0"/>
    <x v="2"/>
    <n v="4"/>
    <n v="200"/>
    <n v="800"/>
  </r>
  <r>
    <x v="1335"/>
    <x v="2"/>
    <x v="8"/>
    <x v="0"/>
    <x v="3"/>
    <n v="9"/>
    <n v="450"/>
    <n v="4050"/>
  </r>
  <r>
    <x v="1336"/>
    <x v="2"/>
    <x v="8"/>
    <x v="0"/>
    <x v="4"/>
    <n v="12"/>
    <n v="600"/>
    <n v="7200"/>
  </r>
  <r>
    <x v="1337"/>
    <x v="2"/>
    <x v="8"/>
    <x v="1"/>
    <x v="0"/>
    <n v="7"/>
    <n v="210"/>
    <n v="1470"/>
  </r>
  <r>
    <x v="1338"/>
    <x v="2"/>
    <x v="8"/>
    <x v="1"/>
    <x v="1"/>
    <n v="15"/>
    <n v="525"/>
    <n v="7875"/>
  </r>
  <r>
    <x v="1339"/>
    <x v="2"/>
    <x v="8"/>
    <x v="1"/>
    <x v="2"/>
    <n v="10"/>
    <n v="500"/>
    <n v="5000"/>
  </r>
  <r>
    <x v="1340"/>
    <x v="2"/>
    <x v="8"/>
    <x v="1"/>
    <x v="3"/>
    <n v="3"/>
    <n v="150"/>
    <n v="450"/>
  </r>
  <r>
    <x v="1341"/>
    <x v="2"/>
    <x v="8"/>
    <x v="1"/>
    <x v="4"/>
    <n v="8"/>
    <n v="400"/>
    <n v="3200"/>
  </r>
  <r>
    <x v="1342"/>
    <x v="2"/>
    <x v="8"/>
    <x v="2"/>
    <x v="0"/>
    <n v="4"/>
    <n v="120"/>
    <n v="480"/>
  </r>
  <r>
    <x v="1343"/>
    <x v="2"/>
    <x v="8"/>
    <x v="2"/>
    <x v="1"/>
    <n v="5"/>
    <n v="175"/>
    <n v="875"/>
  </r>
  <r>
    <x v="1344"/>
    <x v="2"/>
    <x v="8"/>
    <x v="2"/>
    <x v="2"/>
    <n v="11"/>
    <n v="550"/>
    <n v="6050"/>
  </r>
  <r>
    <x v="1345"/>
    <x v="2"/>
    <x v="8"/>
    <x v="2"/>
    <x v="3"/>
    <n v="6"/>
    <n v="300"/>
    <n v="1800"/>
  </r>
  <r>
    <x v="1346"/>
    <x v="2"/>
    <x v="8"/>
    <x v="2"/>
    <x v="4"/>
    <n v="3"/>
    <n v="150"/>
    <n v="450"/>
  </r>
  <r>
    <x v="1347"/>
    <x v="2"/>
    <x v="8"/>
    <x v="3"/>
    <x v="0"/>
    <n v="9"/>
    <n v="270"/>
    <n v="2430"/>
  </r>
  <r>
    <x v="1348"/>
    <x v="2"/>
    <x v="8"/>
    <x v="3"/>
    <x v="1"/>
    <n v="14"/>
    <n v="490"/>
    <n v="6860"/>
  </r>
  <r>
    <x v="1349"/>
    <x v="2"/>
    <x v="8"/>
    <x v="3"/>
    <x v="2"/>
    <n v="3"/>
    <n v="150"/>
    <n v="450"/>
  </r>
  <r>
    <x v="1350"/>
    <x v="2"/>
    <x v="8"/>
    <x v="3"/>
    <x v="3"/>
    <n v="13"/>
    <n v="650"/>
    <n v="8450"/>
  </r>
  <r>
    <x v="1351"/>
    <x v="2"/>
    <x v="8"/>
    <x v="3"/>
    <x v="4"/>
    <n v="9"/>
    <n v="450"/>
    <n v="4050"/>
  </r>
  <r>
    <x v="1352"/>
    <x v="2"/>
    <x v="8"/>
    <x v="5"/>
    <x v="0"/>
    <n v="11"/>
    <n v="330"/>
    <n v="3630"/>
  </r>
  <r>
    <x v="1353"/>
    <x v="2"/>
    <x v="8"/>
    <x v="5"/>
    <x v="1"/>
    <n v="12"/>
    <n v="420"/>
    <n v="5040"/>
  </r>
  <r>
    <x v="1354"/>
    <x v="2"/>
    <x v="8"/>
    <x v="5"/>
    <x v="2"/>
    <n v="9"/>
    <n v="450"/>
    <n v="4050"/>
  </r>
  <r>
    <x v="1355"/>
    <x v="2"/>
    <x v="8"/>
    <x v="5"/>
    <x v="3"/>
    <n v="4"/>
    <n v="200"/>
    <n v="800"/>
  </r>
  <r>
    <x v="1356"/>
    <x v="2"/>
    <x v="8"/>
    <x v="5"/>
    <x v="4"/>
    <n v="8"/>
    <n v="400"/>
    <n v="3200"/>
  </r>
  <r>
    <x v="1357"/>
    <x v="2"/>
    <x v="8"/>
    <x v="6"/>
    <x v="0"/>
    <n v="6"/>
    <n v="180"/>
    <n v="1080"/>
  </r>
  <r>
    <x v="1358"/>
    <x v="2"/>
    <x v="8"/>
    <x v="6"/>
    <x v="1"/>
    <n v="7"/>
    <n v="245"/>
    <n v="1715"/>
  </r>
  <r>
    <x v="1359"/>
    <x v="2"/>
    <x v="8"/>
    <x v="6"/>
    <x v="2"/>
    <n v="9"/>
    <n v="450"/>
    <n v="4050"/>
  </r>
  <r>
    <x v="1360"/>
    <x v="2"/>
    <x v="8"/>
    <x v="6"/>
    <x v="3"/>
    <n v="2"/>
    <n v="100"/>
    <n v="200"/>
  </r>
  <r>
    <x v="1361"/>
    <x v="2"/>
    <x v="8"/>
    <x v="6"/>
    <x v="4"/>
    <n v="13"/>
    <n v="650"/>
    <n v="8450"/>
  </r>
  <r>
    <x v="1362"/>
    <x v="2"/>
    <x v="8"/>
    <x v="7"/>
    <x v="0"/>
    <n v="15"/>
    <n v="450"/>
    <n v="6750"/>
  </r>
  <r>
    <x v="1363"/>
    <x v="2"/>
    <x v="8"/>
    <x v="7"/>
    <x v="1"/>
    <n v="6"/>
    <n v="210"/>
    <n v="1260"/>
  </r>
  <r>
    <x v="1364"/>
    <x v="2"/>
    <x v="8"/>
    <x v="7"/>
    <x v="2"/>
    <n v="7"/>
    <n v="350"/>
    <n v="2450"/>
  </r>
  <r>
    <x v="1365"/>
    <x v="2"/>
    <x v="8"/>
    <x v="7"/>
    <x v="3"/>
    <n v="9"/>
    <n v="450"/>
    <n v="4050"/>
  </r>
  <r>
    <x v="1366"/>
    <x v="2"/>
    <x v="8"/>
    <x v="7"/>
    <x v="4"/>
    <n v="8"/>
    <n v="400"/>
    <n v="3200"/>
  </r>
  <r>
    <x v="1367"/>
    <x v="2"/>
    <x v="8"/>
    <x v="8"/>
    <x v="0"/>
    <n v="12"/>
    <n v="360"/>
    <n v="4320"/>
  </r>
  <r>
    <x v="1368"/>
    <x v="2"/>
    <x v="8"/>
    <x v="8"/>
    <x v="1"/>
    <n v="11"/>
    <n v="385"/>
    <n v="4235"/>
  </r>
  <r>
    <x v="1369"/>
    <x v="2"/>
    <x v="8"/>
    <x v="8"/>
    <x v="2"/>
    <n v="10"/>
    <n v="500"/>
    <n v="5000"/>
  </r>
  <r>
    <x v="1370"/>
    <x v="2"/>
    <x v="8"/>
    <x v="8"/>
    <x v="3"/>
    <n v="5"/>
    <n v="250"/>
    <n v="1250"/>
  </r>
  <r>
    <x v="1371"/>
    <x v="2"/>
    <x v="8"/>
    <x v="8"/>
    <x v="4"/>
    <n v="8"/>
    <n v="400"/>
    <n v="3200"/>
  </r>
  <r>
    <x v="1372"/>
    <x v="2"/>
    <x v="8"/>
    <x v="9"/>
    <x v="0"/>
    <n v="13"/>
    <n v="390"/>
    <n v="5070"/>
  </r>
  <r>
    <x v="1373"/>
    <x v="2"/>
    <x v="8"/>
    <x v="9"/>
    <x v="1"/>
    <n v="12"/>
    <n v="420"/>
    <n v="5040"/>
  </r>
  <r>
    <x v="1374"/>
    <x v="2"/>
    <x v="8"/>
    <x v="9"/>
    <x v="2"/>
    <n v="9"/>
    <n v="450"/>
    <n v="4050"/>
  </r>
  <r>
    <x v="1375"/>
    <x v="2"/>
    <x v="8"/>
    <x v="9"/>
    <x v="3"/>
    <n v="6"/>
    <n v="300"/>
    <n v="1800"/>
  </r>
  <r>
    <x v="1376"/>
    <x v="2"/>
    <x v="8"/>
    <x v="9"/>
    <x v="4"/>
    <n v="8"/>
    <n v="400"/>
    <n v="3200"/>
  </r>
  <r>
    <x v="1377"/>
    <x v="2"/>
    <x v="8"/>
    <x v="10"/>
    <x v="0"/>
    <n v="4"/>
    <n v="120"/>
    <n v="480"/>
  </r>
  <r>
    <x v="1378"/>
    <x v="2"/>
    <x v="8"/>
    <x v="10"/>
    <x v="1"/>
    <n v="9"/>
    <n v="315"/>
    <n v="2835"/>
  </r>
  <r>
    <x v="1379"/>
    <x v="2"/>
    <x v="8"/>
    <x v="10"/>
    <x v="2"/>
    <n v="12"/>
    <n v="600"/>
    <n v="7200"/>
  </r>
  <r>
    <x v="1380"/>
    <x v="2"/>
    <x v="8"/>
    <x v="10"/>
    <x v="3"/>
    <n v="7"/>
    <n v="350"/>
    <n v="2450"/>
  </r>
  <r>
    <x v="1381"/>
    <x v="2"/>
    <x v="8"/>
    <x v="10"/>
    <x v="4"/>
    <n v="15"/>
    <n v="750"/>
    <n v="11250"/>
  </r>
  <r>
    <x v="1382"/>
    <x v="2"/>
    <x v="9"/>
    <x v="0"/>
    <x v="0"/>
    <n v="10"/>
    <n v="300"/>
    <n v="3000"/>
  </r>
  <r>
    <x v="1383"/>
    <x v="2"/>
    <x v="9"/>
    <x v="0"/>
    <x v="1"/>
    <n v="3"/>
    <n v="105"/>
    <n v="315"/>
  </r>
  <r>
    <x v="1384"/>
    <x v="2"/>
    <x v="9"/>
    <x v="0"/>
    <x v="2"/>
    <n v="8"/>
    <n v="400"/>
    <n v="3200"/>
  </r>
  <r>
    <x v="1385"/>
    <x v="2"/>
    <x v="9"/>
    <x v="0"/>
    <x v="3"/>
    <n v="4"/>
    <n v="200"/>
    <n v="800"/>
  </r>
  <r>
    <x v="1386"/>
    <x v="2"/>
    <x v="9"/>
    <x v="0"/>
    <x v="4"/>
    <n v="5"/>
    <n v="250"/>
    <n v="1250"/>
  </r>
  <r>
    <x v="1387"/>
    <x v="2"/>
    <x v="9"/>
    <x v="1"/>
    <x v="0"/>
    <n v="7"/>
    <n v="210"/>
    <n v="1470"/>
  </r>
  <r>
    <x v="1388"/>
    <x v="2"/>
    <x v="9"/>
    <x v="1"/>
    <x v="1"/>
    <n v="14"/>
    <n v="490"/>
    <n v="6860"/>
  </r>
  <r>
    <x v="1389"/>
    <x v="2"/>
    <x v="9"/>
    <x v="1"/>
    <x v="2"/>
    <n v="8"/>
    <n v="400"/>
    <n v="3200"/>
  </r>
  <r>
    <x v="1390"/>
    <x v="2"/>
    <x v="9"/>
    <x v="1"/>
    <x v="3"/>
    <n v="6"/>
    <n v="300"/>
    <n v="1800"/>
  </r>
  <r>
    <x v="1391"/>
    <x v="2"/>
    <x v="9"/>
    <x v="1"/>
    <x v="4"/>
    <n v="3"/>
    <n v="150"/>
    <n v="450"/>
  </r>
  <r>
    <x v="1392"/>
    <x v="2"/>
    <x v="9"/>
    <x v="2"/>
    <x v="0"/>
    <n v="4"/>
    <n v="120"/>
    <n v="480"/>
  </r>
  <r>
    <x v="1393"/>
    <x v="2"/>
    <x v="9"/>
    <x v="2"/>
    <x v="1"/>
    <n v="5"/>
    <n v="175"/>
    <n v="875"/>
  </r>
  <r>
    <x v="1394"/>
    <x v="2"/>
    <x v="9"/>
    <x v="2"/>
    <x v="2"/>
    <n v="9"/>
    <n v="450"/>
    <n v="4050"/>
  </r>
  <r>
    <x v="1395"/>
    <x v="2"/>
    <x v="9"/>
    <x v="2"/>
    <x v="3"/>
    <n v="10"/>
    <n v="500"/>
    <n v="5000"/>
  </r>
  <r>
    <x v="1396"/>
    <x v="2"/>
    <x v="9"/>
    <x v="2"/>
    <x v="4"/>
    <n v="4"/>
    <n v="200"/>
    <n v="800"/>
  </r>
  <r>
    <x v="1397"/>
    <x v="2"/>
    <x v="9"/>
    <x v="3"/>
    <x v="0"/>
    <n v="2"/>
    <n v="60"/>
    <n v="120"/>
  </r>
  <r>
    <x v="1398"/>
    <x v="2"/>
    <x v="9"/>
    <x v="3"/>
    <x v="1"/>
    <n v="3"/>
    <n v="105"/>
    <n v="315"/>
  </r>
  <r>
    <x v="1399"/>
    <x v="2"/>
    <x v="9"/>
    <x v="3"/>
    <x v="2"/>
    <n v="7"/>
    <n v="350"/>
    <n v="2450"/>
  </r>
  <r>
    <x v="1400"/>
    <x v="2"/>
    <x v="9"/>
    <x v="3"/>
    <x v="3"/>
    <n v="6"/>
    <n v="300"/>
    <n v="1800"/>
  </r>
  <r>
    <x v="1401"/>
    <x v="2"/>
    <x v="9"/>
    <x v="3"/>
    <x v="4"/>
    <n v="5"/>
    <n v="250"/>
    <n v="1250"/>
  </r>
  <r>
    <x v="1402"/>
    <x v="2"/>
    <x v="9"/>
    <x v="5"/>
    <x v="0"/>
    <n v="6"/>
    <n v="180"/>
    <n v="1080"/>
  </r>
  <r>
    <x v="1403"/>
    <x v="2"/>
    <x v="9"/>
    <x v="5"/>
    <x v="1"/>
    <n v="8"/>
    <n v="280"/>
    <n v="2240"/>
  </r>
  <r>
    <x v="1404"/>
    <x v="2"/>
    <x v="9"/>
    <x v="5"/>
    <x v="2"/>
    <n v="11"/>
    <n v="550"/>
    <n v="6050"/>
  </r>
  <r>
    <x v="1405"/>
    <x v="2"/>
    <x v="9"/>
    <x v="5"/>
    <x v="3"/>
    <n v="12"/>
    <n v="600"/>
    <n v="7200"/>
  </r>
  <r>
    <x v="1406"/>
    <x v="2"/>
    <x v="9"/>
    <x v="5"/>
    <x v="4"/>
    <n v="4"/>
    <n v="200"/>
    <n v="800"/>
  </r>
  <r>
    <x v="1407"/>
    <x v="2"/>
    <x v="9"/>
    <x v="6"/>
    <x v="0"/>
    <n v="13"/>
    <n v="390"/>
    <n v="5070"/>
  </r>
  <r>
    <x v="1408"/>
    <x v="2"/>
    <x v="9"/>
    <x v="6"/>
    <x v="1"/>
    <n v="7"/>
    <n v="245"/>
    <n v="1715"/>
  </r>
  <r>
    <x v="1409"/>
    <x v="2"/>
    <x v="9"/>
    <x v="6"/>
    <x v="2"/>
    <n v="9"/>
    <n v="450"/>
    <n v="4050"/>
  </r>
  <r>
    <x v="1410"/>
    <x v="2"/>
    <x v="9"/>
    <x v="6"/>
    <x v="3"/>
    <n v="8"/>
    <n v="400"/>
    <n v="3200"/>
  </r>
  <r>
    <x v="1411"/>
    <x v="2"/>
    <x v="9"/>
    <x v="6"/>
    <x v="4"/>
    <n v="6"/>
    <n v="300"/>
    <n v="1800"/>
  </r>
  <r>
    <x v="1412"/>
    <x v="2"/>
    <x v="9"/>
    <x v="7"/>
    <x v="0"/>
    <n v="12"/>
    <n v="360"/>
    <n v="4320"/>
  </r>
  <r>
    <x v="1413"/>
    <x v="2"/>
    <x v="9"/>
    <x v="7"/>
    <x v="1"/>
    <n v="12"/>
    <n v="420"/>
    <n v="5040"/>
  </r>
  <r>
    <x v="1414"/>
    <x v="2"/>
    <x v="9"/>
    <x v="7"/>
    <x v="2"/>
    <n v="11"/>
    <n v="550"/>
    <n v="6050"/>
  </r>
  <r>
    <x v="1415"/>
    <x v="2"/>
    <x v="9"/>
    <x v="7"/>
    <x v="3"/>
    <n v="7"/>
    <n v="350"/>
    <n v="2450"/>
  </r>
  <r>
    <x v="1416"/>
    <x v="2"/>
    <x v="9"/>
    <x v="7"/>
    <x v="4"/>
    <n v="5"/>
    <n v="250"/>
    <n v="1250"/>
  </r>
  <r>
    <x v="1417"/>
    <x v="2"/>
    <x v="9"/>
    <x v="8"/>
    <x v="0"/>
    <n v="4"/>
    <n v="120"/>
    <n v="480"/>
  </r>
  <r>
    <x v="1418"/>
    <x v="2"/>
    <x v="9"/>
    <x v="8"/>
    <x v="1"/>
    <n v="2"/>
    <n v="70"/>
    <n v="140"/>
  </r>
  <r>
    <x v="1419"/>
    <x v="2"/>
    <x v="9"/>
    <x v="8"/>
    <x v="2"/>
    <n v="1"/>
    <n v="50"/>
    <n v="50"/>
  </r>
  <r>
    <x v="1420"/>
    <x v="2"/>
    <x v="9"/>
    <x v="8"/>
    <x v="3"/>
    <n v="4"/>
    <n v="200"/>
    <n v="800"/>
  </r>
  <r>
    <x v="1421"/>
    <x v="2"/>
    <x v="9"/>
    <x v="8"/>
    <x v="4"/>
    <n v="9"/>
    <n v="450"/>
    <n v="4050"/>
  </r>
  <r>
    <x v="1422"/>
    <x v="2"/>
    <x v="9"/>
    <x v="9"/>
    <x v="0"/>
    <n v="4"/>
    <n v="120"/>
    <n v="480"/>
  </r>
  <r>
    <x v="1423"/>
    <x v="2"/>
    <x v="9"/>
    <x v="9"/>
    <x v="1"/>
    <n v="8"/>
    <n v="280"/>
    <n v="2240"/>
  </r>
  <r>
    <x v="1424"/>
    <x v="2"/>
    <x v="9"/>
    <x v="9"/>
    <x v="2"/>
    <n v="12"/>
    <n v="600"/>
    <n v="7200"/>
  </r>
  <r>
    <x v="1425"/>
    <x v="2"/>
    <x v="9"/>
    <x v="9"/>
    <x v="3"/>
    <n v="15"/>
    <n v="750"/>
    <n v="11250"/>
  </r>
  <r>
    <x v="1426"/>
    <x v="2"/>
    <x v="9"/>
    <x v="9"/>
    <x v="4"/>
    <n v="14"/>
    <n v="700"/>
    <n v="9800"/>
  </r>
  <r>
    <x v="1427"/>
    <x v="2"/>
    <x v="9"/>
    <x v="10"/>
    <x v="0"/>
    <n v="3"/>
    <n v="90"/>
    <n v="270"/>
  </r>
  <r>
    <x v="1428"/>
    <x v="2"/>
    <x v="9"/>
    <x v="10"/>
    <x v="1"/>
    <n v="5"/>
    <n v="175"/>
    <n v="875"/>
  </r>
  <r>
    <x v="1429"/>
    <x v="2"/>
    <x v="9"/>
    <x v="10"/>
    <x v="2"/>
    <n v="9"/>
    <n v="450"/>
    <n v="40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x v="0"/>
    <n v="5000"/>
  </r>
  <r>
    <x v="0"/>
    <x v="1"/>
    <x v="0"/>
    <n v="4572"/>
  </r>
  <r>
    <x v="0"/>
    <x v="2"/>
    <x v="1"/>
    <n v="8925"/>
  </r>
  <r>
    <x v="0"/>
    <x v="3"/>
    <x v="2"/>
    <n v="7210"/>
  </r>
  <r>
    <x v="0"/>
    <x v="4"/>
    <x v="3"/>
    <n v="6389"/>
  </r>
  <r>
    <x v="1"/>
    <x v="0"/>
    <x v="0"/>
    <n v="5517"/>
  </r>
  <r>
    <x v="1"/>
    <x v="1"/>
    <x v="0"/>
    <n v="6461"/>
  </r>
  <r>
    <x v="1"/>
    <x v="2"/>
    <x v="3"/>
    <n v="7835"/>
  </r>
  <r>
    <x v="1"/>
    <x v="3"/>
    <x v="1"/>
    <n v="9301"/>
  </r>
  <r>
    <x v="1"/>
    <x v="4"/>
    <x v="2"/>
    <n v="7954"/>
  </r>
  <r>
    <x v="2"/>
    <x v="0"/>
    <x v="0"/>
    <n v="4944"/>
  </r>
  <r>
    <x v="2"/>
    <x v="1"/>
    <x v="0"/>
    <n v="6598"/>
  </r>
  <r>
    <x v="2"/>
    <x v="2"/>
    <x v="3"/>
    <n v="7109"/>
  </r>
  <r>
    <x v="2"/>
    <x v="3"/>
    <x v="2"/>
    <n v="10258"/>
  </r>
  <r>
    <x v="2"/>
    <x v="4"/>
    <x v="1"/>
    <n v="70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3B09CB-3FF8-43BE-88DF-5A95C27E7AA4}" name="Tabela dinâmica1" cacheId="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2" rowHeaderCaption="Producto">
  <location ref="A3:B24" firstHeaderRow="1" firstDataRow="1" firstDataCol="1"/>
  <pivotFields count="8">
    <pivotField showAll="0">
      <items count="14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t="default"/>
      </items>
    </pivotField>
    <pivotField showAll="0">
      <items count="4">
        <item x="2"/>
        <item h="1" x="0"/>
        <item h="1" x="1"/>
        <item t="default"/>
      </items>
    </pivotField>
    <pivotField axis="axisRow" showAll="0">
      <items count="21">
        <item x="7"/>
        <item x="19"/>
        <item x="5"/>
        <item x="3"/>
        <item x="2"/>
        <item x="11"/>
        <item x="1"/>
        <item x="0"/>
        <item x="4"/>
        <item x="12"/>
        <item x="16"/>
        <item x="10"/>
        <item x="6"/>
        <item x="13"/>
        <item x="18"/>
        <item x="17"/>
        <item x="8"/>
        <item x="15"/>
        <item x="9"/>
        <item x="14"/>
        <item t="default"/>
      </items>
    </pivotField>
    <pivotField showAll="0">
      <items count="13">
        <item x="7"/>
        <item x="3"/>
        <item x="1"/>
        <item x="9"/>
        <item x="8"/>
        <item x="10"/>
        <item x="11"/>
        <item x="0"/>
        <item x="2"/>
        <item x="6"/>
        <item x="5"/>
        <item x="4"/>
        <item t="default"/>
      </items>
    </pivotField>
    <pivotField showAll="0">
      <items count="6">
        <item x="2"/>
        <item x="3"/>
        <item x="1"/>
        <item x="0"/>
        <item x="4"/>
        <item t="default"/>
      </items>
    </pivotField>
    <pivotField showAll="0"/>
    <pivotField numFmtId="44" showAll="0"/>
    <pivotField dataField="1" numFmtId="44" showAll="0"/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VALOR TOTAL" fld="7" baseField="2" baseItem="0" numFmtId="44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889DFA-5233-466B-B5FC-34FB0BA35CE1}" name="Tabela dinâmica7" cacheId="1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rowHeaderCaption="RESUMO POR REGIÃO">
  <location ref="A12:B41" firstHeaderRow="1" firstDataRow="1" firstDataCol="1"/>
  <pivotFields count="4">
    <pivotField axis="axisRow" showAll="0">
      <items count="4">
        <item x="0"/>
        <item x="1"/>
        <item x="2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5">
        <item x="2"/>
        <item x="0"/>
        <item x="3"/>
        <item x="1"/>
        <item t="default"/>
      </items>
    </pivotField>
    <pivotField dataField="1" numFmtId="3" showAll="0"/>
  </pivotFields>
  <rowFields count="3">
    <field x="2"/>
    <field x="1"/>
    <field x="0"/>
  </rowFields>
  <rowItems count="29">
    <i>
      <x/>
    </i>
    <i r="1">
      <x v="3"/>
    </i>
    <i r="2">
      <x/>
    </i>
    <i r="2">
      <x v="2"/>
    </i>
    <i r="1">
      <x v="4"/>
    </i>
    <i r="2">
      <x v="1"/>
    </i>
    <i>
      <x v="1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>
      <x v="2"/>
    </i>
    <i r="1">
      <x v="2"/>
    </i>
    <i r="2">
      <x v="1"/>
    </i>
    <i r="2">
      <x v="2"/>
    </i>
    <i r="1">
      <x v="4"/>
    </i>
    <i r="2">
      <x/>
    </i>
    <i>
      <x v="3"/>
    </i>
    <i r="1">
      <x v="2"/>
    </i>
    <i r="2">
      <x/>
    </i>
    <i r="1">
      <x v="3"/>
    </i>
    <i r="2">
      <x v="1"/>
    </i>
    <i r="1">
      <x v="4"/>
    </i>
    <i r="2">
      <x v="2"/>
    </i>
    <i t="grand">
      <x/>
    </i>
  </rowItems>
  <colItems count="1">
    <i/>
  </colItems>
  <dataFields count="1">
    <dataField name="Soma de Quantidade (kg)" fld="3" baseField="0" baseItem="0" numFmtId="1"/>
  </dataField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17E96D-BF7D-48E7-99C9-2FA2CA6C5894}" name="Tabela dinâmica6" cacheId="1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rowHeaderCaption="RESUMO POR REGIÃO">
  <location ref="G3:H8" firstHeaderRow="1" firstDataRow="1" firstDataCol="1"/>
  <pivotFields count="4">
    <pivotField showAll="0">
      <items count="4">
        <item x="0"/>
        <item x="1"/>
        <item x="2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axis="axisRow" showAll="0">
      <items count="5">
        <item x="2"/>
        <item x="0"/>
        <item x="3"/>
        <item x="1"/>
        <item t="default"/>
      </items>
    </pivotField>
    <pivotField dataField="1" numFmtId="3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Quantidade (kg)" fld="3" baseField="0" baseItem="0" numFmtId="1"/>
  </dataField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B9783A-A84C-42A1-A930-ABBF6A054F87}" name="Tabela dinâmica3" cacheId="1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rowHeaderCaption="RESUMO POR REGIÃO">
  <location ref="D3:E7" firstHeaderRow="1" firstDataRow="1" firstDataCol="1"/>
  <pivotFields count="4">
    <pivotField axis="axisRow" showAll="0">
      <items count="4">
        <item x="0"/>
        <item x="1"/>
        <item x="2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dataField="1" numFmtId="3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Quantidade (kg)" fld="3" baseField="0" baseItem="0" numFmtId="1"/>
  </dataField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55B8CC-1AD4-4056-A888-AFB9C9087408}" name="Tabela dinâmica2" cacheId="1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rowHeaderCaption="RESUMO POR REGIÃO">
  <location ref="A3:B9" firstHeaderRow="1" firstDataRow="1" firstDataCol="1"/>
  <pivotFields count="4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numFmtId="3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Quantidade (kg)" fld="3" baseField="0" baseItem="0" numFmtId="1"/>
  </dataField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ORNECEDOR" xr10:uid="{A272DAE0-F54D-494A-A687-674576F6C0A6}" sourceName="FORNECEDOR">
  <pivotTables>
    <pivotTable tabId="25" name="Tabela dinâmica1"/>
  </pivotTables>
  <data>
    <tabular pivotCacheId="939543613">
      <items count="3">
        <i x="2" s="1"/>
        <i x="0"/>
        <i x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D84514D4-9179-4FE2-8095-254B5D0F8ED8}" sourceName="CATEGORIA">
  <extLst>
    <x:ext xmlns:x15="http://schemas.microsoft.com/office/spreadsheetml/2010/11/main" uri="{2F2917AC-EB37-4324-AD4E-5DD8C200BD13}">
      <x15:tableSlicerCache tableId="1" column="2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ORMA_DE_PAGAMENTO" xr10:uid="{7B9B699A-A0BE-401E-958A-C25F8BD0045D}" sourceName="FORMA DE PAGAMENTO">
  <extLst>
    <x:ext xmlns:x15="http://schemas.microsoft.com/office/spreadsheetml/2010/11/main" uri="{2F2917AC-EB37-4324-AD4E-5DD8C200BD13}">
      <x15:tableSlicerCache tableId="1" column="4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IA" xr10:uid="{C63FA7EA-EF4C-4DB6-8D11-FE279F9201F7}" cache="SegmentaçãodeDados_CATEGORIA" caption="CATEGORIA" rowHeight="241300"/>
  <slicer name="FORMA DE PAGAMENTO" xr10:uid="{7C7F85BE-E2BE-4B7A-97A5-F0FF767DDCF9}" cache="SegmentaçãodeDados_FORMA_DE_PAGAMENTO" caption="FORMA DE PAGAMENTO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ORNECEDOR" xr10:uid="{F17C8F2C-CDC6-470D-B905-0A1B0B5A64C8}" cache="SegmentaçãodeDados_FORNECEDOR" caption="FORNECEDOR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8CF991-8881-4BB6-8FC6-7E2A221EACDB}" name="Tabela1" displayName="Tabela1" ref="A1:F7" totalsRowCount="1" headerRowDxfId="17" tableBorderDxfId="18">
  <autoFilter ref="A1:F6" xr:uid="{CA8CF991-8881-4BB6-8FC6-7E2A221EACDB}">
    <filterColumn colId="3">
      <filters>
        <filter val="Boleto"/>
      </filters>
    </filterColumn>
  </autoFilter>
  <tableColumns count="6">
    <tableColumn id="1" xr3:uid="{91086E66-874A-4B6A-990F-15ACBCBD5916}" name="DATA" totalsRowLabel="Total" dataDxfId="16" totalsRowDxfId="12"/>
    <tableColumn id="2" xr3:uid="{C132D774-0152-4014-A1A4-2C3A75E7E477}" name="CATEGORIA" totalsRowFunction="count" dataDxfId="15" totalsRowDxfId="11"/>
    <tableColumn id="3" xr3:uid="{C34E184F-CF91-484F-AB0A-F0D52FA2A403}" name="DESCRIÇÃO" dataDxfId="14" totalsRowDxfId="10"/>
    <tableColumn id="4" xr3:uid="{0694FE6D-F7EB-4EF3-BFB6-F5140BC0D472}" name="FORMA DE PAGAMENTO" dataDxfId="13" totalsRowDxfId="9"/>
    <tableColumn id="5" xr3:uid="{294EC453-5FEA-4480-B489-F4A597D3A68B}" name="VALOR" totalsRowFunction="sum" dataDxfId="7" totalsRowDxfId="8" dataCellStyle="Vírgula"/>
    <tableColumn id="6" xr3:uid="{CC5CD7BC-B4A2-4A93-8ED2-71ABA2E9854A}" name="%SALÁRIO" totalsRowFunction="sum" dataDxfId="6" totalsRowDxfId="5">
      <calculatedColumnFormula>Tabela1[[#This Row],[VALOR]]/5000</calculatedColumnFormula>
    </tableColumn>
  </tableColumns>
  <tableStyleInfo name="TableStyleLight16" showFirstColumn="0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354321-FC87-4EDC-A098-048CA85F15D2}" name="IRRF2025" displayName="IRRF2025" ref="A1:C11" totalsRowShown="0" headerRowDxfId="0" tableBorderDxfId="4">
  <autoFilter ref="A1:C11" xr:uid="{EE354321-FC87-4EDC-A098-048CA85F15D2}"/>
  <tableColumns count="3">
    <tableColumn id="1" xr3:uid="{D0B03F88-3BC0-4DC3-A80D-93D26DC219DB}" name="CÓDIGO DO FUNCIONÁRIO" dataDxfId="3"/>
    <tableColumn id="2" xr3:uid="{DA3C1409-B65B-4432-9749-EA08AD84B183}" name="CARGO" dataDxfId="2"/>
    <tableColumn id="3" xr3:uid="{9162399B-DD55-4D1B-B262-88E9A62558E8}" name="SALÁRIO" dataDxfId="1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DADA9-2E90-440A-A792-53B28D50C3D3}">
  <dimension ref="R8"/>
  <sheetViews>
    <sheetView topLeftCell="A8" workbookViewId="0">
      <selection sqref="A1:XFD2"/>
    </sheetView>
  </sheetViews>
  <sheetFormatPr defaultColWidth="8.85546875" defaultRowHeight="15" x14ac:dyDescent="0.25"/>
  <cols>
    <col min="1" max="11" width="8.85546875" style="2"/>
    <col min="12" max="12" width="10.5703125" style="2" bestFit="1" customWidth="1"/>
    <col min="13" max="17" width="8.85546875" style="2"/>
    <col min="18" max="18" width="10.5703125" style="2" bestFit="1" customWidth="1"/>
    <col min="19" max="16384" width="8.85546875" style="2"/>
  </cols>
  <sheetData>
    <row r="8" spans="18:18" x14ac:dyDescent="0.25">
      <c r="R8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05240-EF4B-42D1-A0AD-D6F412D6C3A5}">
  <dimension ref="A1:F7"/>
  <sheetViews>
    <sheetView showGridLines="0" zoomScaleNormal="100" workbookViewId="0">
      <selection activeCell="E10" sqref="E10"/>
    </sheetView>
  </sheetViews>
  <sheetFormatPr defaultColWidth="8.85546875" defaultRowHeight="24" customHeight="1" x14ac:dyDescent="0.3"/>
  <cols>
    <col min="1" max="1" width="21.7109375" style="30" customWidth="1"/>
    <col min="2" max="2" width="23.140625" style="30" customWidth="1"/>
    <col min="3" max="3" width="22.5703125" style="30" customWidth="1"/>
    <col min="4" max="4" width="31.42578125" style="30" customWidth="1"/>
    <col min="5" max="5" width="27.7109375" style="30" customWidth="1"/>
    <col min="6" max="6" width="35.28515625" style="30" customWidth="1"/>
    <col min="7" max="7" width="29.140625" style="30" customWidth="1"/>
    <col min="8" max="16384" width="8.85546875" style="30"/>
  </cols>
  <sheetData>
    <row r="1" spans="1:6" ht="24" customHeight="1" x14ac:dyDescent="0.3">
      <c r="A1" s="70" t="s">
        <v>1550</v>
      </c>
      <c r="B1" s="71" t="s">
        <v>1551</v>
      </c>
      <c r="C1" s="71" t="s">
        <v>1570</v>
      </c>
      <c r="D1" s="72" t="s">
        <v>1572</v>
      </c>
      <c r="E1" s="73" t="s">
        <v>1571</v>
      </c>
      <c r="F1" s="73" t="s">
        <v>1617</v>
      </c>
    </row>
    <row r="2" spans="1:6" ht="24" hidden="1" customHeight="1" x14ac:dyDescent="0.3">
      <c r="A2" s="74">
        <v>45901</v>
      </c>
      <c r="B2" s="75" t="s">
        <v>1557</v>
      </c>
      <c r="C2" s="75" t="s">
        <v>1558</v>
      </c>
      <c r="D2" s="76" t="s">
        <v>1559</v>
      </c>
      <c r="E2" s="51">
        <v>250</v>
      </c>
      <c r="F2" s="80">
        <f>Tabela1[[#This Row],[VALOR]]/5000</f>
        <v>0.05</v>
      </c>
    </row>
    <row r="3" spans="1:6" ht="24" hidden="1" customHeight="1" x14ac:dyDescent="0.3">
      <c r="A3" s="74">
        <v>45902</v>
      </c>
      <c r="B3" s="75" t="s">
        <v>1560</v>
      </c>
      <c r="C3" s="75" t="s">
        <v>1561</v>
      </c>
      <c r="D3" s="77" t="s">
        <v>1562</v>
      </c>
      <c r="E3" s="51">
        <v>190</v>
      </c>
      <c r="F3" s="80">
        <f>Tabela1[[#This Row],[VALOR]]/5000</f>
        <v>3.7999999999999999E-2</v>
      </c>
    </row>
    <row r="4" spans="1:6" ht="24" hidden="1" customHeight="1" x14ac:dyDescent="0.3">
      <c r="A4" s="74">
        <v>45903</v>
      </c>
      <c r="B4" s="75" t="s">
        <v>1563</v>
      </c>
      <c r="C4" s="75" t="s">
        <v>1564</v>
      </c>
      <c r="D4" s="77" t="s">
        <v>1565</v>
      </c>
      <c r="E4" s="51">
        <v>45</v>
      </c>
      <c r="F4" s="80">
        <f>Tabela1[[#This Row],[VALOR]]/5000</f>
        <v>8.9999999999999993E-3</v>
      </c>
    </row>
    <row r="5" spans="1:6" ht="24" customHeight="1" x14ac:dyDescent="0.3">
      <c r="A5" s="74">
        <v>45903</v>
      </c>
      <c r="B5" s="75" t="s">
        <v>1566</v>
      </c>
      <c r="C5" s="75" t="s">
        <v>1567</v>
      </c>
      <c r="D5" s="77" t="s">
        <v>1568</v>
      </c>
      <c r="E5" s="51">
        <v>1500</v>
      </c>
      <c r="F5" s="80">
        <f>Tabela1[[#This Row],[VALOR]]/5000</f>
        <v>0.3</v>
      </c>
    </row>
    <row r="6" spans="1:6" ht="24" hidden="1" customHeight="1" x14ac:dyDescent="0.3">
      <c r="A6" s="74">
        <v>45905</v>
      </c>
      <c r="B6" s="75" t="s">
        <v>1557</v>
      </c>
      <c r="C6" s="75" t="s">
        <v>1569</v>
      </c>
      <c r="D6" s="76" t="s">
        <v>1559</v>
      </c>
      <c r="E6" s="51">
        <v>80</v>
      </c>
      <c r="F6" s="80">
        <f>Tabela1[[#This Row],[VALOR]]/5000</f>
        <v>1.6E-2</v>
      </c>
    </row>
    <row r="7" spans="1:6" ht="24" customHeight="1" x14ac:dyDescent="0.3">
      <c r="A7" s="78" t="s">
        <v>1616</v>
      </c>
      <c r="B7" s="75">
        <f>SUBTOTAL(103,Tabela1[CATEGORIA])</f>
        <v>1</v>
      </c>
      <c r="C7" s="75"/>
      <c r="D7" s="77"/>
      <c r="E7" s="79">
        <f>SUBTOTAL(109,Tabela1[VALOR])</f>
        <v>1500</v>
      </c>
      <c r="F7" s="81">
        <f>SUBTOTAL(109,Tabela1[%SALÁRIO])</f>
        <v>0.3</v>
      </c>
    </row>
  </sheetData>
  <phoneticPr fontId="14" type="noConversion"/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D4EAD-D966-4FB9-830F-0A93A06892CB}">
  <dimension ref="A3:B24"/>
  <sheetViews>
    <sheetView topLeftCell="A3" workbookViewId="0">
      <selection activeCell="B10" sqref="B10"/>
    </sheetView>
  </sheetViews>
  <sheetFormatPr defaultRowHeight="15" x14ac:dyDescent="0.25"/>
  <cols>
    <col min="1" max="1" width="20.42578125" bestFit="1" customWidth="1"/>
    <col min="2" max="2" width="15.85546875" bestFit="1" customWidth="1"/>
    <col min="3" max="4" width="24.5703125" bestFit="1" customWidth="1"/>
  </cols>
  <sheetData>
    <row r="3" spans="1:2" x14ac:dyDescent="0.25">
      <c r="A3" s="82" t="s">
        <v>1619</v>
      </c>
      <c r="B3" t="s">
        <v>7</v>
      </c>
    </row>
    <row r="4" spans="1:2" x14ac:dyDescent="0.25">
      <c r="A4" s="83" t="s">
        <v>377</v>
      </c>
      <c r="B4" s="86">
        <v>188830</v>
      </c>
    </row>
    <row r="5" spans="1:2" x14ac:dyDescent="0.25">
      <c r="A5" s="83" t="s">
        <v>1279</v>
      </c>
      <c r="B5" s="86">
        <v>182705</v>
      </c>
    </row>
    <row r="6" spans="1:2" x14ac:dyDescent="0.25">
      <c r="A6" s="83" t="s">
        <v>280</v>
      </c>
      <c r="B6" s="86">
        <v>184345</v>
      </c>
    </row>
    <row r="7" spans="1:2" x14ac:dyDescent="0.25">
      <c r="A7" s="83" t="s">
        <v>178</v>
      </c>
      <c r="B7" s="86">
        <v>180570</v>
      </c>
    </row>
    <row r="8" spans="1:2" x14ac:dyDescent="0.25">
      <c r="A8" s="83" t="s">
        <v>127</v>
      </c>
      <c r="B8" s="86">
        <v>185595</v>
      </c>
    </row>
    <row r="9" spans="1:2" x14ac:dyDescent="0.25">
      <c r="A9" s="83" t="s">
        <v>915</v>
      </c>
      <c r="B9" s="86">
        <v>185350</v>
      </c>
    </row>
    <row r="10" spans="1:2" x14ac:dyDescent="0.25">
      <c r="A10" s="83" t="s">
        <v>76</v>
      </c>
      <c r="B10" s="86">
        <v>175640</v>
      </c>
    </row>
    <row r="11" spans="1:2" x14ac:dyDescent="0.25">
      <c r="A11" s="83" t="s">
        <v>10</v>
      </c>
      <c r="B11" s="86">
        <v>189815</v>
      </c>
    </row>
    <row r="12" spans="1:2" x14ac:dyDescent="0.25">
      <c r="A12" s="83" t="s">
        <v>229</v>
      </c>
      <c r="B12" s="86">
        <v>158365</v>
      </c>
    </row>
    <row r="13" spans="1:2" x14ac:dyDescent="0.25">
      <c r="A13" s="83" t="s">
        <v>967</v>
      </c>
      <c r="B13" s="86">
        <v>180335</v>
      </c>
    </row>
    <row r="14" spans="1:2" x14ac:dyDescent="0.25">
      <c r="A14" s="83" t="s">
        <v>1171</v>
      </c>
      <c r="B14" s="86">
        <v>9655</v>
      </c>
    </row>
    <row r="15" spans="1:2" x14ac:dyDescent="0.25">
      <c r="A15" s="83" t="s">
        <v>864</v>
      </c>
      <c r="B15" s="86">
        <v>175895</v>
      </c>
    </row>
    <row r="16" spans="1:2" x14ac:dyDescent="0.25">
      <c r="A16" s="83" t="s">
        <v>331</v>
      </c>
      <c r="B16" s="86">
        <v>176985</v>
      </c>
    </row>
    <row r="17" spans="1:2" x14ac:dyDescent="0.25">
      <c r="A17" s="83" t="s">
        <v>1018</v>
      </c>
      <c r="B17" s="86">
        <v>180440</v>
      </c>
    </row>
    <row r="18" spans="1:2" x14ac:dyDescent="0.25">
      <c r="A18" s="83" t="s">
        <v>1228</v>
      </c>
      <c r="B18" s="86">
        <v>174445</v>
      </c>
    </row>
    <row r="19" spans="1:2" x14ac:dyDescent="0.25">
      <c r="A19" s="83" t="s">
        <v>1177</v>
      </c>
      <c r="B19" s="86">
        <v>184785</v>
      </c>
    </row>
    <row r="20" spans="1:2" x14ac:dyDescent="0.25">
      <c r="A20" s="83" t="s">
        <v>411</v>
      </c>
      <c r="B20" s="86">
        <v>176565</v>
      </c>
    </row>
    <row r="21" spans="1:2" x14ac:dyDescent="0.25">
      <c r="A21" s="83" t="s">
        <v>1120</v>
      </c>
      <c r="B21" s="86">
        <v>189210</v>
      </c>
    </row>
    <row r="22" spans="1:2" x14ac:dyDescent="0.25">
      <c r="A22" s="83" t="s">
        <v>462</v>
      </c>
      <c r="B22" s="86">
        <v>133485</v>
      </c>
    </row>
    <row r="23" spans="1:2" x14ac:dyDescent="0.25">
      <c r="A23" s="83" t="s">
        <v>1069</v>
      </c>
      <c r="B23" s="86">
        <v>175185</v>
      </c>
    </row>
    <row r="24" spans="1:2" x14ac:dyDescent="0.25">
      <c r="A24" s="83" t="s">
        <v>1618</v>
      </c>
      <c r="B24" s="86">
        <v>3388200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EC08A-0FEC-4E6B-926D-DBE708D26181}">
  <dimension ref="A1:J1431"/>
  <sheetViews>
    <sheetView workbookViewId="0">
      <selection activeCell="C6" sqref="C6"/>
    </sheetView>
  </sheetViews>
  <sheetFormatPr defaultColWidth="8.85546875" defaultRowHeight="15.75" x14ac:dyDescent="0.25"/>
  <cols>
    <col min="1" max="1" width="8.85546875" style="29"/>
    <col min="2" max="2" width="17.140625" style="29" customWidth="1"/>
    <col min="3" max="3" width="22.140625" style="29" customWidth="1"/>
    <col min="4" max="6" width="8.85546875" style="29"/>
    <col min="7" max="8" width="20.85546875" style="29" customWidth="1"/>
    <col min="9" max="16384" width="8.85546875" style="29"/>
  </cols>
  <sheetData>
    <row r="1" spans="1:10" ht="25.15" customHeight="1" x14ac:dyDescent="0.25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4" t="s">
        <v>6</v>
      </c>
      <c r="H1" s="33" t="s">
        <v>1573</v>
      </c>
    </row>
    <row r="2" spans="1:10" x14ac:dyDescent="0.25">
      <c r="A2" s="35" t="s">
        <v>8</v>
      </c>
      <c r="B2" s="35" t="s">
        <v>9</v>
      </c>
      <c r="C2" s="35" t="s">
        <v>10</v>
      </c>
      <c r="D2" s="35" t="s">
        <v>11</v>
      </c>
      <c r="E2" s="35" t="s">
        <v>12</v>
      </c>
      <c r="F2" s="35">
        <v>11</v>
      </c>
      <c r="G2" s="36">
        <f>IF(E2="P",F2*30,IF(E2="M",F2*35,IF(F2="G",F2*40,IF(F2="GG",F2*45,F2*50))))</f>
        <v>330</v>
      </c>
      <c r="H2" s="36">
        <f t="shared" ref="H2:H65" si="0">F2*G2</f>
        <v>3630</v>
      </c>
    </row>
    <row r="3" spans="1:10" x14ac:dyDescent="0.25">
      <c r="A3" s="35" t="s">
        <v>13</v>
      </c>
      <c r="B3" s="35" t="s">
        <v>9</v>
      </c>
      <c r="C3" s="35" t="s">
        <v>10</v>
      </c>
      <c r="D3" s="35" t="s">
        <v>11</v>
      </c>
      <c r="E3" s="35" t="s">
        <v>14</v>
      </c>
      <c r="F3" s="35">
        <v>6</v>
      </c>
      <c r="G3" s="36">
        <f t="shared" ref="G3:G66" si="1">IF(E3="P",F3*30,IF(E3="M",F3*35,IF(F3="G",F3*40,IF(F3="GG",F3*45,F3*50))))</f>
        <v>210</v>
      </c>
      <c r="H3" s="36">
        <f t="shared" si="0"/>
        <v>1260</v>
      </c>
    </row>
    <row r="4" spans="1:10" x14ac:dyDescent="0.25">
      <c r="A4" s="35" t="s">
        <v>15</v>
      </c>
      <c r="B4" s="35" t="s">
        <v>9</v>
      </c>
      <c r="C4" s="35" t="s">
        <v>10</v>
      </c>
      <c r="D4" s="35" t="s">
        <v>11</v>
      </c>
      <c r="E4" s="35" t="s">
        <v>16</v>
      </c>
      <c r="F4" s="35">
        <v>3</v>
      </c>
      <c r="G4" s="36">
        <f t="shared" si="1"/>
        <v>150</v>
      </c>
      <c r="H4" s="36">
        <f t="shared" si="0"/>
        <v>450</v>
      </c>
    </row>
    <row r="5" spans="1:10" x14ac:dyDescent="0.25">
      <c r="A5" s="35" t="s">
        <v>17</v>
      </c>
      <c r="B5" s="35" t="s">
        <v>9</v>
      </c>
      <c r="C5" s="35" t="s">
        <v>10</v>
      </c>
      <c r="D5" s="35" t="s">
        <v>11</v>
      </c>
      <c r="E5" s="35" t="s">
        <v>18</v>
      </c>
      <c r="F5" s="35">
        <v>9</v>
      </c>
      <c r="G5" s="36">
        <f t="shared" si="1"/>
        <v>450</v>
      </c>
      <c r="H5" s="36">
        <f t="shared" si="0"/>
        <v>4050</v>
      </c>
    </row>
    <row r="6" spans="1:10" x14ac:dyDescent="0.25">
      <c r="A6" s="35" t="s">
        <v>19</v>
      </c>
      <c r="B6" s="35" t="s">
        <v>9</v>
      </c>
      <c r="C6" s="35" t="s">
        <v>10</v>
      </c>
      <c r="D6" s="35" t="s">
        <v>11</v>
      </c>
      <c r="E6" s="35" t="s">
        <v>20</v>
      </c>
      <c r="F6" s="35">
        <v>14</v>
      </c>
      <c r="G6" s="36">
        <f t="shared" si="1"/>
        <v>700</v>
      </c>
      <c r="H6" s="36">
        <f t="shared" si="0"/>
        <v>9800</v>
      </c>
    </row>
    <row r="7" spans="1:10" x14ac:dyDescent="0.25">
      <c r="A7" s="35" t="s">
        <v>21</v>
      </c>
      <c r="B7" s="35" t="s">
        <v>9</v>
      </c>
      <c r="C7" s="35" t="s">
        <v>10</v>
      </c>
      <c r="D7" s="35" t="s">
        <v>22</v>
      </c>
      <c r="E7" s="35" t="s">
        <v>12</v>
      </c>
      <c r="F7" s="35">
        <v>3</v>
      </c>
      <c r="G7" s="36">
        <f t="shared" si="1"/>
        <v>90</v>
      </c>
      <c r="H7" s="36">
        <f t="shared" si="0"/>
        <v>270</v>
      </c>
    </row>
    <row r="8" spans="1:10" x14ac:dyDescent="0.25">
      <c r="A8" s="35" t="s">
        <v>23</v>
      </c>
      <c r="B8" s="35" t="s">
        <v>9</v>
      </c>
      <c r="C8" s="35" t="s">
        <v>10</v>
      </c>
      <c r="D8" s="35" t="s">
        <v>22</v>
      </c>
      <c r="E8" s="35" t="s">
        <v>14</v>
      </c>
      <c r="F8" s="35">
        <v>13</v>
      </c>
      <c r="G8" s="36">
        <f t="shared" si="1"/>
        <v>455</v>
      </c>
      <c r="H8" s="36">
        <f t="shared" si="0"/>
        <v>5915</v>
      </c>
    </row>
    <row r="9" spans="1:10" x14ac:dyDescent="0.25">
      <c r="A9" s="35" t="s">
        <v>24</v>
      </c>
      <c r="B9" s="35" t="s">
        <v>9</v>
      </c>
      <c r="C9" s="35" t="s">
        <v>10</v>
      </c>
      <c r="D9" s="35" t="s">
        <v>22</v>
      </c>
      <c r="E9" s="35" t="s">
        <v>16</v>
      </c>
      <c r="F9" s="35">
        <v>9</v>
      </c>
      <c r="G9" s="36">
        <f t="shared" si="1"/>
        <v>450</v>
      </c>
      <c r="H9" s="36">
        <f t="shared" si="0"/>
        <v>4050</v>
      </c>
    </row>
    <row r="10" spans="1:10" x14ac:dyDescent="0.25">
      <c r="A10" s="35" t="s">
        <v>25</v>
      </c>
      <c r="B10" s="35" t="s">
        <v>9</v>
      </c>
      <c r="C10" s="35" t="s">
        <v>10</v>
      </c>
      <c r="D10" s="35" t="s">
        <v>22</v>
      </c>
      <c r="E10" s="35" t="s">
        <v>18</v>
      </c>
      <c r="F10" s="35">
        <v>11</v>
      </c>
      <c r="G10" s="36">
        <f t="shared" si="1"/>
        <v>550</v>
      </c>
      <c r="H10" s="36">
        <f t="shared" si="0"/>
        <v>6050</v>
      </c>
      <c r="J10" s="53"/>
    </row>
    <row r="11" spans="1:10" x14ac:dyDescent="0.25">
      <c r="A11" s="35" t="s">
        <v>26</v>
      </c>
      <c r="B11" s="35" t="s">
        <v>9</v>
      </c>
      <c r="C11" s="35" t="s">
        <v>10</v>
      </c>
      <c r="D11" s="35" t="s">
        <v>22</v>
      </c>
      <c r="E11" s="35" t="s">
        <v>20</v>
      </c>
      <c r="F11" s="35">
        <v>12</v>
      </c>
      <c r="G11" s="36">
        <f t="shared" si="1"/>
        <v>600</v>
      </c>
      <c r="H11" s="36">
        <f t="shared" si="0"/>
        <v>7200</v>
      </c>
    </row>
    <row r="12" spans="1:10" x14ac:dyDescent="0.25">
      <c r="A12" s="35" t="s">
        <v>27</v>
      </c>
      <c r="B12" s="35" t="s">
        <v>9</v>
      </c>
      <c r="C12" s="35" t="s">
        <v>10</v>
      </c>
      <c r="D12" s="35" t="s">
        <v>28</v>
      </c>
      <c r="E12" s="35" t="s">
        <v>12</v>
      </c>
      <c r="F12" s="35">
        <v>9</v>
      </c>
      <c r="G12" s="36">
        <f t="shared" si="1"/>
        <v>270</v>
      </c>
      <c r="H12" s="36">
        <f t="shared" si="0"/>
        <v>2430</v>
      </c>
    </row>
    <row r="13" spans="1:10" x14ac:dyDescent="0.25">
      <c r="A13" s="35" t="s">
        <v>29</v>
      </c>
      <c r="B13" s="35" t="s">
        <v>9</v>
      </c>
      <c r="C13" s="35" t="s">
        <v>10</v>
      </c>
      <c r="D13" s="35" t="s">
        <v>28</v>
      </c>
      <c r="E13" s="35" t="s">
        <v>14</v>
      </c>
      <c r="F13" s="35">
        <v>4</v>
      </c>
      <c r="G13" s="36">
        <f t="shared" si="1"/>
        <v>140</v>
      </c>
      <c r="H13" s="36">
        <f t="shared" si="0"/>
        <v>560</v>
      </c>
    </row>
    <row r="14" spans="1:10" x14ac:dyDescent="0.25">
      <c r="A14" s="35" t="s">
        <v>30</v>
      </c>
      <c r="B14" s="35" t="s">
        <v>9</v>
      </c>
      <c r="C14" s="35" t="s">
        <v>10</v>
      </c>
      <c r="D14" s="35" t="s">
        <v>28</v>
      </c>
      <c r="E14" s="35" t="s">
        <v>16</v>
      </c>
      <c r="F14" s="35">
        <v>8</v>
      </c>
      <c r="G14" s="36">
        <f t="shared" si="1"/>
        <v>400</v>
      </c>
      <c r="H14" s="36">
        <f t="shared" si="0"/>
        <v>3200</v>
      </c>
    </row>
    <row r="15" spans="1:10" x14ac:dyDescent="0.25">
      <c r="A15" s="35" t="s">
        <v>31</v>
      </c>
      <c r="B15" s="35" t="s">
        <v>9</v>
      </c>
      <c r="C15" s="35" t="s">
        <v>10</v>
      </c>
      <c r="D15" s="35" t="s">
        <v>28</v>
      </c>
      <c r="E15" s="35" t="s">
        <v>18</v>
      </c>
      <c r="F15" s="35">
        <v>6</v>
      </c>
      <c r="G15" s="36">
        <f t="shared" si="1"/>
        <v>300</v>
      </c>
      <c r="H15" s="36">
        <f t="shared" si="0"/>
        <v>1800</v>
      </c>
    </row>
    <row r="16" spans="1:10" x14ac:dyDescent="0.25">
      <c r="A16" s="35" t="s">
        <v>32</v>
      </c>
      <c r="B16" s="35" t="s">
        <v>9</v>
      </c>
      <c r="C16" s="35" t="s">
        <v>10</v>
      </c>
      <c r="D16" s="35" t="s">
        <v>28</v>
      </c>
      <c r="E16" s="35" t="s">
        <v>20</v>
      </c>
      <c r="F16" s="35">
        <v>7</v>
      </c>
      <c r="G16" s="36">
        <f t="shared" si="1"/>
        <v>350</v>
      </c>
      <c r="H16" s="36">
        <f t="shared" si="0"/>
        <v>2450</v>
      </c>
    </row>
    <row r="17" spans="1:8" x14ac:dyDescent="0.25">
      <c r="A17" s="35" t="s">
        <v>33</v>
      </c>
      <c r="B17" s="35" t="s">
        <v>9</v>
      </c>
      <c r="C17" s="35" t="s">
        <v>10</v>
      </c>
      <c r="D17" s="35" t="s">
        <v>34</v>
      </c>
      <c r="E17" s="35" t="s">
        <v>12</v>
      </c>
      <c r="F17" s="35">
        <v>9</v>
      </c>
      <c r="G17" s="36">
        <f t="shared" si="1"/>
        <v>270</v>
      </c>
      <c r="H17" s="36">
        <f t="shared" si="0"/>
        <v>2430</v>
      </c>
    </row>
    <row r="18" spans="1:8" x14ac:dyDescent="0.25">
      <c r="A18" s="35" t="s">
        <v>35</v>
      </c>
      <c r="B18" s="35" t="s">
        <v>9</v>
      </c>
      <c r="C18" s="35" t="s">
        <v>10</v>
      </c>
      <c r="D18" s="35" t="s">
        <v>34</v>
      </c>
      <c r="E18" s="35" t="s">
        <v>14</v>
      </c>
      <c r="F18" s="35">
        <v>2</v>
      </c>
      <c r="G18" s="36">
        <f t="shared" si="1"/>
        <v>70</v>
      </c>
      <c r="H18" s="36">
        <f t="shared" si="0"/>
        <v>140</v>
      </c>
    </row>
    <row r="19" spans="1:8" x14ac:dyDescent="0.25">
      <c r="A19" s="35" t="s">
        <v>36</v>
      </c>
      <c r="B19" s="35" t="s">
        <v>9</v>
      </c>
      <c r="C19" s="35" t="s">
        <v>10</v>
      </c>
      <c r="D19" s="35"/>
      <c r="E19" s="35" t="s">
        <v>16</v>
      </c>
      <c r="F19" s="35">
        <v>13</v>
      </c>
      <c r="G19" s="36">
        <f t="shared" si="1"/>
        <v>650</v>
      </c>
      <c r="H19" s="36">
        <f t="shared" si="0"/>
        <v>8450</v>
      </c>
    </row>
    <row r="20" spans="1:8" x14ac:dyDescent="0.25">
      <c r="A20" s="35" t="s">
        <v>37</v>
      </c>
      <c r="B20" s="35" t="s">
        <v>9</v>
      </c>
      <c r="C20" s="35" t="s">
        <v>10</v>
      </c>
      <c r="D20" s="35" t="s">
        <v>34</v>
      </c>
      <c r="E20" s="35" t="s">
        <v>18</v>
      </c>
      <c r="F20" s="35">
        <v>15</v>
      </c>
      <c r="G20" s="36">
        <f t="shared" si="1"/>
        <v>750</v>
      </c>
      <c r="H20" s="36">
        <f t="shared" si="0"/>
        <v>11250</v>
      </c>
    </row>
    <row r="21" spans="1:8" x14ac:dyDescent="0.25">
      <c r="A21" s="35" t="s">
        <v>38</v>
      </c>
      <c r="B21" s="35" t="s">
        <v>9</v>
      </c>
      <c r="C21" s="35" t="s">
        <v>10</v>
      </c>
      <c r="D21" s="35" t="s">
        <v>34</v>
      </c>
      <c r="E21" s="35" t="s">
        <v>20</v>
      </c>
      <c r="F21" s="35">
        <v>6</v>
      </c>
      <c r="G21" s="36">
        <f t="shared" si="1"/>
        <v>300</v>
      </c>
      <c r="H21" s="36">
        <f t="shared" si="0"/>
        <v>1800</v>
      </c>
    </row>
    <row r="22" spans="1:8" x14ac:dyDescent="0.25">
      <c r="A22" s="35" t="s">
        <v>39</v>
      </c>
      <c r="B22" s="35" t="s">
        <v>9</v>
      </c>
      <c r="C22" s="35" t="s">
        <v>10</v>
      </c>
      <c r="D22" s="35" t="s">
        <v>40</v>
      </c>
      <c r="E22" s="35" t="s">
        <v>12</v>
      </c>
      <c r="F22" s="35">
        <v>7</v>
      </c>
      <c r="G22" s="36">
        <f t="shared" si="1"/>
        <v>210</v>
      </c>
      <c r="H22" s="36">
        <f t="shared" si="0"/>
        <v>1470</v>
      </c>
    </row>
    <row r="23" spans="1:8" x14ac:dyDescent="0.25">
      <c r="A23" s="35" t="s">
        <v>41</v>
      </c>
      <c r="B23" s="35" t="s">
        <v>9</v>
      </c>
      <c r="C23" s="35" t="s">
        <v>10</v>
      </c>
      <c r="D23" s="35" t="s">
        <v>40</v>
      </c>
      <c r="E23" s="35" t="s">
        <v>14</v>
      </c>
      <c r="F23" s="35">
        <v>9</v>
      </c>
      <c r="G23" s="36">
        <f t="shared" si="1"/>
        <v>315</v>
      </c>
      <c r="H23" s="36">
        <f t="shared" si="0"/>
        <v>2835</v>
      </c>
    </row>
    <row r="24" spans="1:8" x14ac:dyDescent="0.25">
      <c r="A24" s="35" t="s">
        <v>42</v>
      </c>
      <c r="B24" s="35" t="s">
        <v>9</v>
      </c>
      <c r="C24" s="35" t="s">
        <v>10</v>
      </c>
      <c r="D24" s="35" t="s">
        <v>40</v>
      </c>
      <c r="E24" s="35" t="s">
        <v>16</v>
      </c>
      <c r="F24" s="35">
        <v>8</v>
      </c>
      <c r="G24" s="36">
        <f t="shared" si="1"/>
        <v>400</v>
      </c>
      <c r="H24" s="36">
        <f t="shared" si="0"/>
        <v>3200</v>
      </c>
    </row>
    <row r="25" spans="1:8" x14ac:dyDescent="0.25">
      <c r="A25" s="35" t="s">
        <v>43</v>
      </c>
      <c r="B25" s="35" t="s">
        <v>9</v>
      </c>
      <c r="C25" s="35" t="s">
        <v>10</v>
      </c>
      <c r="D25" s="35" t="s">
        <v>40</v>
      </c>
      <c r="E25" s="35" t="s">
        <v>18</v>
      </c>
      <c r="F25" s="35">
        <v>12</v>
      </c>
      <c r="G25" s="36">
        <f t="shared" si="1"/>
        <v>600</v>
      </c>
      <c r="H25" s="36">
        <f t="shared" si="0"/>
        <v>7200</v>
      </c>
    </row>
    <row r="26" spans="1:8" x14ac:dyDescent="0.25">
      <c r="A26" s="35" t="s">
        <v>44</v>
      </c>
      <c r="B26" s="35" t="s">
        <v>9</v>
      </c>
      <c r="C26" s="35" t="s">
        <v>10</v>
      </c>
      <c r="D26" s="35" t="s">
        <v>40</v>
      </c>
      <c r="E26" s="35" t="s">
        <v>20</v>
      </c>
      <c r="F26" s="35">
        <v>11</v>
      </c>
      <c r="G26" s="36">
        <f t="shared" si="1"/>
        <v>550</v>
      </c>
      <c r="H26" s="36">
        <f t="shared" si="0"/>
        <v>6050</v>
      </c>
    </row>
    <row r="27" spans="1:8" x14ac:dyDescent="0.25">
      <c r="A27" s="35" t="s">
        <v>45</v>
      </c>
      <c r="B27" s="35" t="s">
        <v>9</v>
      </c>
      <c r="C27" s="35" t="s">
        <v>10</v>
      </c>
      <c r="D27" s="35" t="s">
        <v>46</v>
      </c>
      <c r="E27" s="35" t="s">
        <v>12</v>
      </c>
      <c r="F27" s="35">
        <v>10</v>
      </c>
      <c r="G27" s="36">
        <f t="shared" si="1"/>
        <v>300</v>
      </c>
      <c r="H27" s="36">
        <f t="shared" si="0"/>
        <v>3000</v>
      </c>
    </row>
    <row r="28" spans="1:8" x14ac:dyDescent="0.25">
      <c r="A28" s="35" t="s">
        <v>47</v>
      </c>
      <c r="B28" s="35" t="s">
        <v>9</v>
      </c>
      <c r="C28" s="35" t="s">
        <v>10</v>
      </c>
      <c r="D28" s="35" t="s">
        <v>46</v>
      </c>
      <c r="E28" s="35" t="s">
        <v>14</v>
      </c>
      <c r="F28" s="35">
        <v>5</v>
      </c>
      <c r="G28" s="36">
        <f t="shared" si="1"/>
        <v>175</v>
      </c>
      <c r="H28" s="36">
        <f t="shared" si="0"/>
        <v>875</v>
      </c>
    </row>
    <row r="29" spans="1:8" x14ac:dyDescent="0.25">
      <c r="A29" s="35" t="s">
        <v>48</v>
      </c>
      <c r="B29" s="35" t="s">
        <v>9</v>
      </c>
      <c r="C29" s="35" t="s">
        <v>10</v>
      </c>
      <c r="D29" s="35" t="s">
        <v>46</v>
      </c>
      <c r="E29" s="35" t="s">
        <v>16</v>
      </c>
      <c r="F29" s="35">
        <v>8</v>
      </c>
      <c r="G29" s="36">
        <f t="shared" si="1"/>
        <v>400</v>
      </c>
      <c r="H29" s="36">
        <f t="shared" si="0"/>
        <v>3200</v>
      </c>
    </row>
    <row r="30" spans="1:8" x14ac:dyDescent="0.25">
      <c r="A30" s="35" t="s">
        <v>49</v>
      </c>
      <c r="B30" s="35" t="s">
        <v>9</v>
      </c>
      <c r="C30" s="35" t="s">
        <v>10</v>
      </c>
      <c r="D30" s="35" t="s">
        <v>46</v>
      </c>
      <c r="E30" s="35" t="s">
        <v>18</v>
      </c>
      <c r="F30" s="35">
        <v>13</v>
      </c>
      <c r="G30" s="36">
        <f t="shared" si="1"/>
        <v>650</v>
      </c>
      <c r="H30" s="36">
        <f t="shared" si="0"/>
        <v>8450</v>
      </c>
    </row>
    <row r="31" spans="1:8" x14ac:dyDescent="0.25">
      <c r="A31" s="35" t="s">
        <v>50</v>
      </c>
      <c r="B31" s="35" t="s">
        <v>9</v>
      </c>
      <c r="C31" s="35" t="s">
        <v>10</v>
      </c>
      <c r="D31" s="35" t="s">
        <v>46</v>
      </c>
      <c r="E31" s="35" t="s">
        <v>20</v>
      </c>
      <c r="F31" s="35">
        <v>12</v>
      </c>
      <c r="G31" s="36">
        <f t="shared" si="1"/>
        <v>600</v>
      </c>
      <c r="H31" s="36">
        <f t="shared" si="0"/>
        <v>7200</v>
      </c>
    </row>
    <row r="32" spans="1:8" x14ac:dyDescent="0.25">
      <c r="A32" s="35" t="s">
        <v>51</v>
      </c>
      <c r="B32" s="35" t="s">
        <v>9</v>
      </c>
      <c r="C32" s="35" t="s">
        <v>10</v>
      </c>
      <c r="D32" s="35" t="s">
        <v>52</v>
      </c>
      <c r="E32" s="35" t="s">
        <v>12</v>
      </c>
      <c r="F32" s="35">
        <v>9</v>
      </c>
      <c r="G32" s="36">
        <f t="shared" si="1"/>
        <v>270</v>
      </c>
      <c r="H32" s="36">
        <f t="shared" si="0"/>
        <v>2430</v>
      </c>
    </row>
    <row r="33" spans="1:8" x14ac:dyDescent="0.25">
      <c r="A33" s="35" t="s">
        <v>53</v>
      </c>
      <c r="B33" s="35" t="s">
        <v>9</v>
      </c>
      <c r="C33" s="35" t="s">
        <v>10</v>
      </c>
      <c r="D33" s="35" t="s">
        <v>52</v>
      </c>
      <c r="E33" s="35" t="s">
        <v>14</v>
      </c>
      <c r="F33" s="35">
        <v>6</v>
      </c>
      <c r="G33" s="36">
        <f t="shared" si="1"/>
        <v>210</v>
      </c>
      <c r="H33" s="36">
        <f t="shared" si="0"/>
        <v>1260</v>
      </c>
    </row>
    <row r="34" spans="1:8" x14ac:dyDescent="0.25">
      <c r="A34" s="35" t="s">
        <v>54</v>
      </c>
      <c r="B34" s="35" t="s">
        <v>9</v>
      </c>
      <c r="C34" s="35" t="s">
        <v>10</v>
      </c>
      <c r="D34" s="35" t="s">
        <v>52</v>
      </c>
      <c r="E34" s="35" t="s">
        <v>16</v>
      </c>
      <c r="F34" s="35">
        <v>8</v>
      </c>
      <c r="G34" s="36">
        <f t="shared" si="1"/>
        <v>400</v>
      </c>
      <c r="H34" s="36">
        <f t="shared" si="0"/>
        <v>3200</v>
      </c>
    </row>
    <row r="35" spans="1:8" x14ac:dyDescent="0.25">
      <c r="A35" s="35" t="s">
        <v>55</v>
      </c>
      <c r="B35" s="35" t="s">
        <v>9</v>
      </c>
      <c r="C35" s="35" t="s">
        <v>10</v>
      </c>
      <c r="D35" s="35" t="s">
        <v>52</v>
      </c>
      <c r="E35" s="35" t="s">
        <v>18</v>
      </c>
      <c r="F35" s="35">
        <v>4</v>
      </c>
      <c r="G35" s="36">
        <f t="shared" si="1"/>
        <v>200</v>
      </c>
      <c r="H35" s="36">
        <f t="shared" si="0"/>
        <v>800</v>
      </c>
    </row>
    <row r="36" spans="1:8" x14ac:dyDescent="0.25">
      <c r="A36" s="35" t="s">
        <v>56</v>
      </c>
      <c r="B36" s="35" t="s">
        <v>9</v>
      </c>
      <c r="C36" s="35" t="s">
        <v>10</v>
      </c>
      <c r="D36" s="35" t="s">
        <v>52</v>
      </c>
      <c r="E36" s="35" t="s">
        <v>20</v>
      </c>
      <c r="F36" s="35">
        <v>9</v>
      </c>
      <c r="G36" s="36">
        <f t="shared" si="1"/>
        <v>450</v>
      </c>
      <c r="H36" s="36">
        <f t="shared" si="0"/>
        <v>4050</v>
      </c>
    </row>
    <row r="37" spans="1:8" x14ac:dyDescent="0.25">
      <c r="A37" s="35" t="s">
        <v>57</v>
      </c>
      <c r="B37" s="35" t="s">
        <v>9</v>
      </c>
      <c r="C37" s="35" t="s">
        <v>10</v>
      </c>
      <c r="D37" s="35" t="s">
        <v>58</v>
      </c>
      <c r="E37" s="35" t="s">
        <v>12</v>
      </c>
      <c r="F37" s="35">
        <v>12</v>
      </c>
      <c r="G37" s="36">
        <f t="shared" si="1"/>
        <v>360</v>
      </c>
      <c r="H37" s="36">
        <f t="shared" si="0"/>
        <v>4320</v>
      </c>
    </row>
    <row r="38" spans="1:8" x14ac:dyDescent="0.25">
      <c r="A38" s="35" t="s">
        <v>59</v>
      </c>
      <c r="B38" s="35" t="s">
        <v>9</v>
      </c>
      <c r="C38" s="35" t="s">
        <v>10</v>
      </c>
      <c r="D38" s="35" t="s">
        <v>58</v>
      </c>
      <c r="E38" s="35" t="s">
        <v>14</v>
      </c>
      <c r="F38" s="35">
        <v>7</v>
      </c>
      <c r="G38" s="36">
        <f t="shared" si="1"/>
        <v>245</v>
      </c>
      <c r="H38" s="36">
        <f t="shared" si="0"/>
        <v>1715</v>
      </c>
    </row>
    <row r="39" spans="1:8" x14ac:dyDescent="0.25">
      <c r="A39" s="35" t="s">
        <v>60</v>
      </c>
      <c r="B39" s="35" t="s">
        <v>9</v>
      </c>
      <c r="C39" s="35" t="s">
        <v>10</v>
      </c>
      <c r="D39" s="35" t="s">
        <v>58</v>
      </c>
      <c r="E39" s="35" t="s">
        <v>16</v>
      </c>
      <c r="F39" s="35">
        <v>15</v>
      </c>
      <c r="G39" s="36">
        <f t="shared" si="1"/>
        <v>750</v>
      </c>
      <c r="H39" s="36">
        <f t="shared" si="0"/>
        <v>11250</v>
      </c>
    </row>
    <row r="40" spans="1:8" x14ac:dyDescent="0.25">
      <c r="A40" s="35" t="s">
        <v>61</v>
      </c>
      <c r="B40" s="35" t="s">
        <v>9</v>
      </c>
      <c r="C40" s="35" t="s">
        <v>10</v>
      </c>
      <c r="D40" s="35" t="s">
        <v>58</v>
      </c>
      <c r="E40" s="35" t="s">
        <v>18</v>
      </c>
      <c r="F40" s="35">
        <v>10</v>
      </c>
      <c r="G40" s="36">
        <f t="shared" si="1"/>
        <v>500</v>
      </c>
      <c r="H40" s="36">
        <f t="shared" si="0"/>
        <v>5000</v>
      </c>
    </row>
    <row r="41" spans="1:8" x14ac:dyDescent="0.25">
      <c r="A41" s="35" t="s">
        <v>62</v>
      </c>
      <c r="B41" s="35" t="s">
        <v>9</v>
      </c>
      <c r="C41" s="35" t="s">
        <v>10</v>
      </c>
      <c r="D41" s="35" t="s">
        <v>58</v>
      </c>
      <c r="E41" s="35" t="s">
        <v>20</v>
      </c>
      <c r="F41" s="35">
        <v>3</v>
      </c>
      <c r="G41" s="36">
        <f t="shared" si="1"/>
        <v>150</v>
      </c>
      <c r="H41" s="36">
        <f t="shared" si="0"/>
        <v>450</v>
      </c>
    </row>
    <row r="42" spans="1:8" x14ac:dyDescent="0.25">
      <c r="A42" s="35" t="s">
        <v>63</v>
      </c>
      <c r="B42" s="35" t="s">
        <v>9</v>
      </c>
      <c r="C42" s="35" t="s">
        <v>10</v>
      </c>
      <c r="D42" s="35" t="s">
        <v>64</v>
      </c>
      <c r="E42" s="35" t="s">
        <v>12</v>
      </c>
      <c r="F42" s="35">
        <v>8</v>
      </c>
      <c r="G42" s="36">
        <f t="shared" si="1"/>
        <v>240</v>
      </c>
      <c r="H42" s="36">
        <f t="shared" si="0"/>
        <v>1920</v>
      </c>
    </row>
    <row r="43" spans="1:8" x14ac:dyDescent="0.25">
      <c r="A43" s="35" t="s">
        <v>65</v>
      </c>
      <c r="B43" s="35" t="s">
        <v>9</v>
      </c>
      <c r="C43" s="35" t="s">
        <v>10</v>
      </c>
      <c r="D43" s="35" t="s">
        <v>64</v>
      </c>
      <c r="E43" s="35" t="s">
        <v>14</v>
      </c>
      <c r="F43" s="35">
        <v>4</v>
      </c>
      <c r="G43" s="36">
        <f t="shared" si="1"/>
        <v>140</v>
      </c>
      <c r="H43" s="36">
        <f t="shared" si="0"/>
        <v>560</v>
      </c>
    </row>
    <row r="44" spans="1:8" x14ac:dyDescent="0.25">
      <c r="A44" s="35" t="s">
        <v>66</v>
      </c>
      <c r="B44" s="35" t="s">
        <v>9</v>
      </c>
      <c r="C44" s="35" t="s">
        <v>10</v>
      </c>
      <c r="D44" s="35" t="s">
        <v>64</v>
      </c>
      <c r="E44" s="35" t="s">
        <v>16</v>
      </c>
      <c r="F44" s="35">
        <v>5</v>
      </c>
      <c r="G44" s="36">
        <f t="shared" si="1"/>
        <v>250</v>
      </c>
      <c r="H44" s="36">
        <f t="shared" si="0"/>
        <v>1250</v>
      </c>
    </row>
    <row r="45" spans="1:8" x14ac:dyDescent="0.25">
      <c r="A45" s="35" t="s">
        <v>67</v>
      </c>
      <c r="B45" s="35" t="s">
        <v>9</v>
      </c>
      <c r="C45" s="35" t="s">
        <v>10</v>
      </c>
      <c r="D45" s="35" t="s">
        <v>64</v>
      </c>
      <c r="E45" s="35" t="s">
        <v>18</v>
      </c>
      <c r="F45" s="35">
        <v>11</v>
      </c>
      <c r="G45" s="36">
        <f t="shared" si="1"/>
        <v>550</v>
      </c>
      <c r="H45" s="36">
        <f t="shared" si="0"/>
        <v>6050</v>
      </c>
    </row>
    <row r="46" spans="1:8" x14ac:dyDescent="0.25">
      <c r="A46" s="35" t="s">
        <v>68</v>
      </c>
      <c r="B46" s="35" t="s">
        <v>9</v>
      </c>
      <c r="C46" s="35" t="s">
        <v>10</v>
      </c>
      <c r="D46" s="35" t="s">
        <v>64</v>
      </c>
      <c r="E46" s="35" t="s">
        <v>20</v>
      </c>
      <c r="F46" s="35">
        <v>6</v>
      </c>
      <c r="G46" s="36">
        <f t="shared" si="1"/>
        <v>300</v>
      </c>
      <c r="H46" s="36">
        <f t="shared" si="0"/>
        <v>1800</v>
      </c>
    </row>
    <row r="47" spans="1:8" x14ac:dyDescent="0.25">
      <c r="A47" s="35" t="s">
        <v>69</v>
      </c>
      <c r="B47" s="35" t="s">
        <v>9</v>
      </c>
      <c r="C47" s="35" t="s">
        <v>10</v>
      </c>
      <c r="D47" s="35" t="s">
        <v>70</v>
      </c>
      <c r="E47" s="35" t="s">
        <v>12</v>
      </c>
      <c r="F47" s="35">
        <v>3</v>
      </c>
      <c r="G47" s="36">
        <f t="shared" si="1"/>
        <v>90</v>
      </c>
      <c r="H47" s="36">
        <f t="shared" si="0"/>
        <v>270</v>
      </c>
    </row>
    <row r="48" spans="1:8" x14ac:dyDescent="0.25">
      <c r="A48" s="35" t="s">
        <v>71</v>
      </c>
      <c r="B48" s="35" t="s">
        <v>9</v>
      </c>
      <c r="C48" s="35" t="s">
        <v>10</v>
      </c>
      <c r="D48" s="35" t="s">
        <v>70</v>
      </c>
      <c r="E48" s="35" t="s">
        <v>14</v>
      </c>
      <c r="F48" s="35">
        <v>9</v>
      </c>
      <c r="G48" s="36">
        <f t="shared" si="1"/>
        <v>315</v>
      </c>
      <c r="H48" s="36">
        <f t="shared" si="0"/>
        <v>2835</v>
      </c>
    </row>
    <row r="49" spans="1:8" x14ac:dyDescent="0.25">
      <c r="A49" s="35" t="s">
        <v>72</v>
      </c>
      <c r="B49" s="35" t="s">
        <v>9</v>
      </c>
      <c r="C49" s="35" t="s">
        <v>10</v>
      </c>
      <c r="D49" s="35" t="s">
        <v>70</v>
      </c>
      <c r="E49" s="35" t="s">
        <v>16</v>
      </c>
      <c r="F49" s="35">
        <v>14</v>
      </c>
      <c r="G49" s="36">
        <f t="shared" si="1"/>
        <v>700</v>
      </c>
      <c r="H49" s="36">
        <f t="shared" si="0"/>
        <v>9800</v>
      </c>
    </row>
    <row r="50" spans="1:8" x14ac:dyDescent="0.25">
      <c r="A50" s="35" t="s">
        <v>73</v>
      </c>
      <c r="B50" s="35" t="s">
        <v>9</v>
      </c>
      <c r="C50" s="35" t="s">
        <v>10</v>
      </c>
      <c r="D50" s="35" t="s">
        <v>70</v>
      </c>
      <c r="E50" s="35" t="s">
        <v>18</v>
      </c>
      <c r="F50" s="35">
        <v>3</v>
      </c>
      <c r="G50" s="36">
        <f t="shared" si="1"/>
        <v>150</v>
      </c>
      <c r="H50" s="36">
        <f t="shared" si="0"/>
        <v>450</v>
      </c>
    </row>
    <row r="51" spans="1:8" x14ac:dyDescent="0.25">
      <c r="A51" s="35" t="s">
        <v>74</v>
      </c>
      <c r="B51" s="35" t="s">
        <v>9</v>
      </c>
      <c r="C51" s="35" t="s">
        <v>10</v>
      </c>
      <c r="D51" s="35" t="s">
        <v>70</v>
      </c>
      <c r="E51" s="35" t="s">
        <v>20</v>
      </c>
      <c r="F51" s="35">
        <v>13</v>
      </c>
      <c r="G51" s="36">
        <f t="shared" si="1"/>
        <v>650</v>
      </c>
      <c r="H51" s="36">
        <f t="shared" si="0"/>
        <v>8450</v>
      </c>
    </row>
    <row r="52" spans="1:8" x14ac:dyDescent="0.25">
      <c r="A52" s="35" t="s">
        <v>75</v>
      </c>
      <c r="B52" s="35" t="s">
        <v>9</v>
      </c>
      <c r="C52" s="35" t="s">
        <v>76</v>
      </c>
      <c r="D52" s="35" t="s">
        <v>11</v>
      </c>
      <c r="E52" s="35" t="s">
        <v>12</v>
      </c>
      <c r="F52" s="35">
        <v>9</v>
      </c>
      <c r="G52" s="36">
        <f t="shared" si="1"/>
        <v>270</v>
      </c>
      <c r="H52" s="36">
        <f t="shared" si="0"/>
        <v>2430</v>
      </c>
    </row>
    <row r="53" spans="1:8" x14ac:dyDescent="0.25">
      <c r="A53" s="35" t="s">
        <v>77</v>
      </c>
      <c r="B53" s="35" t="s">
        <v>9</v>
      </c>
      <c r="C53" s="35" t="s">
        <v>76</v>
      </c>
      <c r="D53" s="35" t="s">
        <v>11</v>
      </c>
      <c r="E53" s="35" t="s">
        <v>14</v>
      </c>
      <c r="F53" s="35">
        <v>11</v>
      </c>
      <c r="G53" s="36">
        <f t="shared" si="1"/>
        <v>385</v>
      </c>
      <c r="H53" s="36">
        <f t="shared" si="0"/>
        <v>4235</v>
      </c>
    </row>
    <row r="54" spans="1:8" x14ac:dyDescent="0.25">
      <c r="A54" s="35" t="s">
        <v>78</v>
      </c>
      <c r="B54" s="35" t="s">
        <v>9</v>
      </c>
      <c r="C54" s="35" t="s">
        <v>76</v>
      </c>
      <c r="D54" s="35" t="s">
        <v>11</v>
      </c>
      <c r="E54" s="35" t="s">
        <v>16</v>
      </c>
      <c r="F54" s="35">
        <v>12</v>
      </c>
      <c r="G54" s="36">
        <f t="shared" si="1"/>
        <v>600</v>
      </c>
      <c r="H54" s="36">
        <f t="shared" si="0"/>
        <v>7200</v>
      </c>
    </row>
    <row r="55" spans="1:8" x14ac:dyDescent="0.25">
      <c r="A55" s="35" t="s">
        <v>79</v>
      </c>
      <c r="B55" s="35" t="s">
        <v>9</v>
      </c>
      <c r="C55" s="35" t="s">
        <v>76</v>
      </c>
      <c r="D55" s="35" t="s">
        <v>11</v>
      </c>
      <c r="E55" s="35" t="s">
        <v>18</v>
      </c>
      <c r="F55" s="35">
        <v>9</v>
      </c>
      <c r="G55" s="36">
        <f t="shared" si="1"/>
        <v>450</v>
      </c>
      <c r="H55" s="36">
        <f t="shared" si="0"/>
        <v>4050</v>
      </c>
    </row>
    <row r="56" spans="1:8" x14ac:dyDescent="0.25">
      <c r="A56" s="35" t="s">
        <v>80</v>
      </c>
      <c r="B56" s="35" t="s">
        <v>9</v>
      </c>
      <c r="C56" s="35" t="s">
        <v>76</v>
      </c>
      <c r="D56" s="35" t="s">
        <v>11</v>
      </c>
      <c r="E56" s="35" t="s">
        <v>20</v>
      </c>
      <c r="F56" s="35">
        <v>4</v>
      </c>
      <c r="G56" s="36">
        <f t="shared" si="1"/>
        <v>200</v>
      </c>
      <c r="H56" s="36">
        <f t="shared" si="0"/>
        <v>800</v>
      </c>
    </row>
    <row r="57" spans="1:8" x14ac:dyDescent="0.25">
      <c r="A57" s="35" t="s">
        <v>81</v>
      </c>
      <c r="B57" s="35" t="s">
        <v>9</v>
      </c>
      <c r="C57" s="35" t="s">
        <v>76</v>
      </c>
      <c r="D57" s="35" t="s">
        <v>22</v>
      </c>
      <c r="E57" s="35" t="s">
        <v>12</v>
      </c>
      <c r="F57" s="35">
        <v>8</v>
      </c>
      <c r="G57" s="36">
        <f t="shared" si="1"/>
        <v>240</v>
      </c>
      <c r="H57" s="36">
        <f t="shared" si="0"/>
        <v>1920</v>
      </c>
    </row>
    <row r="58" spans="1:8" x14ac:dyDescent="0.25">
      <c r="A58" s="35" t="s">
        <v>82</v>
      </c>
      <c r="B58" s="35" t="s">
        <v>9</v>
      </c>
      <c r="C58" s="35" t="s">
        <v>76</v>
      </c>
      <c r="D58" s="35" t="s">
        <v>22</v>
      </c>
      <c r="E58" s="35" t="s">
        <v>14</v>
      </c>
      <c r="F58" s="35">
        <v>6</v>
      </c>
      <c r="G58" s="36">
        <f t="shared" si="1"/>
        <v>210</v>
      </c>
      <c r="H58" s="36">
        <f t="shared" si="0"/>
        <v>1260</v>
      </c>
    </row>
    <row r="59" spans="1:8" x14ac:dyDescent="0.25">
      <c r="A59" s="35" t="s">
        <v>83</v>
      </c>
      <c r="B59" s="35" t="s">
        <v>9</v>
      </c>
      <c r="C59" s="35" t="s">
        <v>76</v>
      </c>
      <c r="D59" s="35" t="s">
        <v>22</v>
      </c>
      <c r="E59" s="35" t="s">
        <v>16</v>
      </c>
      <c r="F59" s="35">
        <v>7</v>
      </c>
      <c r="G59" s="36">
        <f t="shared" si="1"/>
        <v>350</v>
      </c>
      <c r="H59" s="36">
        <f t="shared" si="0"/>
        <v>2450</v>
      </c>
    </row>
    <row r="60" spans="1:8" x14ac:dyDescent="0.25">
      <c r="A60" s="35" t="s">
        <v>84</v>
      </c>
      <c r="B60" s="35" t="s">
        <v>9</v>
      </c>
      <c r="C60" s="35" t="s">
        <v>76</v>
      </c>
      <c r="D60" s="35" t="s">
        <v>22</v>
      </c>
      <c r="E60" s="35" t="s">
        <v>18</v>
      </c>
      <c r="F60" s="35">
        <v>9</v>
      </c>
      <c r="G60" s="36">
        <f t="shared" si="1"/>
        <v>450</v>
      </c>
      <c r="H60" s="36">
        <f t="shared" si="0"/>
        <v>4050</v>
      </c>
    </row>
    <row r="61" spans="1:8" x14ac:dyDescent="0.25">
      <c r="A61" s="35" t="s">
        <v>85</v>
      </c>
      <c r="B61" s="35" t="s">
        <v>9</v>
      </c>
      <c r="C61" s="35" t="s">
        <v>76</v>
      </c>
      <c r="D61" s="35" t="s">
        <v>22</v>
      </c>
      <c r="E61" s="35" t="s">
        <v>20</v>
      </c>
      <c r="F61" s="35">
        <v>2</v>
      </c>
      <c r="G61" s="36">
        <f t="shared" si="1"/>
        <v>100</v>
      </c>
      <c r="H61" s="36">
        <f t="shared" si="0"/>
        <v>200</v>
      </c>
    </row>
    <row r="62" spans="1:8" x14ac:dyDescent="0.25">
      <c r="A62" s="35" t="s">
        <v>86</v>
      </c>
      <c r="B62" s="35" t="s">
        <v>9</v>
      </c>
      <c r="C62" s="35" t="s">
        <v>76</v>
      </c>
      <c r="D62" s="35" t="s">
        <v>28</v>
      </c>
      <c r="E62" s="35" t="s">
        <v>12</v>
      </c>
      <c r="F62" s="35">
        <v>13</v>
      </c>
      <c r="G62" s="36">
        <f t="shared" si="1"/>
        <v>390</v>
      </c>
      <c r="H62" s="36">
        <f t="shared" si="0"/>
        <v>5070</v>
      </c>
    </row>
    <row r="63" spans="1:8" x14ac:dyDescent="0.25">
      <c r="A63" s="35" t="s">
        <v>87</v>
      </c>
      <c r="B63" s="35" t="s">
        <v>9</v>
      </c>
      <c r="C63" s="35" t="s">
        <v>76</v>
      </c>
      <c r="D63" s="35" t="s">
        <v>28</v>
      </c>
      <c r="E63" s="35" t="s">
        <v>14</v>
      </c>
      <c r="F63" s="35">
        <v>15</v>
      </c>
      <c r="G63" s="36">
        <f t="shared" si="1"/>
        <v>525</v>
      </c>
      <c r="H63" s="36">
        <f t="shared" si="0"/>
        <v>7875</v>
      </c>
    </row>
    <row r="64" spans="1:8" x14ac:dyDescent="0.25">
      <c r="A64" s="35" t="s">
        <v>88</v>
      </c>
      <c r="B64" s="35" t="s">
        <v>9</v>
      </c>
      <c r="C64" s="35" t="s">
        <v>76</v>
      </c>
      <c r="D64" s="35" t="s">
        <v>28</v>
      </c>
      <c r="E64" s="35" t="s">
        <v>16</v>
      </c>
      <c r="F64" s="35">
        <v>6</v>
      </c>
      <c r="G64" s="36">
        <f t="shared" si="1"/>
        <v>300</v>
      </c>
      <c r="H64" s="36">
        <f t="shared" si="0"/>
        <v>1800</v>
      </c>
    </row>
    <row r="65" spans="1:8" x14ac:dyDescent="0.25">
      <c r="A65" s="35" t="s">
        <v>89</v>
      </c>
      <c r="B65" s="35" t="s">
        <v>9</v>
      </c>
      <c r="C65" s="35" t="s">
        <v>76</v>
      </c>
      <c r="D65" s="35" t="s">
        <v>28</v>
      </c>
      <c r="E65" s="35" t="s">
        <v>18</v>
      </c>
      <c r="F65" s="35">
        <v>7</v>
      </c>
      <c r="G65" s="36">
        <f t="shared" si="1"/>
        <v>350</v>
      </c>
      <c r="H65" s="36">
        <f t="shared" si="0"/>
        <v>2450</v>
      </c>
    </row>
    <row r="66" spans="1:8" x14ac:dyDescent="0.25">
      <c r="A66" s="35" t="s">
        <v>90</v>
      </c>
      <c r="B66" s="35" t="s">
        <v>9</v>
      </c>
      <c r="C66" s="35" t="s">
        <v>76</v>
      </c>
      <c r="D66" s="35" t="s">
        <v>28</v>
      </c>
      <c r="E66" s="35" t="s">
        <v>20</v>
      </c>
      <c r="F66" s="35">
        <v>9</v>
      </c>
      <c r="G66" s="36">
        <f t="shared" si="1"/>
        <v>450</v>
      </c>
      <c r="H66" s="36">
        <f t="shared" ref="H66:H129" si="2">F66*G66</f>
        <v>4050</v>
      </c>
    </row>
    <row r="67" spans="1:8" x14ac:dyDescent="0.25">
      <c r="A67" s="35" t="s">
        <v>91</v>
      </c>
      <c r="B67" s="35" t="s">
        <v>9</v>
      </c>
      <c r="C67" s="35" t="s">
        <v>76</v>
      </c>
      <c r="D67" s="35" t="s">
        <v>34</v>
      </c>
      <c r="E67" s="35" t="s">
        <v>12</v>
      </c>
      <c r="F67" s="35">
        <v>8</v>
      </c>
      <c r="G67" s="36">
        <f t="shared" ref="G67:G130" si="3">IF(E67="P",F67*30,IF(E67="M",F67*35,IF(F67="G",F67*40,IF(F67="GG",F67*45,F67*50))))</f>
        <v>240</v>
      </c>
      <c r="H67" s="36">
        <f t="shared" si="2"/>
        <v>1920</v>
      </c>
    </row>
    <row r="68" spans="1:8" x14ac:dyDescent="0.25">
      <c r="A68" s="35" t="s">
        <v>92</v>
      </c>
      <c r="B68" s="35" t="s">
        <v>9</v>
      </c>
      <c r="C68" s="35" t="s">
        <v>76</v>
      </c>
      <c r="D68" s="35" t="s">
        <v>34</v>
      </c>
      <c r="E68" s="35" t="s">
        <v>14</v>
      </c>
      <c r="F68" s="35">
        <v>12</v>
      </c>
      <c r="G68" s="36">
        <f t="shared" si="3"/>
        <v>420</v>
      </c>
      <c r="H68" s="36">
        <f t="shared" si="2"/>
        <v>5040</v>
      </c>
    </row>
    <row r="69" spans="1:8" x14ac:dyDescent="0.25">
      <c r="A69" s="35" t="s">
        <v>93</v>
      </c>
      <c r="B69" s="35" t="s">
        <v>9</v>
      </c>
      <c r="C69" s="35" t="s">
        <v>76</v>
      </c>
      <c r="D69" s="35" t="s">
        <v>34</v>
      </c>
      <c r="E69" s="35" t="s">
        <v>16</v>
      </c>
      <c r="F69" s="35">
        <v>11</v>
      </c>
      <c r="G69" s="36">
        <f t="shared" si="3"/>
        <v>550</v>
      </c>
      <c r="H69" s="36">
        <f t="shared" si="2"/>
        <v>6050</v>
      </c>
    </row>
    <row r="70" spans="1:8" x14ac:dyDescent="0.25">
      <c r="A70" s="35" t="s">
        <v>94</v>
      </c>
      <c r="B70" s="35" t="s">
        <v>9</v>
      </c>
      <c r="C70" s="35" t="s">
        <v>76</v>
      </c>
      <c r="D70" s="35" t="s">
        <v>34</v>
      </c>
      <c r="E70" s="35" t="s">
        <v>18</v>
      </c>
      <c r="F70" s="35">
        <v>10</v>
      </c>
      <c r="G70" s="36">
        <f t="shared" si="3"/>
        <v>500</v>
      </c>
      <c r="H70" s="36">
        <f t="shared" si="2"/>
        <v>5000</v>
      </c>
    </row>
    <row r="71" spans="1:8" x14ac:dyDescent="0.25">
      <c r="A71" s="35" t="s">
        <v>95</v>
      </c>
      <c r="B71" s="35" t="s">
        <v>9</v>
      </c>
      <c r="C71" s="35" t="s">
        <v>76</v>
      </c>
      <c r="D71" s="35" t="s">
        <v>34</v>
      </c>
      <c r="E71" s="35" t="s">
        <v>20</v>
      </c>
      <c r="F71" s="35">
        <v>5</v>
      </c>
      <c r="G71" s="36">
        <f t="shared" si="3"/>
        <v>250</v>
      </c>
      <c r="H71" s="36">
        <f t="shared" si="2"/>
        <v>1250</v>
      </c>
    </row>
    <row r="72" spans="1:8" x14ac:dyDescent="0.25">
      <c r="A72" s="35" t="s">
        <v>96</v>
      </c>
      <c r="B72" s="35" t="s">
        <v>9</v>
      </c>
      <c r="C72" s="35" t="s">
        <v>76</v>
      </c>
      <c r="D72" s="35" t="s">
        <v>40</v>
      </c>
      <c r="E72" s="35" t="s">
        <v>12</v>
      </c>
      <c r="F72" s="35">
        <v>8</v>
      </c>
      <c r="G72" s="36">
        <f t="shared" si="3"/>
        <v>240</v>
      </c>
      <c r="H72" s="36">
        <f t="shared" si="2"/>
        <v>1920</v>
      </c>
    </row>
    <row r="73" spans="1:8" x14ac:dyDescent="0.25">
      <c r="A73" s="35" t="s">
        <v>97</v>
      </c>
      <c r="B73" s="35" t="s">
        <v>9</v>
      </c>
      <c r="C73" s="35" t="s">
        <v>76</v>
      </c>
      <c r="D73" s="35" t="s">
        <v>40</v>
      </c>
      <c r="E73" s="35" t="s">
        <v>14</v>
      </c>
      <c r="F73" s="35">
        <v>13</v>
      </c>
      <c r="G73" s="36">
        <f t="shared" si="3"/>
        <v>455</v>
      </c>
      <c r="H73" s="36">
        <f t="shared" si="2"/>
        <v>5915</v>
      </c>
    </row>
    <row r="74" spans="1:8" x14ac:dyDescent="0.25">
      <c r="A74" s="35" t="s">
        <v>98</v>
      </c>
      <c r="B74" s="35" t="s">
        <v>9</v>
      </c>
      <c r="C74" s="35" t="s">
        <v>76</v>
      </c>
      <c r="D74" s="35" t="s">
        <v>40</v>
      </c>
      <c r="E74" s="35" t="s">
        <v>16</v>
      </c>
      <c r="F74" s="35">
        <v>12</v>
      </c>
      <c r="G74" s="36">
        <f t="shared" si="3"/>
        <v>600</v>
      </c>
      <c r="H74" s="36">
        <f t="shared" si="2"/>
        <v>7200</v>
      </c>
    </row>
    <row r="75" spans="1:8" x14ac:dyDescent="0.25">
      <c r="A75" s="35" t="s">
        <v>99</v>
      </c>
      <c r="B75" s="35" t="s">
        <v>9</v>
      </c>
      <c r="C75" s="35" t="s">
        <v>76</v>
      </c>
      <c r="D75" s="35" t="s">
        <v>40</v>
      </c>
      <c r="E75" s="35" t="s">
        <v>18</v>
      </c>
      <c r="F75" s="35">
        <v>9</v>
      </c>
      <c r="G75" s="36">
        <f t="shared" si="3"/>
        <v>450</v>
      </c>
      <c r="H75" s="36">
        <f t="shared" si="2"/>
        <v>4050</v>
      </c>
    </row>
    <row r="76" spans="1:8" x14ac:dyDescent="0.25">
      <c r="A76" s="35" t="s">
        <v>100</v>
      </c>
      <c r="B76" s="35" t="s">
        <v>9</v>
      </c>
      <c r="C76" s="35" t="s">
        <v>76</v>
      </c>
      <c r="D76" s="35" t="s">
        <v>40</v>
      </c>
      <c r="E76" s="35" t="s">
        <v>20</v>
      </c>
      <c r="F76" s="35">
        <v>6</v>
      </c>
      <c r="G76" s="36">
        <f t="shared" si="3"/>
        <v>300</v>
      </c>
      <c r="H76" s="36">
        <f t="shared" si="2"/>
        <v>1800</v>
      </c>
    </row>
    <row r="77" spans="1:8" x14ac:dyDescent="0.25">
      <c r="A77" s="35" t="s">
        <v>101</v>
      </c>
      <c r="B77" s="35" t="s">
        <v>9</v>
      </c>
      <c r="C77" s="35" t="s">
        <v>76</v>
      </c>
      <c r="D77" s="35" t="s">
        <v>46</v>
      </c>
      <c r="E77" s="35" t="s">
        <v>12</v>
      </c>
      <c r="F77" s="35">
        <v>8</v>
      </c>
      <c r="G77" s="36">
        <f t="shared" si="3"/>
        <v>240</v>
      </c>
      <c r="H77" s="36">
        <f t="shared" si="2"/>
        <v>1920</v>
      </c>
    </row>
    <row r="78" spans="1:8" x14ac:dyDescent="0.25">
      <c r="A78" s="35" t="s">
        <v>102</v>
      </c>
      <c r="B78" s="35" t="s">
        <v>9</v>
      </c>
      <c r="C78" s="35" t="s">
        <v>76</v>
      </c>
      <c r="D78" s="35" t="s">
        <v>46</v>
      </c>
      <c r="E78" s="35" t="s">
        <v>14</v>
      </c>
      <c r="F78" s="35">
        <v>4</v>
      </c>
      <c r="G78" s="36">
        <f t="shared" si="3"/>
        <v>140</v>
      </c>
      <c r="H78" s="36">
        <f t="shared" si="2"/>
        <v>560</v>
      </c>
    </row>
    <row r="79" spans="1:8" x14ac:dyDescent="0.25">
      <c r="A79" s="35" t="s">
        <v>103</v>
      </c>
      <c r="B79" s="35" t="s">
        <v>9</v>
      </c>
      <c r="C79" s="35" t="s">
        <v>76</v>
      </c>
      <c r="D79" s="35" t="s">
        <v>46</v>
      </c>
      <c r="E79" s="35" t="s">
        <v>16</v>
      </c>
      <c r="F79" s="35">
        <v>9</v>
      </c>
      <c r="G79" s="36">
        <f t="shared" si="3"/>
        <v>450</v>
      </c>
      <c r="H79" s="36">
        <f t="shared" si="2"/>
        <v>4050</v>
      </c>
    </row>
    <row r="80" spans="1:8" x14ac:dyDescent="0.25">
      <c r="A80" s="35" t="s">
        <v>104</v>
      </c>
      <c r="B80" s="35" t="s">
        <v>9</v>
      </c>
      <c r="C80" s="35" t="s">
        <v>76</v>
      </c>
      <c r="D80" s="35" t="s">
        <v>46</v>
      </c>
      <c r="E80" s="35" t="s">
        <v>18</v>
      </c>
      <c r="F80" s="35">
        <v>12</v>
      </c>
      <c r="G80" s="36">
        <f t="shared" si="3"/>
        <v>600</v>
      </c>
      <c r="H80" s="36">
        <f t="shared" si="2"/>
        <v>7200</v>
      </c>
    </row>
    <row r="81" spans="1:8" x14ac:dyDescent="0.25">
      <c r="A81" s="35" t="s">
        <v>105</v>
      </c>
      <c r="B81" s="35" t="s">
        <v>9</v>
      </c>
      <c r="C81" s="35" t="s">
        <v>76</v>
      </c>
      <c r="D81" s="35" t="s">
        <v>46</v>
      </c>
      <c r="E81" s="35" t="s">
        <v>20</v>
      </c>
      <c r="F81" s="35">
        <v>7</v>
      </c>
      <c r="G81" s="36">
        <f t="shared" si="3"/>
        <v>350</v>
      </c>
      <c r="H81" s="36">
        <f t="shared" si="2"/>
        <v>2450</v>
      </c>
    </row>
    <row r="82" spans="1:8" x14ac:dyDescent="0.25">
      <c r="A82" s="35" t="s">
        <v>106</v>
      </c>
      <c r="B82" s="35" t="s">
        <v>9</v>
      </c>
      <c r="C82" s="35" t="s">
        <v>76</v>
      </c>
      <c r="D82" s="35" t="s">
        <v>52</v>
      </c>
      <c r="E82" s="35" t="s">
        <v>12</v>
      </c>
      <c r="F82" s="35">
        <v>15</v>
      </c>
      <c r="G82" s="36">
        <f t="shared" si="3"/>
        <v>450</v>
      </c>
      <c r="H82" s="36">
        <f t="shared" si="2"/>
        <v>6750</v>
      </c>
    </row>
    <row r="83" spans="1:8" x14ac:dyDescent="0.25">
      <c r="A83" s="35" t="s">
        <v>107</v>
      </c>
      <c r="B83" s="35" t="s">
        <v>9</v>
      </c>
      <c r="C83" s="35" t="s">
        <v>76</v>
      </c>
      <c r="D83" s="35" t="s">
        <v>52</v>
      </c>
      <c r="E83" s="35" t="s">
        <v>14</v>
      </c>
      <c r="F83" s="35">
        <v>10</v>
      </c>
      <c r="G83" s="36">
        <f t="shared" si="3"/>
        <v>350</v>
      </c>
      <c r="H83" s="36">
        <f t="shared" si="2"/>
        <v>3500</v>
      </c>
    </row>
    <row r="84" spans="1:8" x14ac:dyDescent="0.25">
      <c r="A84" s="35" t="s">
        <v>108</v>
      </c>
      <c r="B84" s="35" t="s">
        <v>9</v>
      </c>
      <c r="C84" s="35" t="s">
        <v>76</v>
      </c>
      <c r="D84" s="35" t="s">
        <v>52</v>
      </c>
      <c r="E84" s="35" t="s">
        <v>16</v>
      </c>
      <c r="F84" s="35">
        <v>3</v>
      </c>
      <c r="G84" s="36">
        <f t="shared" si="3"/>
        <v>150</v>
      </c>
      <c r="H84" s="36">
        <f t="shared" si="2"/>
        <v>450</v>
      </c>
    </row>
    <row r="85" spans="1:8" x14ac:dyDescent="0.25">
      <c r="A85" s="35" t="s">
        <v>109</v>
      </c>
      <c r="B85" s="35" t="s">
        <v>9</v>
      </c>
      <c r="C85" s="35" t="s">
        <v>76</v>
      </c>
      <c r="D85" s="35" t="s">
        <v>52</v>
      </c>
      <c r="E85" s="35" t="s">
        <v>18</v>
      </c>
      <c r="F85" s="35">
        <v>8</v>
      </c>
      <c r="G85" s="36">
        <f t="shared" si="3"/>
        <v>400</v>
      </c>
      <c r="H85" s="36">
        <f t="shared" si="2"/>
        <v>3200</v>
      </c>
    </row>
    <row r="86" spans="1:8" x14ac:dyDescent="0.25">
      <c r="A86" s="35" t="s">
        <v>110</v>
      </c>
      <c r="B86" s="35" t="s">
        <v>9</v>
      </c>
      <c r="C86" s="35" t="s">
        <v>76</v>
      </c>
      <c r="D86" s="35" t="s">
        <v>52</v>
      </c>
      <c r="E86" s="35" t="s">
        <v>20</v>
      </c>
      <c r="F86" s="35">
        <v>4</v>
      </c>
      <c r="G86" s="36">
        <f t="shared" si="3"/>
        <v>200</v>
      </c>
      <c r="H86" s="36">
        <f t="shared" si="2"/>
        <v>800</v>
      </c>
    </row>
    <row r="87" spans="1:8" x14ac:dyDescent="0.25">
      <c r="A87" s="35" t="s">
        <v>111</v>
      </c>
      <c r="B87" s="35" t="s">
        <v>9</v>
      </c>
      <c r="C87" s="35" t="s">
        <v>76</v>
      </c>
      <c r="D87" s="35" t="s">
        <v>58</v>
      </c>
      <c r="E87" s="35" t="s">
        <v>12</v>
      </c>
      <c r="F87" s="35">
        <v>5</v>
      </c>
      <c r="G87" s="36">
        <f t="shared" si="3"/>
        <v>150</v>
      </c>
      <c r="H87" s="36">
        <f t="shared" si="2"/>
        <v>750</v>
      </c>
    </row>
    <row r="88" spans="1:8" x14ac:dyDescent="0.25">
      <c r="A88" s="35" t="s">
        <v>112</v>
      </c>
      <c r="B88" s="35" t="s">
        <v>9</v>
      </c>
      <c r="C88" s="35" t="s">
        <v>76</v>
      </c>
      <c r="D88" s="35" t="s">
        <v>58</v>
      </c>
      <c r="E88" s="35" t="s">
        <v>14</v>
      </c>
      <c r="F88" s="35">
        <v>11</v>
      </c>
      <c r="G88" s="36">
        <f t="shared" si="3"/>
        <v>385</v>
      </c>
      <c r="H88" s="36">
        <f t="shared" si="2"/>
        <v>4235</v>
      </c>
    </row>
    <row r="89" spans="1:8" x14ac:dyDescent="0.25">
      <c r="A89" s="35" t="s">
        <v>113</v>
      </c>
      <c r="B89" s="35" t="s">
        <v>9</v>
      </c>
      <c r="C89" s="35" t="s">
        <v>76</v>
      </c>
      <c r="D89" s="35" t="s">
        <v>58</v>
      </c>
      <c r="E89" s="35" t="s">
        <v>16</v>
      </c>
      <c r="F89" s="35">
        <v>6</v>
      </c>
      <c r="G89" s="36">
        <f t="shared" si="3"/>
        <v>300</v>
      </c>
      <c r="H89" s="36">
        <f t="shared" si="2"/>
        <v>1800</v>
      </c>
    </row>
    <row r="90" spans="1:8" x14ac:dyDescent="0.25">
      <c r="A90" s="35" t="s">
        <v>114</v>
      </c>
      <c r="B90" s="35" t="s">
        <v>9</v>
      </c>
      <c r="C90" s="35" t="s">
        <v>76</v>
      </c>
      <c r="D90" s="35" t="s">
        <v>58</v>
      </c>
      <c r="E90" s="35" t="s">
        <v>18</v>
      </c>
      <c r="F90" s="35">
        <v>3</v>
      </c>
      <c r="G90" s="36">
        <f t="shared" si="3"/>
        <v>150</v>
      </c>
      <c r="H90" s="36">
        <f t="shared" si="2"/>
        <v>450</v>
      </c>
    </row>
    <row r="91" spans="1:8" x14ac:dyDescent="0.25">
      <c r="A91" s="35" t="s">
        <v>115</v>
      </c>
      <c r="B91" s="35" t="s">
        <v>9</v>
      </c>
      <c r="C91" s="35" t="s">
        <v>76</v>
      </c>
      <c r="D91" s="35" t="s">
        <v>58</v>
      </c>
      <c r="E91" s="35" t="s">
        <v>20</v>
      </c>
      <c r="F91" s="35">
        <v>9</v>
      </c>
      <c r="G91" s="36">
        <f t="shared" si="3"/>
        <v>450</v>
      </c>
      <c r="H91" s="36">
        <f t="shared" si="2"/>
        <v>4050</v>
      </c>
    </row>
    <row r="92" spans="1:8" x14ac:dyDescent="0.25">
      <c r="A92" s="35" t="s">
        <v>116</v>
      </c>
      <c r="B92" s="35" t="s">
        <v>9</v>
      </c>
      <c r="C92" s="35" t="s">
        <v>76</v>
      </c>
      <c r="D92" s="35" t="s">
        <v>64</v>
      </c>
      <c r="E92" s="35" t="s">
        <v>12</v>
      </c>
      <c r="F92" s="35">
        <v>14</v>
      </c>
      <c r="G92" s="36">
        <f t="shared" si="3"/>
        <v>420</v>
      </c>
      <c r="H92" s="36">
        <f t="shared" si="2"/>
        <v>5880</v>
      </c>
    </row>
    <row r="93" spans="1:8" x14ac:dyDescent="0.25">
      <c r="A93" s="35" t="s">
        <v>117</v>
      </c>
      <c r="B93" s="35" t="s">
        <v>9</v>
      </c>
      <c r="C93" s="35" t="s">
        <v>76</v>
      </c>
      <c r="D93" s="35" t="s">
        <v>64</v>
      </c>
      <c r="E93" s="35" t="s">
        <v>14</v>
      </c>
      <c r="F93" s="35">
        <v>3</v>
      </c>
      <c r="G93" s="36">
        <f t="shared" si="3"/>
        <v>105</v>
      </c>
      <c r="H93" s="36">
        <f t="shared" si="2"/>
        <v>315</v>
      </c>
    </row>
    <row r="94" spans="1:8" x14ac:dyDescent="0.25">
      <c r="A94" s="35" t="s">
        <v>118</v>
      </c>
      <c r="B94" s="35" t="s">
        <v>9</v>
      </c>
      <c r="C94" s="35" t="s">
        <v>76</v>
      </c>
      <c r="D94" s="35" t="s">
        <v>64</v>
      </c>
      <c r="E94" s="35" t="s">
        <v>16</v>
      </c>
      <c r="F94" s="35">
        <v>13</v>
      </c>
      <c r="G94" s="36">
        <f t="shared" si="3"/>
        <v>650</v>
      </c>
      <c r="H94" s="36">
        <f t="shared" si="2"/>
        <v>8450</v>
      </c>
    </row>
    <row r="95" spans="1:8" x14ac:dyDescent="0.25">
      <c r="A95" s="35" t="s">
        <v>119</v>
      </c>
      <c r="B95" s="35" t="s">
        <v>9</v>
      </c>
      <c r="C95" s="35" t="s">
        <v>76</v>
      </c>
      <c r="D95" s="35" t="s">
        <v>64</v>
      </c>
      <c r="E95" s="35" t="s">
        <v>18</v>
      </c>
      <c r="F95" s="35">
        <v>9</v>
      </c>
      <c r="G95" s="36">
        <f t="shared" si="3"/>
        <v>450</v>
      </c>
      <c r="H95" s="36">
        <f t="shared" si="2"/>
        <v>4050</v>
      </c>
    </row>
    <row r="96" spans="1:8" x14ac:dyDescent="0.25">
      <c r="A96" s="35" t="s">
        <v>120</v>
      </c>
      <c r="B96" s="35" t="s">
        <v>9</v>
      </c>
      <c r="C96" s="35" t="s">
        <v>76</v>
      </c>
      <c r="D96" s="35" t="s">
        <v>64</v>
      </c>
      <c r="E96" s="35" t="s">
        <v>20</v>
      </c>
      <c r="F96" s="35">
        <v>11</v>
      </c>
      <c r="G96" s="36">
        <f t="shared" si="3"/>
        <v>550</v>
      </c>
      <c r="H96" s="36">
        <f t="shared" si="2"/>
        <v>6050</v>
      </c>
    </row>
    <row r="97" spans="1:8" x14ac:dyDescent="0.25">
      <c r="A97" s="35" t="s">
        <v>121</v>
      </c>
      <c r="B97" s="35" t="s">
        <v>9</v>
      </c>
      <c r="C97" s="35" t="s">
        <v>76</v>
      </c>
      <c r="D97" s="35" t="s">
        <v>70</v>
      </c>
      <c r="E97" s="35" t="s">
        <v>12</v>
      </c>
      <c r="F97" s="35">
        <v>12</v>
      </c>
      <c r="G97" s="36">
        <f t="shared" si="3"/>
        <v>360</v>
      </c>
      <c r="H97" s="36">
        <f t="shared" si="2"/>
        <v>4320</v>
      </c>
    </row>
    <row r="98" spans="1:8" x14ac:dyDescent="0.25">
      <c r="A98" s="35" t="s">
        <v>122</v>
      </c>
      <c r="B98" s="35" t="s">
        <v>9</v>
      </c>
      <c r="C98" s="35" t="s">
        <v>76</v>
      </c>
      <c r="D98" s="35" t="s">
        <v>70</v>
      </c>
      <c r="E98" s="35" t="s">
        <v>14</v>
      </c>
      <c r="F98" s="35">
        <v>9</v>
      </c>
      <c r="G98" s="36">
        <f t="shared" si="3"/>
        <v>315</v>
      </c>
      <c r="H98" s="36">
        <f t="shared" si="2"/>
        <v>2835</v>
      </c>
    </row>
    <row r="99" spans="1:8" x14ac:dyDescent="0.25">
      <c r="A99" s="35" t="s">
        <v>123</v>
      </c>
      <c r="B99" s="35" t="s">
        <v>9</v>
      </c>
      <c r="C99" s="35" t="s">
        <v>76</v>
      </c>
      <c r="D99" s="35" t="s">
        <v>70</v>
      </c>
      <c r="E99" s="35" t="s">
        <v>16</v>
      </c>
      <c r="F99" s="35">
        <v>4</v>
      </c>
      <c r="G99" s="36">
        <f t="shared" si="3"/>
        <v>200</v>
      </c>
      <c r="H99" s="36">
        <f t="shared" si="2"/>
        <v>800</v>
      </c>
    </row>
    <row r="100" spans="1:8" x14ac:dyDescent="0.25">
      <c r="A100" s="35" t="s">
        <v>124</v>
      </c>
      <c r="B100" s="35" t="s">
        <v>9</v>
      </c>
      <c r="C100" s="35" t="s">
        <v>76</v>
      </c>
      <c r="D100" s="35" t="s">
        <v>70</v>
      </c>
      <c r="E100" s="35" t="s">
        <v>18</v>
      </c>
      <c r="F100" s="35">
        <v>8</v>
      </c>
      <c r="G100" s="36">
        <f t="shared" si="3"/>
        <v>400</v>
      </c>
      <c r="H100" s="36">
        <f t="shared" si="2"/>
        <v>3200</v>
      </c>
    </row>
    <row r="101" spans="1:8" x14ac:dyDescent="0.25">
      <c r="A101" s="35" t="s">
        <v>125</v>
      </c>
      <c r="B101" s="35" t="s">
        <v>9</v>
      </c>
      <c r="C101" s="35" t="s">
        <v>76</v>
      </c>
      <c r="D101" s="35" t="s">
        <v>70</v>
      </c>
      <c r="E101" s="35" t="s">
        <v>20</v>
      </c>
      <c r="F101" s="35">
        <v>6</v>
      </c>
      <c r="G101" s="36">
        <f t="shared" si="3"/>
        <v>300</v>
      </c>
      <c r="H101" s="36">
        <f t="shared" si="2"/>
        <v>1800</v>
      </c>
    </row>
    <row r="102" spans="1:8" x14ac:dyDescent="0.25">
      <c r="A102" s="35" t="s">
        <v>126</v>
      </c>
      <c r="B102" s="35" t="s">
        <v>9</v>
      </c>
      <c r="C102" s="35" t="s">
        <v>127</v>
      </c>
      <c r="D102" s="35" t="s">
        <v>11</v>
      </c>
      <c r="E102" s="35" t="s">
        <v>12</v>
      </c>
      <c r="F102" s="35">
        <v>7</v>
      </c>
      <c r="G102" s="36">
        <f t="shared" si="3"/>
        <v>210</v>
      </c>
      <c r="H102" s="36">
        <f t="shared" si="2"/>
        <v>1470</v>
      </c>
    </row>
    <row r="103" spans="1:8" x14ac:dyDescent="0.25">
      <c r="A103" s="35" t="s">
        <v>128</v>
      </c>
      <c r="B103" s="35" t="s">
        <v>9</v>
      </c>
      <c r="C103" s="35" t="s">
        <v>127</v>
      </c>
      <c r="D103" s="35" t="s">
        <v>11</v>
      </c>
      <c r="E103" s="35" t="s">
        <v>14</v>
      </c>
      <c r="F103" s="35">
        <v>9</v>
      </c>
      <c r="G103" s="36">
        <f t="shared" si="3"/>
        <v>315</v>
      </c>
      <c r="H103" s="36">
        <f t="shared" si="2"/>
        <v>2835</v>
      </c>
    </row>
    <row r="104" spans="1:8" x14ac:dyDescent="0.25">
      <c r="A104" s="35" t="s">
        <v>129</v>
      </c>
      <c r="B104" s="35" t="s">
        <v>9</v>
      </c>
      <c r="C104" s="35" t="s">
        <v>127</v>
      </c>
      <c r="D104" s="35" t="s">
        <v>11</v>
      </c>
      <c r="E104" s="35" t="s">
        <v>16</v>
      </c>
      <c r="F104" s="35">
        <v>2</v>
      </c>
      <c r="G104" s="36">
        <f t="shared" si="3"/>
        <v>100</v>
      </c>
      <c r="H104" s="36">
        <f t="shared" si="2"/>
        <v>200</v>
      </c>
    </row>
    <row r="105" spans="1:8" x14ac:dyDescent="0.25">
      <c r="A105" s="35" t="s">
        <v>130</v>
      </c>
      <c r="B105" s="35" t="s">
        <v>9</v>
      </c>
      <c r="C105" s="35" t="s">
        <v>127</v>
      </c>
      <c r="D105" s="35" t="s">
        <v>11</v>
      </c>
      <c r="E105" s="35" t="s">
        <v>18</v>
      </c>
      <c r="F105" s="35">
        <v>13</v>
      </c>
      <c r="G105" s="36">
        <f t="shared" si="3"/>
        <v>650</v>
      </c>
      <c r="H105" s="36">
        <f t="shared" si="2"/>
        <v>8450</v>
      </c>
    </row>
    <row r="106" spans="1:8" x14ac:dyDescent="0.25">
      <c r="A106" s="35" t="s">
        <v>131</v>
      </c>
      <c r="B106" s="35" t="s">
        <v>9</v>
      </c>
      <c r="C106" s="35" t="s">
        <v>127</v>
      </c>
      <c r="D106" s="35" t="s">
        <v>11</v>
      </c>
      <c r="E106" s="35" t="s">
        <v>20</v>
      </c>
      <c r="F106" s="35">
        <v>15</v>
      </c>
      <c r="G106" s="36">
        <f t="shared" si="3"/>
        <v>750</v>
      </c>
      <c r="H106" s="36">
        <f t="shared" si="2"/>
        <v>11250</v>
      </c>
    </row>
    <row r="107" spans="1:8" x14ac:dyDescent="0.25">
      <c r="A107" s="35" t="s">
        <v>132</v>
      </c>
      <c r="B107" s="35" t="s">
        <v>9</v>
      </c>
      <c r="C107" s="35" t="s">
        <v>127</v>
      </c>
      <c r="D107" s="35" t="s">
        <v>22</v>
      </c>
      <c r="E107" s="35" t="s">
        <v>12</v>
      </c>
      <c r="F107" s="35">
        <v>6</v>
      </c>
      <c r="G107" s="36">
        <f t="shared" si="3"/>
        <v>180</v>
      </c>
      <c r="H107" s="36">
        <f t="shared" si="2"/>
        <v>1080</v>
      </c>
    </row>
    <row r="108" spans="1:8" x14ac:dyDescent="0.25">
      <c r="A108" s="35" t="s">
        <v>133</v>
      </c>
      <c r="B108" s="35" t="s">
        <v>9</v>
      </c>
      <c r="C108" s="35" t="s">
        <v>127</v>
      </c>
      <c r="D108" s="35" t="s">
        <v>22</v>
      </c>
      <c r="E108" s="35" t="s">
        <v>14</v>
      </c>
      <c r="F108" s="35">
        <v>7</v>
      </c>
      <c r="G108" s="36">
        <f t="shared" si="3"/>
        <v>245</v>
      </c>
      <c r="H108" s="36">
        <f t="shared" si="2"/>
        <v>1715</v>
      </c>
    </row>
    <row r="109" spans="1:8" x14ac:dyDescent="0.25">
      <c r="A109" s="35" t="s">
        <v>134</v>
      </c>
      <c r="B109" s="35" t="s">
        <v>9</v>
      </c>
      <c r="C109" s="35" t="s">
        <v>127</v>
      </c>
      <c r="D109" s="35" t="s">
        <v>22</v>
      </c>
      <c r="E109" s="35" t="s">
        <v>16</v>
      </c>
      <c r="F109" s="35">
        <v>9</v>
      </c>
      <c r="G109" s="36">
        <f t="shared" si="3"/>
        <v>450</v>
      </c>
      <c r="H109" s="36">
        <f t="shared" si="2"/>
        <v>4050</v>
      </c>
    </row>
    <row r="110" spans="1:8" x14ac:dyDescent="0.25">
      <c r="A110" s="35" t="s">
        <v>135</v>
      </c>
      <c r="B110" s="35" t="s">
        <v>9</v>
      </c>
      <c r="C110" s="35" t="s">
        <v>127</v>
      </c>
      <c r="D110" s="35" t="s">
        <v>22</v>
      </c>
      <c r="E110" s="35" t="s">
        <v>18</v>
      </c>
      <c r="F110" s="35">
        <v>8</v>
      </c>
      <c r="G110" s="36">
        <f t="shared" si="3"/>
        <v>400</v>
      </c>
      <c r="H110" s="36">
        <f t="shared" si="2"/>
        <v>3200</v>
      </c>
    </row>
    <row r="111" spans="1:8" x14ac:dyDescent="0.25">
      <c r="A111" s="35" t="s">
        <v>136</v>
      </c>
      <c r="B111" s="35" t="s">
        <v>9</v>
      </c>
      <c r="C111" s="35" t="s">
        <v>127</v>
      </c>
      <c r="D111" s="35" t="s">
        <v>22</v>
      </c>
      <c r="E111" s="35" t="s">
        <v>20</v>
      </c>
      <c r="F111" s="35">
        <v>12</v>
      </c>
      <c r="G111" s="36">
        <f t="shared" si="3"/>
        <v>600</v>
      </c>
      <c r="H111" s="36">
        <f t="shared" si="2"/>
        <v>7200</v>
      </c>
    </row>
    <row r="112" spans="1:8" x14ac:dyDescent="0.25">
      <c r="A112" s="35" t="s">
        <v>137</v>
      </c>
      <c r="B112" s="35" t="s">
        <v>9</v>
      </c>
      <c r="C112" s="35" t="s">
        <v>127</v>
      </c>
      <c r="D112" s="35" t="s">
        <v>28</v>
      </c>
      <c r="E112" s="35" t="s">
        <v>12</v>
      </c>
      <c r="F112" s="35">
        <v>11</v>
      </c>
      <c r="G112" s="36">
        <f t="shared" si="3"/>
        <v>330</v>
      </c>
      <c r="H112" s="36">
        <f t="shared" si="2"/>
        <v>3630</v>
      </c>
    </row>
    <row r="113" spans="1:8" x14ac:dyDescent="0.25">
      <c r="A113" s="35" t="s">
        <v>138</v>
      </c>
      <c r="B113" s="35" t="s">
        <v>9</v>
      </c>
      <c r="C113" s="35" t="s">
        <v>127</v>
      </c>
      <c r="D113" s="35" t="s">
        <v>28</v>
      </c>
      <c r="E113" s="35" t="s">
        <v>14</v>
      </c>
      <c r="F113" s="35">
        <v>10</v>
      </c>
      <c r="G113" s="36">
        <f t="shared" si="3"/>
        <v>350</v>
      </c>
      <c r="H113" s="36">
        <f t="shared" si="2"/>
        <v>3500</v>
      </c>
    </row>
    <row r="114" spans="1:8" x14ac:dyDescent="0.25">
      <c r="A114" s="35" t="s">
        <v>139</v>
      </c>
      <c r="B114" s="35" t="s">
        <v>9</v>
      </c>
      <c r="C114" s="35" t="s">
        <v>127</v>
      </c>
      <c r="D114" s="35" t="s">
        <v>28</v>
      </c>
      <c r="E114" s="35" t="s">
        <v>16</v>
      </c>
      <c r="F114" s="35">
        <v>5</v>
      </c>
      <c r="G114" s="36">
        <f t="shared" si="3"/>
        <v>250</v>
      </c>
      <c r="H114" s="36">
        <f t="shared" si="2"/>
        <v>1250</v>
      </c>
    </row>
    <row r="115" spans="1:8" x14ac:dyDescent="0.25">
      <c r="A115" s="35" t="s">
        <v>140</v>
      </c>
      <c r="B115" s="35" t="s">
        <v>9</v>
      </c>
      <c r="C115" s="35" t="s">
        <v>127</v>
      </c>
      <c r="D115" s="35" t="s">
        <v>28</v>
      </c>
      <c r="E115" s="35" t="s">
        <v>18</v>
      </c>
      <c r="F115" s="35">
        <v>8</v>
      </c>
      <c r="G115" s="36">
        <f t="shared" si="3"/>
        <v>400</v>
      </c>
      <c r="H115" s="36">
        <f t="shared" si="2"/>
        <v>3200</v>
      </c>
    </row>
    <row r="116" spans="1:8" x14ac:dyDescent="0.25">
      <c r="A116" s="35" t="s">
        <v>141</v>
      </c>
      <c r="B116" s="35" t="s">
        <v>9</v>
      </c>
      <c r="C116" s="35" t="s">
        <v>127</v>
      </c>
      <c r="D116" s="35" t="s">
        <v>28</v>
      </c>
      <c r="E116" s="35" t="s">
        <v>20</v>
      </c>
      <c r="F116" s="35">
        <v>13</v>
      </c>
      <c r="G116" s="36">
        <f t="shared" si="3"/>
        <v>650</v>
      </c>
      <c r="H116" s="36">
        <f t="shared" si="2"/>
        <v>8450</v>
      </c>
    </row>
    <row r="117" spans="1:8" x14ac:dyDescent="0.25">
      <c r="A117" s="35" t="s">
        <v>142</v>
      </c>
      <c r="B117" s="35" t="s">
        <v>9</v>
      </c>
      <c r="C117" s="35" t="s">
        <v>127</v>
      </c>
      <c r="D117" s="35" t="s">
        <v>34</v>
      </c>
      <c r="E117" s="35" t="s">
        <v>12</v>
      </c>
      <c r="F117" s="35">
        <v>12</v>
      </c>
      <c r="G117" s="36">
        <f t="shared" si="3"/>
        <v>360</v>
      </c>
      <c r="H117" s="36">
        <f t="shared" si="2"/>
        <v>4320</v>
      </c>
    </row>
    <row r="118" spans="1:8" x14ac:dyDescent="0.25">
      <c r="A118" s="35" t="s">
        <v>143</v>
      </c>
      <c r="B118" s="35" t="s">
        <v>9</v>
      </c>
      <c r="C118" s="35" t="s">
        <v>127</v>
      </c>
      <c r="D118" s="35" t="s">
        <v>34</v>
      </c>
      <c r="E118" s="35" t="s">
        <v>14</v>
      </c>
      <c r="F118" s="35">
        <v>9</v>
      </c>
      <c r="G118" s="36">
        <f t="shared" si="3"/>
        <v>315</v>
      </c>
      <c r="H118" s="36">
        <f t="shared" si="2"/>
        <v>2835</v>
      </c>
    </row>
    <row r="119" spans="1:8" x14ac:dyDescent="0.25">
      <c r="A119" s="35" t="s">
        <v>144</v>
      </c>
      <c r="B119" s="35" t="s">
        <v>9</v>
      </c>
      <c r="C119" s="35" t="s">
        <v>127</v>
      </c>
      <c r="D119" s="35" t="s">
        <v>34</v>
      </c>
      <c r="E119" s="35" t="s">
        <v>16</v>
      </c>
      <c r="F119" s="35">
        <v>6</v>
      </c>
      <c r="G119" s="36">
        <f t="shared" si="3"/>
        <v>300</v>
      </c>
      <c r="H119" s="36">
        <f t="shared" si="2"/>
        <v>1800</v>
      </c>
    </row>
    <row r="120" spans="1:8" x14ac:dyDescent="0.25">
      <c r="A120" s="35" t="s">
        <v>145</v>
      </c>
      <c r="B120" s="35" t="s">
        <v>9</v>
      </c>
      <c r="C120" s="35" t="s">
        <v>127</v>
      </c>
      <c r="D120" s="35" t="s">
        <v>34</v>
      </c>
      <c r="E120" s="35" t="s">
        <v>18</v>
      </c>
      <c r="F120" s="35">
        <v>8</v>
      </c>
      <c r="G120" s="36">
        <f t="shared" si="3"/>
        <v>400</v>
      </c>
      <c r="H120" s="36">
        <f t="shared" si="2"/>
        <v>3200</v>
      </c>
    </row>
    <row r="121" spans="1:8" x14ac:dyDescent="0.25">
      <c r="A121" s="35" t="s">
        <v>146</v>
      </c>
      <c r="B121" s="35" t="s">
        <v>9</v>
      </c>
      <c r="C121" s="35" t="s">
        <v>127</v>
      </c>
      <c r="D121" s="35" t="s">
        <v>34</v>
      </c>
      <c r="E121" s="35" t="s">
        <v>20</v>
      </c>
      <c r="F121" s="35">
        <v>4</v>
      </c>
      <c r="G121" s="36">
        <f t="shared" si="3"/>
        <v>200</v>
      </c>
      <c r="H121" s="36">
        <f t="shared" si="2"/>
        <v>800</v>
      </c>
    </row>
    <row r="122" spans="1:8" x14ac:dyDescent="0.25">
      <c r="A122" s="35" t="s">
        <v>147</v>
      </c>
      <c r="B122" s="35" t="s">
        <v>9</v>
      </c>
      <c r="C122" s="35" t="s">
        <v>127</v>
      </c>
      <c r="D122" s="35" t="s">
        <v>40</v>
      </c>
      <c r="E122" s="35" t="s">
        <v>12</v>
      </c>
      <c r="F122" s="35">
        <v>9</v>
      </c>
      <c r="G122" s="36">
        <f t="shared" si="3"/>
        <v>270</v>
      </c>
      <c r="H122" s="36">
        <f t="shared" si="2"/>
        <v>2430</v>
      </c>
    </row>
    <row r="123" spans="1:8" x14ac:dyDescent="0.25">
      <c r="A123" s="35" t="s">
        <v>148</v>
      </c>
      <c r="B123" s="35" t="s">
        <v>9</v>
      </c>
      <c r="C123" s="35" t="s">
        <v>127</v>
      </c>
      <c r="D123" s="35" t="s">
        <v>40</v>
      </c>
      <c r="E123" s="35" t="s">
        <v>14</v>
      </c>
      <c r="F123" s="35">
        <v>12</v>
      </c>
      <c r="G123" s="36">
        <f t="shared" si="3"/>
        <v>420</v>
      </c>
      <c r="H123" s="36">
        <f t="shared" si="2"/>
        <v>5040</v>
      </c>
    </row>
    <row r="124" spans="1:8" x14ac:dyDescent="0.25">
      <c r="A124" s="35" t="s">
        <v>149</v>
      </c>
      <c r="B124" s="35" t="s">
        <v>9</v>
      </c>
      <c r="C124" s="35" t="s">
        <v>127</v>
      </c>
      <c r="D124" s="35" t="s">
        <v>40</v>
      </c>
      <c r="E124" s="35" t="s">
        <v>16</v>
      </c>
      <c r="F124" s="35">
        <v>7</v>
      </c>
      <c r="G124" s="36">
        <f t="shared" si="3"/>
        <v>350</v>
      </c>
      <c r="H124" s="36">
        <f t="shared" si="2"/>
        <v>2450</v>
      </c>
    </row>
    <row r="125" spans="1:8" x14ac:dyDescent="0.25">
      <c r="A125" s="35" t="s">
        <v>150</v>
      </c>
      <c r="B125" s="35" t="s">
        <v>9</v>
      </c>
      <c r="C125" s="35" t="s">
        <v>127</v>
      </c>
      <c r="D125" s="35" t="s">
        <v>40</v>
      </c>
      <c r="E125" s="35" t="s">
        <v>18</v>
      </c>
      <c r="F125" s="35">
        <v>15</v>
      </c>
      <c r="G125" s="36">
        <f t="shared" si="3"/>
        <v>750</v>
      </c>
      <c r="H125" s="36">
        <f t="shared" si="2"/>
        <v>11250</v>
      </c>
    </row>
    <row r="126" spans="1:8" x14ac:dyDescent="0.25">
      <c r="A126" s="35" t="s">
        <v>151</v>
      </c>
      <c r="B126" s="35" t="s">
        <v>9</v>
      </c>
      <c r="C126" s="35" t="s">
        <v>127</v>
      </c>
      <c r="D126" s="35" t="s">
        <v>40</v>
      </c>
      <c r="E126" s="35" t="s">
        <v>20</v>
      </c>
      <c r="F126" s="35">
        <v>10</v>
      </c>
      <c r="G126" s="36">
        <f t="shared" si="3"/>
        <v>500</v>
      </c>
      <c r="H126" s="36">
        <f t="shared" si="2"/>
        <v>5000</v>
      </c>
    </row>
    <row r="127" spans="1:8" x14ac:dyDescent="0.25">
      <c r="A127" s="35" t="s">
        <v>152</v>
      </c>
      <c r="B127" s="35" t="s">
        <v>9</v>
      </c>
      <c r="C127" s="35" t="s">
        <v>127</v>
      </c>
      <c r="D127" s="35" t="s">
        <v>46</v>
      </c>
      <c r="E127" s="35" t="s">
        <v>12</v>
      </c>
      <c r="F127" s="35">
        <v>3</v>
      </c>
      <c r="G127" s="36">
        <f t="shared" si="3"/>
        <v>90</v>
      </c>
      <c r="H127" s="36">
        <f t="shared" si="2"/>
        <v>270</v>
      </c>
    </row>
    <row r="128" spans="1:8" x14ac:dyDescent="0.25">
      <c r="A128" s="35" t="s">
        <v>153</v>
      </c>
      <c r="B128" s="35" t="s">
        <v>9</v>
      </c>
      <c r="C128" s="35" t="s">
        <v>127</v>
      </c>
      <c r="D128" s="35" t="s">
        <v>46</v>
      </c>
      <c r="E128" s="35" t="s">
        <v>14</v>
      </c>
      <c r="F128" s="35">
        <v>8</v>
      </c>
      <c r="G128" s="36">
        <f t="shared" si="3"/>
        <v>280</v>
      </c>
      <c r="H128" s="36">
        <f t="shared" si="2"/>
        <v>2240</v>
      </c>
    </row>
    <row r="129" spans="1:8" x14ac:dyDescent="0.25">
      <c r="A129" s="35" t="s">
        <v>154</v>
      </c>
      <c r="B129" s="35" t="s">
        <v>9</v>
      </c>
      <c r="C129" s="35" t="s">
        <v>127</v>
      </c>
      <c r="D129" s="35" t="s">
        <v>46</v>
      </c>
      <c r="E129" s="35" t="s">
        <v>16</v>
      </c>
      <c r="F129" s="35">
        <v>4</v>
      </c>
      <c r="G129" s="36">
        <f t="shared" si="3"/>
        <v>200</v>
      </c>
      <c r="H129" s="36">
        <f t="shared" si="2"/>
        <v>800</v>
      </c>
    </row>
    <row r="130" spans="1:8" x14ac:dyDescent="0.25">
      <c r="A130" s="35" t="s">
        <v>155</v>
      </c>
      <c r="B130" s="35" t="s">
        <v>9</v>
      </c>
      <c r="C130" s="35" t="s">
        <v>127</v>
      </c>
      <c r="D130" s="35" t="s">
        <v>46</v>
      </c>
      <c r="E130" s="35" t="s">
        <v>18</v>
      </c>
      <c r="F130" s="35">
        <v>5</v>
      </c>
      <c r="G130" s="36">
        <f t="shared" si="3"/>
        <v>250</v>
      </c>
      <c r="H130" s="36">
        <f t="shared" ref="H130:H193" si="4">F130*G130</f>
        <v>1250</v>
      </c>
    </row>
    <row r="131" spans="1:8" x14ac:dyDescent="0.25">
      <c r="A131" s="35" t="s">
        <v>156</v>
      </c>
      <c r="B131" s="35" t="s">
        <v>9</v>
      </c>
      <c r="C131" s="35" t="s">
        <v>127</v>
      </c>
      <c r="D131" s="35" t="s">
        <v>46</v>
      </c>
      <c r="E131" s="35" t="s">
        <v>20</v>
      </c>
      <c r="F131" s="35">
        <v>11</v>
      </c>
      <c r="G131" s="36">
        <f t="shared" ref="G131:G194" si="5">IF(E131="P",F131*30,IF(E131="M",F131*35,IF(F131="G",F131*40,IF(F131="GG",F131*45,F131*50))))</f>
        <v>550</v>
      </c>
      <c r="H131" s="36">
        <f t="shared" si="4"/>
        <v>6050</v>
      </c>
    </row>
    <row r="132" spans="1:8" x14ac:dyDescent="0.25">
      <c r="A132" s="35" t="s">
        <v>157</v>
      </c>
      <c r="B132" s="35" t="s">
        <v>9</v>
      </c>
      <c r="C132" s="35" t="s">
        <v>127</v>
      </c>
      <c r="D132" s="35" t="s">
        <v>52</v>
      </c>
      <c r="E132" s="35" t="s">
        <v>12</v>
      </c>
      <c r="F132" s="35">
        <v>6</v>
      </c>
      <c r="G132" s="36">
        <f t="shared" si="5"/>
        <v>180</v>
      </c>
      <c r="H132" s="36">
        <f t="shared" si="4"/>
        <v>1080</v>
      </c>
    </row>
    <row r="133" spans="1:8" x14ac:dyDescent="0.25">
      <c r="A133" s="35" t="s">
        <v>158</v>
      </c>
      <c r="B133" s="35" t="s">
        <v>9</v>
      </c>
      <c r="C133" s="35" t="s">
        <v>127</v>
      </c>
      <c r="D133" s="35" t="s">
        <v>52</v>
      </c>
      <c r="E133" s="35" t="s">
        <v>14</v>
      </c>
      <c r="F133" s="35">
        <v>3</v>
      </c>
      <c r="G133" s="36">
        <f t="shared" si="5"/>
        <v>105</v>
      </c>
      <c r="H133" s="36">
        <f t="shared" si="4"/>
        <v>315</v>
      </c>
    </row>
    <row r="134" spans="1:8" x14ac:dyDescent="0.25">
      <c r="A134" s="35" t="s">
        <v>159</v>
      </c>
      <c r="B134" s="35" t="s">
        <v>9</v>
      </c>
      <c r="C134" s="35" t="s">
        <v>127</v>
      </c>
      <c r="D134" s="35" t="s">
        <v>52</v>
      </c>
      <c r="E134" s="35" t="s">
        <v>16</v>
      </c>
      <c r="F134" s="35">
        <v>9</v>
      </c>
      <c r="G134" s="36">
        <f t="shared" si="5"/>
        <v>450</v>
      </c>
      <c r="H134" s="36">
        <f t="shared" si="4"/>
        <v>4050</v>
      </c>
    </row>
    <row r="135" spans="1:8" x14ac:dyDescent="0.25">
      <c r="A135" s="35" t="s">
        <v>160</v>
      </c>
      <c r="B135" s="35" t="s">
        <v>9</v>
      </c>
      <c r="C135" s="35" t="s">
        <v>127</v>
      </c>
      <c r="D135" s="35" t="s">
        <v>52</v>
      </c>
      <c r="E135" s="35" t="s">
        <v>18</v>
      </c>
      <c r="F135" s="35">
        <v>14</v>
      </c>
      <c r="G135" s="36">
        <f t="shared" si="5"/>
        <v>700</v>
      </c>
      <c r="H135" s="36">
        <f t="shared" si="4"/>
        <v>9800</v>
      </c>
    </row>
    <row r="136" spans="1:8" x14ac:dyDescent="0.25">
      <c r="A136" s="35" t="s">
        <v>161</v>
      </c>
      <c r="B136" s="35" t="s">
        <v>9</v>
      </c>
      <c r="C136" s="35" t="s">
        <v>127</v>
      </c>
      <c r="D136" s="35" t="s">
        <v>52</v>
      </c>
      <c r="E136" s="35" t="s">
        <v>20</v>
      </c>
      <c r="F136" s="35">
        <v>3</v>
      </c>
      <c r="G136" s="36">
        <f t="shared" si="5"/>
        <v>150</v>
      </c>
      <c r="H136" s="36">
        <f t="shared" si="4"/>
        <v>450</v>
      </c>
    </row>
    <row r="137" spans="1:8" x14ac:dyDescent="0.25">
      <c r="A137" s="35" t="s">
        <v>162</v>
      </c>
      <c r="B137" s="35" t="s">
        <v>9</v>
      </c>
      <c r="C137" s="35" t="s">
        <v>127</v>
      </c>
      <c r="D137" s="35" t="s">
        <v>58</v>
      </c>
      <c r="E137" s="35" t="s">
        <v>12</v>
      </c>
      <c r="F137" s="35">
        <v>13</v>
      </c>
      <c r="G137" s="36">
        <f t="shared" si="5"/>
        <v>390</v>
      </c>
      <c r="H137" s="36">
        <f t="shared" si="4"/>
        <v>5070</v>
      </c>
    </row>
    <row r="138" spans="1:8" x14ac:dyDescent="0.25">
      <c r="A138" s="35" t="s">
        <v>163</v>
      </c>
      <c r="B138" s="35" t="s">
        <v>9</v>
      </c>
      <c r="C138" s="35" t="s">
        <v>127</v>
      </c>
      <c r="D138" s="35" t="s">
        <v>58</v>
      </c>
      <c r="E138" s="35" t="s">
        <v>14</v>
      </c>
      <c r="F138" s="35">
        <v>9</v>
      </c>
      <c r="G138" s="36">
        <f t="shared" si="5"/>
        <v>315</v>
      </c>
      <c r="H138" s="36">
        <f t="shared" si="4"/>
        <v>2835</v>
      </c>
    </row>
    <row r="139" spans="1:8" x14ac:dyDescent="0.25">
      <c r="A139" s="35" t="s">
        <v>164</v>
      </c>
      <c r="B139" s="35" t="s">
        <v>9</v>
      </c>
      <c r="C139" s="35" t="s">
        <v>127</v>
      </c>
      <c r="D139" s="35" t="s">
        <v>58</v>
      </c>
      <c r="E139" s="35" t="s">
        <v>16</v>
      </c>
      <c r="F139" s="35">
        <v>11</v>
      </c>
      <c r="G139" s="36">
        <f t="shared" si="5"/>
        <v>550</v>
      </c>
      <c r="H139" s="36">
        <f t="shared" si="4"/>
        <v>6050</v>
      </c>
    </row>
    <row r="140" spans="1:8" x14ac:dyDescent="0.25">
      <c r="A140" s="35" t="s">
        <v>165</v>
      </c>
      <c r="B140" s="35" t="s">
        <v>9</v>
      </c>
      <c r="C140" s="35" t="s">
        <v>127</v>
      </c>
      <c r="D140" s="35" t="s">
        <v>58</v>
      </c>
      <c r="E140" s="35" t="s">
        <v>18</v>
      </c>
      <c r="F140" s="35">
        <v>12</v>
      </c>
      <c r="G140" s="36">
        <f t="shared" si="5"/>
        <v>600</v>
      </c>
      <c r="H140" s="36">
        <f t="shared" si="4"/>
        <v>7200</v>
      </c>
    </row>
    <row r="141" spans="1:8" x14ac:dyDescent="0.25">
      <c r="A141" s="35" t="s">
        <v>166</v>
      </c>
      <c r="B141" s="35" t="s">
        <v>9</v>
      </c>
      <c r="C141" s="35" t="s">
        <v>127</v>
      </c>
      <c r="D141" s="35" t="s">
        <v>58</v>
      </c>
      <c r="E141" s="35" t="s">
        <v>20</v>
      </c>
      <c r="F141" s="35">
        <v>9</v>
      </c>
      <c r="G141" s="36">
        <f t="shared" si="5"/>
        <v>450</v>
      </c>
      <c r="H141" s="36">
        <f t="shared" si="4"/>
        <v>4050</v>
      </c>
    </row>
    <row r="142" spans="1:8" x14ac:dyDescent="0.25">
      <c r="A142" s="35" t="s">
        <v>167</v>
      </c>
      <c r="B142" s="35" t="s">
        <v>9</v>
      </c>
      <c r="C142" s="35" t="s">
        <v>127</v>
      </c>
      <c r="D142" s="35" t="s">
        <v>64</v>
      </c>
      <c r="E142" s="35" t="s">
        <v>12</v>
      </c>
      <c r="F142" s="35">
        <v>4</v>
      </c>
      <c r="G142" s="36">
        <f t="shared" si="5"/>
        <v>120</v>
      </c>
      <c r="H142" s="36">
        <f t="shared" si="4"/>
        <v>480</v>
      </c>
    </row>
    <row r="143" spans="1:8" x14ac:dyDescent="0.25">
      <c r="A143" s="35" t="s">
        <v>168</v>
      </c>
      <c r="B143" s="35" t="s">
        <v>9</v>
      </c>
      <c r="C143" s="35" t="s">
        <v>127</v>
      </c>
      <c r="D143" s="35" t="s">
        <v>64</v>
      </c>
      <c r="E143" s="35" t="s">
        <v>14</v>
      </c>
      <c r="F143" s="35">
        <v>8</v>
      </c>
      <c r="G143" s="36">
        <f t="shared" si="5"/>
        <v>280</v>
      </c>
      <c r="H143" s="36">
        <f t="shared" si="4"/>
        <v>2240</v>
      </c>
    </row>
    <row r="144" spans="1:8" x14ac:dyDescent="0.25">
      <c r="A144" s="35" t="s">
        <v>169</v>
      </c>
      <c r="B144" s="35" t="s">
        <v>9</v>
      </c>
      <c r="C144" s="35" t="s">
        <v>127</v>
      </c>
      <c r="D144" s="35" t="s">
        <v>64</v>
      </c>
      <c r="E144" s="35" t="s">
        <v>16</v>
      </c>
      <c r="F144" s="35">
        <v>6</v>
      </c>
      <c r="G144" s="36">
        <f t="shared" si="5"/>
        <v>300</v>
      </c>
      <c r="H144" s="36">
        <f t="shared" si="4"/>
        <v>1800</v>
      </c>
    </row>
    <row r="145" spans="1:8" x14ac:dyDescent="0.25">
      <c r="A145" s="35" t="s">
        <v>170</v>
      </c>
      <c r="B145" s="35" t="s">
        <v>9</v>
      </c>
      <c r="C145" s="35" t="s">
        <v>127</v>
      </c>
      <c r="D145" s="35" t="s">
        <v>64</v>
      </c>
      <c r="E145" s="35" t="s">
        <v>18</v>
      </c>
      <c r="F145" s="35">
        <v>7</v>
      </c>
      <c r="G145" s="36">
        <f t="shared" si="5"/>
        <v>350</v>
      </c>
      <c r="H145" s="36">
        <f t="shared" si="4"/>
        <v>2450</v>
      </c>
    </row>
    <row r="146" spans="1:8" x14ac:dyDescent="0.25">
      <c r="A146" s="35" t="s">
        <v>171</v>
      </c>
      <c r="B146" s="35" t="s">
        <v>9</v>
      </c>
      <c r="C146" s="35" t="s">
        <v>127</v>
      </c>
      <c r="D146" s="35" t="s">
        <v>64</v>
      </c>
      <c r="E146" s="35" t="s">
        <v>20</v>
      </c>
      <c r="F146" s="35">
        <v>9</v>
      </c>
      <c r="G146" s="36">
        <f t="shared" si="5"/>
        <v>450</v>
      </c>
      <c r="H146" s="36">
        <f t="shared" si="4"/>
        <v>4050</v>
      </c>
    </row>
    <row r="147" spans="1:8" x14ac:dyDescent="0.25">
      <c r="A147" s="35" t="s">
        <v>172</v>
      </c>
      <c r="B147" s="35" t="s">
        <v>9</v>
      </c>
      <c r="C147" s="35" t="s">
        <v>127</v>
      </c>
      <c r="D147" s="35" t="s">
        <v>70</v>
      </c>
      <c r="E147" s="35" t="s">
        <v>12</v>
      </c>
      <c r="F147" s="35">
        <v>2</v>
      </c>
      <c r="G147" s="36">
        <f t="shared" si="5"/>
        <v>60</v>
      </c>
      <c r="H147" s="36">
        <f t="shared" si="4"/>
        <v>120</v>
      </c>
    </row>
    <row r="148" spans="1:8" x14ac:dyDescent="0.25">
      <c r="A148" s="35" t="s">
        <v>173</v>
      </c>
      <c r="B148" s="35" t="s">
        <v>9</v>
      </c>
      <c r="C148" s="35" t="s">
        <v>127</v>
      </c>
      <c r="D148" s="35" t="s">
        <v>70</v>
      </c>
      <c r="E148" s="35" t="s">
        <v>14</v>
      </c>
      <c r="F148" s="35">
        <v>13</v>
      </c>
      <c r="G148" s="36">
        <f t="shared" si="5"/>
        <v>455</v>
      </c>
      <c r="H148" s="36">
        <f t="shared" si="4"/>
        <v>5915</v>
      </c>
    </row>
    <row r="149" spans="1:8" x14ac:dyDescent="0.25">
      <c r="A149" s="35" t="s">
        <v>174</v>
      </c>
      <c r="B149" s="35" t="s">
        <v>9</v>
      </c>
      <c r="C149" s="35" t="s">
        <v>127</v>
      </c>
      <c r="D149" s="35" t="s">
        <v>70</v>
      </c>
      <c r="E149" s="35" t="s">
        <v>16</v>
      </c>
      <c r="F149" s="35">
        <v>15</v>
      </c>
      <c r="G149" s="36">
        <f t="shared" si="5"/>
        <v>750</v>
      </c>
      <c r="H149" s="36">
        <f t="shared" si="4"/>
        <v>11250</v>
      </c>
    </row>
    <row r="150" spans="1:8" x14ac:dyDescent="0.25">
      <c r="A150" s="35" t="s">
        <v>175</v>
      </c>
      <c r="B150" s="35" t="s">
        <v>9</v>
      </c>
      <c r="C150" s="35" t="s">
        <v>127</v>
      </c>
      <c r="D150" s="35" t="s">
        <v>70</v>
      </c>
      <c r="E150" s="35" t="s">
        <v>18</v>
      </c>
      <c r="F150" s="35">
        <v>6</v>
      </c>
      <c r="G150" s="36">
        <f t="shared" si="5"/>
        <v>300</v>
      </c>
      <c r="H150" s="36">
        <f t="shared" si="4"/>
        <v>1800</v>
      </c>
    </row>
    <row r="151" spans="1:8" x14ac:dyDescent="0.25">
      <c r="A151" s="35" t="s">
        <v>176</v>
      </c>
      <c r="B151" s="35" t="s">
        <v>9</v>
      </c>
      <c r="C151" s="35" t="s">
        <v>127</v>
      </c>
      <c r="D151" s="35" t="s">
        <v>70</v>
      </c>
      <c r="E151" s="35" t="s">
        <v>20</v>
      </c>
      <c r="F151" s="35">
        <v>7</v>
      </c>
      <c r="G151" s="36">
        <f t="shared" si="5"/>
        <v>350</v>
      </c>
      <c r="H151" s="36">
        <f t="shared" si="4"/>
        <v>2450</v>
      </c>
    </row>
    <row r="152" spans="1:8" x14ac:dyDescent="0.25">
      <c r="A152" s="35" t="s">
        <v>177</v>
      </c>
      <c r="B152" s="35" t="s">
        <v>9</v>
      </c>
      <c r="C152" s="35" t="s">
        <v>178</v>
      </c>
      <c r="D152" s="35" t="s">
        <v>11</v>
      </c>
      <c r="E152" s="35" t="s">
        <v>12</v>
      </c>
      <c r="F152" s="35">
        <v>9</v>
      </c>
      <c r="G152" s="36">
        <f t="shared" si="5"/>
        <v>270</v>
      </c>
      <c r="H152" s="36">
        <f t="shared" si="4"/>
        <v>2430</v>
      </c>
    </row>
    <row r="153" spans="1:8" x14ac:dyDescent="0.25">
      <c r="A153" s="35" t="s">
        <v>179</v>
      </c>
      <c r="B153" s="35" t="s">
        <v>9</v>
      </c>
      <c r="C153" s="35" t="s">
        <v>178</v>
      </c>
      <c r="D153" s="35" t="s">
        <v>11</v>
      </c>
      <c r="E153" s="35" t="s">
        <v>14</v>
      </c>
      <c r="F153" s="35">
        <v>8</v>
      </c>
      <c r="G153" s="36">
        <f t="shared" si="5"/>
        <v>280</v>
      </c>
      <c r="H153" s="36">
        <f t="shared" si="4"/>
        <v>2240</v>
      </c>
    </row>
    <row r="154" spans="1:8" x14ac:dyDescent="0.25">
      <c r="A154" s="35" t="s">
        <v>180</v>
      </c>
      <c r="B154" s="35" t="s">
        <v>9</v>
      </c>
      <c r="C154" s="35" t="s">
        <v>178</v>
      </c>
      <c r="D154" s="35" t="s">
        <v>11</v>
      </c>
      <c r="E154" s="35" t="s">
        <v>16</v>
      </c>
      <c r="F154" s="35">
        <v>12</v>
      </c>
      <c r="G154" s="36">
        <f t="shared" si="5"/>
        <v>600</v>
      </c>
      <c r="H154" s="36">
        <f t="shared" si="4"/>
        <v>7200</v>
      </c>
    </row>
    <row r="155" spans="1:8" x14ac:dyDescent="0.25">
      <c r="A155" s="35" t="s">
        <v>181</v>
      </c>
      <c r="B155" s="35" t="s">
        <v>9</v>
      </c>
      <c r="C155" s="35" t="s">
        <v>178</v>
      </c>
      <c r="D155" s="35" t="s">
        <v>11</v>
      </c>
      <c r="E155" s="35" t="s">
        <v>18</v>
      </c>
      <c r="F155" s="35">
        <v>11</v>
      </c>
      <c r="G155" s="36">
        <f t="shared" si="5"/>
        <v>550</v>
      </c>
      <c r="H155" s="36">
        <f t="shared" si="4"/>
        <v>6050</v>
      </c>
    </row>
    <row r="156" spans="1:8" x14ac:dyDescent="0.25">
      <c r="A156" s="35" t="s">
        <v>182</v>
      </c>
      <c r="B156" s="35" t="s">
        <v>9</v>
      </c>
      <c r="C156" s="35" t="s">
        <v>178</v>
      </c>
      <c r="D156" s="35" t="s">
        <v>11</v>
      </c>
      <c r="E156" s="35" t="s">
        <v>20</v>
      </c>
      <c r="F156" s="35">
        <v>10</v>
      </c>
      <c r="G156" s="36">
        <f t="shared" si="5"/>
        <v>500</v>
      </c>
      <c r="H156" s="36">
        <f t="shared" si="4"/>
        <v>5000</v>
      </c>
    </row>
    <row r="157" spans="1:8" x14ac:dyDescent="0.25">
      <c r="A157" s="35" t="s">
        <v>183</v>
      </c>
      <c r="B157" s="35" t="s">
        <v>9</v>
      </c>
      <c r="C157" s="35" t="s">
        <v>178</v>
      </c>
      <c r="D157" s="35" t="s">
        <v>22</v>
      </c>
      <c r="E157" s="35" t="s">
        <v>12</v>
      </c>
      <c r="F157" s="35">
        <v>5</v>
      </c>
      <c r="G157" s="36">
        <f t="shared" si="5"/>
        <v>150</v>
      </c>
      <c r="H157" s="36">
        <f t="shared" si="4"/>
        <v>750</v>
      </c>
    </row>
    <row r="158" spans="1:8" x14ac:dyDescent="0.25">
      <c r="A158" s="35" t="s">
        <v>184</v>
      </c>
      <c r="B158" s="35" t="s">
        <v>9</v>
      </c>
      <c r="C158" s="35" t="s">
        <v>178</v>
      </c>
      <c r="D158" s="35" t="s">
        <v>22</v>
      </c>
      <c r="E158" s="35" t="s">
        <v>14</v>
      </c>
      <c r="F158" s="35">
        <v>8</v>
      </c>
      <c r="G158" s="36">
        <f t="shared" si="5"/>
        <v>280</v>
      </c>
      <c r="H158" s="36">
        <f t="shared" si="4"/>
        <v>2240</v>
      </c>
    </row>
    <row r="159" spans="1:8" x14ac:dyDescent="0.25">
      <c r="A159" s="35" t="s">
        <v>185</v>
      </c>
      <c r="B159" s="35" t="s">
        <v>9</v>
      </c>
      <c r="C159" s="35" t="s">
        <v>178</v>
      </c>
      <c r="D159" s="35" t="s">
        <v>22</v>
      </c>
      <c r="E159" s="35" t="s">
        <v>16</v>
      </c>
      <c r="F159" s="35">
        <v>13</v>
      </c>
      <c r="G159" s="36">
        <f t="shared" si="5"/>
        <v>650</v>
      </c>
      <c r="H159" s="36">
        <f t="shared" si="4"/>
        <v>8450</v>
      </c>
    </row>
    <row r="160" spans="1:8" x14ac:dyDescent="0.25">
      <c r="A160" s="35" t="s">
        <v>186</v>
      </c>
      <c r="B160" s="35" t="s">
        <v>9</v>
      </c>
      <c r="C160" s="35" t="s">
        <v>178</v>
      </c>
      <c r="D160" s="35" t="s">
        <v>22</v>
      </c>
      <c r="E160" s="35" t="s">
        <v>18</v>
      </c>
      <c r="F160" s="35">
        <v>12</v>
      </c>
      <c r="G160" s="36">
        <f t="shared" si="5"/>
        <v>600</v>
      </c>
      <c r="H160" s="36">
        <f t="shared" si="4"/>
        <v>7200</v>
      </c>
    </row>
    <row r="161" spans="1:8" x14ac:dyDescent="0.25">
      <c r="A161" s="35" t="s">
        <v>187</v>
      </c>
      <c r="B161" s="35" t="s">
        <v>9</v>
      </c>
      <c r="C161" s="35" t="s">
        <v>178</v>
      </c>
      <c r="D161" s="35" t="s">
        <v>22</v>
      </c>
      <c r="E161" s="35" t="s">
        <v>20</v>
      </c>
      <c r="F161" s="35">
        <v>9</v>
      </c>
      <c r="G161" s="36">
        <f t="shared" si="5"/>
        <v>450</v>
      </c>
      <c r="H161" s="36">
        <f t="shared" si="4"/>
        <v>4050</v>
      </c>
    </row>
    <row r="162" spans="1:8" x14ac:dyDescent="0.25">
      <c r="A162" s="35" t="s">
        <v>188</v>
      </c>
      <c r="B162" s="35" t="s">
        <v>9</v>
      </c>
      <c r="C162" s="35" t="s">
        <v>178</v>
      </c>
      <c r="D162" s="35" t="s">
        <v>28</v>
      </c>
      <c r="E162" s="35" t="s">
        <v>12</v>
      </c>
      <c r="F162" s="35">
        <v>6</v>
      </c>
      <c r="G162" s="36">
        <f t="shared" si="5"/>
        <v>180</v>
      </c>
      <c r="H162" s="36">
        <f t="shared" si="4"/>
        <v>1080</v>
      </c>
    </row>
    <row r="163" spans="1:8" x14ac:dyDescent="0.25">
      <c r="A163" s="35" t="s">
        <v>189</v>
      </c>
      <c r="B163" s="35" t="s">
        <v>9</v>
      </c>
      <c r="C163" s="35" t="s">
        <v>178</v>
      </c>
      <c r="D163" s="35" t="s">
        <v>28</v>
      </c>
      <c r="E163" s="35" t="s">
        <v>14</v>
      </c>
      <c r="F163" s="35">
        <v>8</v>
      </c>
      <c r="G163" s="36">
        <f t="shared" si="5"/>
        <v>280</v>
      </c>
      <c r="H163" s="36">
        <f t="shared" si="4"/>
        <v>2240</v>
      </c>
    </row>
    <row r="164" spans="1:8" x14ac:dyDescent="0.25">
      <c r="A164" s="35" t="s">
        <v>190</v>
      </c>
      <c r="B164" s="35" t="s">
        <v>9</v>
      </c>
      <c r="C164" s="35" t="s">
        <v>178</v>
      </c>
      <c r="D164" s="35" t="s">
        <v>28</v>
      </c>
      <c r="E164" s="35" t="s">
        <v>16</v>
      </c>
      <c r="F164" s="35">
        <v>4</v>
      </c>
      <c r="G164" s="36">
        <f t="shared" si="5"/>
        <v>200</v>
      </c>
      <c r="H164" s="36">
        <f t="shared" si="4"/>
        <v>800</v>
      </c>
    </row>
    <row r="165" spans="1:8" x14ac:dyDescent="0.25">
      <c r="A165" s="35" t="s">
        <v>191</v>
      </c>
      <c r="B165" s="35" t="s">
        <v>9</v>
      </c>
      <c r="C165" s="35" t="s">
        <v>178</v>
      </c>
      <c r="D165" s="35" t="s">
        <v>28</v>
      </c>
      <c r="E165" s="35" t="s">
        <v>18</v>
      </c>
      <c r="F165" s="35">
        <v>9</v>
      </c>
      <c r="G165" s="36">
        <f t="shared" si="5"/>
        <v>450</v>
      </c>
      <c r="H165" s="36">
        <f t="shared" si="4"/>
        <v>4050</v>
      </c>
    </row>
    <row r="166" spans="1:8" x14ac:dyDescent="0.25">
      <c r="A166" s="35" t="s">
        <v>192</v>
      </c>
      <c r="B166" s="35" t="s">
        <v>9</v>
      </c>
      <c r="C166" s="35" t="s">
        <v>178</v>
      </c>
      <c r="D166" s="35" t="s">
        <v>28</v>
      </c>
      <c r="E166" s="35" t="s">
        <v>20</v>
      </c>
      <c r="F166" s="35">
        <v>12</v>
      </c>
      <c r="G166" s="36">
        <f t="shared" si="5"/>
        <v>600</v>
      </c>
      <c r="H166" s="36">
        <f t="shared" si="4"/>
        <v>7200</v>
      </c>
    </row>
    <row r="167" spans="1:8" x14ac:dyDescent="0.25">
      <c r="A167" s="35" t="s">
        <v>193</v>
      </c>
      <c r="B167" s="35" t="s">
        <v>9</v>
      </c>
      <c r="C167" s="35" t="s">
        <v>178</v>
      </c>
      <c r="D167" s="35" t="s">
        <v>34</v>
      </c>
      <c r="E167" s="35" t="s">
        <v>12</v>
      </c>
      <c r="F167" s="35">
        <v>7</v>
      </c>
      <c r="G167" s="36">
        <f t="shared" si="5"/>
        <v>210</v>
      </c>
      <c r="H167" s="36">
        <f t="shared" si="4"/>
        <v>1470</v>
      </c>
    </row>
    <row r="168" spans="1:8" x14ac:dyDescent="0.25">
      <c r="A168" s="35" t="s">
        <v>194</v>
      </c>
      <c r="B168" s="35" t="s">
        <v>9</v>
      </c>
      <c r="C168" s="35" t="s">
        <v>178</v>
      </c>
      <c r="D168" s="35" t="s">
        <v>34</v>
      </c>
      <c r="E168" s="35" t="s">
        <v>14</v>
      </c>
      <c r="F168" s="35">
        <v>15</v>
      </c>
      <c r="G168" s="36">
        <f t="shared" si="5"/>
        <v>525</v>
      </c>
      <c r="H168" s="36">
        <f t="shared" si="4"/>
        <v>7875</v>
      </c>
    </row>
    <row r="169" spans="1:8" x14ac:dyDescent="0.25">
      <c r="A169" s="35" t="s">
        <v>195</v>
      </c>
      <c r="B169" s="35" t="s">
        <v>9</v>
      </c>
      <c r="C169" s="35" t="s">
        <v>178</v>
      </c>
      <c r="D169" s="35" t="s">
        <v>34</v>
      </c>
      <c r="E169" s="35" t="s">
        <v>16</v>
      </c>
      <c r="F169" s="35">
        <v>10</v>
      </c>
      <c r="G169" s="36">
        <f t="shared" si="5"/>
        <v>500</v>
      </c>
      <c r="H169" s="36">
        <f t="shared" si="4"/>
        <v>5000</v>
      </c>
    </row>
    <row r="170" spans="1:8" x14ac:dyDescent="0.25">
      <c r="A170" s="35" t="s">
        <v>196</v>
      </c>
      <c r="B170" s="35" t="s">
        <v>9</v>
      </c>
      <c r="C170" s="35" t="s">
        <v>178</v>
      </c>
      <c r="D170" s="35" t="s">
        <v>34</v>
      </c>
      <c r="E170" s="35" t="s">
        <v>18</v>
      </c>
      <c r="F170" s="35">
        <v>3</v>
      </c>
      <c r="G170" s="36">
        <f t="shared" si="5"/>
        <v>150</v>
      </c>
      <c r="H170" s="36">
        <f t="shared" si="4"/>
        <v>450</v>
      </c>
    </row>
    <row r="171" spans="1:8" x14ac:dyDescent="0.25">
      <c r="A171" s="35" t="s">
        <v>197</v>
      </c>
      <c r="B171" s="35" t="s">
        <v>9</v>
      </c>
      <c r="C171" s="35" t="s">
        <v>178</v>
      </c>
      <c r="D171" s="35" t="s">
        <v>34</v>
      </c>
      <c r="E171" s="35" t="s">
        <v>20</v>
      </c>
      <c r="F171" s="35">
        <v>8</v>
      </c>
      <c r="G171" s="36">
        <f t="shared" si="5"/>
        <v>400</v>
      </c>
      <c r="H171" s="36">
        <f t="shared" si="4"/>
        <v>3200</v>
      </c>
    </row>
    <row r="172" spans="1:8" x14ac:dyDescent="0.25">
      <c r="A172" s="35" t="s">
        <v>198</v>
      </c>
      <c r="B172" s="35" t="s">
        <v>9</v>
      </c>
      <c r="C172" s="35" t="s">
        <v>178</v>
      </c>
      <c r="D172" s="35" t="s">
        <v>40</v>
      </c>
      <c r="E172" s="35" t="s">
        <v>12</v>
      </c>
      <c r="F172" s="35">
        <v>4</v>
      </c>
      <c r="G172" s="36">
        <f t="shared" si="5"/>
        <v>120</v>
      </c>
      <c r="H172" s="36">
        <f t="shared" si="4"/>
        <v>480</v>
      </c>
    </row>
    <row r="173" spans="1:8" x14ac:dyDescent="0.25">
      <c r="A173" s="35" t="s">
        <v>199</v>
      </c>
      <c r="B173" s="35" t="s">
        <v>9</v>
      </c>
      <c r="C173" s="35" t="s">
        <v>178</v>
      </c>
      <c r="D173" s="35" t="s">
        <v>40</v>
      </c>
      <c r="E173" s="35" t="s">
        <v>14</v>
      </c>
      <c r="F173" s="35">
        <v>5</v>
      </c>
      <c r="G173" s="36">
        <f t="shared" si="5"/>
        <v>175</v>
      </c>
      <c r="H173" s="36">
        <f t="shared" si="4"/>
        <v>875</v>
      </c>
    </row>
    <row r="174" spans="1:8" x14ac:dyDescent="0.25">
      <c r="A174" s="35" t="s">
        <v>200</v>
      </c>
      <c r="B174" s="35" t="s">
        <v>9</v>
      </c>
      <c r="C174" s="35" t="s">
        <v>178</v>
      </c>
      <c r="D174" s="35" t="s">
        <v>40</v>
      </c>
      <c r="E174" s="35" t="s">
        <v>16</v>
      </c>
      <c r="F174" s="35">
        <v>11</v>
      </c>
      <c r="G174" s="36">
        <f t="shared" si="5"/>
        <v>550</v>
      </c>
      <c r="H174" s="36">
        <f t="shared" si="4"/>
        <v>6050</v>
      </c>
    </row>
    <row r="175" spans="1:8" x14ac:dyDescent="0.25">
      <c r="A175" s="35" t="s">
        <v>201</v>
      </c>
      <c r="B175" s="35" t="s">
        <v>9</v>
      </c>
      <c r="C175" s="35" t="s">
        <v>178</v>
      </c>
      <c r="D175" s="35" t="s">
        <v>40</v>
      </c>
      <c r="E175" s="35" t="s">
        <v>18</v>
      </c>
      <c r="F175" s="35">
        <v>6</v>
      </c>
      <c r="G175" s="36">
        <f t="shared" si="5"/>
        <v>300</v>
      </c>
      <c r="H175" s="36">
        <f t="shared" si="4"/>
        <v>1800</v>
      </c>
    </row>
    <row r="176" spans="1:8" x14ac:dyDescent="0.25">
      <c r="A176" s="35" t="s">
        <v>202</v>
      </c>
      <c r="B176" s="35" t="s">
        <v>9</v>
      </c>
      <c r="C176" s="35" t="s">
        <v>178</v>
      </c>
      <c r="D176" s="35" t="s">
        <v>40</v>
      </c>
      <c r="E176" s="35" t="s">
        <v>20</v>
      </c>
      <c r="F176" s="35">
        <v>3</v>
      </c>
      <c r="G176" s="36">
        <f t="shared" si="5"/>
        <v>150</v>
      </c>
      <c r="H176" s="36">
        <f t="shared" si="4"/>
        <v>450</v>
      </c>
    </row>
    <row r="177" spans="1:8" x14ac:dyDescent="0.25">
      <c r="A177" s="35" t="s">
        <v>203</v>
      </c>
      <c r="B177" s="35" t="s">
        <v>9</v>
      </c>
      <c r="C177" s="35" t="s">
        <v>178</v>
      </c>
      <c r="D177" s="35" t="s">
        <v>46</v>
      </c>
      <c r="E177" s="35" t="s">
        <v>12</v>
      </c>
      <c r="F177" s="35">
        <v>9</v>
      </c>
      <c r="G177" s="36">
        <f t="shared" si="5"/>
        <v>270</v>
      </c>
      <c r="H177" s="36">
        <f t="shared" si="4"/>
        <v>2430</v>
      </c>
    </row>
    <row r="178" spans="1:8" x14ac:dyDescent="0.25">
      <c r="A178" s="35" t="s">
        <v>204</v>
      </c>
      <c r="B178" s="35" t="s">
        <v>9</v>
      </c>
      <c r="C178" s="35" t="s">
        <v>178</v>
      </c>
      <c r="D178" s="35" t="s">
        <v>46</v>
      </c>
      <c r="E178" s="35" t="s">
        <v>14</v>
      </c>
      <c r="F178" s="35">
        <v>14</v>
      </c>
      <c r="G178" s="36">
        <f t="shared" si="5"/>
        <v>490</v>
      </c>
      <c r="H178" s="36">
        <f t="shared" si="4"/>
        <v>6860</v>
      </c>
    </row>
    <row r="179" spans="1:8" x14ac:dyDescent="0.25">
      <c r="A179" s="35" t="s">
        <v>205</v>
      </c>
      <c r="B179" s="35" t="s">
        <v>9</v>
      </c>
      <c r="C179" s="35" t="s">
        <v>178</v>
      </c>
      <c r="D179" s="35" t="s">
        <v>46</v>
      </c>
      <c r="E179" s="35" t="s">
        <v>16</v>
      </c>
      <c r="F179" s="35">
        <v>3</v>
      </c>
      <c r="G179" s="36">
        <f t="shared" si="5"/>
        <v>150</v>
      </c>
      <c r="H179" s="36">
        <f t="shared" si="4"/>
        <v>450</v>
      </c>
    </row>
    <row r="180" spans="1:8" x14ac:dyDescent="0.25">
      <c r="A180" s="35" t="s">
        <v>206</v>
      </c>
      <c r="B180" s="35" t="s">
        <v>9</v>
      </c>
      <c r="C180" s="35" t="s">
        <v>178</v>
      </c>
      <c r="D180" s="35" t="s">
        <v>46</v>
      </c>
      <c r="E180" s="35" t="s">
        <v>18</v>
      </c>
      <c r="F180" s="35">
        <v>13</v>
      </c>
      <c r="G180" s="36">
        <f t="shared" si="5"/>
        <v>650</v>
      </c>
      <c r="H180" s="36">
        <f t="shared" si="4"/>
        <v>8450</v>
      </c>
    </row>
    <row r="181" spans="1:8" x14ac:dyDescent="0.25">
      <c r="A181" s="35" t="s">
        <v>207</v>
      </c>
      <c r="B181" s="35" t="s">
        <v>9</v>
      </c>
      <c r="C181" s="35" t="s">
        <v>178</v>
      </c>
      <c r="D181" s="35" t="s">
        <v>46</v>
      </c>
      <c r="E181" s="35" t="s">
        <v>20</v>
      </c>
      <c r="F181" s="35">
        <v>9</v>
      </c>
      <c r="G181" s="36">
        <f t="shared" si="5"/>
        <v>450</v>
      </c>
      <c r="H181" s="36">
        <f t="shared" si="4"/>
        <v>4050</v>
      </c>
    </row>
    <row r="182" spans="1:8" x14ac:dyDescent="0.25">
      <c r="A182" s="35" t="s">
        <v>208</v>
      </c>
      <c r="B182" s="35" t="s">
        <v>9</v>
      </c>
      <c r="C182" s="35" t="s">
        <v>178</v>
      </c>
      <c r="D182" s="35" t="s">
        <v>52</v>
      </c>
      <c r="E182" s="35" t="s">
        <v>12</v>
      </c>
      <c r="F182" s="35">
        <v>11</v>
      </c>
      <c r="G182" s="36">
        <f t="shared" si="5"/>
        <v>330</v>
      </c>
      <c r="H182" s="36">
        <f t="shared" si="4"/>
        <v>3630</v>
      </c>
    </row>
    <row r="183" spans="1:8" x14ac:dyDescent="0.25">
      <c r="A183" s="35" t="s">
        <v>209</v>
      </c>
      <c r="B183" s="35" t="s">
        <v>9</v>
      </c>
      <c r="C183" s="35" t="s">
        <v>178</v>
      </c>
      <c r="D183" s="35" t="s">
        <v>52</v>
      </c>
      <c r="E183" s="35" t="s">
        <v>14</v>
      </c>
      <c r="F183" s="35">
        <v>12</v>
      </c>
      <c r="G183" s="36">
        <f t="shared" si="5"/>
        <v>420</v>
      </c>
      <c r="H183" s="36">
        <f t="shared" si="4"/>
        <v>5040</v>
      </c>
    </row>
    <row r="184" spans="1:8" x14ac:dyDescent="0.25">
      <c r="A184" s="35" t="s">
        <v>210</v>
      </c>
      <c r="B184" s="35" t="s">
        <v>9</v>
      </c>
      <c r="C184" s="35" t="s">
        <v>178</v>
      </c>
      <c r="D184" s="35" t="s">
        <v>52</v>
      </c>
      <c r="E184" s="35" t="s">
        <v>16</v>
      </c>
      <c r="F184" s="35">
        <v>9</v>
      </c>
      <c r="G184" s="36">
        <f t="shared" si="5"/>
        <v>450</v>
      </c>
      <c r="H184" s="36">
        <f t="shared" si="4"/>
        <v>4050</v>
      </c>
    </row>
    <row r="185" spans="1:8" x14ac:dyDescent="0.25">
      <c r="A185" s="35" t="s">
        <v>211</v>
      </c>
      <c r="B185" s="35" t="s">
        <v>9</v>
      </c>
      <c r="C185" s="35" t="s">
        <v>178</v>
      </c>
      <c r="D185" s="35" t="s">
        <v>52</v>
      </c>
      <c r="E185" s="35" t="s">
        <v>18</v>
      </c>
      <c r="F185" s="35">
        <v>4</v>
      </c>
      <c r="G185" s="36">
        <f t="shared" si="5"/>
        <v>200</v>
      </c>
      <c r="H185" s="36">
        <f t="shared" si="4"/>
        <v>800</v>
      </c>
    </row>
    <row r="186" spans="1:8" x14ac:dyDescent="0.25">
      <c r="A186" s="35" t="s">
        <v>212</v>
      </c>
      <c r="B186" s="35" t="s">
        <v>9</v>
      </c>
      <c r="C186" s="35" t="s">
        <v>178</v>
      </c>
      <c r="D186" s="35" t="s">
        <v>52</v>
      </c>
      <c r="E186" s="35" t="s">
        <v>20</v>
      </c>
      <c r="F186" s="35">
        <v>8</v>
      </c>
      <c r="G186" s="36">
        <f t="shared" si="5"/>
        <v>400</v>
      </c>
      <c r="H186" s="36">
        <f t="shared" si="4"/>
        <v>3200</v>
      </c>
    </row>
    <row r="187" spans="1:8" x14ac:dyDescent="0.25">
      <c r="A187" s="35" t="s">
        <v>213</v>
      </c>
      <c r="B187" s="35" t="s">
        <v>9</v>
      </c>
      <c r="C187" s="35" t="s">
        <v>178</v>
      </c>
      <c r="D187" s="35" t="s">
        <v>58</v>
      </c>
      <c r="E187" s="35" t="s">
        <v>12</v>
      </c>
      <c r="F187" s="35">
        <v>6</v>
      </c>
      <c r="G187" s="36">
        <f t="shared" si="5"/>
        <v>180</v>
      </c>
      <c r="H187" s="36">
        <f t="shared" si="4"/>
        <v>1080</v>
      </c>
    </row>
    <row r="188" spans="1:8" x14ac:dyDescent="0.25">
      <c r="A188" s="35" t="s">
        <v>214</v>
      </c>
      <c r="B188" s="35" t="s">
        <v>9</v>
      </c>
      <c r="C188" s="35" t="s">
        <v>178</v>
      </c>
      <c r="D188" s="35" t="s">
        <v>58</v>
      </c>
      <c r="E188" s="35" t="s">
        <v>14</v>
      </c>
      <c r="F188" s="35">
        <v>7</v>
      </c>
      <c r="G188" s="36">
        <f t="shared" si="5"/>
        <v>245</v>
      </c>
      <c r="H188" s="36">
        <f t="shared" si="4"/>
        <v>1715</v>
      </c>
    </row>
    <row r="189" spans="1:8" x14ac:dyDescent="0.25">
      <c r="A189" s="35" t="s">
        <v>215</v>
      </c>
      <c r="B189" s="35" t="s">
        <v>9</v>
      </c>
      <c r="C189" s="35" t="s">
        <v>178</v>
      </c>
      <c r="D189" s="35" t="s">
        <v>58</v>
      </c>
      <c r="E189" s="35" t="s">
        <v>16</v>
      </c>
      <c r="F189" s="35">
        <v>9</v>
      </c>
      <c r="G189" s="36">
        <f t="shared" si="5"/>
        <v>450</v>
      </c>
      <c r="H189" s="36">
        <f t="shared" si="4"/>
        <v>4050</v>
      </c>
    </row>
    <row r="190" spans="1:8" x14ac:dyDescent="0.25">
      <c r="A190" s="35" t="s">
        <v>216</v>
      </c>
      <c r="B190" s="35" t="s">
        <v>9</v>
      </c>
      <c r="C190" s="35" t="s">
        <v>178</v>
      </c>
      <c r="D190" s="35" t="s">
        <v>58</v>
      </c>
      <c r="E190" s="35" t="s">
        <v>18</v>
      </c>
      <c r="F190" s="35">
        <v>2</v>
      </c>
      <c r="G190" s="36">
        <f t="shared" si="5"/>
        <v>100</v>
      </c>
      <c r="H190" s="36">
        <f t="shared" si="4"/>
        <v>200</v>
      </c>
    </row>
    <row r="191" spans="1:8" x14ac:dyDescent="0.25">
      <c r="A191" s="35" t="s">
        <v>217</v>
      </c>
      <c r="B191" s="35" t="s">
        <v>9</v>
      </c>
      <c r="C191" s="35" t="s">
        <v>178</v>
      </c>
      <c r="D191" s="35" t="s">
        <v>58</v>
      </c>
      <c r="E191" s="35" t="s">
        <v>20</v>
      </c>
      <c r="F191" s="35">
        <v>13</v>
      </c>
      <c r="G191" s="36">
        <f t="shared" si="5"/>
        <v>650</v>
      </c>
      <c r="H191" s="36">
        <f t="shared" si="4"/>
        <v>8450</v>
      </c>
    </row>
    <row r="192" spans="1:8" x14ac:dyDescent="0.25">
      <c r="A192" s="35" t="s">
        <v>218</v>
      </c>
      <c r="B192" s="35" t="s">
        <v>9</v>
      </c>
      <c r="C192" s="35" t="s">
        <v>178</v>
      </c>
      <c r="D192" s="35" t="s">
        <v>64</v>
      </c>
      <c r="E192" s="35" t="s">
        <v>12</v>
      </c>
      <c r="F192" s="35">
        <v>15</v>
      </c>
      <c r="G192" s="36">
        <f t="shared" si="5"/>
        <v>450</v>
      </c>
      <c r="H192" s="36">
        <f t="shared" si="4"/>
        <v>6750</v>
      </c>
    </row>
    <row r="193" spans="1:8" x14ac:dyDescent="0.25">
      <c r="A193" s="35" t="s">
        <v>219</v>
      </c>
      <c r="B193" s="35" t="s">
        <v>9</v>
      </c>
      <c r="C193" s="35" t="s">
        <v>178</v>
      </c>
      <c r="D193" s="35" t="s">
        <v>64</v>
      </c>
      <c r="E193" s="35" t="s">
        <v>14</v>
      </c>
      <c r="F193" s="35">
        <v>6</v>
      </c>
      <c r="G193" s="36">
        <f t="shared" si="5"/>
        <v>210</v>
      </c>
      <c r="H193" s="36">
        <f t="shared" si="4"/>
        <v>1260</v>
      </c>
    </row>
    <row r="194" spans="1:8" x14ac:dyDescent="0.25">
      <c r="A194" s="35" t="s">
        <v>220</v>
      </c>
      <c r="B194" s="35" t="s">
        <v>9</v>
      </c>
      <c r="C194" s="35" t="s">
        <v>178</v>
      </c>
      <c r="D194" s="35" t="s">
        <v>64</v>
      </c>
      <c r="E194" s="35" t="s">
        <v>16</v>
      </c>
      <c r="F194" s="35">
        <v>7</v>
      </c>
      <c r="G194" s="36">
        <f t="shared" si="5"/>
        <v>350</v>
      </c>
      <c r="H194" s="36">
        <f t="shared" ref="H194:H257" si="6">F194*G194</f>
        <v>2450</v>
      </c>
    </row>
    <row r="195" spans="1:8" x14ac:dyDescent="0.25">
      <c r="A195" s="35" t="s">
        <v>221</v>
      </c>
      <c r="B195" s="35" t="s">
        <v>9</v>
      </c>
      <c r="C195" s="35" t="s">
        <v>178</v>
      </c>
      <c r="D195" s="35" t="s">
        <v>64</v>
      </c>
      <c r="E195" s="35" t="s">
        <v>18</v>
      </c>
      <c r="F195" s="35">
        <v>9</v>
      </c>
      <c r="G195" s="36">
        <f t="shared" ref="G195:G258" si="7">IF(E195="P",F195*30,IF(E195="M",F195*35,IF(F195="G",F195*40,IF(F195="GG",F195*45,F195*50))))</f>
        <v>450</v>
      </c>
      <c r="H195" s="36">
        <f t="shared" si="6"/>
        <v>4050</v>
      </c>
    </row>
    <row r="196" spans="1:8" x14ac:dyDescent="0.25">
      <c r="A196" s="35" t="s">
        <v>222</v>
      </c>
      <c r="B196" s="35" t="s">
        <v>9</v>
      </c>
      <c r="C196" s="35" t="s">
        <v>178</v>
      </c>
      <c r="D196" s="35" t="s">
        <v>64</v>
      </c>
      <c r="E196" s="35" t="s">
        <v>20</v>
      </c>
      <c r="F196" s="35">
        <v>8</v>
      </c>
      <c r="G196" s="36">
        <f t="shared" si="7"/>
        <v>400</v>
      </c>
      <c r="H196" s="36">
        <f t="shared" si="6"/>
        <v>3200</v>
      </c>
    </row>
    <row r="197" spans="1:8" x14ac:dyDescent="0.25">
      <c r="A197" s="35" t="s">
        <v>223</v>
      </c>
      <c r="B197" s="35" t="s">
        <v>9</v>
      </c>
      <c r="C197" s="35" t="s">
        <v>178</v>
      </c>
      <c r="D197" s="35" t="s">
        <v>70</v>
      </c>
      <c r="E197" s="35" t="s">
        <v>12</v>
      </c>
      <c r="F197" s="35">
        <v>12</v>
      </c>
      <c r="G197" s="36">
        <f t="shared" si="7"/>
        <v>360</v>
      </c>
      <c r="H197" s="36">
        <f t="shared" si="6"/>
        <v>4320</v>
      </c>
    </row>
    <row r="198" spans="1:8" x14ac:dyDescent="0.25">
      <c r="A198" s="35" t="s">
        <v>224</v>
      </c>
      <c r="B198" s="35" t="s">
        <v>9</v>
      </c>
      <c r="C198" s="35" t="s">
        <v>178</v>
      </c>
      <c r="D198" s="35" t="s">
        <v>70</v>
      </c>
      <c r="E198" s="35" t="s">
        <v>14</v>
      </c>
      <c r="F198" s="35">
        <v>11</v>
      </c>
      <c r="G198" s="36">
        <f t="shared" si="7"/>
        <v>385</v>
      </c>
      <c r="H198" s="36">
        <f t="shared" si="6"/>
        <v>4235</v>
      </c>
    </row>
    <row r="199" spans="1:8" x14ac:dyDescent="0.25">
      <c r="A199" s="35" t="s">
        <v>225</v>
      </c>
      <c r="B199" s="35" t="s">
        <v>9</v>
      </c>
      <c r="C199" s="35" t="s">
        <v>178</v>
      </c>
      <c r="D199" s="35" t="s">
        <v>70</v>
      </c>
      <c r="E199" s="35" t="s">
        <v>16</v>
      </c>
      <c r="F199" s="35">
        <v>10</v>
      </c>
      <c r="G199" s="36">
        <f t="shared" si="7"/>
        <v>500</v>
      </c>
      <c r="H199" s="36">
        <f t="shared" si="6"/>
        <v>5000</v>
      </c>
    </row>
    <row r="200" spans="1:8" x14ac:dyDescent="0.25">
      <c r="A200" s="35" t="s">
        <v>226</v>
      </c>
      <c r="B200" s="35" t="s">
        <v>9</v>
      </c>
      <c r="C200" s="35" t="s">
        <v>178</v>
      </c>
      <c r="D200" s="35" t="s">
        <v>70</v>
      </c>
      <c r="E200" s="35" t="s">
        <v>18</v>
      </c>
      <c r="F200" s="35">
        <v>5</v>
      </c>
      <c r="G200" s="36">
        <f t="shared" si="7"/>
        <v>250</v>
      </c>
      <c r="H200" s="36">
        <f t="shared" si="6"/>
        <v>1250</v>
      </c>
    </row>
    <row r="201" spans="1:8" x14ac:dyDescent="0.25">
      <c r="A201" s="35" t="s">
        <v>227</v>
      </c>
      <c r="B201" s="35" t="s">
        <v>9</v>
      </c>
      <c r="C201" s="35" t="s">
        <v>178</v>
      </c>
      <c r="D201" s="35" t="s">
        <v>70</v>
      </c>
      <c r="E201" s="35" t="s">
        <v>20</v>
      </c>
      <c r="F201" s="35">
        <v>8</v>
      </c>
      <c r="G201" s="36">
        <f t="shared" si="7"/>
        <v>400</v>
      </c>
      <c r="H201" s="36">
        <f t="shared" si="6"/>
        <v>3200</v>
      </c>
    </row>
    <row r="202" spans="1:8" x14ac:dyDescent="0.25">
      <c r="A202" s="35" t="s">
        <v>228</v>
      </c>
      <c r="B202" s="35" t="s">
        <v>9</v>
      </c>
      <c r="C202" s="35" t="s">
        <v>229</v>
      </c>
      <c r="D202" s="35" t="s">
        <v>11</v>
      </c>
      <c r="E202" s="35" t="s">
        <v>12</v>
      </c>
      <c r="F202" s="35">
        <v>13</v>
      </c>
      <c r="G202" s="36">
        <f t="shared" si="7"/>
        <v>390</v>
      </c>
      <c r="H202" s="36">
        <f t="shared" si="6"/>
        <v>5070</v>
      </c>
    </row>
    <row r="203" spans="1:8" x14ac:dyDescent="0.25">
      <c r="A203" s="35" t="s">
        <v>230</v>
      </c>
      <c r="B203" s="35" t="s">
        <v>9</v>
      </c>
      <c r="C203" s="35" t="s">
        <v>229</v>
      </c>
      <c r="D203" s="35" t="s">
        <v>11</v>
      </c>
      <c r="E203" s="35" t="s">
        <v>14</v>
      </c>
      <c r="F203" s="35">
        <v>12</v>
      </c>
      <c r="G203" s="36">
        <f t="shared" si="7"/>
        <v>420</v>
      </c>
      <c r="H203" s="36">
        <f t="shared" si="6"/>
        <v>5040</v>
      </c>
    </row>
    <row r="204" spans="1:8" x14ac:dyDescent="0.25">
      <c r="A204" s="35" t="s">
        <v>231</v>
      </c>
      <c r="B204" s="35" t="s">
        <v>9</v>
      </c>
      <c r="C204" s="35" t="s">
        <v>229</v>
      </c>
      <c r="D204" s="35" t="s">
        <v>11</v>
      </c>
      <c r="E204" s="35" t="s">
        <v>16</v>
      </c>
      <c r="F204" s="35">
        <v>9</v>
      </c>
      <c r="G204" s="36">
        <f t="shared" si="7"/>
        <v>450</v>
      </c>
      <c r="H204" s="36">
        <f t="shared" si="6"/>
        <v>4050</v>
      </c>
    </row>
    <row r="205" spans="1:8" x14ac:dyDescent="0.25">
      <c r="A205" s="35" t="s">
        <v>232</v>
      </c>
      <c r="B205" s="35" t="s">
        <v>9</v>
      </c>
      <c r="C205" s="35" t="s">
        <v>229</v>
      </c>
      <c r="D205" s="35" t="s">
        <v>11</v>
      </c>
      <c r="E205" s="35" t="s">
        <v>18</v>
      </c>
      <c r="F205" s="35">
        <v>6</v>
      </c>
      <c r="G205" s="36">
        <f t="shared" si="7"/>
        <v>300</v>
      </c>
      <c r="H205" s="36">
        <f t="shared" si="6"/>
        <v>1800</v>
      </c>
    </row>
    <row r="206" spans="1:8" x14ac:dyDescent="0.25">
      <c r="A206" s="35" t="s">
        <v>233</v>
      </c>
      <c r="B206" s="35" t="s">
        <v>9</v>
      </c>
      <c r="C206" s="35" t="s">
        <v>229</v>
      </c>
      <c r="D206" s="35" t="s">
        <v>11</v>
      </c>
      <c r="E206" s="35" t="s">
        <v>20</v>
      </c>
      <c r="F206" s="35">
        <v>8</v>
      </c>
      <c r="G206" s="36">
        <f t="shared" si="7"/>
        <v>400</v>
      </c>
      <c r="H206" s="36">
        <f t="shared" si="6"/>
        <v>3200</v>
      </c>
    </row>
    <row r="207" spans="1:8" x14ac:dyDescent="0.25">
      <c r="A207" s="35" t="s">
        <v>234</v>
      </c>
      <c r="B207" s="35" t="s">
        <v>9</v>
      </c>
      <c r="C207" s="35" t="s">
        <v>229</v>
      </c>
      <c r="D207" s="35" t="s">
        <v>22</v>
      </c>
      <c r="E207" s="35" t="s">
        <v>12</v>
      </c>
      <c r="F207" s="35">
        <v>4</v>
      </c>
      <c r="G207" s="36">
        <f t="shared" si="7"/>
        <v>120</v>
      </c>
      <c r="H207" s="36">
        <f t="shared" si="6"/>
        <v>480</v>
      </c>
    </row>
    <row r="208" spans="1:8" x14ac:dyDescent="0.25">
      <c r="A208" s="35" t="s">
        <v>235</v>
      </c>
      <c r="B208" s="35" t="s">
        <v>9</v>
      </c>
      <c r="C208" s="35" t="s">
        <v>229</v>
      </c>
      <c r="D208" s="35" t="s">
        <v>22</v>
      </c>
      <c r="E208" s="35" t="s">
        <v>14</v>
      </c>
      <c r="F208" s="35">
        <v>9</v>
      </c>
      <c r="G208" s="36">
        <f t="shared" si="7"/>
        <v>315</v>
      </c>
      <c r="H208" s="36">
        <f t="shared" si="6"/>
        <v>2835</v>
      </c>
    </row>
    <row r="209" spans="1:8" x14ac:dyDescent="0.25">
      <c r="A209" s="35" t="s">
        <v>236</v>
      </c>
      <c r="B209" s="35" t="s">
        <v>9</v>
      </c>
      <c r="C209" s="35" t="s">
        <v>229</v>
      </c>
      <c r="D209" s="35" t="s">
        <v>22</v>
      </c>
      <c r="E209" s="35" t="s">
        <v>16</v>
      </c>
      <c r="F209" s="35">
        <v>12</v>
      </c>
      <c r="G209" s="36">
        <f t="shared" si="7"/>
        <v>600</v>
      </c>
      <c r="H209" s="36">
        <f t="shared" si="6"/>
        <v>7200</v>
      </c>
    </row>
    <row r="210" spans="1:8" x14ac:dyDescent="0.25">
      <c r="A210" s="35" t="s">
        <v>237</v>
      </c>
      <c r="B210" s="35" t="s">
        <v>9</v>
      </c>
      <c r="C210" s="35" t="s">
        <v>229</v>
      </c>
      <c r="D210" s="35" t="s">
        <v>22</v>
      </c>
      <c r="E210" s="35" t="s">
        <v>18</v>
      </c>
      <c r="F210" s="35">
        <v>7</v>
      </c>
      <c r="G210" s="36">
        <f t="shared" si="7"/>
        <v>350</v>
      </c>
      <c r="H210" s="36">
        <f t="shared" si="6"/>
        <v>2450</v>
      </c>
    </row>
    <row r="211" spans="1:8" x14ac:dyDescent="0.25">
      <c r="A211" s="35" t="s">
        <v>238</v>
      </c>
      <c r="B211" s="35" t="s">
        <v>9</v>
      </c>
      <c r="C211" s="35" t="s">
        <v>229</v>
      </c>
      <c r="D211" s="35" t="s">
        <v>22</v>
      </c>
      <c r="E211" s="35" t="s">
        <v>20</v>
      </c>
      <c r="F211" s="35">
        <v>15</v>
      </c>
      <c r="G211" s="36">
        <f t="shared" si="7"/>
        <v>750</v>
      </c>
      <c r="H211" s="36">
        <f t="shared" si="6"/>
        <v>11250</v>
      </c>
    </row>
    <row r="212" spans="1:8" x14ac:dyDescent="0.25">
      <c r="A212" s="35" t="s">
        <v>239</v>
      </c>
      <c r="B212" s="35" t="s">
        <v>9</v>
      </c>
      <c r="C212" s="35" t="s">
        <v>229</v>
      </c>
      <c r="D212" s="35" t="s">
        <v>28</v>
      </c>
      <c r="E212" s="35" t="s">
        <v>12</v>
      </c>
      <c r="F212" s="35">
        <v>10</v>
      </c>
      <c r="G212" s="36">
        <f t="shared" si="7"/>
        <v>300</v>
      </c>
      <c r="H212" s="36">
        <f t="shared" si="6"/>
        <v>3000</v>
      </c>
    </row>
    <row r="213" spans="1:8" x14ac:dyDescent="0.25">
      <c r="A213" s="35" t="s">
        <v>240</v>
      </c>
      <c r="B213" s="35" t="s">
        <v>9</v>
      </c>
      <c r="C213" s="35" t="s">
        <v>229</v>
      </c>
      <c r="D213" s="35" t="s">
        <v>28</v>
      </c>
      <c r="E213" s="35" t="s">
        <v>14</v>
      </c>
      <c r="F213" s="35">
        <v>3</v>
      </c>
      <c r="G213" s="36">
        <f t="shared" si="7"/>
        <v>105</v>
      </c>
      <c r="H213" s="36">
        <f t="shared" si="6"/>
        <v>315</v>
      </c>
    </row>
    <row r="214" spans="1:8" x14ac:dyDescent="0.25">
      <c r="A214" s="35" t="s">
        <v>241</v>
      </c>
      <c r="B214" s="35" t="s">
        <v>9</v>
      </c>
      <c r="C214" s="35" t="s">
        <v>229</v>
      </c>
      <c r="D214" s="35" t="s">
        <v>28</v>
      </c>
      <c r="E214" s="35" t="s">
        <v>16</v>
      </c>
      <c r="F214" s="35">
        <v>8</v>
      </c>
      <c r="G214" s="36">
        <f t="shared" si="7"/>
        <v>400</v>
      </c>
      <c r="H214" s="36">
        <f t="shared" si="6"/>
        <v>3200</v>
      </c>
    </row>
    <row r="215" spans="1:8" x14ac:dyDescent="0.25">
      <c r="A215" s="35" t="s">
        <v>242</v>
      </c>
      <c r="B215" s="35" t="s">
        <v>9</v>
      </c>
      <c r="C215" s="35" t="s">
        <v>229</v>
      </c>
      <c r="D215" s="35" t="s">
        <v>28</v>
      </c>
      <c r="E215" s="35" t="s">
        <v>18</v>
      </c>
      <c r="F215" s="35">
        <v>4</v>
      </c>
      <c r="G215" s="36">
        <f t="shared" si="7"/>
        <v>200</v>
      </c>
      <c r="H215" s="36">
        <f t="shared" si="6"/>
        <v>800</v>
      </c>
    </row>
    <row r="216" spans="1:8" x14ac:dyDescent="0.25">
      <c r="A216" s="35" t="s">
        <v>243</v>
      </c>
      <c r="B216" s="35" t="s">
        <v>9</v>
      </c>
      <c r="C216" s="35" t="s">
        <v>229</v>
      </c>
      <c r="D216" s="35" t="s">
        <v>28</v>
      </c>
      <c r="E216" s="35" t="s">
        <v>20</v>
      </c>
      <c r="F216" s="35">
        <v>5</v>
      </c>
      <c r="G216" s="36">
        <f t="shared" si="7"/>
        <v>250</v>
      </c>
      <c r="H216" s="36">
        <f t="shared" si="6"/>
        <v>1250</v>
      </c>
    </row>
    <row r="217" spans="1:8" x14ac:dyDescent="0.25">
      <c r="A217" s="35" t="s">
        <v>244</v>
      </c>
      <c r="B217" s="35" t="s">
        <v>9</v>
      </c>
      <c r="C217" s="35" t="s">
        <v>229</v>
      </c>
      <c r="D217" s="35" t="s">
        <v>34</v>
      </c>
      <c r="E217" s="35" t="s">
        <v>12</v>
      </c>
      <c r="F217" s="35">
        <v>11</v>
      </c>
      <c r="G217" s="36">
        <f t="shared" si="7"/>
        <v>330</v>
      </c>
      <c r="H217" s="36">
        <f t="shared" si="6"/>
        <v>3630</v>
      </c>
    </row>
    <row r="218" spans="1:8" x14ac:dyDescent="0.25">
      <c r="A218" s="35" t="s">
        <v>245</v>
      </c>
      <c r="B218" s="35" t="s">
        <v>9</v>
      </c>
      <c r="C218" s="35" t="s">
        <v>229</v>
      </c>
      <c r="D218" s="35" t="s">
        <v>34</v>
      </c>
      <c r="E218" s="35" t="s">
        <v>14</v>
      </c>
      <c r="F218" s="35">
        <v>6</v>
      </c>
      <c r="G218" s="36">
        <f t="shared" si="7"/>
        <v>210</v>
      </c>
      <c r="H218" s="36">
        <f t="shared" si="6"/>
        <v>1260</v>
      </c>
    </row>
    <row r="219" spans="1:8" x14ac:dyDescent="0.25">
      <c r="A219" s="35" t="s">
        <v>246</v>
      </c>
      <c r="B219" s="35" t="s">
        <v>9</v>
      </c>
      <c r="C219" s="35" t="s">
        <v>229</v>
      </c>
      <c r="D219" s="35" t="s">
        <v>34</v>
      </c>
      <c r="E219" s="35" t="s">
        <v>16</v>
      </c>
      <c r="F219" s="35">
        <v>3</v>
      </c>
      <c r="G219" s="36">
        <f t="shared" si="7"/>
        <v>150</v>
      </c>
      <c r="H219" s="36">
        <f t="shared" si="6"/>
        <v>450</v>
      </c>
    </row>
    <row r="220" spans="1:8" x14ac:dyDescent="0.25">
      <c r="A220" s="35" t="s">
        <v>247</v>
      </c>
      <c r="B220" s="35" t="s">
        <v>9</v>
      </c>
      <c r="C220" s="35" t="s">
        <v>229</v>
      </c>
      <c r="D220" s="35" t="s">
        <v>34</v>
      </c>
      <c r="E220" s="35" t="s">
        <v>18</v>
      </c>
      <c r="F220" s="35">
        <v>9</v>
      </c>
      <c r="G220" s="36">
        <f t="shared" si="7"/>
        <v>450</v>
      </c>
      <c r="H220" s="36">
        <f t="shared" si="6"/>
        <v>4050</v>
      </c>
    </row>
    <row r="221" spans="1:8" x14ac:dyDescent="0.25">
      <c r="A221" s="35" t="s">
        <v>248</v>
      </c>
      <c r="B221" s="35" t="s">
        <v>9</v>
      </c>
      <c r="C221" s="35" t="s">
        <v>229</v>
      </c>
      <c r="D221" s="35" t="s">
        <v>34</v>
      </c>
      <c r="E221" s="35" t="s">
        <v>20</v>
      </c>
      <c r="F221" s="35">
        <v>14</v>
      </c>
      <c r="G221" s="36">
        <f t="shared" si="7"/>
        <v>700</v>
      </c>
      <c r="H221" s="36">
        <f t="shared" si="6"/>
        <v>9800</v>
      </c>
    </row>
    <row r="222" spans="1:8" x14ac:dyDescent="0.25">
      <c r="A222" s="35" t="s">
        <v>249</v>
      </c>
      <c r="B222" s="35" t="s">
        <v>9</v>
      </c>
      <c r="C222" s="35" t="s">
        <v>229</v>
      </c>
      <c r="D222" s="35" t="s">
        <v>40</v>
      </c>
      <c r="E222" s="35" t="s">
        <v>12</v>
      </c>
      <c r="F222" s="35">
        <v>3</v>
      </c>
      <c r="G222" s="36">
        <f t="shared" si="7"/>
        <v>90</v>
      </c>
      <c r="H222" s="36">
        <f t="shared" si="6"/>
        <v>270</v>
      </c>
    </row>
    <row r="223" spans="1:8" x14ac:dyDescent="0.25">
      <c r="A223" s="35" t="s">
        <v>250</v>
      </c>
      <c r="B223" s="35" t="s">
        <v>9</v>
      </c>
      <c r="C223" s="35" t="s">
        <v>229</v>
      </c>
      <c r="D223" s="35" t="s">
        <v>40</v>
      </c>
      <c r="E223" s="35" t="s">
        <v>14</v>
      </c>
      <c r="F223" s="35">
        <v>13</v>
      </c>
      <c r="G223" s="36">
        <f t="shared" si="7"/>
        <v>455</v>
      </c>
      <c r="H223" s="36">
        <f t="shared" si="6"/>
        <v>5915</v>
      </c>
    </row>
    <row r="224" spans="1:8" x14ac:dyDescent="0.25">
      <c r="A224" s="35" t="s">
        <v>251</v>
      </c>
      <c r="B224" s="35" t="s">
        <v>9</v>
      </c>
      <c r="C224" s="35" t="s">
        <v>229</v>
      </c>
      <c r="D224" s="35" t="s">
        <v>40</v>
      </c>
      <c r="E224" s="35" t="s">
        <v>16</v>
      </c>
      <c r="F224" s="35">
        <v>9</v>
      </c>
      <c r="G224" s="36">
        <f t="shared" si="7"/>
        <v>450</v>
      </c>
      <c r="H224" s="36">
        <f t="shared" si="6"/>
        <v>4050</v>
      </c>
    </row>
    <row r="225" spans="1:8" x14ac:dyDescent="0.25">
      <c r="A225" s="35" t="s">
        <v>252</v>
      </c>
      <c r="B225" s="35" t="s">
        <v>9</v>
      </c>
      <c r="C225" s="35" t="s">
        <v>229</v>
      </c>
      <c r="D225" s="35" t="s">
        <v>40</v>
      </c>
      <c r="E225" s="35" t="s">
        <v>18</v>
      </c>
      <c r="F225" s="35">
        <v>11</v>
      </c>
      <c r="G225" s="36">
        <f t="shared" si="7"/>
        <v>550</v>
      </c>
      <c r="H225" s="36">
        <f t="shared" si="6"/>
        <v>6050</v>
      </c>
    </row>
    <row r="226" spans="1:8" x14ac:dyDescent="0.25">
      <c r="A226" s="35" t="s">
        <v>253</v>
      </c>
      <c r="B226" s="35" t="s">
        <v>9</v>
      </c>
      <c r="C226" s="35" t="s">
        <v>229</v>
      </c>
      <c r="D226" s="35" t="s">
        <v>40</v>
      </c>
      <c r="E226" s="35" t="s">
        <v>20</v>
      </c>
      <c r="F226" s="35">
        <v>12</v>
      </c>
      <c r="G226" s="36">
        <f t="shared" si="7"/>
        <v>600</v>
      </c>
      <c r="H226" s="36">
        <f t="shared" si="6"/>
        <v>7200</v>
      </c>
    </row>
    <row r="227" spans="1:8" x14ac:dyDescent="0.25">
      <c r="A227" s="35" t="s">
        <v>254</v>
      </c>
      <c r="B227" s="35" t="s">
        <v>9</v>
      </c>
      <c r="C227" s="35" t="s">
        <v>229</v>
      </c>
      <c r="D227" s="35" t="s">
        <v>46</v>
      </c>
      <c r="E227" s="35" t="s">
        <v>12</v>
      </c>
      <c r="F227" s="35">
        <v>9</v>
      </c>
      <c r="G227" s="36">
        <f t="shared" si="7"/>
        <v>270</v>
      </c>
      <c r="H227" s="36">
        <f t="shared" si="6"/>
        <v>2430</v>
      </c>
    </row>
    <row r="228" spans="1:8" x14ac:dyDescent="0.25">
      <c r="A228" s="35" t="s">
        <v>255</v>
      </c>
      <c r="B228" s="35" t="s">
        <v>9</v>
      </c>
      <c r="C228" s="35" t="s">
        <v>229</v>
      </c>
      <c r="D228" s="35" t="s">
        <v>46</v>
      </c>
      <c r="E228" s="35" t="s">
        <v>14</v>
      </c>
      <c r="F228" s="35">
        <v>4</v>
      </c>
      <c r="G228" s="36">
        <f t="shared" si="7"/>
        <v>140</v>
      </c>
      <c r="H228" s="36">
        <f t="shared" si="6"/>
        <v>560</v>
      </c>
    </row>
    <row r="229" spans="1:8" x14ac:dyDescent="0.25">
      <c r="A229" s="35" t="s">
        <v>256</v>
      </c>
      <c r="B229" s="35" t="s">
        <v>9</v>
      </c>
      <c r="C229" s="35" t="s">
        <v>229</v>
      </c>
      <c r="D229" s="35" t="s">
        <v>46</v>
      </c>
      <c r="E229" s="35" t="s">
        <v>16</v>
      </c>
      <c r="F229" s="35">
        <v>8</v>
      </c>
      <c r="G229" s="36">
        <f t="shared" si="7"/>
        <v>400</v>
      </c>
      <c r="H229" s="36">
        <f t="shared" si="6"/>
        <v>3200</v>
      </c>
    </row>
    <row r="230" spans="1:8" x14ac:dyDescent="0.25">
      <c r="A230" s="35" t="s">
        <v>257</v>
      </c>
      <c r="B230" s="35" t="s">
        <v>9</v>
      </c>
      <c r="C230" s="35" t="s">
        <v>229</v>
      </c>
      <c r="D230" s="35" t="s">
        <v>46</v>
      </c>
      <c r="E230" s="35" t="s">
        <v>18</v>
      </c>
      <c r="F230" s="35">
        <v>6</v>
      </c>
      <c r="G230" s="36">
        <f t="shared" si="7"/>
        <v>300</v>
      </c>
      <c r="H230" s="36">
        <f t="shared" si="6"/>
        <v>1800</v>
      </c>
    </row>
    <row r="231" spans="1:8" x14ac:dyDescent="0.25">
      <c r="A231" s="35" t="s">
        <v>258</v>
      </c>
      <c r="B231" s="35" t="s">
        <v>9</v>
      </c>
      <c r="C231" s="35" t="s">
        <v>229</v>
      </c>
      <c r="D231" s="35" t="s">
        <v>46</v>
      </c>
      <c r="E231" s="35" t="s">
        <v>20</v>
      </c>
      <c r="F231" s="35">
        <v>7</v>
      </c>
      <c r="G231" s="36">
        <f t="shared" si="7"/>
        <v>350</v>
      </c>
      <c r="H231" s="36">
        <f t="shared" si="6"/>
        <v>2450</v>
      </c>
    </row>
    <row r="232" spans="1:8" x14ac:dyDescent="0.25">
      <c r="A232" s="35" t="s">
        <v>259</v>
      </c>
      <c r="B232" s="35" t="s">
        <v>9</v>
      </c>
      <c r="C232" s="35" t="s">
        <v>229</v>
      </c>
      <c r="D232" s="35" t="s">
        <v>52</v>
      </c>
      <c r="E232" s="35" t="s">
        <v>12</v>
      </c>
      <c r="F232" s="35">
        <v>9</v>
      </c>
      <c r="G232" s="36">
        <f t="shared" si="7"/>
        <v>270</v>
      </c>
      <c r="H232" s="36">
        <f t="shared" si="6"/>
        <v>2430</v>
      </c>
    </row>
    <row r="233" spans="1:8" x14ac:dyDescent="0.25">
      <c r="A233" s="35" t="s">
        <v>260</v>
      </c>
      <c r="B233" s="35" t="s">
        <v>9</v>
      </c>
      <c r="C233" s="35" t="s">
        <v>229</v>
      </c>
      <c r="D233" s="35" t="s">
        <v>52</v>
      </c>
      <c r="E233" s="35" t="s">
        <v>14</v>
      </c>
      <c r="F233" s="35">
        <v>2</v>
      </c>
      <c r="G233" s="36">
        <f t="shared" si="7"/>
        <v>70</v>
      </c>
      <c r="H233" s="36">
        <f t="shared" si="6"/>
        <v>140</v>
      </c>
    </row>
    <row r="234" spans="1:8" x14ac:dyDescent="0.25">
      <c r="A234" s="35" t="s">
        <v>261</v>
      </c>
      <c r="B234" s="35" t="s">
        <v>9</v>
      </c>
      <c r="C234" s="35" t="s">
        <v>229</v>
      </c>
      <c r="D234" s="35" t="s">
        <v>52</v>
      </c>
      <c r="E234" s="35" t="s">
        <v>16</v>
      </c>
      <c r="F234" s="35">
        <v>13</v>
      </c>
      <c r="G234" s="36">
        <f t="shared" si="7"/>
        <v>650</v>
      </c>
      <c r="H234" s="36">
        <f t="shared" si="6"/>
        <v>8450</v>
      </c>
    </row>
    <row r="235" spans="1:8" x14ac:dyDescent="0.25">
      <c r="A235" s="35" t="s">
        <v>262</v>
      </c>
      <c r="B235" s="35" t="s">
        <v>9</v>
      </c>
      <c r="C235" s="35" t="s">
        <v>229</v>
      </c>
      <c r="D235" s="35" t="s">
        <v>52</v>
      </c>
      <c r="E235" s="35" t="s">
        <v>18</v>
      </c>
      <c r="F235" s="35">
        <v>15</v>
      </c>
      <c r="G235" s="36">
        <f t="shared" si="7"/>
        <v>750</v>
      </c>
      <c r="H235" s="36">
        <f t="shared" si="6"/>
        <v>11250</v>
      </c>
    </row>
    <row r="236" spans="1:8" x14ac:dyDescent="0.25">
      <c r="A236" s="35" t="s">
        <v>263</v>
      </c>
      <c r="B236" s="35" t="s">
        <v>9</v>
      </c>
      <c r="C236" s="35" t="s">
        <v>229</v>
      </c>
      <c r="D236" s="35" t="s">
        <v>52</v>
      </c>
      <c r="E236" s="35" t="s">
        <v>20</v>
      </c>
      <c r="F236" s="35">
        <v>6</v>
      </c>
      <c r="G236" s="36">
        <f t="shared" si="7"/>
        <v>300</v>
      </c>
      <c r="H236" s="36">
        <f t="shared" si="6"/>
        <v>1800</v>
      </c>
    </row>
    <row r="237" spans="1:8" x14ac:dyDescent="0.25">
      <c r="A237" s="35" t="s">
        <v>264</v>
      </c>
      <c r="B237" s="35" t="s">
        <v>9</v>
      </c>
      <c r="C237" s="35" t="s">
        <v>229</v>
      </c>
      <c r="D237" s="35" t="s">
        <v>58</v>
      </c>
      <c r="E237" s="35" t="s">
        <v>12</v>
      </c>
      <c r="F237" s="35">
        <v>7</v>
      </c>
      <c r="G237" s="36">
        <f t="shared" si="7"/>
        <v>210</v>
      </c>
      <c r="H237" s="36">
        <f t="shared" si="6"/>
        <v>1470</v>
      </c>
    </row>
    <row r="238" spans="1:8" x14ac:dyDescent="0.25">
      <c r="A238" s="35" t="s">
        <v>265</v>
      </c>
      <c r="B238" s="35" t="s">
        <v>9</v>
      </c>
      <c r="C238" s="35" t="s">
        <v>229</v>
      </c>
      <c r="D238" s="35" t="s">
        <v>58</v>
      </c>
      <c r="E238" s="35" t="s">
        <v>14</v>
      </c>
      <c r="F238" s="35">
        <v>9</v>
      </c>
      <c r="G238" s="36">
        <f t="shared" si="7"/>
        <v>315</v>
      </c>
      <c r="H238" s="36">
        <f t="shared" si="6"/>
        <v>2835</v>
      </c>
    </row>
    <row r="239" spans="1:8" x14ac:dyDescent="0.25">
      <c r="A239" s="35" t="s">
        <v>266</v>
      </c>
      <c r="B239" s="35" t="s">
        <v>9</v>
      </c>
      <c r="C239" s="35" t="s">
        <v>229</v>
      </c>
      <c r="D239" s="35" t="s">
        <v>58</v>
      </c>
      <c r="E239" s="35" t="s">
        <v>16</v>
      </c>
      <c r="F239" s="35">
        <v>8</v>
      </c>
      <c r="G239" s="36">
        <f t="shared" si="7"/>
        <v>400</v>
      </c>
      <c r="H239" s="36">
        <f t="shared" si="6"/>
        <v>3200</v>
      </c>
    </row>
    <row r="240" spans="1:8" x14ac:dyDescent="0.25">
      <c r="A240" s="35" t="s">
        <v>267</v>
      </c>
      <c r="B240" s="35" t="s">
        <v>9</v>
      </c>
      <c r="C240" s="35" t="s">
        <v>229</v>
      </c>
      <c r="D240" s="35" t="s">
        <v>58</v>
      </c>
      <c r="E240" s="35" t="s">
        <v>18</v>
      </c>
      <c r="F240" s="35">
        <v>12</v>
      </c>
      <c r="G240" s="36">
        <f t="shared" si="7"/>
        <v>600</v>
      </c>
      <c r="H240" s="36">
        <f t="shared" si="6"/>
        <v>7200</v>
      </c>
    </row>
    <row r="241" spans="1:8" x14ac:dyDescent="0.25">
      <c r="A241" s="35" t="s">
        <v>268</v>
      </c>
      <c r="B241" s="35" t="s">
        <v>9</v>
      </c>
      <c r="C241" s="35" t="s">
        <v>229</v>
      </c>
      <c r="D241" s="35" t="s">
        <v>58</v>
      </c>
      <c r="E241" s="35" t="s">
        <v>20</v>
      </c>
      <c r="F241" s="35">
        <v>11</v>
      </c>
      <c r="G241" s="36">
        <f t="shared" si="7"/>
        <v>550</v>
      </c>
      <c r="H241" s="36">
        <f t="shared" si="6"/>
        <v>6050</v>
      </c>
    </row>
    <row r="242" spans="1:8" x14ac:dyDescent="0.25">
      <c r="A242" s="35" t="s">
        <v>269</v>
      </c>
      <c r="B242" s="35" t="s">
        <v>9</v>
      </c>
      <c r="C242" s="35" t="s">
        <v>229</v>
      </c>
      <c r="D242" s="35" t="s">
        <v>64</v>
      </c>
      <c r="E242" s="35" t="s">
        <v>12</v>
      </c>
      <c r="F242" s="35">
        <v>10</v>
      </c>
      <c r="G242" s="36">
        <f t="shared" si="7"/>
        <v>300</v>
      </c>
      <c r="H242" s="36">
        <f t="shared" si="6"/>
        <v>3000</v>
      </c>
    </row>
    <row r="243" spans="1:8" x14ac:dyDescent="0.25">
      <c r="A243" s="35" t="s">
        <v>270</v>
      </c>
      <c r="B243" s="35" t="s">
        <v>9</v>
      </c>
      <c r="C243" s="35" t="s">
        <v>229</v>
      </c>
      <c r="D243" s="35" t="s">
        <v>64</v>
      </c>
      <c r="E243" s="35" t="s">
        <v>14</v>
      </c>
      <c r="F243" s="35">
        <v>5</v>
      </c>
      <c r="G243" s="36">
        <f t="shared" si="7"/>
        <v>175</v>
      </c>
      <c r="H243" s="36">
        <f t="shared" si="6"/>
        <v>875</v>
      </c>
    </row>
    <row r="244" spans="1:8" x14ac:dyDescent="0.25">
      <c r="A244" s="35" t="s">
        <v>271</v>
      </c>
      <c r="B244" s="35" t="s">
        <v>9</v>
      </c>
      <c r="C244" s="35" t="s">
        <v>229</v>
      </c>
      <c r="D244" s="35" t="s">
        <v>64</v>
      </c>
      <c r="E244" s="35" t="s">
        <v>16</v>
      </c>
      <c r="F244" s="35">
        <v>8</v>
      </c>
      <c r="G244" s="36">
        <f t="shared" si="7"/>
        <v>400</v>
      </c>
      <c r="H244" s="36">
        <f t="shared" si="6"/>
        <v>3200</v>
      </c>
    </row>
    <row r="245" spans="1:8" x14ac:dyDescent="0.25">
      <c r="A245" s="35" t="s">
        <v>272</v>
      </c>
      <c r="B245" s="35" t="s">
        <v>9</v>
      </c>
      <c r="C245" s="35" t="s">
        <v>229</v>
      </c>
      <c r="D245" s="35" t="s">
        <v>64</v>
      </c>
      <c r="E245" s="35" t="s">
        <v>18</v>
      </c>
      <c r="F245" s="35">
        <v>13</v>
      </c>
      <c r="G245" s="36">
        <f t="shared" si="7"/>
        <v>650</v>
      </c>
      <c r="H245" s="36">
        <f t="shared" si="6"/>
        <v>8450</v>
      </c>
    </row>
    <row r="246" spans="1:8" x14ac:dyDescent="0.25">
      <c r="A246" s="35" t="s">
        <v>273</v>
      </c>
      <c r="B246" s="35" t="s">
        <v>9</v>
      </c>
      <c r="C246" s="35" t="s">
        <v>229</v>
      </c>
      <c r="D246" s="35" t="s">
        <v>64</v>
      </c>
      <c r="E246" s="35" t="s">
        <v>20</v>
      </c>
      <c r="F246" s="35">
        <v>12</v>
      </c>
      <c r="G246" s="36">
        <f t="shared" si="7"/>
        <v>600</v>
      </c>
      <c r="H246" s="36">
        <f t="shared" si="6"/>
        <v>7200</v>
      </c>
    </row>
    <row r="247" spans="1:8" x14ac:dyDescent="0.25">
      <c r="A247" s="35" t="s">
        <v>274</v>
      </c>
      <c r="B247" s="35" t="s">
        <v>9</v>
      </c>
      <c r="C247" s="35" t="s">
        <v>229</v>
      </c>
      <c r="D247" s="35" t="s">
        <v>70</v>
      </c>
      <c r="E247" s="35" t="s">
        <v>12</v>
      </c>
      <c r="F247" s="35">
        <v>9</v>
      </c>
      <c r="G247" s="36">
        <f t="shared" si="7"/>
        <v>270</v>
      </c>
      <c r="H247" s="36">
        <f t="shared" si="6"/>
        <v>2430</v>
      </c>
    </row>
    <row r="248" spans="1:8" x14ac:dyDescent="0.25">
      <c r="A248" s="35" t="s">
        <v>275</v>
      </c>
      <c r="B248" s="35" t="s">
        <v>9</v>
      </c>
      <c r="C248" s="35" t="s">
        <v>229</v>
      </c>
      <c r="D248" s="35" t="s">
        <v>70</v>
      </c>
      <c r="E248" s="35" t="s">
        <v>14</v>
      </c>
      <c r="F248" s="35">
        <v>6</v>
      </c>
      <c r="G248" s="36">
        <f t="shared" si="7"/>
        <v>210</v>
      </c>
      <c r="H248" s="36">
        <f t="shared" si="6"/>
        <v>1260</v>
      </c>
    </row>
    <row r="249" spans="1:8" x14ac:dyDescent="0.25">
      <c r="A249" s="35" t="s">
        <v>276</v>
      </c>
      <c r="B249" s="35" t="s">
        <v>9</v>
      </c>
      <c r="C249" s="35" t="s">
        <v>229</v>
      </c>
      <c r="D249" s="35" t="s">
        <v>70</v>
      </c>
      <c r="E249" s="35" t="s">
        <v>16</v>
      </c>
      <c r="F249" s="35">
        <v>8</v>
      </c>
      <c r="G249" s="36">
        <f t="shared" si="7"/>
        <v>400</v>
      </c>
      <c r="H249" s="36">
        <f t="shared" si="6"/>
        <v>3200</v>
      </c>
    </row>
    <row r="250" spans="1:8" x14ac:dyDescent="0.25">
      <c r="A250" s="35" t="s">
        <v>277</v>
      </c>
      <c r="B250" s="35" t="s">
        <v>9</v>
      </c>
      <c r="C250" s="35" t="s">
        <v>229</v>
      </c>
      <c r="D250" s="35" t="s">
        <v>70</v>
      </c>
      <c r="E250" s="35" t="s">
        <v>18</v>
      </c>
      <c r="F250" s="35">
        <v>4</v>
      </c>
      <c r="G250" s="36">
        <f t="shared" si="7"/>
        <v>200</v>
      </c>
      <c r="H250" s="36">
        <f t="shared" si="6"/>
        <v>800</v>
      </c>
    </row>
    <row r="251" spans="1:8" x14ac:dyDescent="0.25">
      <c r="A251" s="35" t="s">
        <v>278</v>
      </c>
      <c r="B251" s="35" t="s">
        <v>9</v>
      </c>
      <c r="C251" s="35" t="s">
        <v>229</v>
      </c>
      <c r="D251" s="35" t="s">
        <v>70</v>
      </c>
      <c r="E251" s="35" t="s">
        <v>20</v>
      </c>
      <c r="F251" s="35">
        <v>9</v>
      </c>
      <c r="G251" s="36">
        <f t="shared" si="7"/>
        <v>450</v>
      </c>
      <c r="H251" s="36">
        <f t="shared" si="6"/>
        <v>4050</v>
      </c>
    </row>
    <row r="252" spans="1:8" x14ac:dyDescent="0.25">
      <c r="A252" s="35" t="s">
        <v>279</v>
      </c>
      <c r="B252" s="35" t="s">
        <v>9</v>
      </c>
      <c r="C252" s="35" t="s">
        <v>280</v>
      </c>
      <c r="D252" s="35" t="s">
        <v>11</v>
      </c>
      <c r="E252" s="35" t="s">
        <v>12</v>
      </c>
      <c r="F252" s="35">
        <v>12</v>
      </c>
      <c r="G252" s="36">
        <f t="shared" si="7"/>
        <v>360</v>
      </c>
      <c r="H252" s="36">
        <f t="shared" si="6"/>
        <v>4320</v>
      </c>
    </row>
    <row r="253" spans="1:8" x14ac:dyDescent="0.25">
      <c r="A253" s="35" t="s">
        <v>281</v>
      </c>
      <c r="B253" s="35" t="s">
        <v>9</v>
      </c>
      <c r="C253" s="35" t="s">
        <v>280</v>
      </c>
      <c r="D253" s="35" t="s">
        <v>11</v>
      </c>
      <c r="E253" s="35" t="s">
        <v>14</v>
      </c>
      <c r="F253" s="35">
        <v>7</v>
      </c>
      <c r="G253" s="36">
        <f t="shared" si="7"/>
        <v>245</v>
      </c>
      <c r="H253" s="36">
        <f t="shared" si="6"/>
        <v>1715</v>
      </c>
    </row>
    <row r="254" spans="1:8" x14ac:dyDescent="0.25">
      <c r="A254" s="35" t="s">
        <v>282</v>
      </c>
      <c r="B254" s="35" t="s">
        <v>9</v>
      </c>
      <c r="C254" s="35" t="s">
        <v>280</v>
      </c>
      <c r="D254" s="35" t="s">
        <v>11</v>
      </c>
      <c r="E254" s="35" t="s">
        <v>16</v>
      </c>
      <c r="F254" s="35">
        <v>15</v>
      </c>
      <c r="G254" s="36">
        <f t="shared" si="7"/>
        <v>750</v>
      </c>
      <c r="H254" s="36">
        <f t="shared" si="6"/>
        <v>11250</v>
      </c>
    </row>
    <row r="255" spans="1:8" x14ac:dyDescent="0.25">
      <c r="A255" s="35" t="s">
        <v>283</v>
      </c>
      <c r="B255" s="35" t="s">
        <v>9</v>
      </c>
      <c r="C255" s="35" t="s">
        <v>280</v>
      </c>
      <c r="D255" s="35" t="s">
        <v>11</v>
      </c>
      <c r="E255" s="35" t="s">
        <v>18</v>
      </c>
      <c r="F255" s="35">
        <v>10</v>
      </c>
      <c r="G255" s="36">
        <f t="shared" si="7"/>
        <v>500</v>
      </c>
      <c r="H255" s="36">
        <f t="shared" si="6"/>
        <v>5000</v>
      </c>
    </row>
    <row r="256" spans="1:8" x14ac:dyDescent="0.25">
      <c r="A256" s="35" t="s">
        <v>284</v>
      </c>
      <c r="B256" s="35" t="s">
        <v>9</v>
      </c>
      <c r="C256" s="35" t="s">
        <v>280</v>
      </c>
      <c r="D256" s="35" t="s">
        <v>11</v>
      </c>
      <c r="E256" s="35" t="s">
        <v>20</v>
      </c>
      <c r="F256" s="35">
        <v>3</v>
      </c>
      <c r="G256" s="36">
        <f t="shared" si="7"/>
        <v>150</v>
      </c>
      <c r="H256" s="36">
        <f t="shared" si="6"/>
        <v>450</v>
      </c>
    </row>
    <row r="257" spans="1:8" x14ac:dyDescent="0.25">
      <c r="A257" s="35" t="s">
        <v>285</v>
      </c>
      <c r="B257" s="35" t="s">
        <v>9</v>
      </c>
      <c r="C257" s="35" t="s">
        <v>280</v>
      </c>
      <c r="D257" s="35" t="s">
        <v>22</v>
      </c>
      <c r="E257" s="35" t="s">
        <v>12</v>
      </c>
      <c r="F257" s="35">
        <v>8</v>
      </c>
      <c r="G257" s="36">
        <f t="shared" si="7"/>
        <v>240</v>
      </c>
      <c r="H257" s="36">
        <f t="shared" si="6"/>
        <v>1920</v>
      </c>
    </row>
    <row r="258" spans="1:8" x14ac:dyDescent="0.25">
      <c r="A258" s="35" t="s">
        <v>286</v>
      </c>
      <c r="B258" s="35" t="s">
        <v>9</v>
      </c>
      <c r="C258" s="35" t="s">
        <v>280</v>
      </c>
      <c r="D258" s="35" t="s">
        <v>22</v>
      </c>
      <c r="E258" s="35" t="s">
        <v>14</v>
      </c>
      <c r="F258" s="35">
        <v>4</v>
      </c>
      <c r="G258" s="36">
        <f t="shared" si="7"/>
        <v>140</v>
      </c>
      <c r="H258" s="36">
        <f t="shared" ref="H258:H321" si="8">F258*G258</f>
        <v>560</v>
      </c>
    </row>
    <row r="259" spans="1:8" x14ac:dyDescent="0.25">
      <c r="A259" s="35" t="s">
        <v>287</v>
      </c>
      <c r="B259" s="35" t="s">
        <v>9</v>
      </c>
      <c r="C259" s="35" t="s">
        <v>280</v>
      </c>
      <c r="D259" s="35" t="s">
        <v>22</v>
      </c>
      <c r="E259" s="35" t="s">
        <v>16</v>
      </c>
      <c r="F259" s="35">
        <v>5</v>
      </c>
      <c r="G259" s="36">
        <f t="shared" ref="G259:G322" si="9">IF(E259="P",F259*30,IF(E259="M",F259*35,IF(F259="G",F259*40,IF(F259="GG",F259*45,F259*50))))</f>
        <v>250</v>
      </c>
      <c r="H259" s="36">
        <f t="shared" si="8"/>
        <v>1250</v>
      </c>
    </row>
    <row r="260" spans="1:8" x14ac:dyDescent="0.25">
      <c r="A260" s="35" t="s">
        <v>288</v>
      </c>
      <c r="B260" s="35" t="s">
        <v>9</v>
      </c>
      <c r="C260" s="35" t="s">
        <v>280</v>
      </c>
      <c r="D260" s="35" t="s">
        <v>22</v>
      </c>
      <c r="E260" s="35" t="s">
        <v>18</v>
      </c>
      <c r="F260" s="35">
        <v>11</v>
      </c>
      <c r="G260" s="36">
        <f t="shared" si="9"/>
        <v>550</v>
      </c>
      <c r="H260" s="36">
        <f t="shared" si="8"/>
        <v>6050</v>
      </c>
    </row>
    <row r="261" spans="1:8" x14ac:dyDescent="0.25">
      <c r="A261" s="35" t="s">
        <v>289</v>
      </c>
      <c r="B261" s="35" t="s">
        <v>9</v>
      </c>
      <c r="C261" s="35" t="s">
        <v>280</v>
      </c>
      <c r="D261" s="35" t="s">
        <v>22</v>
      </c>
      <c r="E261" s="35" t="s">
        <v>20</v>
      </c>
      <c r="F261" s="35">
        <v>6</v>
      </c>
      <c r="G261" s="36">
        <f t="shared" si="9"/>
        <v>300</v>
      </c>
      <c r="H261" s="36">
        <f t="shared" si="8"/>
        <v>1800</v>
      </c>
    </row>
    <row r="262" spans="1:8" x14ac:dyDescent="0.25">
      <c r="A262" s="35" t="s">
        <v>290</v>
      </c>
      <c r="B262" s="35" t="s">
        <v>9</v>
      </c>
      <c r="C262" s="35" t="s">
        <v>280</v>
      </c>
      <c r="D262" s="35" t="s">
        <v>28</v>
      </c>
      <c r="E262" s="35" t="s">
        <v>12</v>
      </c>
      <c r="F262" s="35">
        <v>3</v>
      </c>
      <c r="G262" s="36">
        <f t="shared" si="9"/>
        <v>90</v>
      </c>
      <c r="H262" s="36">
        <f t="shared" si="8"/>
        <v>270</v>
      </c>
    </row>
    <row r="263" spans="1:8" x14ac:dyDescent="0.25">
      <c r="A263" s="35" t="s">
        <v>291</v>
      </c>
      <c r="B263" s="35" t="s">
        <v>9</v>
      </c>
      <c r="C263" s="35" t="s">
        <v>280</v>
      </c>
      <c r="D263" s="35" t="s">
        <v>28</v>
      </c>
      <c r="E263" s="35" t="s">
        <v>14</v>
      </c>
      <c r="F263" s="35">
        <v>9</v>
      </c>
      <c r="G263" s="36">
        <f t="shared" si="9"/>
        <v>315</v>
      </c>
      <c r="H263" s="36">
        <f t="shared" si="8"/>
        <v>2835</v>
      </c>
    </row>
    <row r="264" spans="1:8" x14ac:dyDescent="0.25">
      <c r="A264" s="35" t="s">
        <v>292</v>
      </c>
      <c r="B264" s="35" t="s">
        <v>9</v>
      </c>
      <c r="C264" s="35" t="s">
        <v>280</v>
      </c>
      <c r="D264" s="35" t="s">
        <v>28</v>
      </c>
      <c r="E264" s="35" t="s">
        <v>16</v>
      </c>
      <c r="F264" s="35">
        <v>14</v>
      </c>
      <c r="G264" s="36">
        <f t="shared" si="9"/>
        <v>700</v>
      </c>
      <c r="H264" s="36">
        <f t="shared" si="8"/>
        <v>9800</v>
      </c>
    </row>
    <row r="265" spans="1:8" x14ac:dyDescent="0.25">
      <c r="A265" s="35" t="s">
        <v>293</v>
      </c>
      <c r="B265" s="35" t="s">
        <v>9</v>
      </c>
      <c r="C265" s="35" t="s">
        <v>280</v>
      </c>
      <c r="D265" s="35" t="s">
        <v>28</v>
      </c>
      <c r="E265" s="35" t="s">
        <v>18</v>
      </c>
      <c r="F265" s="35">
        <v>3</v>
      </c>
      <c r="G265" s="36">
        <f t="shared" si="9"/>
        <v>150</v>
      </c>
      <c r="H265" s="36">
        <f t="shared" si="8"/>
        <v>450</v>
      </c>
    </row>
    <row r="266" spans="1:8" x14ac:dyDescent="0.25">
      <c r="A266" s="35" t="s">
        <v>294</v>
      </c>
      <c r="B266" s="35" t="s">
        <v>9</v>
      </c>
      <c r="C266" s="35" t="s">
        <v>280</v>
      </c>
      <c r="D266" s="35" t="s">
        <v>28</v>
      </c>
      <c r="E266" s="35" t="s">
        <v>20</v>
      </c>
      <c r="F266" s="35">
        <v>13</v>
      </c>
      <c r="G266" s="36">
        <f t="shared" si="9"/>
        <v>650</v>
      </c>
      <c r="H266" s="36">
        <f t="shared" si="8"/>
        <v>8450</v>
      </c>
    </row>
    <row r="267" spans="1:8" x14ac:dyDescent="0.25">
      <c r="A267" s="35" t="s">
        <v>295</v>
      </c>
      <c r="B267" s="35" t="s">
        <v>9</v>
      </c>
      <c r="C267" s="35" t="s">
        <v>280</v>
      </c>
      <c r="D267" s="35" t="s">
        <v>34</v>
      </c>
      <c r="E267" s="35" t="s">
        <v>12</v>
      </c>
      <c r="F267" s="35">
        <v>9</v>
      </c>
      <c r="G267" s="36">
        <f t="shared" si="9"/>
        <v>270</v>
      </c>
      <c r="H267" s="36">
        <f t="shared" si="8"/>
        <v>2430</v>
      </c>
    </row>
    <row r="268" spans="1:8" x14ac:dyDescent="0.25">
      <c r="A268" s="35" t="s">
        <v>296</v>
      </c>
      <c r="B268" s="35" t="s">
        <v>9</v>
      </c>
      <c r="C268" s="35" t="s">
        <v>280</v>
      </c>
      <c r="D268" s="35" t="s">
        <v>34</v>
      </c>
      <c r="E268" s="35" t="s">
        <v>14</v>
      </c>
      <c r="F268" s="35">
        <v>11</v>
      </c>
      <c r="G268" s="36">
        <f t="shared" si="9"/>
        <v>385</v>
      </c>
      <c r="H268" s="36">
        <f t="shared" si="8"/>
        <v>4235</v>
      </c>
    </row>
    <row r="269" spans="1:8" x14ac:dyDescent="0.25">
      <c r="A269" s="35" t="s">
        <v>297</v>
      </c>
      <c r="B269" s="35" t="s">
        <v>9</v>
      </c>
      <c r="C269" s="35" t="s">
        <v>280</v>
      </c>
      <c r="D269" s="35" t="s">
        <v>34</v>
      </c>
      <c r="E269" s="35" t="s">
        <v>16</v>
      </c>
      <c r="F269" s="35">
        <v>12</v>
      </c>
      <c r="G269" s="36">
        <f t="shared" si="9"/>
        <v>600</v>
      </c>
      <c r="H269" s="36">
        <f t="shared" si="8"/>
        <v>7200</v>
      </c>
    </row>
    <row r="270" spans="1:8" x14ac:dyDescent="0.25">
      <c r="A270" s="35" t="s">
        <v>298</v>
      </c>
      <c r="B270" s="35" t="s">
        <v>9</v>
      </c>
      <c r="C270" s="35" t="s">
        <v>280</v>
      </c>
      <c r="D270" s="35" t="s">
        <v>34</v>
      </c>
      <c r="E270" s="35" t="s">
        <v>18</v>
      </c>
      <c r="F270" s="35">
        <v>9</v>
      </c>
      <c r="G270" s="36">
        <f t="shared" si="9"/>
        <v>450</v>
      </c>
      <c r="H270" s="36">
        <f t="shared" si="8"/>
        <v>4050</v>
      </c>
    </row>
    <row r="271" spans="1:8" x14ac:dyDescent="0.25">
      <c r="A271" s="35" t="s">
        <v>299</v>
      </c>
      <c r="B271" s="35" t="s">
        <v>9</v>
      </c>
      <c r="C271" s="35" t="s">
        <v>280</v>
      </c>
      <c r="D271" s="35" t="s">
        <v>34</v>
      </c>
      <c r="E271" s="35" t="s">
        <v>20</v>
      </c>
      <c r="F271" s="35">
        <v>4</v>
      </c>
      <c r="G271" s="36">
        <f t="shared" si="9"/>
        <v>200</v>
      </c>
      <c r="H271" s="36">
        <f t="shared" si="8"/>
        <v>800</v>
      </c>
    </row>
    <row r="272" spans="1:8" x14ac:dyDescent="0.25">
      <c r="A272" s="35" t="s">
        <v>300</v>
      </c>
      <c r="B272" s="35" t="s">
        <v>9</v>
      </c>
      <c r="C272" s="35" t="s">
        <v>280</v>
      </c>
      <c r="D272" s="35" t="s">
        <v>40</v>
      </c>
      <c r="E272" s="35" t="s">
        <v>12</v>
      </c>
      <c r="F272" s="35">
        <v>8</v>
      </c>
      <c r="G272" s="36">
        <f t="shared" si="9"/>
        <v>240</v>
      </c>
      <c r="H272" s="36">
        <f t="shared" si="8"/>
        <v>1920</v>
      </c>
    </row>
    <row r="273" spans="1:8" x14ac:dyDescent="0.25">
      <c r="A273" s="35" t="s">
        <v>301</v>
      </c>
      <c r="B273" s="35" t="s">
        <v>9</v>
      </c>
      <c r="C273" s="35" t="s">
        <v>280</v>
      </c>
      <c r="D273" s="35" t="s">
        <v>40</v>
      </c>
      <c r="E273" s="35" t="s">
        <v>14</v>
      </c>
      <c r="F273" s="35">
        <v>6</v>
      </c>
      <c r="G273" s="36">
        <f t="shared" si="9"/>
        <v>210</v>
      </c>
      <c r="H273" s="36">
        <f t="shared" si="8"/>
        <v>1260</v>
      </c>
    </row>
    <row r="274" spans="1:8" x14ac:dyDescent="0.25">
      <c r="A274" s="35" t="s">
        <v>302</v>
      </c>
      <c r="B274" s="35" t="s">
        <v>9</v>
      </c>
      <c r="C274" s="35" t="s">
        <v>280</v>
      </c>
      <c r="D274" s="35" t="s">
        <v>40</v>
      </c>
      <c r="E274" s="35" t="s">
        <v>16</v>
      </c>
      <c r="F274" s="35">
        <v>7</v>
      </c>
      <c r="G274" s="36">
        <f t="shared" si="9"/>
        <v>350</v>
      </c>
      <c r="H274" s="36">
        <f t="shared" si="8"/>
        <v>2450</v>
      </c>
    </row>
    <row r="275" spans="1:8" x14ac:dyDescent="0.25">
      <c r="A275" s="35" t="s">
        <v>303</v>
      </c>
      <c r="B275" s="35" t="s">
        <v>9</v>
      </c>
      <c r="C275" s="35" t="s">
        <v>280</v>
      </c>
      <c r="D275" s="35" t="s">
        <v>40</v>
      </c>
      <c r="E275" s="35" t="s">
        <v>18</v>
      </c>
      <c r="F275" s="35">
        <v>9</v>
      </c>
      <c r="G275" s="36">
        <f t="shared" si="9"/>
        <v>450</v>
      </c>
      <c r="H275" s="36">
        <f t="shared" si="8"/>
        <v>4050</v>
      </c>
    </row>
    <row r="276" spans="1:8" x14ac:dyDescent="0.25">
      <c r="A276" s="35" t="s">
        <v>304</v>
      </c>
      <c r="B276" s="35" t="s">
        <v>9</v>
      </c>
      <c r="C276" s="35" t="s">
        <v>280</v>
      </c>
      <c r="D276" s="35" t="s">
        <v>40</v>
      </c>
      <c r="E276" s="35" t="s">
        <v>20</v>
      </c>
      <c r="F276" s="35">
        <v>2</v>
      </c>
      <c r="G276" s="36">
        <f t="shared" si="9"/>
        <v>100</v>
      </c>
      <c r="H276" s="36">
        <f t="shared" si="8"/>
        <v>200</v>
      </c>
    </row>
    <row r="277" spans="1:8" x14ac:dyDescent="0.25">
      <c r="A277" s="35" t="s">
        <v>305</v>
      </c>
      <c r="B277" s="35" t="s">
        <v>9</v>
      </c>
      <c r="C277" s="35" t="s">
        <v>280</v>
      </c>
      <c r="D277" s="35" t="s">
        <v>46</v>
      </c>
      <c r="E277" s="35" t="s">
        <v>12</v>
      </c>
      <c r="F277" s="35">
        <v>13</v>
      </c>
      <c r="G277" s="36">
        <f t="shared" si="9"/>
        <v>390</v>
      </c>
      <c r="H277" s="36">
        <f t="shared" si="8"/>
        <v>5070</v>
      </c>
    </row>
    <row r="278" spans="1:8" x14ac:dyDescent="0.25">
      <c r="A278" s="35" t="s">
        <v>306</v>
      </c>
      <c r="B278" s="35" t="s">
        <v>9</v>
      </c>
      <c r="C278" s="35" t="s">
        <v>280</v>
      </c>
      <c r="D278" s="35" t="s">
        <v>46</v>
      </c>
      <c r="E278" s="35" t="s">
        <v>14</v>
      </c>
      <c r="F278" s="35">
        <v>15</v>
      </c>
      <c r="G278" s="36">
        <f t="shared" si="9"/>
        <v>525</v>
      </c>
      <c r="H278" s="36">
        <f t="shared" si="8"/>
        <v>7875</v>
      </c>
    </row>
    <row r="279" spans="1:8" x14ac:dyDescent="0.25">
      <c r="A279" s="35" t="s">
        <v>307</v>
      </c>
      <c r="B279" s="35" t="s">
        <v>9</v>
      </c>
      <c r="C279" s="35" t="s">
        <v>280</v>
      </c>
      <c r="D279" s="35" t="s">
        <v>46</v>
      </c>
      <c r="E279" s="35" t="s">
        <v>16</v>
      </c>
      <c r="F279" s="35">
        <v>6</v>
      </c>
      <c r="G279" s="36">
        <f t="shared" si="9"/>
        <v>300</v>
      </c>
      <c r="H279" s="36">
        <f t="shared" si="8"/>
        <v>1800</v>
      </c>
    </row>
    <row r="280" spans="1:8" x14ac:dyDescent="0.25">
      <c r="A280" s="35" t="s">
        <v>308</v>
      </c>
      <c r="B280" s="35" t="s">
        <v>9</v>
      </c>
      <c r="C280" s="35" t="s">
        <v>280</v>
      </c>
      <c r="D280" s="35" t="s">
        <v>46</v>
      </c>
      <c r="E280" s="35" t="s">
        <v>18</v>
      </c>
      <c r="F280" s="35">
        <v>7</v>
      </c>
      <c r="G280" s="36">
        <f t="shared" si="9"/>
        <v>350</v>
      </c>
      <c r="H280" s="36">
        <f t="shared" si="8"/>
        <v>2450</v>
      </c>
    </row>
    <row r="281" spans="1:8" x14ac:dyDescent="0.25">
      <c r="A281" s="35" t="s">
        <v>309</v>
      </c>
      <c r="B281" s="35" t="s">
        <v>9</v>
      </c>
      <c r="C281" s="35" t="s">
        <v>280</v>
      </c>
      <c r="D281" s="35" t="s">
        <v>46</v>
      </c>
      <c r="E281" s="35" t="s">
        <v>20</v>
      </c>
      <c r="F281" s="35">
        <v>9</v>
      </c>
      <c r="G281" s="36">
        <f t="shared" si="9"/>
        <v>450</v>
      </c>
      <c r="H281" s="36">
        <f t="shared" si="8"/>
        <v>4050</v>
      </c>
    </row>
    <row r="282" spans="1:8" x14ac:dyDescent="0.25">
      <c r="A282" s="35" t="s">
        <v>310</v>
      </c>
      <c r="B282" s="35" t="s">
        <v>9</v>
      </c>
      <c r="C282" s="35" t="s">
        <v>280</v>
      </c>
      <c r="D282" s="35" t="s">
        <v>52</v>
      </c>
      <c r="E282" s="35" t="s">
        <v>12</v>
      </c>
      <c r="F282" s="35">
        <v>8</v>
      </c>
      <c r="G282" s="36">
        <f t="shared" si="9"/>
        <v>240</v>
      </c>
      <c r="H282" s="36">
        <f t="shared" si="8"/>
        <v>1920</v>
      </c>
    </row>
    <row r="283" spans="1:8" x14ac:dyDescent="0.25">
      <c r="A283" s="35" t="s">
        <v>311</v>
      </c>
      <c r="B283" s="35" t="s">
        <v>9</v>
      </c>
      <c r="C283" s="35" t="s">
        <v>280</v>
      </c>
      <c r="D283" s="35" t="s">
        <v>52</v>
      </c>
      <c r="E283" s="35" t="s">
        <v>14</v>
      </c>
      <c r="F283" s="35">
        <v>12</v>
      </c>
      <c r="G283" s="36">
        <f t="shared" si="9"/>
        <v>420</v>
      </c>
      <c r="H283" s="36">
        <f t="shared" si="8"/>
        <v>5040</v>
      </c>
    </row>
    <row r="284" spans="1:8" x14ac:dyDescent="0.25">
      <c r="A284" s="35" t="s">
        <v>312</v>
      </c>
      <c r="B284" s="35" t="s">
        <v>9</v>
      </c>
      <c r="C284" s="35" t="s">
        <v>280</v>
      </c>
      <c r="D284" s="35" t="s">
        <v>52</v>
      </c>
      <c r="E284" s="35" t="s">
        <v>16</v>
      </c>
      <c r="F284" s="35">
        <v>11</v>
      </c>
      <c r="G284" s="36">
        <f t="shared" si="9"/>
        <v>550</v>
      </c>
      <c r="H284" s="36">
        <f t="shared" si="8"/>
        <v>6050</v>
      </c>
    </row>
    <row r="285" spans="1:8" x14ac:dyDescent="0.25">
      <c r="A285" s="35" t="s">
        <v>313</v>
      </c>
      <c r="B285" s="35" t="s">
        <v>9</v>
      </c>
      <c r="C285" s="35" t="s">
        <v>280</v>
      </c>
      <c r="D285" s="35" t="s">
        <v>52</v>
      </c>
      <c r="E285" s="35" t="s">
        <v>18</v>
      </c>
      <c r="F285" s="35">
        <v>10</v>
      </c>
      <c r="G285" s="36">
        <f t="shared" si="9"/>
        <v>500</v>
      </c>
      <c r="H285" s="36">
        <f t="shared" si="8"/>
        <v>5000</v>
      </c>
    </row>
    <row r="286" spans="1:8" x14ac:dyDescent="0.25">
      <c r="A286" s="35" t="s">
        <v>314</v>
      </c>
      <c r="B286" s="35" t="s">
        <v>9</v>
      </c>
      <c r="C286" s="35" t="s">
        <v>280</v>
      </c>
      <c r="D286" s="35" t="s">
        <v>52</v>
      </c>
      <c r="E286" s="35" t="s">
        <v>20</v>
      </c>
      <c r="F286" s="35">
        <v>5</v>
      </c>
      <c r="G286" s="36">
        <f t="shared" si="9"/>
        <v>250</v>
      </c>
      <c r="H286" s="36">
        <f t="shared" si="8"/>
        <v>1250</v>
      </c>
    </row>
    <row r="287" spans="1:8" x14ac:dyDescent="0.25">
      <c r="A287" s="35" t="s">
        <v>315</v>
      </c>
      <c r="B287" s="35" t="s">
        <v>9</v>
      </c>
      <c r="C287" s="35" t="s">
        <v>280</v>
      </c>
      <c r="D287" s="35" t="s">
        <v>58</v>
      </c>
      <c r="E287" s="35" t="s">
        <v>12</v>
      </c>
      <c r="F287" s="35">
        <v>8</v>
      </c>
      <c r="G287" s="36">
        <f t="shared" si="9"/>
        <v>240</v>
      </c>
      <c r="H287" s="36">
        <f t="shared" si="8"/>
        <v>1920</v>
      </c>
    </row>
    <row r="288" spans="1:8" x14ac:dyDescent="0.25">
      <c r="A288" s="35" t="s">
        <v>316</v>
      </c>
      <c r="B288" s="35" t="s">
        <v>9</v>
      </c>
      <c r="C288" s="35" t="s">
        <v>280</v>
      </c>
      <c r="D288" s="35" t="s">
        <v>58</v>
      </c>
      <c r="E288" s="35" t="s">
        <v>14</v>
      </c>
      <c r="F288" s="35">
        <v>13</v>
      </c>
      <c r="G288" s="36">
        <f t="shared" si="9"/>
        <v>455</v>
      </c>
      <c r="H288" s="36">
        <f t="shared" si="8"/>
        <v>5915</v>
      </c>
    </row>
    <row r="289" spans="1:8" x14ac:dyDescent="0.25">
      <c r="A289" s="35" t="s">
        <v>317</v>
      </c>
      <c r="B289" s="35" t="s">
        <v>9</v>
      </c>
      <c r="C289" s="35" t="s">
        <v>280</v>
      </c>
      <c r="D289" s="35" t="s">
        <v>58</v>
      </c>
      <c r="E289" s="35" t="s">
        <v>16</v>
      </c>
      <c r="F289" s="35">
        <v>12</v>
      </c>
      <c r="G289" s="36">
        <f t="shared" si="9"/>
        <v>600</v>
      </c>
      <c r="H289" s="36">
        <f t="shared" si="8"/>
        <v>7200</v>
      </c>
    </row>
    <row r="290" spans="1:8" x14ac:dyDescent="0.25">
      <c r="A290" s="35" t="s">
        <v>318</v>
      </c>
      <c r="B290" s="35" t="s">
        <v>9</v>
      </c>
      <c r="C290" s="35" t="s">
        <v>280</v>
      </c>
      <c r="D290" s="35" t="s">
        <v>58</v>
      </c>
      <c r="E290" s="35" t="s">
        <v>18</v>
      </c>
      <c r="F290" s="35">
        <v>9</v>
      </c>
      <c r="G290" s="36">
        <f t="shared" si="9"/>
        <v>450</v>
      </c>
      <c r="H290" s="36">
        <f t="shared" si="8"/>
        <v>4050</v>
      </c>
    </row>
    <row r="291" spans="1:8" x14ac:dyDescent="0.25">
      <c r="A291" s="35" t="s">
        <v>319</v>
      </c>
      <c r="B291" s="35" t="s">
        <v>9</v>
      </c>
      <c r="C291" s="35" t="s">
        <v>280</v>
      </c>
      <c r="D291" s="35" t="s">
        <v>58</v>
      </c>
      <c r="E291" s="35" t="s">
        <v>20</v>
      </c>
      <c r="F291" s="35">
        <v>6</v>
      </c>
      <c r="G291" s="36">
        <f t="shared" si="9"/>
        <v>300</v>
      </c>
      <c r="H291" s="36">
        <f t="shared" si="8"/>
        <v>1800</v>
      </c>
    </row>
    <row r="292" spans="1:8" x14ac:dyDescent="0.25">
      <c r="A292" s="35" t="s">
        <v>320</v>
      </c>
      <c r="B292" s="35" t="s">
        <v>9</v>
      </c>
      <c r="C292" s="35" t="s">
        <v>280</v>
      </c>
      <c r="D292" s="35" t="s">
        <v>64</v>
      </c>
      <c r="E292" s="35" t="s">
        <v>12</v>
      </c>
      <c r="F292" s="35">
        <v>8</v>
      </c>
      <c r="G292" s="36">
        <f t="shared" si="9"/>
        <v>240</v>
      </c>
      <c r="H292" s="36">
        <f t="shared" si="8"/>
        <v>1920</v>
      </c>
    </row>
    <row r="293" spans="1:8" x14ac:dyDescent="0.25">
      <c r="A293" s="35" t="s">
        <v>321</v>
      </c>
      <c r="B293" s="35" t="s">
        <v>9</v>
      </c>
      <c r="C293" s="35" t="s">
        <v>280</v>
      </c>
      <c r="D293" s="35" t="s">
        <v>64</v>
      </c>
      <c r="E293" s="35" t="s">
        <v>14</v>
      </c>
      <c r="F293" s="35">
        <v>4</v>
      </c>
      <c r="G293" s="36">
        <f t="shared" si="9"/>
        <v>140</v>
      </c>
      <c r="H293" s="36">
        <f t="shared" si="8"/>
        <v>560</v>
      </c>
    </row>
    <row r="294" spans="1:8" x14ac:dyDescent="0.25">
      <c r="A294" s="35" t="s">
        <v>322</v>
      </c>
      <c r="B294" s="35" t="s">
        <v>9</v>
      </c>
      <c r="C294" s="35" t="s">
        <v>280</v>
      </c>
      <c r="D294" s="35" t="s">
        <v>64</v>
      </c>
      <c r="E294" s="35" t="s">
        <v>16</v>
      </c>
      <c r="F294" s="35">
        <v>9</v>
      </c>
      <c r="G294" s="36">
        <f t="shared" si="9"/>
        <v>450</v>
      </c>
      <c r="H294" s="36">
        <f t="shared" si="8"/>
        <v>4050</v>
      </c>
    </row>
    <row r="295" spans="1:8" x14ac:dyDescent="0.25">
      <c r="A295" s="35" t="s">
        <v>323</v>
      </c>
      <c r="B295" s="35" t="s">
        <v>9</v>
      </c>
      <c r="C295" s="35" t="s">
        <v>280</v>
      </c>
      <c r="D295" s="35" t="s">
        <v>64</v>
      </c>
      <c r="E295" s="35" t="s">
        <v>18</v>
      </c>
      <c r="F295" s="35">
        <v>12</v>
      </c>
      <c r="G295" s="36">
        <f t="shared" si="9"/>
        <v>600</v>
      </c>
      <c r="H295" s="36">
        <f t="shared" si="8"/>
        <v>7200</v>
      </c>
    </row>
    <row r="296" spans="1:8" x14ac:dyDescent="0.25">
      <c r="A296" s="35" t="s">
        <v>324</v>
      </c>
      <c r="B296" s="35" t="s">
        <v>9</v>
      </c>
      <c r="C296" s="35" t="s">
        <v>280</v>
      </c>
      <c r="D296" s="35" t="s">
        <v>64</v>
      </c>
      <c r="E296" s="35" t="s">
        <v>20</v>
      </c>
      <c r="F296" s="35">
        <v>7</v>
      </c>
      <c r="G296" s="36">
        <f t="shared" si="9"/>
        <v>350</v>
      </c>
      <c r="H296" s="36">
        <f t="shared" si="8"/>
        <v>2450</v>
      </c>
    </row>
    <row r="297" spans="1:8" x14ac:dyDescent="0.25">
      <c r="A297" s="35" t="s">
        <v>325</v>
      </c>
      <c r="B297" s="35" t="s">
        <v>9</v>
      </c>
      <c r="C297" s="35" t="s">
        <v>280</v>
      </c>
      <c r="D297" s="35" t="s">
        <v>70</v>
      </c>
      <c r="E297" s="35" t="s">
        <v>12</v>
      </c>
      <c r="F297" s="35">
        <v>15</v>
      </c>
      <c r="G297" s="36">
        <f t="shared" si="9"/>
        <v>450</v>
      </c>
      <c r="H297" s="36">
        <f t="shared" si="8"/>
        <v>6750</v>
      </c>
    </row>
    <row r="298" spans="1:8" x14ac:dyDescent="0.25">
      <c r="A298" s="35" t="s">
        <v>326</v>
      </c>
      <c r="B298" s="35" t="s">
        <v>9</v>
      </c>
      <c r="C298" s="35" t="s">
        <v>280</v>
      </c>
      <c r="D298" s="35" t="s">
        <v>70</v>
      </c>
      <c r="E298" s="35" t="s">
        <v>14</v>
      </c>
      <c r="F298" s="35">
        <v>10</v>
      </c>
      <c r="G298" s="36">
        <f t="shared" si="9"/>
        <v>350</v>
      </c>
      <c r="H298" s="36">
        <f t="shared" si="8"/>
        <v>3500</v>
      </c>
    </row>
    <row r="299" spans="1:8" x14ac:dyDescent="0.25">
      <c r="A299" s="35" t="s">
        <v>327</v>
      </c>
      <c r="B299" s="35" t="s">
        <v>9</v>
      </c>
      <c r="C299" s="35" t="s">
        <v>280</v>
      </c>
      <c r="D299" s="35" t="s">
        <v>70</v>
      </c>
      <c r="E299" s="35" t="s">
        <v>16</v>
      </c>
      <c r="F299" s="35">
        <v>3</v>
      </c>
      <c r="G299" s="36">
        <f t="shared" si="9"/>
        <v>150</v>
      </c>
      <c r="H299" s="36">
        <f t="shared" si="8"/>
        <v>450</v>
      </c>
    </row>
    <row r="300" spans="1:8" x14ac:dyDescent="0.25">
      <c r="A300" s="35" t="s">
        <v>328</v>
      </c>
      <c r="B300" s="35" t="s">
        <v>9</v>
      </c>
      <c r="C300" s="35" t="s">
        <v>280</v>
      </c>
      <c r="D300" s="35" t="s">
        <v>70</v>
      </c>
      <c r="E300" s="35" t="s">
        <v>18</v>
      </c>
      <c r="F300" s="35">
        <v>8</v>
      </c>
      <c r="G300" s="36">
        <f t="shared" si="9"/>
        <v>400</v>
      </c>
      <c r="H300" s="36">
        <f t="shared" si="8"/>
        <v>3200</v>
      </c>
    </row>
    <row r="301" spans="1:8" x14ac:dyDescent="0.25">
      <c r="A301" s="35" t="s">
        <v>329</v>
      </c>
      <c r="B301" s="35" t="s">
        <v>9</v>
      </c>
      <c r="C301" s="35" t="s">
        <v>280</v>
      </c>
      <c r="D301" s="35" t="s">
        <v>70</v>
      </c>
      <c r="E301" s="35" t="s">
        <v>20</v>
      </c>
      <c r="F301" s="35">
        <v>4</v>
      </c>
      <c r="G301" s="36">
        <f t="shared" si="9"/>
        <v>200</v>
      </c>
      <c r="H301" s="36">
        <f t="shared" si="8"/>
        <v>800</v>
      </c>
    </row>
    <row r="302" spans="1:8" x14ac:dyDescent="0.25">
      <c r="A302" s="35" t="s">
        <v>330</v>
      </c>
      <c r="B302" s="35" t="s">
        <v>9</v>
      </c>
      <c r="C302" s="35" t="s">
        <v>331</v>
      </c>
      <c r="D302" s="35" t="s">
        <v>11</v>
      </c>
      <c r="E302" s="35" t="s">
        <v>12</v>
      </c>
      <c r="F302" s="35">
        <v>5</v>
      </c>
      <c r="G302" s="36">
        <f t="shared" si="9"/>
        <v>150</v>
      </c>
      <c r="H302" s="36">
        <f t="shared" si="8"/>
        <v>750</v>
      </c>
    </row>
    <row r="303" spans="1:8" x14ac:dyDescent="0.25">
      <c r="A303" s="35" t="s">
        <v>332</v>
      </c>
      <c r="B303" s="35" t="s">
        <v>9</v>
      </c>
      <c r="C303" s="35" t="s">
        <v>331</v>
      </c>
      <c r="D303" s="35" t="s">
        <v>11</v>
      </c>
      <c r="E303" s="35" t="s">
        <v>14</v>
      </c>
      <c r="F303" s="35">
        <v>11</v>
      </c>
      <c r="G303" s="36">
        <f t="shared" si="9"/>
        <v>385</v>
      </c>
      <c r="H303" s="36">
        <f t="shared" si="8"/>
        <v>4235</v>
      </c>
    </row>
    <row r="304" spans="1:8" x14ac:dyDescent="0.25">
      <c r="A304" s="35" t="s">
        <v>333</v>
      </c>
      <c r="B304" s="35" t="s">
        <v>9</v>
      </c>
      <c r="C304" s="35" t="s">
        <v>331</v>
      </c>
      <c r="D304" s="35" t="s">
        <v>11</v>
      </c>
      <c r="E304" s="35" t="s">
        <v>16</v>
      </c>
      <c r="F304" s="35">
        <v>6</v>
      </c>
      <c r="G304" s="36">
        <f t="shared" si="9"/>
        <v>300</v>
      </c>
      <c r="H304" s="36">
        <f t="shared" si="8"/>
        <v>1800</v>
      </c>
    </row>
    <row r="305" spans="1:8" x14ac:dyDescent="0.25">
      <c r="A305" s="35" t="s">
        <v>334</v>
      </c>
      <c r="B305" s="35" t="s">
        <v>9</v>
      </c>
      <c r="C305" s="35" t="s">
        <v>331</v>
      </c>
      <c r="D305" s="35" t="s">
        <v>11</v>
      </c>
      <c r="E305" s="35" t="s">
        <v>18</v>
      </c>
      <c r="F305" s="35">
        <v>3</v>
      </c>
      <c r="G305" s="36">
        <f t="shared" si="9"/>
        <v>150</v>
      </c>
      <c r="H305" s="36">
        <f t="shared" si="8"/>
        <v>450</v>
      </c>
    </row>
    <row r="306" spans="1:8" x14ac:dyDescent="0.25">
      <c r="A306" s="35" t="s">
        <v>335</v>
      </c>
      <c r="B306" s="35" t="s">
        <v>9</v>
      </c>
      <c r="C306" s="35" t="s">
        <v>331</v>
      </c>
      <c r="D306" s="35" t="s">
        <v>11</v>
      </c>
      <c r="E306" s="35" t="s">
        <v>20</v>
      </c>
      <c r="F306" s="35">
        <v>9</v>
      </c>
      <c r="G306" s="36">
        <f t="shared" si="9"/>
        <v>450</v>
      </c>
      <c r="H306" s="36">
        <f t="shared" si="8"/>
        <v>4050</v>
      </c>
    </row>
    <row r="307" spans="1:8" x14ac:dyDescent="0.25">
      <c r="A307" s="35" t="s">
        <v>336</v>
      </c>
      <c r="B307" s="35" t="s">
        <v>9</v>
      </c>
      <c r="C307" s="35" t="s">
        <v>331</v>
      </c>
      <c r="D307" s="35" t="s">
        <v>22</v>
      </c>
      <c r="E307" s="35" t="s">
        <v>12</v>
      </c>
      <c r="F307" s="35">
        <v>14</v>
      </c>
      <c r="G307" s="36">
        <f t="shared" si="9"/>
        <v>420</v>
      </c>
      <c r="H307" s="36">
        <f t="shared" si="8"/>
        <v>5880</v>
      </c>
    </row>
    <row r="308" spans="1:8" x14ac:dyDescent="0.25">
      <c r="A308" s="35" t="s">
        <v>337</v>
      </c>
      <c r="B308" s="35" t="s">
        <v>9</v>
      </c>
      <c r="C308" s="35" t="s">
        <v>331</v>
      </c>
      <c r="D308" s="35" t="s">
        <v>22</v>
      </c>
      <c r="E308" s="35" t="s">
        <v>14</v>
      </c>
      <c r="F308" s="35">
        <v>3</v>
      </c>
      <c r="G308" s="36">
        <f t="shared" si="9"/>
        <v>105</v>
      </c>
      <c r="H308" s="36">
        <f t="shared" si="8"/>
        <v>315</v>
      </c>
    </row>
    <row r="309" spans="1:8" x14ac:dyDescent="0.25">
      <c r="A309" s="35" t="s">
        <v>338</v>
      </c>
      <c r="B309" s="35" t="s">
        <v>9</v>
      </c>
      <c r="C309" s="35" t="s">
        <v>331</v>
      </c>
      <c r="D309" s="35" t="s">
        <v>22</v>
      </c>
      <c r="E309" s="35" t="s">
        <v>16</v>
      </c>
      <c r="F309" s="35">
        <v>13</v>
      </c>
      <c r="G309" s="36">
        <f t="shared" si="9"/>
        <v>650</v>
      </c>
      <c r="H309" s="36">
        <f t="shared" si="8"/>
        <v>8450</v>
      </c>
    </row>
    <row r="310" spans="1:8" x14ac:dyDescent="0.25">
      <c r="A310" s="35" t="s">
        <v>339</v>
      </c>
      <c r="B310" s="35" t="s">
        <v>9</v>
      </c>
      <c r="C310" s="35" t="s">
        <v>331</v>
      </c>
      <c r="D310" s="35" t="s">
        <v>22</v>
      </c>
      <c r="E310" s="35" t="s">
        <v>18</v>
      </c>
      <c r="F310" s="35">
        <v>9</v>
      </c>
      <c r="G310" s="36">
        <f t="shared" si="9"/>
        <v>450</v>
      </c>
      <c r="H310" s="36">
        <f t="shared" si="8"/>
        <v>4050</v>
      </c>
    </row>
    <row r="311" spans="1:8" x14ac:dyDescent="0.25">
      <c r="A311" s="35" t="s">
        <v>340</v>
      </c>
      <c r="B311" s="35" t="s">
        <v>9</v>
      </c>
      <c r="C311" s="35" t="s">
        <v>331</v>
      </c>
      <c r="D311" s="35" t="s">
        <v>22</v>
      </c>
      <c r="E311" s="35" t="s">
        <v>20</v>
      </c>
      <c r="F311" s="35">
        <v>11</v>
      </c>
      <c r="G311" s="36">
        <f t="shared" si="9"/>
        <v>550</v>
      </c>
      <c r="H311" s="36">
        <f t="shared" si="8"/>
        <v>6050</v>
      </c>
    </row>
    <row r="312" spans="1:8" x14ac:dyDescent="0.25">
      <c r="A312" s="35" t="s">
        <v>341</v>
      </c>
      <c r="B312" s="35" t="s">
        <v>9</v>
      </c>
      <c r="C312" s="35" t="s">
        <v>331</v>
      </c>
      <c r="D312" s="35" t="s">
        <v>28</v>
      </c>
      <c r="E312" s="35" t="s">
        <v>12</v>
      </c>
      <c r="F312" s="35">
        <v>12</v>
      </c>
      <c r="G312" s="36">
        <f t="shared" si="9"/>
        <v>360</v>
      </c>
      <c r="H312" s="36">
        <f t="shared" si="8"/>
        <v>4320</v>
      </c>
    </row>
    <row r="313" spans="1:8" x14ac:dyDescent="0.25">
      <c r="A313" s="35" t="s">
        <v>342</v>
      </c>
      <c r="B313" s="35" t="s">
        <v>9</v>
      </c>
      <c r="C313" s="35" t="s">
        <v>331</v>
      </c>
      <c r="D313" s="35" t="s">
        <v>28</v>
      </c>
      <c r="E313" s="35" t="s">
        <v>14</v>
      </c>
      <c r="F313" s="35">
        <v>9</v>
      </c>
      <c r="G313" s="36">
        <f t="shared" si="9"/>
        <v>315</v>
      </c>
      <c r="H313" s="36">
        <f t="shared" si="8"/>
        <v>2835</v>
      </c>
    </row>
    <row r="314" spans="1:8" x14ac:dyDescent="0.25">
      <c r="A314" s="35" t="s">
        <v>343</v>
      </c>
      <c r="B314" s="35" t="s">
        <v>9</v>
      </c>
      <c r="C314" s="35" t="s">
        <v>331</v>
      </c>
      <c r="D314" s="35" t="s">
        <v>28</v>
      </c>
      <c r="E314" s="35" t="s">
        <v>16</v>
      </c>
      <c r="F314" s="35">
        <v>4</v>
      </c>
      <c r="G314" s="36">
        <f t="shared" si="9"/>
        <v>200</v>
      </c>
      <c r="H314" s="36">
        <f t="shared" si="8"/>
        <v>800</v>
      </c>
    </row>
    <row r="315" spans="1:8" x14ac:dyDescent="0.25">
      <c r="A315" s="35" t="s">
        <v>344</v>
      </c>
      <c r="B315" s="35" t="s">
        <v>9</v>
      </c>
      <c r="C315" s="35" t="s">
        <v>331</v>
      </c>
      <c r="D315" s="35" t="s">
        <v>28</v>
      </c>
      <c r="E315" s="35" t="s">
        <v>18</v>
      </c>
      <c r="F315" s="35">
        <v>8</v>
      </c>
      <c r="G315" s="36">
        <f t="shared" si="9"/>
        <v>400</v>
      </c>
      <c r="H315" s="36">
        <f t="shared" si="8"/>
        <v>3200</v>
      </c>
    </row>
    <row r="316" spans="1:8" x14ac:dyDescent="0.25">
      <c r="A316" s="35" t="s">
        <v>345</v>
      </c>
      <c r="B316" s="35" t="s">
        <v>9</v>
      </c>
      <c r="C316" s="35" t="s">
        <v>331</v>
      </c>
      <c r="D316" s="35" t="s">
        <v>28</v>
      </c>
      <c r="E316" s="35" t="s">
        <v>20</v>
      </c>
      <c r="F316" s="35">
        <v>6</v>
      </c>
      <c r="G316" s="36">
        <f t="shared" si="9"/>
        <v>300</v>
      </c>
      <c r="H316" s="36">
        <f t="shared" si="8"/>
        <v>1800</v>
      </c>
    </row>
    <row r="317" spans="1:8" x14ac:dyDescent="0.25">
      <c r="A317" s="35" t="s">
        <v>346</v>
      </c>
      <c r="B317" s="35" t="s">
        <v>9</v>
      </c>
      <c r="C317" s="35" t="s">
        <v>331</v>
      </c>
      <c r="D317" s="35" t="s">
        <v>34</v>
      </c>
      <c r="E317" s="35" t="s">
        <v>12</v>
      </c>
      <c r="F317" s="35">
        <v>7</v>
      </c>
      <c r="G317" s="36">
        <f t="shared" si="9"/>
        <v>210</v>
      </c>
      <c r="H317" s="36">
        <f t="shared" si="8"/>
        <v>1470</v>
      </c>
    </row>
    <row r="318" spans="1:8" x14ac:dyDescent="0.25">
      <c r="A318" s="35" t="s">
        <v>347</v>
      </c>
      <c r="B318" s="35" t="s">
        <v>9</v>
      </c>
      <c r="C318" s="35" t="s">
        <v>331</v>
      </c>
      <c r="D318" s="35" t="s">
        <v>34</v>
      </c>
      <c r="E318" s="35" t="s">
        <v>14</v>
      </c>
      <c r="F318" s="35">
        <v>9</v>
      </c>
      <c r="G318" s="36">
        <f t="shared" si="9"/>
        <v>315</v>
      </c>
      <c r="H318" s="36">
        <f t="shared" si="8"/>
        <v>2835</v>
      </c>
    </row>
    <row r="319" spans="1:8" x14ac:dyDescent="0.25">
      <c r="A319" s="35" t="s">
        <v>348</v>
      </c>
      <c r="B319" s="35" t="s">
        <v>9</v>
      </c>
      <c r="C319" s="35" t="s">
        <v>331</v>
      </c>
      <c r="D319" s="35" t="s">
        <v>34</v>
      </c>
      <c r="E319" s="35" t="s">
        <v>16</v>
      </c>
      <c r="F319" s="35">
        <v>2</v>
      </c>
      <c r="G319" s="36">
        <f t="shared" si="9"/>
        <v>100</v>
      </c>
      <c r="H319" s="36">
        <f t="shared" si="8"/>
        <v>200</v>
      </c>
    </row>
    <row r="320" spans="1:8" x14ac:dyDescent="0.25">
      <c r="A320" s="35" t="s">
        <v>349</v>
      </c>
      <c r="B320" s="35" t="s">
        <v>9</v>
      </c>
      <c r="C320" s="35" t="s">
        <v>331</v>
      </c>
      <c r="D320" s="35" t="s">
        <v>34</v>
      </c>
      <c r="E320" s="35" t="s">
        <v>18</v>
      </c>
      <c r="F320" s="35">
        <v>13</v>
      </c>
      <c r="G320" s="36">
        <f t="shared" si="9"/>
        <v>650</v>
      </c>
      <c r="H320" s="36">
        <f t="shared" si="8"/>
        <v>8450</v>
      </c>
    </row>
    <row r="321" spans="1:8" x14ac:dyDescent="0.25">
      <c r="A321" s="35" t="s">
        <v>350</v>
      </c>
      <c r="B321" s="35" t="s">
        <v>9</v>
      </c>
      <c r="C321" s="35" t="s">
        <v>331</v>
      </c>
      <c r="D321" s="35" t="s">
        <v>34</v>
      </c>
      <c r="E321" s="35" t="s">
        <v>20</v>
      </c>
      <c r="F321" s="35">
        <v>15</v>
      </c>
      <c r="G321" s="36">
        <f t="shared" si="9"/>
        <v>750</v>
      </c>
      <c r="H321" s="36">
        <f t="shared" si="8"/>
        <v>11250</v>
      </c>
    </row>
    <row r="322" spans="1:8" x14ac:dyDescent="0.25">
      <c r="A322" s="35" t="s">
        <v>351</v>
      </c>
      <c r="B322" s="35" t="s">
        <v>9</v>
      </c>
      <c r="C322" s="35" t="s">
        <v>331</v>
      </c>
      <c r="D322" s="35" t="s">
        <v>40</v>
      </c>
      <c r="E322" s="35" t="s">
        <v>12</v>
      </c>
      <c r="F322" s="35">
        <v>6</v>
      </c>
      <c r="G322" s="36">
        <f t="shared" si="9"/>
        <v>180</v>
      </c>
      <c r="H322" s="36">
        <f t="shared" ref="H322:H385" si="10">F322*G322</f>
        <v>1080</v>
      </c>
    </row>
    <row r="323" spans="1:8" x14ac:dyDescent="0.25">
      <c r="A323" s="35" t="s">
        <v>352</v>
      </c>
      <c r="B323" s="35" t="s">
        <v>9</v>
      </c>
      <c r="C323" s="35" t="s">
        <v>331</v>
      </c>
      <c r="D323" s="35" t="s">
        <v>40</v>
      </c>
      <c r="E323" s="35" t="s">
        <v>14</v>
      </c>
      <c r="F323" s="35">
        <v>7</v>
      </c>
      <c r="G323" s="36">
        <f t="shared" ref="G323:G386" si="11">IF(E323="P",F323*30,IF(E323="M",F323*35,IF(F323="G",F323*40,IF(F323="GG",F323*45,F323*50))))</f>
        <v>245</v>
      </c>
      <c r="H323" s="36">
        <f t="shared" si="10"/>
        <v>1715</v>
      </c>
    </row>
    <row r="324" spans="1:8" x14ac:dyDescent="0.25">
      <c r="A324" s="35" t="s">
        <v>353</v>
      </c>
      <c r="B324" s="35" t="s">
        <v>9</v>
      </c>
      <c r="C324" s="35" t="s">
        <v>331</v>
      </c>
      <c r="D324" s="35" t="s">
        <v>40</v>
      </c>
      <c r="E324" s="35" t="s">
        <v>16</v>
      </c>
      <c r="F324" s="35">
        <v>9</v>
      </c>
      <c r="G324" s="36">
        <f t="shared" si="11"/>
        <v>450</v>
      </c>
      <c r="H324" s="36">
        <f t="shared" si="10"/>
        <v>4050</v>
      </c>
    </row>
    <row r="325" spans="1:8" x14ac:dyDescent="0.25">
      <c r="A325" s="35" t="s">
        <v>354</v>
      </c>
      <c r="B325" s="35" t="s">
        <v>9</v>
      </c>
      <c r="C325" s="35" t="s">
        <v>331</v>
      </c>
      <c r="D325" s="35" t="s">
        <v>40</v>
      </c>
      <c r="E325" s="35" t="s">
        <v>18</v>
      </c>
      <c r="F325" s="35">
        <v>8</v>
      </c>
      <c r="G325" s="36">
        <f t="shared" si="11"/>
        <v>400</v>
      </c>
      <c r="H325" s="36">
        <f t="shared" si="10"/>
        <v>3200</v>
      </c>
    </row>
    <row r="326" spans="1:8" x14ac:dyDescent="0.25">
      <c r="A326" s="35" t="s">
        <v>355</v>
      </c>
      <c r="B326" s="35" t="s">
        <v>9</v>
      </c>
      <c r="C326" s="35" t="s">
        <v>331</v>
      </c>
      <c r="D326" s="35" t="s">
        <v>40</v>
      </c>
      <c r="E326" s="35" t="s">
        <v>20</v>
      </c>
      <c r="F326" s="35">
        <v>12</v>
      </c>
      <c r="G326" s="36">
        <f t="shared" si="11"/>
        <v>600</v>
      </c>
      <c r="H326" s="36">
        <f t="shared" si="10"/>
        <v>7200</v>
      </c>
    </row>
    <row r="327" spans="1:8" x14ac:dyDescent="0.25">
      <c r="A327" s="35" t="s">
        <v>356</v>
      </c>
      <c r="B327" s="35" t="s">
        <v>9</v>
      </c>
      <c r="C327" s="35" t="s">
        <v>331</v>
      </c>
      <c r="D327" s="35" t="s">
        <v>46</v>
      </c>
      <c r="E327" s="35" t="s">
        <v>12</v>
      </c>
      <c r="F327" s="35">
        <v>11</v>
      </c>
      <c r="G327" s="36">
        <f t="shared" si="11"/>
        <v>330</v>
      </c>
      <c r="H327" s="36">
        <f t="shared" si="10"/>
        <v>3630</v>
      </c>
    </row>
    <row r="328" spans="1:8" x14ac:dyDescent="0.25">
      <c r="A328" s="35" t="s">
        <v>357</v>
      </c>
      <c r="B328" s="35" t="s">
        <v>9</v>
      </c>
      <c r="C328" s="35" t="s">
        <v>331</v>
      </c>
      <c r="D328" s="35" t="s">
        <v>46</v>
      </c>
      <c r="E328" s="35" t="s">
        <v>14</v>
      </c>
      <c r="F328" s="35">
        <v>10</v>
      </c>
      <c r="G328" s="36">
        <f t="shared" si="11"/>
        <v>350</v>
      </c>
      <c r="H328" s="36">
        <f t="shared" si="10"/>
        <v>3500</v>
      </c>
    </row>
    <row r="329" spans="1:8" x14ac:dyDescent="0.25">
      <c r="A329" s="35" t="s">
        <v>358</v>
      </c>
      <c r="B329" s="35" t="s">
        <v>9</v>
      </c>
      <c r="C329" s="35" t="s">
        <v>331</v>
      </c>
      <c r="D329" s="35" t="s">
        <v>46</v>
      </c>
      <c r="E329" s="35" t="s">
        <v>16</v>
      </c>
      <c r="F329" s="35">
        <v>5</v>
      </c>
      <c r="G329" s="36">
        <f t="shared" si="11"/>
        <v>250</v>
      </c>
      <c r="H329" s="36">
        <f t="shared" si="10"/>
        <v>1250</v>
      </c>
    </row>
    <row r="330" spans="1:8" x14ac:dyDescent="0.25">
      <c r="A330" s="35" t="s">
        <v>359</v>
      </c>
      <c r="B330" s="35" t="s">
        <v>9</v>
      </c>
      <c r="C330" s="35" t="s">
        <v>331</v>
      </c>
      <c r="D330" s="35" t="s">
        <v>46</v>
      </c>
      <c r="E330" s="35" t="s">
        <v>18</v>
      </c>
      <c r="F330" s="35">
        <v>8</v>
      </c>
      <c r="G330" s="36">
        <f t="shared" si="11"/>
        <v>400</v>
      </c>
      <c r="H330" s="36">
        <f t="shared" si="10"/>
        <v>3200</v>
      </c>
    </row>
    <row r="331" spans="1:8" x14ac:dyDescent="0.25">
      <c r="A331" s="35" t="s">
        <v>360</v>
      </c>
      <c r="B331" s="35" t="s">
        <v>9</v>
      </c>
      <c r="C331" s="35" t="s">
        <v>331</v>
      </c>
      <c r="D331" s="35" t="s">
        <v>46</v>
      </c>
      <c r="E331" s="35" t="s">
        <v>20</v>
      </c>
      <c r="F331" s="35">
        <v>13</v>
      </c>
      <c r="G331" s="36">
        <f t="shared" si="11"/>
        <v>650</v>
      </c>
      <c r="H331" s="36">
        <f t="shared" si="10"/>
        <v>8450</v>
      </c>
    </row>
    <row r="332" spans="1:8" x14ac:dyDescent="0.25">
      <c r="A332" s="35" t="s">
        <v>361</v>
      </c>
      <c r="B332" s="35" t="s">
        <v>9</v>
      </c>
      <c r="C332" s="35" t="s">
        <v>331</v>
      </c>
      <c r="D332" s="35" t="s">
        <v>52</v>
      </c>
      <c r="E332" s="35" t="s">
        <v>12</v>
      </c>
      <c r="F332" s="35">
        <v>12</v>
      </c>
      <c r="G332" s="36">
        <f t="shared" si="11"/>
        <v>360</v>
      </c>
      <c r="H332" s="36">
        <f t="shared" si="10"/>
        <v>4320</v>
      </c>
    </row>
    <row r="333" spans="1:8" x14ac:dyDescent="0.25">
      <c r="A333" s="35" t="s">
        <v>362</v>
      </c>
      <c r="B333" s="35" t="s">
        <v>9</v>
      </c>
      <c r="C333" s="35" t="s">
        <v>331</v>
      </c>
      <c r="D333" s="35" t="s">
        <v>52</v>
      </c>
      <c r="E333" s="35" t="s">
        <v>14</v>
      </c>
      <c r="F333" s="35">
        <v>9</v>
      </c>
      <c r="G333" s="36">
        <f t="shared" si="11"/>
        <v>315</v>
      </c>
      <c r="H333" s="36">
        <f t="shared" si="10"/>
        <v>2835</v>
      </c>
    </row>
    <row r="334" spans="1:8" x14ac:dyDescent="0.25">
      <c r="A334" s="35" t="s">
        <v>363</v>
      </c>
      <c r="B334" s="35" t="s">
        <v>9</v>
      </c>
      <c r="C334" s="35" t="s">
        <v>331</v>
      </c>
      <c r="D334" s="35" t="s">
        <v>52</v>
      </c>
      <c r="E334" s="35" t="s">
        <v>16</v>
      </c>
      <c r="F334" s="35">
        <v>6</v>
      </c>
      <c r="G334" s="36">
        <f t="shared" si="11"/>
        <v>300</v>
      </c>
      <c r="H334" s="36">
        <f t="shared" si="10"/>
        <v>1800</v>
      </c>
    </row>
    <row r="335" spans="1:8" x14ac:dyDescent="0.25">
      <c r="A335" s="35" t="s">
        <v>364</v>
      </c>
      <c r="B335" s="35" t="s">
        <v>9</v>
      </c>
      <c r="C335" s="35" t="s">
        <v>331</v>
      </c>
      <c r="D335" s="35" t="s">
        <v>52</v>
      </c>
      <c r="E335" s="35" t="s">
        <v>18</v>
      </c>
      <c r="F335" s="35">
        <v>8</v>
      </c>
      <c r="G335" s="36">
        <f t="shared" si="11"/>
        <v>400</v>
      </c>
      <c r="H335" s="36">
        <f t="shared" si="10"/>
        <v>3200</v>
      </c>
    </row>
    <row r="336" spans="1:8" x14ac:dyDescent="0.25">
      <c r="A336" s="35" t="s">
        <v>365</v>
      </c>
      <c r="B336" s="35" t="s">
        <v>9</v>
      </c>
      <c r="C336" s="35" t="s">
        <v>331</v>
      </c>
      <c r="D336" s="35" t="s">
        <v>52</v>
      </c>
      <c r="E336" s="35" t="s">
        <v>20</v>
      </c>
      <c r="F336" s="35">
        <v>4</v>
      </c>
      <c r="G336" s="36">
        <f t="shared" si="11"/>
        <v>200</v>
      </c>
      <c r="H336" s="36">
        <f t="shared" si="10"/>
        <v>800</v>
      </c>
    </row>
    <row r="337" spans="1:8" x14ac:dyDescent="0.25">
      <c r="A337" s="35" t="s">
        <v>366</v>
      </c>
      <c r="B337" s="35" t="s">
        <v>9</v>
      </c>
      <c r="C337" s="35" t="s">
        <v>331</v>
      </c>
      <c r="D337" s="35" t="s">
        <v>58</v>
      </c>
      <c r="E337" s="35" t="s">
        <v>12</v>
      </c>
      <c r="F337" s="35">
        <v>9</v>
      </c>
      <c r="G337" s="36">
        <f t="shared" si="11"/>
        <v>270</v>
      </c>
      <c r="H337" s="36">
        <f t="shared" si="10"/>
        <v>2430</v>
      </c>
    </row>
    <row r="338" spans="1:8" x14ac:dyDescent="0.25">
      <c r="A338" s="35" t="s">
        <v>367</v>
      </c>
      <c r="B338" s="35" t="s">
        <v>9</v>
      </c>
      <c r="C338" s="35" t="s">
        <v>331</v>
      </c>
      <c r="D338" s="35" t="s">
        <v>58</v>
      </c>
      <c r="E338" s="35" t="s">
        <v>14</v>
      </c>
      <c r="F338" s="35">
        <v>12</v>
      </c>
      <c r="G338" s="36">
        <f t="shared" si="11"/>
        <v>420</v>
      </c>
      <c r="H338" s="36">
        <f t="shared" si="10"/>
        <v>5040</v>
      </c>
    </row>
    <row r="339" spans="1:8" x14ac:dyDescent="0.25">
      <c r="A339" s="35" t="s">
        <v>368</v>
      </c>
      <c r="B339" s="35" t="s">
        <v>9</v>
      </c>
      <c r="C339" s="35" t="s">
        <v>331</v>
      </c>
      <c r="D339" s="35" t="s">
        <v>58</v>
      </c>
      <c r="E339" s="35" t="s">
        <v>16</v>
      </c>
      <c r="F339" s="35">
        <v>7</v>
      </c>
      <c r="G339" s="36">
        <f t="shared" si="11"/>
        <v>350</v>
      </c>
      <c r="H339" s="36">
        <f t="shared" si="10"/>
        <v>2450</v>
      </c>
    </row>
    <row r="340" spans="1:8" x14ac:dyDescent="0.25">
      <c r="A340" s="35" t="s">
        <v>369</v>
      </c>
      <c r="B340" s="35" t="s">
        <v>9</v>
      </c>
      <c r="C340" s="35" t="s">
        <v>331</v>
      </c>
      <c r="D340" s="35" t="s">
        <v>58</v>
      </c>
      <c r="E340" s="35" t="s">
        <v>18</v>
      </c>
      <c r="F340" s="35">
        <v>15</v>
      </c>
      <c r="G340" s="36">
        <f t="shared" si="11"/>
        <v>750</v>
      </c>
      <c r="H340" s="36">
        <f t="shared" si="10"/>
        <v>11250</v>
      </c>
    </row>
    <row r="341" spans="1:8" x14ac:dyDescent="0.25">
      <c r="A341" s="35" t="s">
        <v>370</v>
      </c>
      <c r="B341" s="35" t="s">
        <v>9</v>
      </c>
      <c r="C341" s="35" t="s">
        <v>331</v>
      </c>
      <c r="D341" s="35" t="s">
        <v>58</v>
      </c>
      <c r="E341" s="35" t="s">
        <v>20</v>
      </c>
      <c r="F341" s="35">
        <v>10</v>
      </c>
      <c r="G341" s="36">
        <f t="shared" si="11"/>
        <v>500</v>
      </c>
      <c r="H341" s="36">
        <f t="shared" si="10"/>
        <v>5000</v>
      </c>
    </row>
    <row r="342" spans="1:8" x14ac:dyDescent="0.25">
      <c r="A342" s="35" t="s">
        <v>371</v>
      </c>
      <c r="B342" s="35" t="s">
        <v>9</v>
      </c>
      <c r="C342" s="35" t="s">
        <v>331</v>
      </c>
      <c r="D342" s="35" t="s">
        <v>64</v>
      </c>
      <c r="E342" s="35" t="s">
        <v>12</v>
      </c>
      <c r="F342" s="35">
        <v>3</v>
      </c>
      <c r="G342" s="36">
        <f t="shared" si="11"/>
        <v>90</v>
      </c>
      <c r="H342" s="36">
        <f t="shared" si="10"/>
        <v>270</v>
      </c>
    </row>
    <row r="343" spans="1:8" x14ac:dyDescent="0.25">
      <c r="A343" s="35" t="s">
        <v>372</v>
      </c>
      <c r="B343" s="35" t="s">
        <v>9</v>
      </c>
      <c r="C343" s="35" t="s">
        <v>331</v>
      </c>
      <c r="D343" s="35" t="s">
        <v>64</v>
      </c>
      <c r="E343" s="35" t="s">
        <v>14</v>
      </c>
      <c r="F343" s="35">
        <v>8</v>
      </c>
      <c r="G343" s="36">
        <f t="shared" si="11"/>
        <v>280</v>
      </c>
      <c r="H343" s="36">
        <f t="shared" si="10"/>
        <v>2240</v>
      </c>
    </row>
    <row r="344" spans="1:8" x14ac:dyDescent="0.25">
      <c r="A344" s="35" t="s">
        <v>373</v>
      </c>
      <c r="B344" s="35" t="s">
        <v>9</v>
      </c>
      <c r="C344" s="35" t="s">
        <v>331</v>
      </c>
      <c r="D344" s="35" t="s">
        <v>64</v>
      </c>
      <c r="E344" s="35" t="s">
        <v>16</v>
      </c>
      <c r="F344" s="35">
        <v>4</v>
      </c>
      <c r="G344" s="36">
        <f t="shared" si="11"/>
        <v>200</v>
      </c>
      <c r="H344" s="36">
        <f t="shared" si="10"/>
        <v>800</v>
      </c>
    </row>
    <row r="345" spans="1:8" x14ac:dyDescent="0.25">
      <c r="A345" s="35" t="s">
        <v>374</v>
      </c>
      <c r="B345" s="35" t="s">
        <v>9</v>
      </c>
      <c r="C345" s="35" t="s">
        <v>331</v>
      </c>
      <c r="D345" s="35" t="s">
        <v>64</v>
      </c>
      <c r="E345" s="35" t="s">
        <v>18</v>
      </c>
      <c r="F345" s="35">
        <v>5</v>
      </c>
      <c r="G345" s="36">
        <f t="shared" si="11"/>
        <v>250</v>
      </c>
      <c r="H345" s="36">
        <f t="shared" si="10"/>
        <v>1250</v>
      </c>
    </row>
    <row r="346" spans="1:8" x14ac:dyDescent="0.25">
      <c r="A346" s="35" t="s">
        <v>375</v>
      </c>
      <c r="B346" s="35" t="s">
        <v>376</v>
      </c>
      <c r="C346" s="35" t="s">
        <v>377</v>
      </c>
      <c r="D346" s="35" t="s">
        <v>34</v>
      </c>
      <c r="E346" s="35" t="s">
        <v>16</v>
      </c>
      <c r="F346" s="35">
        <v>11</v>
      </c>
      <c r="G346" s="36">
        <f t="shared" si="11"/>
        <v>550</v>
      </c>
      <c r="H346" s="36">
        <f t="shared" si="10"/>
        <v>6050</v>
      </c>
    </row>
    <row r="347" spans="1:8" x14ac:dyDescent="0.25">
      <c r="A347" s="35" t="s">
        <v>378</v>
      </c>
      <c r="B347" s="35" t="s">
        <v>376</v>
      </c>
      <c r="C347" s="35" t="s">
        <v>377</v>
      </c>
      <c r="D347" s="35" t="s">
        <v>34</v>
      </c>
      <c r="E347" s="35" t="s">
        <v>18</v>
      </c>
      <c r="F347" s="35">
        <v>6</v>
      </c>
      <c r="G347" s="36">
        <f t="shared" si="11"/>
        <v>300</v>
      </c>
      <c r="H347" s="36">
        <f t="shared" si="10"/>
        <v>1800</v>
      </c>
    </row>
    <row r="348" spans="1:8" x14ac:dyDescent="0.25">
      <c r="A348" s="35" t="s">
        <v>379</v>
      </c>
      <c r="B348" s="35" t="s">
        <v>376</v>
      </c>
      <c r="C348" s="35" t="s">
        <v>377</v>
      </c>
      <c r="D348" s="35" t="s">
        <v>34</v>
      </c>
      <c r="E348" s="35" t="s">
        <v>20</v>
      </c>
      <c r="F348" s="35">
        <v>3</v>
      </c>
      <c r="G348" s="36">
        <f t="shared" si="11"/>
        <v>150</v>
      </c>
      <c r="H348" s="36">
        <f t="shared" si="10"/>
        <v>450</v>
      </c>
    </row>
    <row r="349" spans="1:8" x14ac:dyDescent="0.25">
      <c r="A349" s="35" t="s">
        <v>380</v>
      </c>
      <c r="B349" s="35" t="s">
        <v>376</v>
      </c>
      <c r="C349" s="35" t="s">
        <v>377</v>
      </c>
      <c r="D349" s="35" t="s">
        <v>40</v>
      </c>
      <c r="E349" s="35" t="s">
        <v>12</v>
      </c>
      <c r="F349" s="35">
        <v>9</v>
      </c>
      <c r="G349" s="36">
        <f t="shared" si="11"/>
        <v>270</v>
      </c>
      <c r="H349" s="36">
        <f t="shared" si="10"/>
        <v>2430</v>
      </c>
    </row>
    <row r="350" spans="1:8" x14ac:dyDescent="0.25">
      <c r="A350" s="35" t="s">
        <v>381</v>
      </c>
      <c r="B350" s="35" t="s">
        <v>376</v>
      </c>
      <c r="C350" s="35" t="s">
        <v>377</v>
      </c>
      <c r="D350" s="35" t="s">
        <v>40</v>
      </c>
      <c r="E350" s="35" t="s">
        <v>14</v>
      </c>
      <c r="F350" s="35">
        <v>14</v>
      </c>
      <c r="G350" s="36">
        <f t="shared" si="11"/>
        <v>490</v>
      </c>
      <c r="H350" s="36">
        <f t="shared" si="10"/>
        <v>6860</v>
      </c>
    </row>
    <row r="351" spans="1:8" x14ac:dyDescent="0.25">
      <c r="A351" s="35" t="s">
        <v>382</v>
      </c>
      <c r="B351" s="35" t="s">
        <v>376</v>
      </c>
      <c r="C351" s="35" t="s">
        <v>377</v>
      </c>
      <c r="D351" s="35" t="s">
        <v>40</v>
      </c>
      <c r="E351" s="35" t="s">
        <v>16</v>
      </c>
      <c r="F351" s="35">
        <v>3</v>
      </c>
      <c r="G351" s="36">
        <f t="shared" si="11"/>
        <v>150</v>
      </c>
      <c r="H351" s="36">
        <f t="shared" si="10"/>
        <v>450</v>
      </c>
    </row>
    <row r="352" spans="1:8" x14ac:dyDescent="0.25">
      <c r="A352" s="35" t="s">
        <v>383</v>
      </c>
      <c r="B352" s="35" t="s">
        <v>376</v>
      </c>
      <c r="C352" s="35" t="s">
        <v>377</v>
      </c>
      <c r="D352" s="35" t="s">
        <v>40</v>
      </c>
      <c r="E352" s="35" t="s">
        <v>18</v>
      </c>
      <c r="F352" s="35">
        <v>13</v>
      </c>
      <c r="G352" s="36">
        <f t="shared" si="11"/>
        <v>650</v>
      </c>
      <c r="H352" s="36">
        <f t="shared" si="10"/>
        <v>8450</v>
      </c>
    </row>
    <row r="353" spans="1:8" x14ac:dyDescent="0.25">
      <c r="A353" s="35" t="s">
        <v>384</v>
      </c>
      <c r="B353" s="35" t="s">
        <v>376</v>
      </c>
      <c r="C353" s="35" t="s">
        <v>377</v>
      </c>
      <c r="D353" s="35" t="s">
        <v>40</v>
      </c>
      <c r="E353" s="35" t="s">
        <v>20</v>
      </c>
      <c r="F353" s="35">
        <v>9</v>
      </c>
      <c r="G353" s="36">
        <f t="shared" si="11"/>
        <v>450</v>
      </c>
      <c r="H353" s="36">
        <f t="shared" si="10"/>
        <v>4050</v>
      </c>
    </row>
    <row r="354" spans="1:8" x14ac:dyDescent="0.25">
      <c r="A354" s="35" t="s">
        <v>385</v>
      </c>
      <c r="B354" s="35" t="s">
        <v>376</v>
      </c>
      <c r="C354" s="35" t="s">
        <v>377</v>
      </c>
      <c r="D354" s="35" t="s">
        <v>46</v>
      </c>
      <c r="E354" s="35" t="s">
        <v>12</v>
      </c>
      <c r="F354" s="35">
        <v>11</v>
      </c>
      <c r="G354" s="36">
        <f t="shared" si="11"/>
        <v>330</v>
      </c>
      <c r="H354" s="36">
        <f t="shared" si="10"/>
        <v>3630</v>
      </c>
    </row>
    <row r="355" spans="1:8" x14ac:dyDescent="0.25">
      <c r="A355" s="35" t="s">
        <v>386</v>
      </c>
      <c r="B355" s="35" t="s">
        <v>376</v>
      </c>
      <c r="C355" s="35" t="s">
        <v>377</v>
      </c>
      <c r="D355" s="35" t="s">
        <v>46</v>
      </c>
      <c r="E355" s="35" t="s">
        <v>14</v>
      </c>
      <c r="F355" s="35">
        <v>12</v>
      </c>
      <c r="G355" s="36">
        <f t="shared" si="11"/>
        <v>420</v>
      </c>
      <c r="H355" s="36">
        <f t="shared" si="10"/>
        <v>5040</v>
      </c>
    </row>
    <row r="356" spans="1:8" x14ac:dyDescent="0.25">
      <c r="A356" s="35" t="s">
        <v>387</v>
      </c>
      <c r="B356" s="35" t="s">
        <v>376</v>
      </c>
      <c r="C356" s="35" t="s">
        <v>377</v>
      </c>
      <c r="D356" s="35" t="s">
        <v>46</v>
      </c>
      <c r="E356" s="35" t="s">
        <v>16</v>
      </c>
      <c r="F356" s="35">
        <v>9</v>
      </c>
      <c r="G356" s="36">
        <f t="shared" si="11"/>
        <v>450</v>
      </c>
      <c r="H356" s="36">
        <f t="shared" si="10"/>
        <v>4050</v>
      </c>
    </row>
    <row r="357" spans="1:8" x14ac:dyDescent="0.25">
      <c r="A357" s="35" t="s">
        <v>388</v>
      </c>
      <c r="B357" s="35" t="s">
        <v>376</v>
      </c>
      <c r="C357" s="35" t="s">
        <v>377</v>
      </c>
      <c r="D357" s="35" t="s">
        <v>46</v>
      </c>
      <c r="E357" s="35" t="s">
        <v>18</v>
      </c>
      <c r="F357" s="35">
        <v>4</v>
      </c>
      <c r="G357" s="36">
        <f t="shared" si="11"/>
        <v>200</v>
      </c>
      <c r="H357" s="36">
        <f t="shared" si="10"/>
        <v>800</v>
      </c>
    </row>
    <row r="358" spans="1:8" x14ac:dyDescent="0.25">
      <c r="A358" s="35" t="s">
        <v>389</v>
      </c>
      <c r="B358" s="35" t="s">
        <v>376</v>
      </c>
      <c r="C358" s="35" t="s">
        <v>377</v>
      </c>
      <c r="D358" s="35" t="s">
        <v>46</v>
      </c>
      <c r="E358" s="35" t="s">
        <v>20</v>
      </c>
      <c r="F358" s="35">
        <v>8</v>
      </c>
      <c r="G358" s="36">
        <f t="shared" si="11"/>
        <v>400</v>
      </c>
      <c r="H358" s="36">
        <f t="shared" si="10"/>
        <v>3200</v>
      </c>
    </row>
    <row r="359" spans="1:8" x14ac:dyDescent="0.25">
      <c r="A359" s="35" t="s">
        <v>390</v>
      </c>
      <c r="B359" s="35" t="s">
        <v>376</v>
      </c>
      <c r="C359" s="35" t="s">
        <v>377</v>
      </c>
      <c r="D359" s="35" t="s">
        <v>52</v>
      </c>
      <c r="E359" s="35" t="s">
        <v>12</v>
      </c>
      <c r="F359" s="35">
        <v>6</v>
      </c>
      <c r="G359" s="36">
        <f t="shared" si="11"/>
        <v>180</v>
      </c>
      <c r="H359" s="36">
        <f t="shared" si="10"/>
        <v>1080</v>
      </c>
    </row>
    <row r="360" spans="1:8" x14ac:dyDescent="0.25">
      <c r="A360" s="35" t="s">
        <v>391</v>
      </c>
      <c r="B360" s="35" t="s">
        <v>376</v>
      </c>
      <c r="C360" s="35" t="s">
        <v>377</v>
      </c>
      <c r="D360" s="35" t="s">
        <v>52</v>
      </c>
      <c r="E360" s="35" t="s">
        <v>14</v>
      </c>
      <c r="F360" s="35">
        <v>7</v>
      </c>
      <c r="G360" s="36">
        <f t="shared" si="11"/>
        <v>245</v>
      </c>
      <c r="H360" s="36">
        <f t="shared" si="10"/>
        <v>1715</v>
      </c>
    </row>
    <row r="361" spans="1:8" x14ac:dyDescent="0.25">
      <c r="A361" s="35" t="s">
        <v>392</v>
      </c>
      <c r="B361" s="35" t="s">
        <v>376</v>
      </c>
      <c r="C361" s="35" t="s">
        <v>377</v>
      </c>
      <c r="D361" s="35" t="s">
        <v>52</v>
      </c>
      <c r="E361" s="35" t="s">
        <v>16</v>
      </c>
      <c r="F361" s="35">
        <v>9</v>
      </c>
      <c r="G361" s="36">
        <f t="shared" si="11"/>
        <v>450</v>
      </c>
      <c r="H361" s="36">
        <f t="shared" si="10"/>
        <v>4050</v>
      </c>
    </row>
    <row r="362" spans="1:8" x14ac:dyDescent="0.25">
      <c r="A362" s="35" t="s">
        <v>393</v>
      </c>
      <c r="B362" s="35" t="s">
        <v>376</v>
      </c>
      <c r="C362" s="35" t="s">
        <v>377</v>
      </c>
      <c r="D362" s="35" t="s">
        <v>52</v>
      </c>
      <c r="E362" s="35" t="s">
        <v>18</v>
      </c>
      <c r="F362" s="35">
        <v>2</v>
      </c>
      <c r="G362" s="36">
        <f t="shared" si="11"/>
        <v>100</v>
      </c>
      <c r="H362" s="36">
        <f t="shared" si="10"/>
        <v>200</v>
      </c>
    </row>
    <row r="363" spans="1:8" x14ac:dyDescent="0.25">
      <c r="A363" s="35" t="s">
        <v>394</v>
      </c>
      <c r="B363" s="35" t="s">
        <v>376</v>
      </c>
      <c r="C363" s="35" t="s">
        <v>377</v>
      </c>
      <c r="D363" s="35" t="s">
        <v>52</v>
      </c>
      <c r="E363" s="35" t="s">
        <v>20</v>
      </c>
      <c r="F363" s="35">
        <v>13</v>
      </c>
      <c r="G363" s="36">
        <f t="shared" si="11"/>
        <v>650</v>
      </c>
      <c r="H363" s="36">
        <f t="shared" si="10"/>
        <v>8450</v>
      </c>
    </row>
    <row r="364" spans="1:8" x14ac:dyDescent="0.25">
      <c r="A364" s="35" t="s">
        <v>395</v>
      </c>
      <c r="B364" s="35" t="s">
        <v>376</v>
      </c>
      <c r="C364" s="35" t="s">
        <v>377</v>
      </c>
      <c r="D364" s="35" t="s">
        <v>58</v>
      </c>
      <c r="E364" s="35" t="s">
        <v>12</v>
      </c>
      <c r="F364" s="35">
        <v>15</v>
      </c>
      <c r="G364" s="36">
        <f t="shared" si="11"/>
        <v>450</v>
      </c>
      <c r="H364" s="36">
        <f t="shared" si="10"/>
        <v>6750</v>
      </c>
    </row>
    <row r="365" spans="1:8" x14ac:dyDescent="0.25">
      <c r="A365" s="35" t="s">
        <v>396</v>
      </c>
      <c r="B365" s="35" t="s">
        <v>376</v>
      </c>
      <c r="C365" s="35" t="s">
        <v>377</v>
      </c>
      <c r="D365" s="35" t="s">
        <v>58</v>
      </c>
      <c r="E365" s="35" t="s">
        <v>14</v>
      </c>
      <c r="F365" s="35">
        <v>6</v>
      </c>
      <c r="G365" s="36">
        <f t="shared" si="11"/>
        <v>210</v>
      </c>
      <c r="H365" s="36">
        <f t="shared" si="10"/>
        <v>1260</v>
      </c>
    </row>
    <row r="366" spans="1:8" x14ac:dyDescent="0.25">
      <c r="A366" s="35" t="s">
        <v>397</v>
      </c>
      <c r="B366" s="35" t="s">
        <v>376</v>
      </c>
      <c r="C366" s="35" t="s">
        <v>377</v>
      </c>
      <c r="D366" s="35" t="s">
        <v>58</v>
      </c>
      <c r="E366" s="35" t="s">
        <v>16</v>
      </c>
      <c r="F366" s="35">
        <v>7</v>
      </c>
      <c r="G366" s="36">
        <f t="shared" si="11"/>
        <v>350</v>
      </c>
      <c r="H366" s="36">
        <f t="shared" si="10"/>
        <v>2450</v>
      </c>
    </row>
    <row r="367" spans="1:8" x14ac:dyDescent="0.25">
      <c r="A367" s="35" t="s">
        <v>398</v>
      </c>
      <c r="B367" s="35" t="s">
        <v>376</v>
      </c>
      <c r="C367" s="35" t="s">
        <v>377</v>
      </c>
      <c r="D367" s="35" t="s">
        <v>58</v>
      </c>
      <c r="E367" s="35" t="s">
        <v>18</v>
      </c>
      <c r="F367" s="35">
        <v>9</v>
      </c>
      <c r="G367" s="36">
        <f t="shared" si="11"/>
        <v>450</v>
      </c>
      <c r="H367" s="36">
        <f t="shared" si="10"/>
        <v>4050</v>
      </c>
    </row>
    <row r="368" spans="1:8" x14ac:dyDescent="0.25">
      <c r="A368" s="35" t="s">
        <v>399</v>
      </c>
      <c r="B368" s="35" t="s">
        <v>376</v>
      </c>
      <c r="C368" s="35" t="s">
        <v>377</v>
      </c>
      <c r="D368" s="35" t="s">
        <v>58</v>
      </c>
      <c r="E368" s="35" t="s">
        <v>20</v>
      </c>
      <c r="F368" s="35">
        <v>8</v>
      </c>
      <c r="G368" s="36">
        <f t="shared" si="11"/>
        <v>400</v>
      </c>
      <c r="H368" s="36">
        <f t="shared" si="10"/>
        <v>3200</v>
      </c>
    </row>
    <row r="369" spans="1:8" x14ac:dyDescent="0.25">
      <c r="A369" s="35" t="s">
        <v>400</v>
      </c>
      <c r="B369" s="35" t="s">
        <v>376</v>
      </c>
      <c r="C369" s="35" t="s">
        <v>377</v>
      </c>
      <c r="D369" s="35" t="s">
        <v>64</v>
      </c>
      <c r="E369" s="35" t="s">
        <v>12</v>
      </c>
      <c r="F369" s="35">
        <v>12</v>
      </c>
      <c r="G369" s="36">
        <f t="shared" si="11"/>
        <v>360</v>
      </c>
      <c r="H369" s="36">
        <f t="shared" si="10"/>
        <v>4320</v>
      </c>
    </row>
    <row r="370" spans="1:8" x14ac:dyDescent="0.25">
      <c r="A370" s="35" t="s">
        <v>401</v>
      </c>
      <c r="B370" s="35" t="s">
        <v>376</v>
      </c>
      <c r="C370" s="35" t="s">
        <v>377</v>
      </c>
      <c r="D370" s="35" t="s">
        <v>64</v>
      </c>
      <c r="E370" s="35" t="s">
        <v>14</v>
      </c>
      <c r="F370" s="35">
        <v>11</v>
      </c>
      <c r="G370" s="36">
        <f t="shared" si="11"/>
        <v>385</v>
      </c>
      <c r="H370" s="36">
        <f t="shared" si="10"/>
        <v>4235</v>
      </c>
    </row>
    <row r="371" spans="1:8" x14ac:dyDescent="0.25">
      <c r="A371" s="35" t="s">
        <v>402</v>
      </c>
      <c r="B371" s="35" t="s">
        <v>376</v>
      </c>
      <c r="C371" s="35" t="s">
        <v>377</v>
      </c>
      <c r="D371" s="35" t="s">
        <v>64</v>
      </c>
      <c r="E371" s="35" t="s">
        <v>16</v>
      </c>
      <c r="F371" s="35">
        <v>10</v>
      </c>
      <c r="G371" s="36">
        <f t="shared" si="11"/>
        <v>500</v>
      </c>
      <c r="H371" s="36">
        <f t="shared" si="10"/>
        <v>5000</v>
      </c>
    </row>
    <row r="372" spans="1:8" x14ac:dyDescent="0.25">
      <c r="A372" s="35" t="s">
        <v>403</v>
      </c>
      <c r="B372" s="35" t="s">
        <v>376</v>
      </c>
      <c r="C372" s="35" t="s">
        <v>377</v>
      </c>
      <c r="D372" s="35" t="s">
        <v>64</v>
      </c>
      <c r="E372" s="35" t="s">
        <v>18</v>
      </c>
      <c r="F372" s="35">
        <v>5</v>
      </c>
      <c r="G372" s="36">
        <f t="shared" si="11"/>
        <v>250</v>
      </c>
      <c r="H372" s="36">
        <f t="shared" si="10"/>
        <v>1250</v>
      </c>
    </row>
    <row r="373" spans="1:8" x14ac:dyDescent="0.25">
      <c r="A373" s="35" t="s">
        <v>404</v>
      </c>
      <c r="B373" s="35" t="s">
        <v>376</v>
      </c>
      <c r="C373" s="35" t="s">
        <v>377</v>
      </c>
      <c r="D373" s="35" t="s">
        <v>64</v>
      </c>
      <c r="E373" s="35" t="s">
        <v>20</v>
      </c>
      <c r="F373" s="35">
        <v>8</v>
      </c>
      <c r="G373" s="36">
        <f t="shared" si="11"/>
        <v>400</v>
      </c>
      <c r="H373" s="36">
        <f t="shared" si="10"/>
        <v>3200</v>
      </c>
    </row>
    <row r="374" spans="1:8" x14ac:dyDescent="0.25">
      <c r="A374" s="35" t="s">
        <v>405</v>
      </c>
      <c r="B374" s="35" t="s">
        <v>376</v>
      </c>
      <c r="C374" s="35" t="s">
        <v>377</v>
      </c>
      <c r="D374" s="35" t="s">
        <v>70</v>
      </c>
      <c r="E374" s="35" t="s">
        <v>12</v>
      </c>
      <c r="F374" s="35">
        <v>13</v>
      </c>
      <c r="G374" s="36">
        <f t="shared" si="11"/>
        <v>390</v>
      </c>
      <c r="H374" s="36">
        <f t="shared" si="10"/>
        <v>5070</v>
      </c>
    </row>
    <row r="375" spans="1:8" x14ac:dyDescent="0.25">
      <c r="A375" s="35" t="s">
        <v>406</v>
      </c>
      <c r="B375" s="35" t="s">
        <v>376</v>
      </c>
      <c r="C375" s="35" t="s">
        <v>377</v>
      </c>
      <c r="D375" s="35" t="s">
        <v>70</v>
      </c>
      <c r="E375" s="35" t="s">
        <v>14</v>
      </c>
      <c r="F375" s="35">
        <v>12</v>
      </c>
      <c r="G375" s="36">
        <f t="shared" si="11"/>
        <v>420</v>
      </c>
      <c r="H375" s="36">
        <f t="shared" si="10"/>
        <v>5040</v>
      </c>
    </row>
    <row r="376" spans="1:8" x14ac:dyDescent="0.25">
      <c r="A376" s="35" t="s">
        <v>407</v>
      </c>
      <c r="B376" s="35" t="s">
        <v>376</v>
      </c>
      <c r="C376" s="35" t="s">
        <v>377</v>
      </c>
      <c r="D376" s="35" t="s">
        <v>70</v>
      </c>
      <c r="E376" s="35" t="s">
        <v>16</v>
      </c>
      <c r="F376" s="35">
        <v>9</v>
      </c>
      <c r="G376" s="36">
        <f t="shared" si="11"/>
        <v>450</v>
      </c>
      <c r="H376" s="36">
        <f t="shared" si="10"/>
        <v>4050</v>
      </c>
    </row>
    <row r="377" spans="1:8" x14ac:dyDescent="0.25">
      <c r="A377" s="35" t="s">
        <v>408</v>
      </c>
      <c r="B377" s="35" t="s">
        <v>376</v>
      </c>
      <c r="C377" s="35" t="s">
        <v>377</v>
      </c>
      <c r="D377" s="35" t="s">
        <v>70</v>
      </c>
      <c r="E377" s="35" t="s">
        <v>18</v>
      </c>
      <c r="F377" s="35">
        <v>6</v>
      </c>
      <c r="G377" s="36">
        <f t="shared" si="11"/>
        <v>300</v>
      </c>
      <c r="H377" s="36">
        <f t="shared" si="10"/>
        <v>1800</v>
      </c>
    </row>
    <row r="378" spans="1:8" x14ac:dyDescent="0.25">
      <c r="A378" s="35" t="s">
        <v>409</v>
      </c>
      <c r="B378" s="35" t="s">
        <v>376</v>
      </c>
      <c r="C378" s="35" t="s">
        <v>377</v>
      </c>
      <c r="D378" s="35" t="s">
        <v>70</v>
      </c>
      <c r="E378" s="35" t="s">
        <v>20</v>
      </c>
      <c r="F378" s="35">
        <v>8</v>
      </c>
      <c r="G378" s="36">
        <f t="shared" si="11"/>
        <v>400</v>
      </c>
      <c r="H378" s="36">
        <f t="shared" si="10"/>
        <v>3200</v>
      </c>
    </row>
    <row r="379" spans="1:8" x14ac:dyDescent="0.25">
      <c r="A379" s="35" t="s">
        <v>410</v>
      </c>
      <c r="B379" s="35" t="s">
        <v>376</v>
      </c>
      <c r="C379" s="35" t="s">
        <v>411</v>
      </c>
      <c r="D379" s="35" t="s">
        <v>11</v>
      </c>
      <c r="E379" s="35" t="s">
        <v>12</v>
      </c>
      <c r="F379" s="35">
        <v>4</v>
      </c>
      <c r="G379" s="36">
        <f t="shared" si="11"/>
        <v>120</v>
      </c>
      <c r="H379" s="36">
        <f t="shared" si="10"/>
        <v>480</v>
      </c>
    </row>
    <row r="380" spans="1:8" x14ac:dyDescent="0.25">
      <c r="A380" s="35" t="s">
        <v>412</v>
      </c>
      <c r="B380" s="35" t="s">
        <v>376</v>
      </c>
      <c r="C380" s="35" t="s">
        <v>411</v>
      </c>
      <c r="D380" s="35" t="s">
        <v>11</v>
      </c>
      <c r="E380" s="35" t="s">
        <v>14</v>
      </c>
      <c r="F380" s="35">
        <v>9</v>
      </c>
      <c r="G380" s="36">
        <f t="shared" si="11"/>
        <v>315</v>
      </c>
      <c r="H380" s="36">
        <f t="shared" si="10"/>
        <v>2835</v>
      </c>
    </row>
    <row r="381" spans="1:8" x14ac:dyDescent="0.25">
      <c r="A381" s="35" t="s">
        <v>413</v>
      </c>
      <c r="B381" s="35" t="s">
        <v>376</v>
      </c>
      <c r="C381" s="35" t="s">
        <v>411</v>
      </c>
      <c r="D381" s="35" t="s">
        <v>11</v>
      </c>
      <c r="E381" s="35" t="s">
        <v>16</v>
      </c>
      <c r="F381" s="35">
        <v>12</v>
      </c>
      <c r="G381" s="36">
        <f t="shared" si="11"/>
        <v>600</v>
      </c>
      <c r="H381" s="36">
        <f t="shared" si="10"/>
        <v>7200</v>
      </c>
    </row>
    <row r="382" spans="1:8" x14ac:dyDescent="0.25">
      <c r="A382" s="35" t="s">
        <v>414</v>
      </c>
      <c r="B382" s="35" t="s">
        <v>376</v>
      </c>
      <c r="C382" s="35" t="s">
        <v>411</v>
      </c>
      <c r="D382" s="35" t="s">
        <v>11</v>
      </c>
      <c r="E382" s="35" t="s">
        <v>18</v>
      </c>
      <c r="F382" s="35">
        <v>7</v>
      </c>
      <c r="G382" s="36">
        <f t="shared" si="11"/>
        <v>350</v>
      </c>
      <c r="H382" s="36">
        <f t="shared" si="10"/>
        <v>2450</v>
      </c>
    </row>
    <row r="383" spans="1:8" x14ac:dyDescent="0.25">
      <c r="A383" s="35" t="s">
        <v>415</v>
      </c>
      <c r="B383" s="35" t="s">
        <v>376</v>
      </c>
      <c r="C383" s="35" t="s">
        <v>411</v>
      </c>
      <c r="D383" s="35" t="s">
        <v>11</v>
      </c>
      <c r="E383" s="35" t="s">
        <v>20</v>
      </c>
      <c r="F383" s="35">
        <v>15</v>
      </c>
      <c r="G383" s="36">
        <f t="shared" si="11"/>
        <v>750</v>
      </c>
      <c r="H383" s="36">
        <f t="shared" si="10"/>
        <v>11250</v>
      </c>
    </row>
    <row r="384" spans="1:8" x14ac:dyDescent="0.25">
      <c r="A384" s="35" t="s">
        <v>416</v>
      </c>
      <c r="B384" s="35" t="s">
        <v>376</v>
      </c>
      <c r="C384" s="35" t="s">
        <v>411</v>
      </c>
      <c r="D384" s="35" t="s">
        <v>22</v>
      </c>
      <c r="E384" s="35" t="s">
        <v>12</v>
      </c>
      <c r="F384" s="35">
        <v>10</v>
      </c>
      <c r="G384" s="36">
        <f t="shared" si="11"/>
        <v>300</v>
      </c>
      <c r="H384" s="36">
        <f t="shared" si="10"/>
        <v>3000</v>
      </c>
    </row>
    <row r="385" spans="1:8" x14ac:dyDescent="0.25">
      <c r="A385" s="35" t="s">
        <v>417</v>
      </c>
      <c r="B385" s="35" t="s">
        <v>376</v>
      </c>
      <c r="C385" s="35" t="s">
        <v>411</v>
      </c>
      <c r="D385" s="35" t="s">
        <v>22</v>
      </c>
      <c r="E385" s="35" t="s">
        <v>14</v>
      </c>
      <c r="F385" s="35">
        <v>3</v>
      </c>
      <c r="G385" s="36">
        <f t="shared" si="11"/>
        <v>105</v>
      </c>
      <c r="H385" s="36">
        <f t="shared" si="10"/>
        <v>315</v>
      </c>
    </row>
    <row r="386" spans="1:8" x14ac:dyDescent="0.25">
      <c r="A386" s="35" t="s">
        <v>418</v>
      </c>
      <c r="B386" s="35" t="s">
        <v>376</v>
      </c>
      <c r="C386" s="35" t="s">
        <v>411</v>
      </c>
      <c r="D386" s="35" t="s">
        <v>22</v>
      </c>
      <c r="E386" s="35" t="s">
        <v>16</v>
      </c>
      <c r="F386" s="35">
        <v>8</v>
      </c>
      <c r="G386" s="36">
        <f t="shared" si="11"/>
        <v>400</v>
      </c>
      <c r="H386" s="36">
        <f t="shared" ref="H386:H449" si="12">F386*G386</f>
        <v>3200</v>
      </c>
    </row>
    <row r="387" spans="1:8" x14ac:dyDescent="0.25">
      <c r="A387" s="35" t="s">
        <v>419</v>
      </c>
      <c r="B387" s="35" t="s">
        <v>376</v>
      </c>
      <c r="C387" s="35" t="s">
        <v>411</v>
      </c>
      <c r="D387" s="35" t="s">
        <v>22</v>
      </c>
      <c r="E387" s="35" t="s">
        <v>18</v>
      </c>
      <c r="F387" s="35">
        <v>4</v>
      </c>
      <c r="G387" s="36">
        <f t="shared" ref="G387:G450" si="13">IF(E387="P",F387*30,IF(E387="M",F387*35,IF(F387="G",F387*40,IF(F387="GG",F387*45,F387*50))))</f>
        <v>200</v>
      </c>
      <c r="H387" s="36">
        <f t="shared" si="12"/>
        <v>800</v>
      </c>
    </row>
    <row r="388" spans="1:8" x14ac:dyDescent="0.25">
      <c r="A388" s="35" t="s">
        <v>420</v>
      </c>
      <c r="B388" s="35" t="s">
        <v>376</v>
      </c>
      <c r="C388" s="35" t="s">
        <v>411</v>
      </c>
      <c r="D388" s="35" t="s">
        <v>22</v>
      </c>
      <c r="E388" s="35" t="s">
        <v>20</v>
      </c>
      <c r="F388" s="35">
        <v>5</v>
      </c>
      <c r="G388" s="36">
        <f t="shared" si="13"/>
        <v>250</v>
      </c>
      <c r="H388" s="36">
        <f t="shared" si="12"/>
        <v>1250</v>
      </c>
    </row>
    <row r="389" spans="1:8" x14ac:dyDescent="0.25">
      <c r="A389" s="35" t="s">
        <v>421</v>
      </c>
      <c r="B389" s="35" t="s">
        <v>376</v>
      </c>
      <c r="C389" s="35" t="s">
        <v>411</v>
      </c>
      <c r="D389" s="35" t="s">
        <v>28</v>
      </c>
      <c r="E389" s="35" t="s">
        <v>12</v>
      </c>
      <c r="F389" s="35">
        <v>11</v>
      </c>
      <c r="G389" s="36">
        <f t="shared" si="13"/>
        <v>330</v>
      </c>
      <c r="H389" s="36">
        <f t="shared" si="12"/>
        <v>3630</v>
      </c>
    </row>
    <row r="390" spans="1:8" x14ac:dyDescent="0.25">
      <c r="A390" s="35" t="s">
        <v>422</v>
      </c>
      <c r="B390" s="35" t="s">
        <v>376</v>
      </c>
      <c r="C390" s="35" t="s">
        <v>411</v>
      </c>
      <c r="D390" s="35" t="s">
        <v>28</v>
      </c>
      <c r="E390" s="35" t="s">
        <v>14</v>
      </c>
      <c r="F390" s="35">
        <v>6</v>
      </c>
      <c r="G390" s="36">
        <f t="shared" si="13"/>
        <v>210</v>
      </c>
      <c r="H390" s="36">
        <f t="shared" si="12"/>
        <v>1260</v>
      </c>
    </row>
    <row r="391" spans="1:8" x14ac:dyDescent="0.25">
      <c r="A391" s="35" t="s">
        <v>423</v>
      </c>
      <c r="B391" s="35" t="s">
        <v>376</v>
      </c>
      <c r="C391" s="35" t="s">
        <v>411</v>
      </c>
      <c r="D391" s="35" t="s">
        <v>28</v>
      </c>
      <c r="E391" s="35" t="s">
        <v>16</v>
      </c>
      <c r="F391" s="35">
        <v>3</v>
      </c>
      <c r="G391" s="36">
        <f t="shared" si="13"/>
        <v>150</v>
      </c>
      <c r="H391" s="36">
        <f t="shared" si="12"/>
        <v>450</v>
      </c>
    </row>
    <row r="392" spans="1:8" x14ac:dyDescent="0.25">
      <c r="A392" s="35" t="s">
        <v>424</v>
      </c>
      <c r="B392" s="35" t="s">
        <v>376</v>
      </c>
      <c r="C392" s="35" t="s">
        <v>411</v>
      </c>
      <c r="D392" s="35" t="s">
        <v>28</v>
      </c>
      <c r="E392" s="35" t="s">
        <v>18</v>
      </c>
      <c r="F392" s="35">
        <v>9</v>
      </c>
      <c r="G392" s="36">
        <f t="shared" si="13"/>
        <v>450</v>
      </c>
      <c r="H392" s="36">
        <f t="shared" si="12"/>
        <v>4050</v>
      </c>
    </row>
    <row r="393" spans="1:8" x14ac:dyDescent="0.25">
      <c r="A393" s="35" t="s">
        <v>425</v>
      </c>
      <c r="B393" s="35" t="s">
        <v>376</v>
      </c>
      <c r="C393" s="35" t="s">
        <v>411</v>
      </c>
      <c r="D393" s="35" t="s">
        <v>28</v>
      </c>
      <c r="E393" s="35" t="s">
        <v>20</v>
      </c>
      <c r="F393" s="35">
        <v>14</v>
      </c>
      <c r="G393" s="36">
        <f t="shared" si="13"/>
        <v>700</v>
      </c>
      <c r="H393" s="36">
        <f t="shared" si="12"/>
        <v>9800</v>
      </c>
    </row>
    <row r="394" spans="1:8" x14ac:dyDescent="0.25">
      <c r="A394" s="35" t="s">
        <v>426</v>
      </c>
      <c r="B394" s="35" t="s">
        <v>376</v>
      </c>
      <c r="C394" s="35" t="s">
        <v>411</v>
      </c>
      <c r="D394" s="35" t="s">
        <v>34</v>
      </c>
      <c r="E394" s="35" t="s">
        <v>12</v>
      </c>
      <c r="F394" s="35">
        <v>3</v>
      </c>
      <c r="G394" s="36">
        <f t="shared" si="13"/>
        <v>90</v>
      </c>
      <c r="H394" s="36">
        <f t="shared" si="12"/>
        <v>270</v>
      </c>
    </row>
    <row r="395" spans="1:8" x14ac:dyDescent="0.25">
      <c r="A395" s="35" t="s">
        <v>427</v>
      </c>
      <c r="B395" s="35" t="s">
        <v>376</v>
      </c>
      <c r="C395" s="35" t="s">
        <v>411</v>
      </c>
      <c r="D395" s="35" t="s">
        <v>34</v>
      </c>
      <c r="E395" s="35" t="s">
        <v>14</v>
      </c>
      <c r="F395" s="35">
        <v>13</v>
      </c>
      <c r="G395" s="36">
        <f t="shared" si="13"/>
        <v>455</v>
      </c>
      <c r="H395" s="36">
        <f t="shared" si="12"/>
        <v>5915</v>
      </c>
    </row>
    <row r="396" spans="1:8" x14ac:dyDescent="0.25">
      <c r="A396" s="35" t="s">
        <v>428</v>
      </c>
      <c r="B396" s="35" t="s">
        <v>376</v>
      </c>
      <c r="C396" s="35" t="s">
        <v>411</v>
      </c>
      <c r="D396" s="35" t="s">
        <v>34</v>
      </c>
      <c r="E396" s="35" t="s">
        <v>16</v>
      </c>
      <c r="F396" s="35">
        <v>9</v>
      </c>
      <c r="G396" s="36">
        <f t="shared" si="13"/>
        <v>450</v>
      </c>
      <c r="H396" s="36">
        <f t="shared" si="12"/>
        <v>4050</v>
      </c>
    </row>
    <row r="397" spans="1:8" x14ac:dyDescent="0.25">
      <c r="A397" s="35" t="s">
        <v>429</v>
      </c>
      <c r="B397" s="35" t="s">
        <v>376</v>
      </c>
      <c r="C397" s="35" t="s">
        <v>411</v>
      </c>
      <c r="D397" s="35" t="s">
        <v>34</v>
      </c>
      <c r="E397" s="35" t="s">
        <v>18</v>
      </c>
      <c r="F397" s="35">
        <v>11</v>
      </c>
      <c r="G397" s="36">
        <f t="shared" si="13"/>
        <v>550</v>
      </c>
      <c r="H397" s="36">
        <f t="shared" si="12"/>
        <v>6050</v>
      </c>
    </row>
    <row r="398" spans="1:8" x14ac:dyDescent="0.25">
      <c r="A398" s="35" t="s">
        <v>430</v>
      </c>
      <c r="B398" s="35" t="s">
        <v>376</v>
      </c>
      <c r="C398" s="35" t="s">
        <v>411</v>
      </c>
      <c r="D398" s="35" t="s">
        <v>34</v>
      </c>
      <c r="E398" s="35" t="s">
        <v>20</v>
      </c>
      <c r="F398" s="35">
        <v>12</v>
      </c>
      <c r="G398" s="36">
        <f t="shared" si="13"/>
        <v>600</v>
      </c>
      <c r="H398" s="36">
        <f t="shared" si="12"/>
        <v>7200</v>
      </c>
    </row>
    <row r="399" spans="1:8" x14ac:dyDescent="0.25">
      <c r="A399" s="35" t="s">
        <v>431</v>
      </c>
      <c r="B399" s="35" t="s">
        <v>376</v>
      </c>
      <c r="C399" s="35" t="s">
        <v>411</v>
      </c>
      <c r="D399" s="35" t="s">
        <v>40</v>
      </c>
      <c r="E399" s="35" t="s">
        <v>12</v>
      </c>
      <c r="F399" s="35">
        <v>9</v>
      </c>
      <c r="G399" s="36">
        <f t="shared" si="13"/>
        <v>270</v>
      </c>
      <c r="H399" s="36">
        <f t="shared" si="12"/>
        <v>2430</v>
      </c>
    </row>
    <row r="400" spans="1:8" x14ac:dyDescent="0.25">
      <c r="A400" s="35" t="s">
        <v>432</v>
      </c>
      <c r="B400" s="35" t="s">
        <v>376</v>
      </c>
      <c r="C400" s="35" t="s">
        <v>411</v>
      </c>
      <c r="D400" s="35" t="s">
        <v>40</v>
      </c>
      <c r="E400" s="35" t="s">
        <v>14</v>
      </c>
      <c r="F400" s="35">
        <v>4</v>
      </c>
      <c r="G400" s="36">
        <f t="shared" si="13"/>
        <v>140</v>
      </c>
      <c r="H400" s="36">
        <f t="shared" si="12"/>
        <v>560</v>
      </c>
    </row>
    <row r="401" spans="1:8" x14ac:dyDescent="0.25">
      <c r="A401" s="35" t="s">
        <v>433</v>
      </c>
      <c r="B401" s="35" t="s">
        <v>376</v>
      </c>
      <c r="C401" s="35" t="s">
        <v>411</v>
      </c>
      <c r="D401" s="35" t="s">
        <v>40</v>
      </c>
      <c r="E401" s="35" t="s">
        <v>16</v>
      </c>
      <c r="F401" s="35">
        <v>8</v>
      </c>
      <c r="G401" s="36">
        <f t="shared" si="13"/>
        <v>400</v>
      </c>
      <c r="H401" s="36">
        <f t="shared" si="12"/>
        <v>3200</v>
      </c>
    </row>
    <row r="402" spans="1:8" x14ac:dyDescent="0.25">
      <c r="A402" s="35" t="s">
        <v>434</v>
      </c>
      <c r="B402" s="35" t="s">
        <v>376</v>
      </c>
      <c r="C402" s="35" t="s">
        <v>411</v>
      </c>
      <c r="D402" s="35" t="s">
        <v>40</v>
      </c>
      <c r="E402" s="35" t="s">
        <v>18</v>
      </c>
      <c r="F402" s="35">
        <v>6</v>
      </c>
      <c r="G402" s="36">
        <f t="shared" si="13"/>
        <v>300</v>
      </c>
      <c r="H402" s="36">
        <f t="shared" si="12"/>
        <v>1800</v>
      </c>
    </row>
    <row r="403" spans="1:8" x14ac:dyDescent="0.25">
      <c r="A403" s="35" t="s">
        <v>435</v>
      </c>
      <c r="B403" s="35" t="s">
        <v>376</v>
      </c>
      <c r="C403" s="35" t="s">
        <v>411</v>
      </c>
      <c r="D403" s="35" t="s">
        <v>40</v>
      </c>
      <c r="E403" s="35" t="s">
        <v>20</v>
      </c>
      <c r="F403" s="35">
        <v>7</v>
      </c>
      <c r="G403" s="36">
        <f t="shared" si="13"/>
        <v>350</v>
      </c>
      <c r="H403" s="36">
        <f t="shared" si="12"/>
        <v>2450</v>
      </c>
    </row>
    <row r="404" spans="1:8" x14ac:dyDescent="0.25">
      <c r="A404" s="35" t="s">
        <v>436</v>
      </c>
      <c r="B404" s="35" t="s">
        <v>376</v>
      </c>
      <c r="C404" s="35" t="s">
        <v>411</v>
      </c>
      <c r="D404" s="35" t="s">
        <v>46</v>
      </c>
      <c r="E404" s="35" t="s">
        <v>12</v>
      </c>
      <c r="F404" s="35">
        <v>9</v>
      </c>
      <c r="G404" s="36">
        <f t="shared" si="13"/>
        <v>270</v>
      </c>
      <c r="H404" s="36">
        <f t="shared" si="12"/>
        <v>2430</v>
      </c>
    </row>
    <row r="405" spans="1:8" x14ac:dyDescent="0.25">
      <c r="A405" s="35" t="s">
        <v>437</v>
      </c>
      <c r="B405" s="35" t="s">
        <v>376</v>
      </c>
      <c r="C405" s="35" t="s">
        <v>411</v>
      </c>
      <c r="D405" s="35" t="s">
        <v>46</v>
      </c>
      <c r="E405" s="35" t="s">
        <v>14</v>
      </c>
      <c r="F405" s="35">
        <v>2</v>
      </c>
      <c r="G405" s="36">
        <f t="shared" si="13"/>
        <v>70</v>
      </c>
      <c r="H405" s="36">
        <f t="shared" si="12"/>
        <v>140</v>
      </c>
    </row>
    <row r="406" spans="1:8" x14ac:dyDescent="0.25">
      <c r="A406" s="35" t="s">
        <v>438</v>
      </c>
      <c r="B406" s="35" t="s">
        <v>376</v>
      </c>
      <c r="C406" s="35" t="s">
        <v>411</v>
      </c>
      <c r="D406" s="35" t="s">
        <v>46</v>
      </c>
      <c r="E406" s="35" t="s">
        <v>16</v>
      </c>
      <c r="F406" s="35">
        <v>13</v>
      </c>
      <c r="G406" s="36">
        <f t="shared" si="13"/>
        <v>650</v>
      </c>
      <c r="H406" s="36">
        <f t="shared" si="12"/>
        <v>8450</v>
      </c>
    </row>
    <row r="407" spans="1:8" x14ac:dyDescent="0.25">
      <c r="A407" s="35" t="s">
        <v>439</v>
      </c>
      <c r="B407" s="35" t="s">
        <v>376</v>
      </c>
      <c r="C407" s="35" t="s">
        <v>411</v>
      </c>
      <c r="D407" s="35" t="s">
        <v>46</v>
      </c>
      <c r="E407" s="35" t="s">
        <v>18</v>
      </c>
      <c r="F407" s="35">
        <v>15</v>
      </c>
      <c r="G407" s="36">
        <f t="shared" si="13"/>
        <v>750</v>
      </c>
      <c r="H407" s="36">
        <f t="shared" si="12"/>
        <v>11250</v>
      </c>
    </row>
    <row r="408" spans="1:8" x14ac:dyDescent="0.25">
      <c r="A408" s="35" t="s">
        <v>440</v>
      </c>
      <c r="B408" s="35" t="s">
        <v>376</v>
      </c>
      <c r="C408" s="35" t="s">
        <v>411</v>
      </c>
      <c r="D408" s="35" t="s">
        <v>46</v>
      </c>
      <c r="E408" s="35" t="s">
        <v>20</v>
      </c>
      <c r="F408" s="35">
        <v>6</v>
      </c>
      <c r="G408" s="36">
        <f t="shared" si="13"/>
        <v>300</v>
      </c>
      <c r="H408" s="36">
        <f t="shared" si="12"/>
        <v>1800</v>
      </c>
    </row>
    <row r="409" spans="1:8" x14ac:dyDescent="0.25">
      <c r="A409" s="35" t="s">
        <v>441</v>
      </c>
      <c r="B409" s="35" t="s">
        <v>376</v>
      </c>
      <c r="C409" s="35" t="s">
        <v>411</v>
      </c>
      <c r="D409" s="35" t="s">
        <v>52</v>
      </c>
      <c r="E409" s="35" t="s">
        <v>12</v>
      </c>
      <c r="F409" s="35">
        <v>7</v>
      </c>
      <c r="G409" s="36">
        <f t="shared" si="13"/>
        <v>210</v>
      </c>
      <c r="H409" s="36">
        <f t="shared" si="12"/>
        <v>1470</v>
      </c>
    </row>
    <row r="410" spans="1:8" x14ac:dyDescent="0.25">
      <c r="A410" s="35" t="s">
        <v>442</v>
      </c>
      <c r="B410" s="35" t="s">
        <v>376</v>
      </c>
      <c r="C410" s="35" t="s">
        <v>411</v>
      </c>
      <c r="D410" s="35" t="s">
        <v>52</v>
      </c>
      <c r="E410" s="35" t="s">
        <v>14</v>
      </c>
      <c r="F410" s="35">
        <v>9</v>
      </c>
      <c r="G410" s="36">
        <f t="shared" si="13"/>
        <v>315</v>
      </c>
      <c r="H410" s="36">
        <f t="shared" si="12"/>
        <v>2835</v>
      </c>
    </row>
    <row r="411" spans="1:8" x14ac:dyDescent="0.25">
      <c r="A411" s="35" t="s">
        <v>443</v>
      </c>
      <c r="B411" s="35" t="s">
        <v>376</v>
      </c>
      <c r="C411" s="35" t="s">
        <v>411</v>
      </c>
      <c r="D411" s="35" t="s">
        <v>52</v>
      </c>
      <c r="E411" s="35" t="s">
        <v>16</v>
      </c>
      <c r="F411" s="35">
        <v>8</v>
      </c>
      <c r="G411" s="36">
        <f t="shared" si="13"/>
        <v>400</v>
      </c>
      <c r="H411" s="36">
        <f t="shared" si="12"/>
        <v>3200</v>
      </c>
    </row>
    <row r="412" spans="1:8" x14ac:dyDescent="0.25">
      <c r="A412" s="35" t="s">
        <v>444</v>
      </c>
      <c r="B412" s="35" t="s">
        <v>376</v>
      </c>
      <c r="C412" s="35" t="s">
        <v>411</v>
      </c>
      <c r="D412" s="35" t="s">
        <v>52</v>
      </c>
      <c r="E412" s="35" t="s">
        <v>18</v>
      </c>
      <c r="F412" s="35">
        <v>12</v>
      </c>
      <c r="G412" s="36">
        <f t="shared" si="13"/>
        <v>600</v>
      </c>
      <c r="H412" s="36">
        <f t="shared" si="12"/>
        <v>7200</v>
      </c>
    </row>
    <row r="413" spans="1:8" x14ac:dyDescent="0.25">
      <c r="A413" s="35" t="s">
        <v>445</v>
      </c>
      <c r="B413" s="35" t="s">
        <v>376</v>
      </c>
      <c r="C413" s="35" t="s">
        <v>411</v>
      </c>
      <c r="D413" s="35" t="s">
        <v>52</v>
      </c>
      <c r="E413" s="35" t="s">
        <v>20</v>
      </c>
      <c r="F413" s="35">
        <v>11</v>
      </c>
      <c r="G413" s="36">
        <f t="shared" si="13"/>
        <v>550</v>
      </c>
      <c r="H413" s="36">
        <f t="shared" si="12"/>
        <v>6050</v>
      </c>
    </row>
    <row r="414" spans="1:8" x14ac:dyDescent="0.25">
      <c r="A414" s="35" t="s">
        <v>446</v>
      </c>
      <c r="B414" s="35" t="s">
        <v>376</v>
      </c>
      <c r="C414" s="35" t="s">
        <v>411</v>
      </c>
      <c r="D414" s="35" t="s">
        <v>58</v>
      </c>
      <c r="E414" s="35" t="s">
        <v>12</v>
      </c>
      <c r="F414" s="35">
        <v>10</v>
      </c>
      <c r="G414" s="36">
        <f t="shared" si="13"/>
        <v>300</v>
      </c>
      <c r="H414" s="36">
        <f t="shared" si="12"/>
        <v>3000</v>
      </c>
    </row>
    <row r="415" spans="1:8" x14ac:dyDescent="0.25">
      <c r="A415" s="35" t="s">
        <v>447</v>
      </c>
      <c r="B415" s="35" t="s">
        <v>376</v>
      </c>
      <c r="C415" s="35" t="s">
        <v>411</v>
      </c>
      <c r="D415" s="35" t="s">
        <v>58</v>
      </c>
      <c r="E415" s="35" t="s">
        <v>14</v>
      </c>
      <c r="F415" s="35">
        <v>5</v>
      </c>
      <c r="G415" s="36">
        <f t="shared" si="13"/>
        <v>175</v>
      </c>
      <c r="H415" s="36">
        <f t="shared" si="12"/>
        <v>875</v>
      </c>
    </row>
    <row r="416" spans="1:8" x14ac:dyDescent="0.25">
      <c r="A416" s="35" t="s">
        <v>448</v>
      </c>
      <c r="B416" s="35" t="s">
        <v>376</v>
      </c>
      <c r="C416" s="35" t="s">
        <v>411</v>
      </c>
      <c r="D416" s="35" t="s">
        <v>58</v>
      </c>
      <c r="E416" s="35" t="s">
        <v>16</v>
      </c>
      <c r="F416" s="35">
        <v>8</v>
      </c>
      <c r="G416" s="36">
        <f t="shared" si="13"/>
        <v>400</v>
      </c>
      <c r="H416" s="36">
        <f t="shared" si="12"/>
        <v>3200</v>
      </c>
    </row>
    <row r="417" spans="1:8" x14ac:dyDescent="0.25">
      <c r="A417" s="35" t="s">
        <v>449</v>
      </c>
      <c r="B417" s="35" t="s">
        <v>376</v>
      </c>
      <c r="C417" s="35" t="s">
        <v>411</v>
      </c>
      <c r="D417" s="35" t="s">
        <v>58</v>
      </c>
      <c r="E417" s="35" t="s">
        <v>18</v>
      </c>
      <c r="F417" s="35">
        <v>13</v>
      </c>
      <c r="G417" s="36">
        <f t="shared" si="13"/>
        <v>650</v>
      </c>
      <c r="H417" s="36">
        <f t="shared" si="12"/>
        <v>8450</v>
      </c>
    </row>
    <row r="418" spans="1:8" x14ac:dyDescent="0.25">
      <c r="A418" s="35" t="s">
        <v>450</v>
      </c>
      <c r="B418" s="35" t="s">
        <v>376</v>
      </c>
      <c r="C418" s="35" t="s">
        <v>411</v>
      </c>
      <c r="D418" s="35" t="s">
        <v>58</v>
      </c>
      <c r="E418" s="35" t="s">
        <v>20</v>
      </c>
      <c r="F418" s="35">
        <v>12</v>
      </c>
      <c r="G418" s="36">
        <f t="shared" si="13"/>
        <v>600</v>
      </c>
      <c r="H418" s="36">
        <f t="shared" si="12"/>
        <v>7200</v>
      </c>
    </row>
    <row r="419" spans="1:8" x14ac:dyDescent="0.25">
      <c r="A419" s="35" t="s">
        <v>451</v>
      </c>
      <c r="B419" s="35" t="s">
        <v>376</v>
      </c>
      <c r="C419" s="35" t="s">
        <v>411</v>
      </c>
      <c r="D419" s="35" t="s">
        <v>64</v>
      </c>
      <c r="E419" s="35" t="s">
        <v>12</v>
      </c>
      <c r="F419" s="35">
        <v>9</v>
      </c>
      <c r="G419" s="36">
        <f t="shared" si="13"/>
        <v>270</v>
      </c>
      <c r="H419" s="36">
        <f t="shared" si="12"/>
        <v>2430</v>
      </c>
    </row>
    <row r="420" spans="1:8" x14ac:dyDescent="0.25">
      <c r="A420" s="35" t="s">
        <v>452</v>
      </c>
      <c r="B420" s="35" t="s">
        <v>376</v>
      </c>
      <c r="C420" s="35" t="s">
        <v>411</v>
      </c>
      <c r="D420" s="35" t="s">
        <v>64</v>
      </c>
      <c r="E420" s="35" t="s">
        <v>14</v>
      </c>
      <c r="F420" s="35">
        <v>6</v>
      </c>
      <c r="G420" s="36">
        <f t="shared" si="13"/>
        <v>210</v>
      </c>
      <c r="H420" s="36">
        <f t="shared" si="12"/>
        <v>1260</v>
      </c>
    </row>
    <row r="421" spans="1:8" x14ac:dyDescent="0.25">
      <c r="A421" s="35" t="s">
        <v>453</v>
      </c>
      <c r="B421" s="35" t="s">
        <v>376</v>
      </c>
      <c r="C421" s="35" t="s">
        <v>411</v>
      </c>
      <c r="D421" s="35" t="s">
        <v>64</v>
      </c>
      <c r="E421" s="35" t="s">
        <v>16</v>
      </c>
      <c r="F421" s="35">
        <v>8</v>
      </c>
      <c r="G421" s="36">
        <f t="shared" si="13"/>
        <v>400</v>
      </c>
      <c r="H421" s="36">
        <f t="shared" si="12"/>
        <v>3200</v>
      </c>
    </row>
    <row r="422" spans="1:8" x14ac:dyDescent="0.25">
      <c r="A422" s="35" t="s">
        <v>454</v>
      </c>
      <c r="B422" s="35" t="s">
        <v>376</v>
      </c>
      <c r="C422" s="35" t="s">
        <v>411</v>
      </c>
      <c r="D422" s="35" t="s">
        <v>64</v>
      </c>
      <c r="E422" s="35" t="s">
        <v>18</v>
      </c>
      <c r="F422" s="35">
        <v>4</v>
      </c>
      <c r="G422" s="36">
        <f t="shared" si="13"/>
        <v>200</v>
      </c>
      <c r="H422" s="36">
        <f t="shared" si="12"/>
        <v>800</v>
      </c>
    </row>
    <row r="423" spans="1:8" x14ac:dyDescent="0.25">
      <c r="A423" s="35" t="s">
        <v>455</v>
      </c>
      <c r="B423" s="35" t="s">
        <v>376</v>
      </c>
      <c r="C423" s="35" t="s">
        <v>411</v>
      </c>
      <c r="D423" s="35" t="s">
        <v>64</v>
      </c>
      <c r="E423" s="35" t="s">
        <v>20</v>
      </c>
      <c r="F423" s="35">
        <v>9</v>
      </c>
      <c r="G423" s="36">
        <f t="shared" si="13"/>
        <v>450</v>
      </c>
      <c r="H423" s="36">
        <f t="shared" si="12"/>
        <v>4050</v>
      </c>
    </row>
    <row r="424" spans="1:8" x14ac:dyDescent="0.25">
      <c r="A424" s="35" t="s">
        <v>456</v>
      </c>
      <c r="B424" s="35" t="s">
        <v>376</v>
      </c>
      <c r="C424" s="35" t="s">
        <v>411</v>
      </c>
      <c r="D424" s="35" t="s">
        <v>70</v>
      </c>
      <c r="E424" s="35" t="s">
        <v>12</v>
      </c>
      <c r="F424" s="35">
        <v>12</v>
      </c>
      <c r="G424" s="36">
        <f t="shared" si="13"/>
        <v>360</v>
      </c>
      <c r="H424" s="36">
        <f t="shared" si="12"/>
        <v>4320</v>
      </c>
    </row>
    <row r="425" spans="1:8" x14ac:dyDescent="0.25">
      <c r="A425" s="35" t="s">
        <v>457</v>
      </c>
      <c r="B425" s="35" t="s">
        <v>376</v>
      </c>
      <c r="C425" s="35" t="s">
        <v>411</v>
      </c>
      <c r="D425" s="35" t="s">
        <v>70</v>
      </c>
      <c r="E425" s="35" t="s">
        <v>14</v>
      </c>
      <c r="F425" s="35">
        <v>7</v>
      </c>
      <c r="G425" s="36">
        <f t="shared" si="13"/>
        <v>245</v>
      </c>
      <c r="H425" s="36">
        <f t="shared" si="12"/>
        <v>1715</v>
      </c>
    </row>
    <row r="426" spans="1:8" x14ac:dyDescent="0.25">
      <c r="A426" s="35" t="s">
        <v>458</v>
      </c>
      <c r="B426" s="35" t="s">
        <v>376</v>
      </c>
      <c r="C426" s="35" t="s">
        <v>411</v>
      </c>
      <c r="D426" s="35" t="s">
        <v>70</v>
      </c>
      <c r="E426" s="35" t="s">
        <v>16</v>
      </c>
      <c r="F426" s="35">
        <v>15</v>
      </c>
      <c r="G426" s="36">
        <f t="shared" si="13"/>
        <v>750</v>
      </c>
      <c r="H426" s="36">
        <f t="shared" si="12"/>
        <v>11250</v>
      </c>
    </row>
    <row r="427" spans="1:8" x14ac:dyDescent="0.25">
      <c r="A427" s="35" t="s">
        <v>459</v>
      </c>
      <c r="B427" s="35" t="s">
        <v>376</v>
      </c>
      <c r="C427" s="35" t="s">
        <v>411</v>
      </c>
      <c r="D427" s="35" t="s">
        <v>70</v>
      </c>
      <c r="E427" s="35" t="s">
        <v>18</v>
      </c>
      <c r="F427" s="35">
        <v>10</v>
      </c>
      <c r="G427" s="36">
        <f t="shared" si="13"/>
        <v>500</v>
      </c>
      <c r="H427" s="36">
        <f t="shared" si="12"/>
        <v>5000</v>
      </c>
    </row>
    <row r="428" spans="1:8" x14ac:dyDescent="0.25">
      <c r="A428" s="35" t="s">
        <v>460</v>
      </c>
      <c r="B428" s="35" t="s">
        <v>376</v>
      </c>
      <c r="C428" s="35" t="s">
        <v>411</v>
      </c>
      <c r="D428" s="35" t="s">
        <v>70</v>
      </c>
      <c r="E428" s="35" t="s">
        <v>20</v>
      </c>
      <c r="F428" s="35">
        <v>3</v>
      </c>
      <c r="G428" s="36">
        <f t="shared" si="13"/>
        <v>150</v>
      </c>
      <c r="H428" s="36">
        <f t="shared" si="12"/>
        <v>450</v>
      </c>
    </row>
    <row r="429" spans="1:8" x14ac:dyDescent="0.25">
      <c r="A429" s="35" t="s">
        <v>461</v>
      </c>
      <c r="B429" s="35" t="s">
        <v>376</v>
      </c>
      <c r="C429" s="35" t="s">
        <v>462</v>
      </c>
      <c r="D429" s="35" t="s">
        <v>11</v>
      </c>
      <c r="E429" s="35" t="s">
        <v>12</v>
      </c>
      <c r="F429" s="35">
        <v>8</v>
      </c>
      <c r="G429" s="36">
        <f t="shared" si="13"/>
        <v>240</v>
      </c>
      <c r="H429" s="36">
        <f t="shared" si="12"/>
        <v>1920</v>
      </c>
    </row>
    <row r="430" spans="1:8" x14ac:dyDescent="0.25">
      <c r="A430" s="35" t="s">
        <v>463</v>
      </c>
      <c r="B430" s="35" t="s">
        <v>376</v>
      </c>
      <c r="C430" s="35" t="s">
        <v>462</v>
      </c>
      <c r="D430" s="35" t="s">
        <v>11</v>
      </c>
      <c r="E430" s="35" t="s">
        <v>14</v>
      </c>
      <c r="F430" s="35">
        <v>4</v>
      </c>
      <c r="G430" s="36">
        <f t="shared" si="13"/>
        <v>140</v>
      </c>
      <c r="H430" s="36">
        <f t="shared" si="12"/>
        <v>560</v>
      </c>
    </row>
    <row r="431" spans="1:8" x14ac:dyDescent="0.25">
      <c r="A431" s="35" t="s">
        <v>464</v>
      </c>
      <c r="B431" s="35" t="s">
        <v>376</v>
      </c>
      <c r="C431" s="35" t="s">
        <v>462</v>
      </c>
      <c r="D431" s="35" t="s">
        <v>11</v>
      </c>
      <c r="E431" s="35" t="s">
        <v>16</v>
      </c>
      <c r="F431" s="35">
        <v>5</v>
      </c>
      <c r="G431" s="36">
        <f t="shared" si="13"/>
        <v>250</v>
      </c>
      <c r="H431" s="36">
        <f t="shared" si="12"/>
        <v>1250</v>
      </c>
    </row>
    <row r="432" spans="1:8" x14ac:dyDescent="0.25">
      <c r="A432" s="35" t="s">
        <v>465</v>
      </c>
      <c r="B432" s="35" t="s">
        <v>376</v>
      </c>
      <c r="C432" s="35" t="s">
        <v>462</v>
      </c>
      <c r="D432" s="35" t="s">
        <v>11</v>
      </c>
      <c r="E432" s="35" t="s">
        <v>18</v>
      </c>
      <c r="F432" s="35">
        <v>11</v>
      </c>
      <c r="G432" s="36">
        <f t="shared" si="13"/>
        <v>550</v>
      </c>
      <c r="H432" s="36">
        <f t="shared" si="12"/>
        <v>6050</v>
      </c>
    </row>
    <row r="433" spans="1:8" x14ac:dyDescent="0.25">
      <c r="A433" s="35" t="s">
        <v>466</v>
      </c>
      <c r="B433" s="35" t="s">
        <v>376</v>
      </c>
      <c r="C433" s="35" t="s">
        <v>462</v>
      </c>
      <c r="D433" s="35" t="s">
        <v>11</v>
      </c>
      <c r="E433" s="35" t="s">
        <v>20</v>
      </c>
      <c r="F433" s="35">
        <v>6</v>
      </c>
      <c r="G433" s="36">
        <f t="shared" si="13"/>
        <v>300</v>
      </c>
      <c r="H433" s="36">
        <f t="shared" si="12"/>
        <v>1800</v>
      </c>
    </row>
    <row r="434" spans="1:8" x14ac:dyDescent="0.25">
      <c r="A434" s="35" t="s">
        <v>467</v>
      </c>
      <c r="B434" s="35" t="s">
        <v>376</v>
      </c>
      <c r="C434" s="35" t="s">
        <v>462</v>
      </c>
      <c r="D434" s="35" t="s">
        <v>22</v>
      </c>
      <c r="E434" s="35" t="s">
        <v>12</v>
      </c>
      <c r="F434" s="35">
        <v>3</v>
      </c>
      <c r="G434" s="36">
        <f t="shared" si="13"/>
        <v>90</v>
      </c>
      <c r="H434" s="36">
        <f t="shared" si="12"/>
        <v>270</v>
      </c>
    </row>
    <row r="435" spans="1:8" x14ac:dyDescent="0.25">
      <c r="A435" s="35" t="s">
        <v>468</v>
      </c>
      <c r="B435" s="35" t="s">
        <v>376</v>
      </c>
      <c r="C435" s="35" t="s">
        <v>462</v>
      </c>
      <c r="D435" s="35" t="s">
        <v>22</v>
      </c>
      <c r="E435" s="35" t="s">
        <v>14</v>
      </c>
      <c r="F435" s="35">
        <v>9</v>
      </c>
      <c r="G435" s="36">
        <f t="shared" si="13"/>
        <v>315</v>
      </c>
      <c r="H435" s="36">
        <f t="shared" si="12"/>
        <v>2835</v>
      </c>
    </row>
    <row r="436" spans="1:8" x14ac:dyDescent="0.25">
      <c r="A436" s="35" t="s">
        <v>469</v>
      </c>
      <c r="B436" s="35" t="s">
        <v>376</v>
      </c>
      <c r="C436" s="35" t="s">
        <v>462</v>
      </c>
      <c r="D436" s="35" t="s">
        <v>22</v>
      </c>
      <c r="E436" s="35" t="s">
        <v>16</v>
      </c>
      <c r="F436" s="35">
        <v>14</v>
      </c>
      <c r="G436" s="36">
        <f t="shared" si="13"/>
        <v>700</v>
      </c>
      <c r="H436" s="36">
        <f t="shared" si="12"/>
        <v>9800</v>
      </c>
    </row>
    <row r="437" spans="1:8" x14ac:dyDescent="0.25">
      <c r="A437" s="35" t="s">
        <v>470</v>
      </c>
      <c r="B437" s="35" t="s">
        <v>376</v>
      </c>
      <c r="C437" s="35" t="s">
        <v>462</v>
      </c>
      <c r="D437" s="35" t="s">
        <v>22</v>
      </c>
      <c r="E437" s="35" t="s">
        <v>18</v>
      </c>
      <c r="F437" s="35">
        <v>3</v>
      </c>
      <c r="G437" s="36">
        <f t="shared" si="13"/>
        <v>150</v>
      </c>
      <c r="H437" s="36">
        <f t="shared" si="12"/>
        <v>450</v>
      </c>
    </row>
    <row r="438" spans="1:8" x14ac:dyDescent="0.25">
      <c r="A438" s="35" t="s">
        <v>471</v>
      </c>
      <c r="B438" s="35" t="s">
        <v>376</v>
      </c>
      <c r="C438" s="35" t="s">
        <v>462</v>
      </c>
      <c r="D438" s="35" t="s">
        <v>22</v>
      </c>
      <c r="E438" s="35" t="s">
        <v>20</v>
      </c>
      <c r="F438" s="35">
        <v>13</v>
      </c>
      <c r="G438" s="36">
        <f t="shared" si="13"/>
        <v>650</v>
      </c>
      <c r="H438" s="36">
        <f t="shared" si="12"/>
        <v>8450</v>
      </c>
    </row>
    <row r="439" spans="1:8" x14ac:dyDescent="0.25">
      <c r="A439" s="35" t="s">
        <v>472</v>
      </c>
      <c r="B439" s="35" t="s">
        <v>376</v>
      </c>
      <c r="C439" s="35" t="s">
        <v>462</v>
      </c>
      <c r="D439" s="35" t="s">
        <v>28</v>
      </c>
      <c r="E439" s="35" t="s">
        <v>12</v>
      </c>
      <c r="F439" s="35">
        <v>9</v>
      </c>
      <c r="G439" s="36">
        <f t="shared" si="13"/>
        <v>270</v>
      </c>
      <c r="H439" s="36">
        <f t="shared" si="12"/>
        <v>2430</v>
      </c>
    </row>
    <row r="440" spans="1:8" x14ac:dyDescent="0.25">
      <c r="A440" s="35" t="s">
        <v>473</v>
      </c>
      <c r="B440" s="35" t="s">
        <v>376</v>
      </c>
      <c r="C440" s="35" t="s">
        <v>462</v>
      </c>
      <c r="D440" s="35" t="s">
        <v>28</v>
      </c>
      <c r="E440" s="35" t="s">
        <v>14</v>
      </c>
      <c r="F440" s="35">
        <v>11</v>
      </c>
      <c r="G440" s="36">
        <f t="shared" si="13"/>
        <v>385</v>
      </c>
      <c r="H440" s="36">
        <f t="shared" si="12"/>
        <v>4235</v>
      </c>
    </row>
    <row r="441" spans="1:8" x14ac:dyDescent="0.25">
      <c r="A441" s="35" t="s">
        <v>474</v>
      </c>
      <c r="B441" s="35" t="s">
        <v>376</v>
      </c>
      <c r="C441" s="35" t="s">
        <v>462</v>
      </c>
      <c r="D441" s="35" t="s">
        <v>28</v>
      </c>
      <c r="E441" s="35" t="s">
        <v>16</v>
      </c>
      <c r="F441" s="35">
        <v>12</v>
      </c>
      <c r="G441" s="36">
        <f t="shared" si="13"/>
        <v>600</v>
      </c>
      <c r="H441" s="36">
        <f t="shared" si="12"/>
        <v>7200</v>
      </c>
    </row>
    <row r="442" spans="1:8" x14ac:dyDescent="0.25">
      <c r="A442" s="35" t="s">
        <v>475</v>
      </c>
      <c r="B442" s="35" t="s">
        <v>376</v>
      </c>
      <c r="C442" s="35" t="s">
        <v>462</v>
      </c>
      <c r="D442" s="35" t="s">
        <v>28</v>
      </c>
      <c r="E442" s="35" t="s">
        <v>18</v>
      </c>
      <c r="F442" s="35">
        <v>9</v>
      </c>
      <c r="G442" s="36">
        <f t="shared" si="13"/>
        <v>450</v>
      </c>
      <c r="H442" s="36">
        <f t="shared" si="12"/>
        <v>4050</v>
      </c>
    </row>
    <row r="443" spans="1:8" x14ac:dyDescent="0.25">
      <c r="A443" s="35" t="s">
        <v>476</v>
      </c>
      <c r="B443" s="35" t="s">
        <v>376</v>
      </c>
      <c r="C443" s="35" t="s">
        <v>462</v>
      </c>
      <c r="D443" s="35" t="s">
        <v>28</v>
      </c>
      <c r="E443" s="35" t="s">
        <v>20</v>
      </c>
      <c r="F443" s="35">
        <v>4</v>
      </c>
      <c r="G443" s="36">
        <f t="shared" si="13"/>
        <v>200</v>
      </c>
      <c r="H443" s="36">
        <f t="shared" si="12"/>
        <v>800</v>
      </c>
    </row>
    <row r="444" spans="1:8" x14ac:dyDescent="0.25">
      <c r="A444" s="35" t="s">
        <v>477</v>
      </c>
      <c r="B444" s="35" t="s">
        <v>376</v>
      </c>
      <c r="C444" s="35" t="s">
        <v>462</v>
      </c>
      <c r="D444" s="35" t="s">
        <v>34</v>
      </c>
      <c r="E444" s="35" t="s">
        <v>12</v>
      </c>
      <c r="F444" s="35">
        <v>8</v>
      </c>
      <c r="G444" s="36">
        <f t="shared" si="13"/>
        <v>240</v>
      </c>
      <c r="H444" s="36">
        <f t="shared" si="12"/>
        <v>1920</v>
      </c>
    </row>
    <row r="445" spans="1:8" x14ac:dyDescent="0.25">
      <c r="A445" s="35" t="s">
        <v>478</v>
      </c>
      <c r="B445" s="35" t="s">
        <v>376</v>
      </c>
      <c r="C445" s="35" t="s">
        <v>462</v>
      </c>
      <c r="D445" s="35" t="s">
        <v>34</v>
      </c>
      <c r="E445" s="35" t="s">
        <v>14</v>
      </c>
      <c r="F445" s="35">
        <v>6</v>
      </c>
      <c r="G445" s="36">
        <f t="shared" si="13"/>
        <v>210</v>
      </c>
      <c r="H445" s="36">
        <f t="shared" si="12"/>
        <v>1260</v>
      </c>
    </row>
    <row r="446" spans="1:8" x14ac:dyDescent="0.25">
      <c r="A446" s="35" t="s">
        <v>479</v>
      </c>
      <c r="B446" s="35" t="s">
        <v>376</v>
      </c>
      <c r="C446" s="35" t="s">
        <v>462</v>
      </c>
      <c r="D446" s="35" t="s">
        <v>34</v>
      </c>
      <c r="E446" s="35" t="s">
        <v>16</v>
      </c>
      <c r="F446" s="35">
        <v>7</v>
      </c>
      <c r="G446" s="36">
        <f t="shared" si="13"/>
        <v>350</v>
      </c>
      <c r="H446" s="36">
        <f t="shared" si="12"/>
        <v>2450</v>
      </c>
    </row>
    <row r="447" spans="1:8" x14ac:dyDescent="0.25">
      <c r="A447" s="35" t="s">
        <v>480</v>
      </c>
      <c r="B447" s="35" t="s">
        <v>376</v>
      </c>
      <c r="C447" s="35" t="s">
        <v>462</v>
      </c>
      <c r="D447" s="35" t="s">
        <v>34</v>
      </c>
      <c r="E447" s="35" t="s">
        <v>18</v>
      </c>
      <c r="F447" s="35">
        <v>9</v>
      </c>
      <c r="G447" s="36">
        <f t="shared" si="13"/>
        <v>450</v>
      </c>
      <c r="H447" s="36">
        <f t="shared" si="12"/>
        <v>4050</v>
      </c>
    </row>
    <row r="448" spans="1:8" x14ac:dyDescent="0.25">
      <c r="A448" s="35" t="s">
        <v>481</v>
      </c>
      <c r="B448" s="35" t="s">
        <v>376</v>
      </c>
      <c r="C448" s="35" t="s">
        <v>462</v>
      </c>
      <c r="D448" s="35" t="s">
        <v>34</v>
      </c>
      <c r="E448" s="35" t="s">
        <v>20</v>
      </c>
      <c r="F448" s="35">
        <v>2</v>
      </c>
      <c r="G448" s="36">
        <f t="shared" si="13"/>
        <v>100</v>
      </c>
      <c r="H448" s="36">
        <f t="shared" si="12"/>
        <v>200</v>
      </c>
    </row>
    <row r="449" spans="1:8" x14ac:dyDescent="0.25">
      <c r="A449" s="35" t="s">
        <v>482</v>
      </c>
      <c r="B449" s="35" t="s">
        <v>376</v>
      </c>
      <c r="C449" s="35" t="s">
        <v>462</v>
      </c>
      <c r="D449" s="35" t="s">
        <v>40</v>
      </c>
      <c r="E449" s="35" t="s">
        <v>12</v>
      </c>
      <c r="F449" s="35">
        <v>13</v>
      </c>
      <c r="G449" s="36">
        <f t="shared" si="13"/>
        <v>390</v>
      </c>
      <c r="H449" s="36">
        <f t="shared" si="12"/>
        <v>5070</v>
      </c>
    </row>
    <row r="450" spans="1:8" x14ac:dyDescent="0.25">
      <c r="A450" s="35" t="s">
        <v>483</v>
      </c>
      <c r="B450" s="35" t="s">
        <v>376</v>
      </c>
      <c r="C450" s="35" t="s">
        <v>462</v>
      </c>
      <c r="D450" s="35" t="s">
        <v>40</v>
      </c>
      <c r="E450" s="35" t="s">
        <v>14</v>
      </c>
      <c r="F450" s="35">
        <v>15</v>
      </c>
      <c r="G450" s="36">
        <f t="shared" si="13"/>
        <v>525</v>
      </c>
      <c r="H450" s="36">
        <f t="shared" ref="H450:H513" si="14">F450*G450</f>
        <v>7875</v>
      </c>
    </row>
    <row r="451" spans="1:8" x14ac:dyDescent="0.25">
      <c r="A451" s="35" t="s">
        <v>484</v>
      </c>
      <c r="B451" s="35" t="s">
        <v>376</v>
      </c>
      <c r="C451" s="35" t="s">
        <v>462</v>
      </c>
      <c r="D451" s="35" t="s">
        <v>40</v>
      </c>
      <c r="E451" s="35" t="s">
        <v>16</v>
      </c>
      <c r="F451" s="35">
        <v>6</v>
      </c>
      <c r="G451" s="36">
        <f t="shared" ref="G451:G514" si="15">IF(E451="P",F451*30,IF(E451="M",F451*35,IF(F451="G",F451*40,IF(F451="GG",F451*45,F451*50))))</f>
        <v>300</v>
      </c>
      <c r="H451" s="36">
        <f t="shared" si="14"/>
        <v>1800</v>
      </c>
    </row>
    <row r="452" spans="1:8" x14ac:dyDescent="0.25">
      <c r="A452" s="35" t="s">
        <v>485</v>
      </c>
      <c r="B452" s="35" t="s">
        <v>376</v>
      </c>
      <c r="C452" s="35" t="s">
        <v>462</v>
      </c>
      <c r="D452" s="35" t="s">
        <v>40</v>
      </c>
      <c r="E452" s="35" t="s">
        <v>18</v>
      </c>
      <c r="F452" s="35">
        <v>7</v>
      </c>
      <c r="G452" s="36">
        <f t="shared" si="15"/>
        <v>350</v>
      </c>
      <c r="H452" s="36">
        <f t="shared" si="14"/>
        <v>2450</v>
      </c>
    </row>
    <row r="453" spans="1:8" x14ac:dyDescent="0.25">
      <c r="A453" s="35" t="s">
        <v>486</v>
      </c>
      <c r="B453" s="35" t="s">
        <v>376</v>
      </c>
      <c r="C453" s="35" t="s">
        <v>462</v>
      </c>
      <c r="D453" s="35" t="s">
        <v>40</v>
      </c>
      <c r="E453" s="35" t="s">
        <v>20</v>
      </c>
      <c r="F453" s="35">
        <v>9</v>
      </c>
      <c r="G453" s="36">
        <f t="shared" si="15"/>
        <v>450</v>
      </c>
      <c r="H453" s="36">
        <f t="shared" si="14"/>
        <v>4050</v>
      </c>
    </row>
    <row r="454" spans="1:8" x14ac:dyDescent="0.25">
      <c r="A454" s="35" t="s">
        <v>487</v>
      </c>
      <c r="B454" s="35" t="s">
        <v>376</v>
      </c>
      <c r="C454" s="35" t="s">
        <v>462</v>
      </c>
      <c r="D454" s="35" t="s">
        <v>46</v>
      </c>
      <c r="E454" s="35" t="s">
        <v>12</v>
      </c>
      <c r="F454" s="35">
        <v>8</v>
      </c>
      <c r="G454" s="36">
        <f t="shared" si="15"/>
        <v>240</v>
      </c>
      <c r="H454" s="36">
        <f t="shared" si="14"/>
        <v>1920</v>
      </c>
    </row>
    <row r="455" spans="1:8" x14ac:dyDescent="0.25">
      <c r="A455" s="35" t="s">
        <v>488</v>
      </c>
      <c r="B455" s="35" t="s">
        <v>376</v>
      </c>
      <c r="C455" s="35" t="s">
        <v>462</v>
      </c>
      <c r="D455" s="35" t="s">
        <v>46</v>
      </c>
      <c r="E455" s="35" t="s">
        <v>14</v>
      </c>
      <c r="F455" s="35">
        <v>12</v>
      </c>
      <c r="G455" s="36">
        <f t="shared" si="15"/>
        <v>420</v>
      </c>
      <c r="H455" s="36">
        <f t="shared" si="14"/>
        <v>5040</v>
      </c>
    </row>
    <row r="456" spans="1:8" x14ac:dyDescent="0.25">
      <c r="A456" s="35" t="s">
        <v>489</v>
      </c>
      <c r="B456" s="35" t="s">
        <v>376</v>
      </c>
      <c r="C456" s="35" t="s">
        <v>462</v>
      </c>
      <c r="D456" s="35" t="s">
        <v>46</v>
      </c>
      <c r="E456" s="35" t="s">
        <v>16</v>
      </c>
      <c r="F456" s="35">
        <v>11</v>
      </c>
      <c r="G456" s="36">
        <f t="shared" si="15"/>
        <v>550</v>
      </c>
      <c r="H456" s="36">
        <f t="shared" si="14"/>
        <v>6050</v>
      </c>
    </row>
    <row r="457" spans="1:8" x14ac:dyDescent="0.25">
      <c r="A457" s="35" t="s">
        <v>490</v>
      </c>
      <c r="B457" s="35" t="s">
        <v>376</v>
      </c>
      <c r="C457" s="35" t="s">
        <v>462</v>
      </c>
      <c r="D457" s="35" t="s">
        <v>46</v>
      </c>
      <c r="E457" s="35" t="s">
        <v>18</v>
      </c>
      <c r="F457" s="35">
        <v>10</v>
      </c>
      <c r="G457" s="36">
        <f t="shared" si="15"/>
        <v>500</v>
      </c>
      <c r="H457" s="36">
        <f t="shared" si="14"/>
        <v>5000</v>
      </c>
    </row>
    <row r="458" spans="1:8" x14ac:dyDescent="0.25">
      <c r="A458" s="35" t="s">
        <v>491</v>
      </c>
      <c r="B458" s="35" t="s">
        <v>376</v>
      </c>
      <c r="C458" s="35" t="s">
        <v>462</v>
      </c>
      <c r="D458" s="35" t="s">
        <v>46</v>
      </c>
      <c r="E458" s="35" t="s">
        <v>20</v>
      </c>
      <c r="F458" s="35">
        <v>5</v>
      </c>
      <c r="G458" s="36">
        <f t="shared" si="15"/>
        <v>250</v>
      </c>
      <c r="H458" s="36">
        <f t="shared" si="14"/>
        <v>1250</v>
      </c>
    </row>
    <row r="459" spans="1:8" x14ac:dyDescent="0.25">
      <c r="A459" s="35" t="s">
        <v>492</v>
      </c>
      <c r="B459" s="35" t="s">
        <v>376</v>
      </c>
      <c r="C459" s="35" t="s">
        <v>462</v>
      </c>
      <c r="D459" s="35" t="s">
        <v>52</v>
      </c>
      <c r="E459" s="35" t="s">
        <v>12</v>
      </c>
      <c r="F459" s="35">
        <v>8</v>
      </c>
      <c r="G459" s="36">
        <f t="shared" si="15"/>
        <v>240</v>
      </c>
      <c r="H459" s="36">
        <f t="shared" si="14"/>
        <v>1920</v>
      </c>
    </row>
    <row r="460" spans="1:8" x14ac:dyDescent="0.25">
      <c r="A460" s="35" t="s">
        <v>493</v>
      </c>
      <c r="B460" s="35" t="s">
        <v>376</v>
      </c>
      <c r="C460" s="35" t="s">
        <v>462</v>
      </c>
      <c r="D460" s="35" t="s">
        <v>52</v>
      </c>
      <c r="E460" s="35" t="s">
        <v>14</v>
      </c>
      <c r="F460" s="35">
        <v>13</v>
      </c>
      <c r="G460" s="36">
        <f t="shared" si="15"/>
        <v>455</v>
      </c>
      <c r="H460" s="36">
        <f t="shared" si="14"/>
        <v>5915</v>
      </c>
    </row>
    <row r="461" spans="1:8" x14ac:dyDescent="0.25">
      <c r="A461" s="35" t="s">
        <v>494</v>
      </c>
      <c r="B461" s="35" t="s">
        <v>376</v>
      </c>
      <c r="C461" s="35" t="s">
        <v>462</v>
      </c>
      <c r="D461" s="35" t="s">
        <v>52</v>
      </c>
      <c r="E461" s="35" t="s">
        <v>16</v>
      </c>
      <c r="F461" s="35">
        <v>12</v>
      </c>
      <c r="G461" s="36">
        <f t="shared" si="15"/>
        <v>600</v>
      </c>
      <c r="H461" s="36">
        <f t="shared" si="14"/>
        <v>7200</v>
      </c>
    </row>
    <row r="462" spans="1:8" x14ac:dyDescent="0.25">
      <c r="A462" s="35" t="s">
        <v>495</v>
      </c>
      <c r="B462" s="35" t="s">
        <v>376</v>
      </c>
      <c r="C462" s="35" t="s">
        <v>462</v>
      </c>
      <c r="D462" s="35" t="s">
        <v>52</v>
      </c>
      <c r="E462" s="35" t="s">
        <v>18</v>
      </c>
      <c r="F462" s="35">
        <v>9</v>
      </c>
      <c r="G462" s="36">
        <f t="shared" si="15"/>
        <v>450</v>
      </c>
      <c r="H462" s="36">
        <f t="shared" si="14"/>
        <v>4050</v>
      </c>
    </row>
    <row r="463" spans="1:8" x14ac:dyDescent="0.25">
      <c r="A463" s="35" t="s">
        <v>496</v>
      </c>
      <c r="B463" s="35" t="s">
        <v>376</v>
      </c>
      <c r="C463" s="35" t="s">
        <v>462</v>
      </c>
      <c r="D463" s="35" t="s">
        <v>52</v>
      </c>
      <c r="E463" s="35" t="s">
        <v>20</v>
      </c>
      <c r="F463" s="35">
        <v>6</v>
      </c>
      <c r="G463" s="36">
        <f t="shared" si="15"/>
        <v>300</v>
      </c>
      <c r="H463" s="36">
        <f t="shared" si="14"/>
        <v>1800</v>
      </c>
    </row>
    <row r="464" spans="1:8" x14ac:dyDescent="0.25">
      <c r="A464" s="35" t="s">
        <v>497</v>
      </c>
      <c r="B464" s="35" t="s">
        <v>376</v>
      </c>
      <c r="C464" s="35" t="s">
        <v>462</v>
      </c>
      <c r="D464" s="35" t="s">
        <v>58</v>
      </c>
      <c r="E464" s="35" t="s">
        <v>12</v>
      </c>
      <c r="F464" s="35">
        <v>8</v>
      </c>
      <c r="G464" s="36">
        <f t="shared" si="15"/>
        <v>240</v>
      </c>
      <c r="H464" s="36">
        <f t="shared" si="14"/>
        <v>1920</v>
      </c>
    </row>
    <row r="465" spans="1:8" x14ac:dyDescent="0.25">
      <c r="A465" s="35" t="s">
        <v>498</v>
      </c>
      <c r="B465" s="35" t="s">
        <v>376</v>
      </c>
      <c r="C465" s="35" t="s">
        <v>462</v>
      </c>
      <c r="D465" s="35" t="s">
        <v>58</v>
      </c>
      <c r="E465" s="35" t="s">
        <v>14</v>
      </c>
      <c r="F465" s="35">
        <v>4</v>
      </c>
      <c r="G465" s="36">
        <f t="shared" si="15"/>
        <v>140</v>
      </c>
      <c r="H465" s="36">
        <f t="shared" si="14"/>
        <v>560</v>
      </c>
    </row>
    <row r="466" spans="1:8" x14ac:dyDescent="0.25">
      <c r="A466" s="35" t="s">
        <v>499</v>
      </c>
      <c r="B466" s="35" t="s">
        <v>376</v>
      </c>
      <c r="C466" s="35" t="s">
        <v>462</v>
      </c>
      <c r="D466" s="35" t="s">
        <v>58</v>
      </c>
      <c r="E466" s="35" t="s">
        <v>16</v>
      </c>
      <c r="F466" s="35">
        <v>9</v>
      </c>
      <c r="G466" s="36">
        <f t="shared" si="15"/>
        <v>450</v>
      </c>
      <c r="H466" s="36">
        <f t="shared" si="14"/>
        <v>4050</v>
      </c>
    </row>
    <row r="467" spans="1:8" x14ac:dyDescent="0.25">
      <c r="A467" s="35" t="s">
        <v>500</v>
      </c>
      <c r="B467" s="35" t="s">
        <v>376</v>
      </c>
      <c r="C467" s="35" t="s">
        <v>462</v>
      </c>
      <c r="D467" s="35" t="s">
        <v>58</v>
      </c>
      <c r="E467" s="35" t="s">
        <v>18</v>
      </c>
      <c r="F467" s="35">
        <v>12</v>
      </c>
      <c r="G467" s="36">
        <f t="shared" si="15"/>
        <v>600</v>
      </c>
      <c r="H467" s="36">
        <f t="shared" si="14"/>
        <v>7200</v>
      </c>
    </row>
    <row r="468" spans="1:8" x14ac:dyDescent="0.25">
      <c r="A468" s="35" t="s">
        <v>501</v>
      </c>
      <c r="B468" s="35" t="s">
        <v>376</v>
      </c>
      <c r="C468" s="35" t="s">
        <v>462</v>
      </c>
      <c r="D468" s="35" t="s">
        <v>58</v>
      </c>
      <c r="E468" s="35" t="s">
        <v>20</v>
      </c>
      <c r="F468" s="35">
        <v>7</v>
      </c>
      <c r="G468" s="36">
        <f t="shared" si="15"/>
        <v>350</v>
      </c>
      <c r="H468" s="36">
        <f t="shared" si="14"/>
        <v>2450</v>
      </c>
    </row>
    <row r="469" spans="1:8" x14ac:dyDescent="0.25">
      <c r="A469" s="35" t="s">
        <v>502</v>
      </c>
      <c r="B469" s="35" t="s">
        <v>376</v>
      </c>
      <c r="C469" s="35" t="s">
        <v>462</v>
      </c>
      <c r="D469" s="35" t="s">
        <v>64</v>
      </c>
      <c r="E469" s="35" t="s">
        <v>12</v>
      </c>
      <c r="F469" s="35">
        <v>15</v>
      </c>
      <c r="G469" s="36">
        <f t="shared" si="15"/>
        <v>450</v>
      </c>
      <c r="H469" s="36">
        <f t="shared" si="14"/>
        <v>6750</v>
      </c>
    </row>
    <row r="470" spans="1:8" x14ac:dyDescent="0.25">
      <c r="A470" s="35" t="s">
        <v>503</v>
      </c>
      <c r="B470" s="35" t="s">
        <v>376</v>
      </c>
      <c r="C470" s="35" t="s">
        <v>462</v>
      </c>
      <c r="D470" s="35" t="s">
        <v>64</v>
      </c>
      <c r="E470" s="35" t="s">
        <v>14</v>
      </c>
      <c r="F470" s="35">
        <v>10</v>
      </c>
      <c r="G470" s="36">
        <f t="shared" si="15"/>
        <v>350</v>
      </c>
      <c r="H470" s="36">
        <f t="shared" si="14"/>
        <v>3500</v>
      </c>
    </row>
    <row r="471" spans="1:8" x14ac:dyDescent="0.25">
      <c r="A471" s="35" t="s">
        <v>504</v>
      </c>
      <c r="B471" s="35" t="s">
        <v>376</v>
      </c>
      <c r="C471" s="35" t="s">
        <v>462</v>
      </c>
      <c r="D471" s="35" t="s">
        <v>64</v>
      </c>
      <c r="E471" s="35" t="s">
        <v>16</v>
      </c>
      <c r="F471" s="35">
        <v>3</v>
      </c>
      <c r="G471" s="36">
        <f t="shared" si="15"/>
        <v>150</v>
      </c>
      <c r="H471" s="36">
        <f t="shared" si="14"/>
        <v>450</v>
      </c>
    </row>
    <row r="472" spans="1:8" x14ac:dyDescent="0.25">
      <c r="A472" s="35" t="s">
        <v>505</v>
      </c>
      <c r="B472" s="35" t="s">
        <v>376</v>
      </c>
      <c r="C472" s="35" t="s">
        <v>462</v>
      </c>
      <c r="D472" s="35" t="s">
        <v>64</v>
      </c>
      <c r="E472" s="35" t="s">
        <v>18</v>
      </c>
      <c r="F472" s="35">
        <v>8</v>
      </c>
      <c r="G472" s="36">
        <f t="shared" si="15"/>
        <v>400</v>
      </c>
      <c r="H472" s="36">
        <f t="shared" si="14"/>
        <v>3200</v>
      </c>
    </row>
    <row r="473" spans="1:8" x14ac:dyDescent="0.25">
      <c r="A473" s="35" t="s">
        <v>506</v>
      </c>
      <c r="B473" s="35" t="s">
        <v>376</v>
      </c>
      <c r="C473" s="35" t="s">
        <v>462</v>
      </c>
      <c r="D473" s="35" t="s">
        <v>64</v>
      </c>
      <c r="E473" s="35" t="s">
        <v>20</v>
      </c>
      <c r="F473" s="35">
        <v>4</v>
      </c>
      <c r="G473" s="36">
        <f t="shared" si="15"/>
        <v>200</v>
      </c>
      <c r="H473" s="36">
        <f t="shared" si="14"/>
        <v>800</v>
      </c>
    </row>
    <row r="474" spans="1:8" x14ac:dyDescent="0.25">
      <c r="A474" s="35" t="s">
        <v>507</v>
      </c>
      <c r="B474" s="35" t="s">
        <v>376</v>
      </c>
      <c r="C474" s="35" t="s">
        <v>462</v>
      </c>
      <c r="D474" s="35" t="s">
        <v>70</v>
      </c>
      <c r="E474" s="35" t="s">
        <v>12</v>
      </c>
      <c r="F474" s="35">
        <v>5</v>
      </c>
      <c r="G474" s="36">
        <f t="shared" si="15"/>
        <v>150</v>
      </c>
      <c r="H474" s="36">
        <f t="shared" si="14"/>
        <v>750</v>
      </c>
    </row>
    <row r="475" spans="1:8" x14ac:dyDescent="0.25">
      <c r="A475" s="35" t="s">
        <v>508</v>
      </c>
      <c r="B475" s="35" t="s">
        <v>376</v>
      </c>
      <c r="C475" s="35" t="s">
        <v>462</v>
      </c>
      <c r="D475" s="35" t="s">
        <v>70</v>
      </c>
      <c r="E475" s="35" t="s">
        <v>14</v>
      </c>
      <c r="F475" s="35">
        <v>11</v>
      </c>
      <c r="G475" s="36">
        <f t="shared" si="15"/>
        <v>385</v>
      </c>
      <c r="H475" s="36">
        <f t="shared" si="14"/>
        <v>4235</v>
      </c>
    </row>
    <row r="476" spans="1:8" x14ac:dyDescent="0.25">
      <c r="A476" s="35" t="s">
        <v>509</v>
      </c>
      <c r="B476" s="35" t="s">
        <v>376</v>
      </c>
      <c r="C476" s="35" t="s">
        <v>462</v>
      </c>
      <c r="D476" s="35" t="s">
        <v>70</v>
      </c>
      <c r="E476" s="35" t="s">
        <v>16</v>
      </c>
      <c r="F476" s="35">
        <v>6</v>
      </c>
      <c r="G476" s="36">
        <f t="shared" si="15"/>
        <v>300</v>
      </c>
      <c r="H476" s="36">
        <f t="shared" si="14"/>
        <v>1800</v>
      </c>
    </row>
    <row r="477" spans="1:8" x14ac:dyDescent="0.25">
      <c r="A477" s="35" t="s">
        <v>510</v>
      </c>
      <c r="B477" s="35" t="s">
        <v>376</v>
      </c>
      <c r="C477" s="35" t="s">
        <v>462</v>
      </c>
      <c r="D477" s="35" t="s">
        <v>70</v>
      </c>
      <c r="E477" s="35" t="s">
        <v>18</v>
      </c>
      <c r="F477" s="35">
        <v>3</v>
      </c>
      <c r="G477" s="36">
        <f t="shared" si="15"/>
        <v>150</v>
      </c>
      <c r="H477" s="36">
        <f t="shared" si="14"/>
        <v>450</v>
      </c>
    </row>
    <row r="478" spans="1:8" x14ac:dyDescent="0.25">
      <c r="A478" s="35" t="s">
        <v>511</v>
      </c>
      <c r="B478" s="35" t="s">
        <v>376</v>
      </c>
      <c r="C478" s="35" t="s">
        <v>462</v>
      </c>
      <c r="D478" s="35" t="s">
        <v>70</v>
      </c>
      <c r="E478" s="35" t="s">
        <v>20</v>
      </c>
      <c r="F478" s="35">
        <v>9</v>
      </c>
      <c r="G478" s="36">
        <f t="shared" si="15"/>
        <v>450</v>
      </c>
      <c r="H478" s="36">
        <f t="shared" si="14"/>
        <v>4050</v>
      </c>
    </row>
    <row r="479" spans="1:8" x14ac:dyDescent="0.25">
      <c r="A479" s="35" t="s">
        <v>512</v>
      </c>
      <c r="B479" s="35" t="s">
        <v>513</v>
      </c>
      <c r="C479" s="35" t="s">
        <v>10</v>
      </c>
      <c r="D479" s="35" t="s">
        <v>11</v>
      </c>
      <c r="E479" s="35" t="s">
        <v>12</v>
      </c>
      <c r="F479" s="35">
        <v>14</v>
      </c>
      <c r="G479" s="36">
        <f t="shared" si="15"/>
        <v>420</v>
      </c>
      <c r="H479" s="36">
        <f t="shared" si="14"/>
        <v>5880</v>
      </c>
    </row>
    <row r="480" spans="1:8" x14ac:dyDescent="0.25">
      <c r="A480" s="35" t="s">
        <v>514</v>
      </c>
      <c r="B480" s="35" t="s">
        <v>513</v>
      </c>
      <c r="C480" s="35" t="s">
        <v>10</v>
      </c>
      <c r="D480" s="35" t="s">
        <v>11</v>
      </c>
      <c r="E480" s="35" t="s">
        <v>14</v>
      </c>
      <c r="F480" s="35">
        <v>3</v>
      </c>
      <c r="G480" s="36">
        <f t="shared" si="15"/>
        <v>105</v>
      </c>
      <c r="H480" s="36">
        <f t="shared" si="14"/>
        <v>315</v>
      </c>
    </row>
    <row r="481" spans="1:8" x14ac:dyDescent="0.25">
      <c r="A481" s="35" t="s">
        <v>515</v>
      </c>
      <c r="B481" s="35" t="s">
        <v>513</v>
      </c>
      <c r="C481" s="35" t="s">
        <v>10</v>
      </c>
      <c r="D481" s="35" t="s">
        <v>11</v>
      </c>
      <c r="E481" s="35" t="s">
        <v>16</v>
      </c>
      <c r="F481" s="35">
        <v>13</v>
      </c>
      <c r="G481" s="36">
        <f t="shared" si="15"/>
        <v>650</v>
      </c>
      <c r="H481" s="36">
        <f t="shared" si="14"/>
        <v>8450</v>
      </c>
    </row>
    <row r="482" spans="1:8" x14ac:dyDescent="0.25">
      <c r="A482" s="35" t="s">
        <v>516</v>
      </c>
      <c r="B482" s="35" t="s">
        <v>513</v>
      </c>
      <c r="C482" s="35" t="s">
        <v>10</v>
      </c>
      <c r="D482" s="35" t="s">
        <v>11</v>
      </c>
      <c r="E482" s="35" t="s">
        <v>18</v>
      </c>
      <c r="F482" s="35">
        <v>9</v>
      </c>
      <c r="G482" s="36">
        <f t="shared" si="15"/>
        <v>450</v>
      </c>
      <c r="H482" s="36">
        <f t="shared" si="14"/>
        <v>4050</v>
      </c>
    </row>
    <row r="483" spans="1:8" x14ac:dyDescent="0.25">
      <c r="A483" s="35" t="s">
        <v>517</v>
      </c>
      <c r="B483" s="35" t="s">
        <v>513</v>
      </c>
      <c r="C483" s="35" t="s">
        <v>10</v>
      </c>
      <c r="D483" s="35" t="s">
        <v>11</v>
      </c>
      <c r="E483" s="35" t="s">
        <v>20</v>
      </c>
      <c r="F483" s="35">
        <v>11</v>
      </c>
      <c r="G483" s="36">
        <f t="shared" si="15"/>
        <v>550</v>
      </c>
      <c r="H483" s="36">
        <f t="shared" si="14"/>
        <v>6050</v>
      </c>
    </row>
    <row r="484" spans="1:8" x14ac:dyDescent="0.25">
      <c r="A484" s="35" t="s">
        <v>518</v>
      </c>
      <c r="B484" s="35" t="s">
        <v>513</v>
      </c>
      <c r="C484" s="35" t="s">
        <v>10</v>
      </c>
      <c r="D484" s="35" t="s">
        <v>22</v>
      </c>
      <c r="E484" s="35" t="s">
        <v>12</v>
      </c>
      <c r="F484" s="35">
        <v>12</v>
      </c>
      <c r="G484" s="36">
        <f t="shared" si="15"/>
        <v>360</v>
      </c>
      <c r="H484" s="36">
        <f t="shared" si="14"/>
        <v>4320</v>
      </c>
    </row>
    <row r="485" spans="1:8" x14ac:dyDescent="0.25">
      <c r="A485" s="35" t="s">
        <v>519</v>
      </c>
      <c r="B485" s="35" t="s">
        <v>513</v>
      </c>
      <c r="C485" s="35" t="s">
        <v>10</v>
      </c>
      <c r="D485" s="35" t="s">
        <v>22</v>
      </c>
      <c r="E485" s="35" t="s">
        <v>14</v>
      </c>
      <c r="F485" s="35">
        <v>9</v>
      </c>
      <c r="G485" s="36">
        <f t="shared" si="15"/>
        <v>315</v>
      </c>
      <c r="H485" s="36">
        <f t="shared" si="14"/>
        <v>2835</v>
      </c>
    </row>
    <row r="486" spans="1:8" x14ac:dyDescent="0.25">
      <c r="A486" s="35" t="s">
        <v>520</v>
      </c>
      <c r="B486" s="35" t="s">
        <v>513</v>
      </c>
      <c r="C486" s="35" t="s">
        <v>10</v>
      </c>
      <c r="D486" s="35" t="s">
        <v>22</v>
      </c>
      <c r="E486" s="35" t="s">
        <v>16</v>
      </c>
      <c r="F486" s="35">
        <v>4</v>
      </c>
      <c r="G486" s="36">
        <f t="shared" si="15"/>
        <v>200</v>
      </c>
      <c r="H486" s="36">
        <f t="shared" si="14"/>
        <v>800</v>
      </c>
    </row>
    <row r="487" spans="1:8" x14ac:dyDescent="0.25">
      <c r="A487" s="35" t="s">
        <v>521</v>
      </c>
      <c r="B487" s="35" t="s">
        <v>513</v>
      </c>
      <c r="C487" s="35" t="s">
        <v>10</v>
      </c>
      <c r="D487" s="35" t="s">
        <v>22</v>
      </c>
      <c r="E487" s="35" t="s">
        <v>18</v>
      </c>
      <c r="F487" s="35">
        <v>8</v>
      </c>
      <c r="G487" s="36">
        <f t="shared" si="15"/>
        <v>400</v>
      </c>
      <c r="H487" s="36">
        <f t="shared" si="14"/>
        <v>3200</v>
      </c>
    </row>
    <row r="488" spans="1:8" x14ac:dyDescent="0.25">
      <c r="A488" s="35" t="s">
        <v>522</v>
      </c>
      <c r="B488" s="35" t="s">
        <v>513</v>
      </c>
      <c r="C488" s="35" t="s">
        <v>10</v>
      </c>
      <c r="D488" s="35" t="s">
        <v>22</v>
      </c>
      <c r="E488" s="35" t="s">
        <v>20</v>
      </c>
      <c r="F488" s="35">
        <v>6</v>
      </c>
      <c r="G488" s="36">
        <f t="shared" si="15"/>
        <v>300</v>
      </c>
      <c r="H488" s="36">
        <f t="shared" si="14"/>
        <v>1800</v>
      </c>
    </row>
    <row r="489" spans="1:8" x14ac:dyDescent="0.25">
      <c r="A489" s="35" t="s">
        <v>523</v>
      </c>
      <c r="B489" s="35" t="s">
        <v>513</v>
      </c>
      <c r="C489" s="35" t="s">
        <v>10</v>
      </c>
      <c r="D489" s="35" t="s">
        <v>28</v>
      </c>
      <c r="E489" s="35" t="s">
        <v>12</v>
      </c>
      <c r="F489" s="35">
        <v>7</v>
      </c>
      <c r="G489" s="36">
        <f t="shared" si="15"/>
        <v>210</v>
      </c>
      <c r="H489" s="36">
        <f t="shared" si="14"/>
        <v>1470</v>
      </c>
    </row>
    <row r="490" spans="1:8" x14ac:dyDescent="0.25">
      <c r="A490" s="35" t="s">
        <v>524</v>
      </c>
      <c r="B490" s="35" t="s">
        <v>513</v>
      </c>
      <c r="C490" s="35" t="s">
        <v>10</v>
      </c>
      <c r="D490" s="35" t="s">
        <v>28</v>
      </c>
      <c r="E490" s="35" t="s">
        <v>14</v>
      </c>
      <c r="F490" s="35">
        <v>9</v>
      </c>
      <c r="G490" s="36">
        <f t="shared" si="15"/>
        <v>315</v>
      </c>
      <c r="H490" s="36">
        <f t="shared" si="14"/>
        <v>2835</v>
      </c>
    </row>
    <row r="491" spans="1:8" x14ac:dyDescent="0.25">
      <c r="A491" s="35" t="s">
        <v>525</v>
      </c>
      <c r="B491" s="35" t="s">
        <v>513</v>
      </c>
      <c r="C491" s="35" t="s">
        <v>10</v>
      </c>
      <c r="D491" s="35" t="s">
        <v>28</v>
      </c>
      <c r="E491" s="35" t="s">
        <v>16</v>
      </c>
      <c r="F491" s="35">
        <v>2</v>
      </c>
      <c r="G491" s="36">
        <f t="shared" si="15"/>
        <v>100</v>
      </c>
      <c r="H491" s="36">
        <f t="shared" si="14"/>
        <v>200</v>
      </c>
    </row>
    <row r="492" spans="1:8" x14ac:dyDescent="0.25">
      <c r="A492" s="35" t="s">
        <v>526</v>
      </c>
      <c r="B492" s="35" t="s">
        <v>513</v>
      </c>
      <c r="C492" s="35" t="s">
        <v>10</v>
      </c>
      <c r="D492" s="35" t="s">
        <v>28</v>
      </c>
      <c r="E492" s="35" t="s">
        <v>18</v>
      </c>
      <c r="F492" s="35">
        <v>13</v>
      </c>
      <c r="G492" s="36">
        <f t="shared" si="15"/>
        <v>650</v>
      </c>
      <c r="H492" s="36">
        <f t="shared" si="14"/>
        <v>8450</v>
      </c>
    </row>
    <row r="493" spans="1:8" x14ac:dyDescent="0.25">
      <c r="A493" s="35" t="s">
        <v>527</v>
      </c>
      <c r="B493" s="35" t="s">
        <v>513</v>
      </c>
      <c r="C493" s="35" t="s">
        <v>10</v>
      </c>
      <c r="D493" s="35" t="s">
        <v>28</v>
      </c>
      <c r="E493" s="35" t="s">
        <v>20</v>
      </c>
      <c r="F493" s="35">
        <v>15</v>
      </c>
      <c r="G493" s="36">
        <f t="shared" si="15"/>
        <v>750</v>
      </c>
      <c r="H493" s="36">
        <f t="shared" si="14"/>
        <v>11250</v>
      </c>
    </row>
    <row r="494" spans="1:8" x14ac:dyDescent="0.25">
      <c r="A494" s="35" t="s">
        <v>528</v>
      </c>
      <c r="B494" s="35" t="s">
        <v>513</v>
      </c>
      <c r="C494" s="35" t="s">
        <v>10</v>
      </c>
      <c r="D494" s="35" t="s">
        <v>34</v>
      </c>
      <c r="E494" s="35" t="s">
        <v>12</v>
      </c>
      <c r="F494" s="35">
        <v>6</v>
      </c>
      <c r="G494" s="36">
        <f t="shared" si="15"/>
        <v>180</v>
      </c>
      <c r="H494" s="36">
        <f t="shared" si="14"/>
        <v>1080</v>
      </c>
    </row>
    <row r="495" spans="1:8" x14ac:dyDescent="0.25">
      <c r="A495" s="35" t="s">
        <v>529</v>
      </c>
      <c r="B495" s="35" t="s">
        <v>513</v>
      </c>
      <c r="C495" s="35" t="s">
        <v>10</v>
      </c>
      <c r="D495" s="35" t="s">
        <v>34</v>
      </c>
      <c r="E495" s="35" t="s">
        <v>14</v>
      </c>
      <c r="F495" s="35">
        <v>7</v>
      </c>
      <c r="G495" s="36">
        <f t="shared" si="15"/>
        <v>245</v>
      </c>
      <c r="H495" s="36">
        <f t="shared" si="14"/>
        <v>1715</v>
      </c>
    </row>
    <row r="496" spans="1:8" x14ac:dyDescent="0.25">
      <c r="A496" s="35" t="s">
        <v>530</v>
      </c>
      <c r="B496" s="35" t="s">
        <v>513</v>
      </c>
      <c r="C496" s="35" t="s">
        <v>10</v>
      </c>
      <c r="D496" s="35" t="s">
        <v>34</v>
      </c>
      <c r="E496" s="35" t="s">
        <v>16</v>
      </c>
      <c r="F496" s="35">
        <v>9</v>
      </c>
      <c r="G496" s="36">
        <f t="shared" si="15"/>
        <v>450</v>
      </c>
      <c r="H496" s="36">
        <f t="shared" si="14"/>
        <v>4050</v>
      </c>
    </row>
    <row r="497" spans="1:8" x14ac:dyDescent="0.25">
      <c r="A497" s="35" t="s">
        <v>531</v>
      </c>
      <c r="B497" s="35" t="s">
        <v>513</v>
      </c>
      <c r="C497" s="35" t="s">
        <v>10</v>
      </c>
      <c r="D497" s="35" t="s">
        <v>34</v>
      </c>
      <c r="E497" s="35" t="s">
        <v>18</v>
      </c>
      <c r="F497" s="35">
        <v>8</v>
      </c>
      <c r="G497" s="36">
        <f t="shared" si="15"/>
        <v>400</v>
      </c>
      <c r="H497" s="36">
        <f t="shared" si="14"/>
        <v>3200</v>
      </c>
    </row>
    <row r="498" spans="1:8" x14ac:dyDescent="0.25">
      <c r="A498" s="35" t="s">
        <v>532</v>
      </c>
      <c r="B498" s="35" t="s">
        <v>513</v>
      </c>
      <c r="C498" s="35" t="s">
        <v>10</v>
      </c>
      <c r="D498" s="35" t="s">
        <v>34</v>
      </c>
      <c r="E498" s="35" t="s">
        <v>20</v>
      </c>
      <c r="F498" s="35">
        <v>12</v>
      </c>
      <c r="G498" s="36">
        <f t="shared" si="15"/>
        <v>600</v>
      </c>
      <c r="H498" s="36">
        <f t="shared" si="14"/>
        <v>7200</v>
      </c>
    </row>
    <row r="499" spans="1:8" x14ac:dyDescent="0.25">
      <c r="A499" s="35" t="s">
        <v>533</v>
      </c>
      <c r="B499" s="35" t="s">
        <v>513</v>
      </c>
      <c r="C499" s="35" t="s">
        <v>10</v>
      </c>
      <c r="D499" s="35" t="s">
        <v>40</v>
      </c>
      <c r="E499" s="35" t="s">
        <v>12</v>
      </c>
      <c r="F499" s="35">
        <v>11</v>
      </c>
      <c r="G499" s="36">
        <f t="shared" si="15"/>
        <v>330</v>
      </c>
      <c r="H499" s="36">
        <f t="shared" si="14"/>
        <v>3630</v>
      </c>
    </row>
    <row r="500" spans="1:8" x14ac:dyDescent="0.25">
      <c r="A500" s="35" t="s">
        <v>534</v>
      </c>
      <c r="B500" s="35" t="s">
        <v>513</v>
      </c>
      <c r="C500" s="35" t="s">
        <v>10</v>
      </c>
      <c r="D500" s="35" t="s">
        <v>40</v>
      </c>
      <c r="E500" s="35" t="s">
        <v>14</v>
      </c>
      <c r="F500" s="35">
        <v>10</v>
      </c>
      <c r="G500" s="36">
        <f t="shared" si="15"/>
        <v>350</v>
      </c>
      <c r="H500" s="36">
        <f t="shared" si="14"/>
        <v>3500</v>
      </c>
    </row>
    <row r="501" spans="1:8" x14ac:dyDescent="0.25">
      <c r="A501" s="35" t="s">
        <v>535</v>
      </c>
      <c r="B501" s="35" t="s">
        <v>513</v>
      </c>
      <c r="C501" s="35" t="s">
        <v>10</v>
      </c>
      <c r="D501" s="35" t="s">
        <v>40</v>
      </c>
      <c r="E501" s="35" t="s">
        <v>16</v>
      </c>
      <c r="F501" s="35">
        <v>5</v>
      </c>
      <c r="G501" s="36">
        <f t="shared" si="15"/>
        <v>250</v>
      </c>
      <c r="H501" s="36">
        <f t="shared" si="14"/>
        <v>1250</v>
      </c>
    </row>
    <row r="502" spans="1:8" x14ac:dyDescent="0.25">
      <c r="A502" s="35" t="s">
        <v>536</v>
      </c>
      <c r="B502" s="35" t="s">
        <v>513</v>
      </c>
      <c r="C502" s="35" t="s">
        <v>10</v>
      </c>
      <c r="D502" s="35" t="s">
        <v>40</v>
      </c>
      <c r="E502" s="35" t="s">
        <v>18</v>
      </c>
      <c r="F502" s="35">
        <v>8</v>
      </c>
      <c r="G502" s="36">
        <f t="shared" si="15"/>
        <v>400</v>
      </c>
      <c r="H502" s="36">
        <f t="shared" si="14"/>
        <v>3200</v>
      </c>
    </row>
    <row r="503" spans="1:8" x14ac:dyDescent="0.25">
      <c r="A503" s="35" t="s">
        <v>537</v>
      </c>
      <c r="B503" s="35" t="s">
        <v>513</v>
      </c>
      <c r="C503" s="35" t="s">
        <v>10</v>
      </c>
      <c r="D503" s="35" t="s">
        <v>40</v>
      </c>
      <c r="E503" s="35" t="s">
        <v>20</v>
      </c>
      <c r="F503" s="35">
        <v>13</v>
      </c>
      <c r="G503" s="36">
        <f t="shared" si="15"/>
        <v>650</v>
      </c>
      <c r="H503" s="36">
        <f t="shared" si="14"/>
        <v>8450</v>
      </c>
    </row>
    <row r="504" spans="1:8" x14ac:dyDescent="0.25">
      <c r="A504" s="35" t="s">
        <v>538</v>
      </c>
      <c r="B504" s="35" t="s">
        <v>513</v>
      </c>
      <c r="C504" s="35" t="s">
        <v>10</v>
      </c>
      <c r="D504" s="35" t="s">
        <v>46</v>
      </c>
      <c r="E504" s="35" t="s">
        <v>12</v>
      </c>
      <c r="F504" s="35">
        <v>12</v>
      </c>
      <c r="G504" s="36">
        <f t="shared" si="15"/>
        <v>360</v>
      </c>
      <c r="H504" s="36">
        <f t="shared" si="14"/>
        <v>4320</v>
      </c>
    </row>
    <row r="505" spans="1:8" x14ac:dyDescent="0.25">
      <c r="A505" s="35" t="s">
        <v>539</v>
      </c>
      <c r="B505" s="35" t="s">
        <v>513</v>
      </c>
      <c r="C505" s="35" t="s">
        <v>10</v>
      </c>
      <c r="D505" s="35" t="s">
        <v>46</v>
      </c>
      <c r="E505" s="35" t="s">
        <v>14</v>
      </c>
      <c r="F505" s="35">
        <v>9</v>
      </c>
      <c r="G505" s="36">
        <f t="shared" si="15"/>
        <v>315</v>
      </c>
      <c r="H505" s="36">
        <f t="shared" si="14"/>
        <v>2835</v>
      </c>
    </row>
    <row r="506" spans="1:8" x14ac:dyDescent="0.25">
      <c r="A506" s="35" t="s">
        <v>540</v>
      </c>
      <c r="B506" s="35" t="s">
        <v>513</v>
      </c>
      <c r="C506" s="35" t="s">
        <v>10</v>
      </c>
      <c r="D506" s="35" t="s">
        <v>46</v>
      </c>
      <c r="E506" s="35" t="s">
        <v>16</v>
      </c>
      <c r="F506" s="35">
        <v>6</v>
      </c>
      <c r="G506" s="36">
        <f t="shared" si="15"/>
        <v>300</v>
      </c>
      <c r="H506" s="36">
        <f t="shared" si="14"/>
        <v>1800</v>
      </c>
    </row>
    <row r="507" spans="1:8" x14ac:dyDescent="0.25">
      <c r="A507" s="35" t="s">
        <v>541</v>
      </c>
      <c r="B507" s="35" t="s">
        <v>513</v>
      </c>
      <c r="C507" s="35" t="s">
        <v>10</v>
      </c>
      <c r="D507" s="35" t="s">
        <v>46</v>
      </c>
      <c r="E507" s="35" t="s">
        <v>18</v>
      </c>
      <c r="F507" s="35">
        <v>8</v>
      </c>
      <c r="G507" s="36">
        <f t="shared" si="15"/>
        <v>400</v>
      </c>
      <c r="H507" s="36">
        <f t="shared" si="14"/>
        <v>3200</v>
      </c>
    </row>
    <row r="508" spans="1:8" x14ac:dyDescent="0.25">
      <c r="A508" s="35" t="s">
        <v>542</v>
      </c>
      <c r="B508" s="35" t="s">
        <v>513</v>
      </c>
      <c r="C508" s="35" t="s">
        <v>10</v>
      </c>
      <c r="D508" s="35" t="s">
        <v>46</v>
      </c>
      <c r="E508" s="35" t="s">
        <v>20</v>
      </c>
      <c r="F508" s="35">
        <v>4</v>
      </c>
      <c r="G508" s="36">
        <f t="shared" si="15"/>
        <v>200</v>
      </c>
      <c r="H508" s="36">
        <f t="shared" si="14"/>
        <v>800</v>
      </c>
    </row>
    <row r="509" spans="1:8" x14ac:dyDescent="0.25">
      <c r="A509" s="35" t="s">
        <v>543</v>
      </c>
      <c r="B509" s="35" t="s">
        <v>513</v>
      </c>
      <c r="C509" s="35" t="s">
        <v>10</v>
      </c>
      <c r="D509" s="35" t="s">
        <v>52</v>
      </c>
      <c r="E509" s="35" t="s">
        <v>12</v>
      </c>
      <c r="F509" s="35">
        <v>9</v>
      </c>
      <c r="G509" s="36">
        <f t="shared" si="15"/>
        <v>270</v>
      </c>
      <c r="H509" s="36">
        <f t="shared" si="14"/>
        <v>2430</v>
      </c>
    </row>
    <row r="510" spans="1:8" x14ac:dyDescent="0.25">
      <c r="A510" s="35" t="s">
        <v>544</v>
      </c>
      <c r="B510" s="35" t="s">
        <v>513</v>
      </c>
      <c r="C510" s="35" t="s">
        <v>10</v>
      </c>
      <c r="D510" s="35" t="s">
        <v>52</v>
      </c>
      <c r="E510" s="35" t="s">
        <v>14</v>
      </c>
      <c r="F510" s="35">
        <v>12</v>
      </c>
      <c r="G510" s="36">
        <f t="shared" si="15"/>
        <v>420</v>
      </c>
      <c r="H510" s="36">
        <f t="shared" si="14"/>
        <v>5040</v>
      </c>
    </row>
    <row r="511" spans="1:8" x14ac:dyDescent="0.25">
      <c r="A511" s="35" t="s">
        <v>545</v>
      </c>
      <c r="B511" s="35" t="s">
        <v>513</v>
      </c>
      <c r="C511" s="35" t="s">
        <v>10</v>
      </c>
      <c r="D511" s="35" t="s">
        <v>52</v>
      </c>
      <c r="E511" s="35" t="s">
        <v>16</v>
      </c>
      <c r="F511" s="35">
        <v>7</v>
      </c>
      <c r="G511" s="36">
        <f t="shared" si="15"/>
        <v>350</v>
      </c>
      <c r="H511" s="36">
        <f t="shared" si="14"/>
        <v>2450</v>
      </c>
    </row>
    <row r="512" spans="1:8" x14ac:dyDescent="0.25">
      <c r="A512" s="35" t="s">
        <v>546</v>
      </c>
      <c r="B512" s="35" t="s">
        <v>513</v>
      </c>
      <c r="C512" s="35" t="s">
        <v>10</v>
      </c>
      <c r="D512" s="35" t="s">
        <v>52</v>
      </c>
      <c r="E512" s="35" t="s">
        <v>18</v>
      </c>
      <c r="F512" s="35">
        <v>15</v>
      </c>
      <c r="G512" s="36">
        <f t="shared" si="15"/>
        <v>750</v>
      </c>
      <c r="H512" s="36">
        <f t="shared" si="14"/>
        <v>11250</v>
      </c>
    </row>
    <row r="513" spans="1:8" x14ac:dyDescent="0.25">
      <c r="A513" s="35" t="s">
        <v>547</v>
      </c>
      <c r="B513" s="35" t="s">
        <v>513</v>
      </c>
      <c r="C513" s="35" t="s">
        <v>10</v>
      </c>
      <c r="D513" s="35" t="s">
        <v>52</v>
      </c>
      <c r="E513" s="35" t="s">
        <v>20</v>
      </c>
      <c r="F513" s="35">
        <v>10</v>
      </c>
      <c r="G513" s="36">
        <f t="shared" si="15"/>
        <v>500</v>
      </c>
      <c r="H513" s="36">
        <f t="shared" si="14"/>
        <v>5000</v>
      </c>
    </row>
    <row r="514" spans="1:8" x14ac:dyDescent="0.25">
      <c r="A514" s="35" t="s">
        <v>548</v>
      </c>
      <c r="B514" s="35" t="s">
        <v>513</v>
      </c>
      <c r="C514" s="35" t="s">
        <v>10</v>
      </c>
      <c r="D514" s="35" t="s">
        <v>58</v>
      </c>
      <c r="E514" s="35" t="s">
        <v>12</v>
      </c>
      <c r="F514" s="35">
        <v>3</v>
      </c>
      <c r="G514" s="36">
        <f t="shared" si="15"/>
        <v>90</v>
      </c>
      <c r="H514" s="36">
        <f t="shared" ref="H514:H577" si="16">F514*G514</f>
        <v>270</v>
      </c>
    </row>
    <row r="515" spans="1:8" x14ac:dyDescent="0.25">
      <c r="A515" s="35" t="s">
        <v>549</v>
      </c>
      <c r="B515" s="35" t="s">
        <v>513</v>
      </c>
      <c r="C515" s="35" t="s">
        <v>10</v>
      </c>
      <c r="D515" s="35" t="s">
        <v>58</v>
      </c>
      <c r="E515" s="35" t="s">
        <v>14</v>
      </c>
      <c r="F515" s="35">
        <v>8</v>
      </c>
      <c r="G515" s="36">
        <f t="shared" ref="G515:G578" si="17">IF(E515="P",F515*30,IF(E515="M",F515*35,IF(F515="G",F515*40,IF(F515="GG",F515*45,F515*50))))</f>
        <v>280</v>
      </c>
      <c r="H515" s="36">
        <f t="shared" si="16"/>
        <v>2240</v>
      </c>
    </row>
    <row r="516" spans="1:8" x14ac:dyDescent="0.25">
      <c r="A516" s="35" t="s">
        <v>550</v>
      </c>
      <c r="B516" s="35" t="s">
        <v>513</v>
      </c>
      <c r="C516" s="35" t="s">
        <v>10</v>
      </c>
      <c r="D516" s="35" t="s">
        <v>58</v>
      </c>
      <c r="E516" s="35" t="s">
        <v>16</v>
      </c>
      <c r="F516" s="35">
        <v>4</v>
      </c>
      <c r="G516" s="36">
        <f t="shared" si="17"/>
        <v>200</v>
      </c>
      <c r="H516" s="36">
        <f t="shared" si="16"/>
        <v>800</v>
      </c>
    </row>
    <row r="517" spans="1:8" x14ac:dyDescent="0.25">
      <c r="A517" s="35" t="s">
        <v>551</v>
      </c>
      <c r="B517" s="35" t="s">
        <v>513</v>
      </c>
      <c r="C517" s="35" t="s">
        <v>10</v>
      </c>
      <c r="D517" s="35" t="s">
        <v>58</v>
      </c>
      <c r="E517" s="35" t="s">
        <v>18</v>
      </c>
      <c r="F517" s="35">
        <v>5</v>
      </c>
      <c r="G517" s="36">
        <f t="shared" si="17"/>
        <v>250</v>
      </c>
      <c r="H517" s="36">
        <f t="shared" si="16"/>
        <v>1250</v>
      </c>
    </row>
    <row r="518" spans="1:8" x14ac:dyDescent="0.25">
      <c r="A518" s="35" t="s">
        <v>552</v>
      </c>
      <c r="B518" s="35" t="s">
        <v>513</v>
      </c>
      <c r="C518" s="35" t="s">
        <v>10</v>
      </c>
      <c r="D518" s="35" t="s">
        <v>58</v>
      </c>
      <c r="E518" s="35" t="s">
        <v>20</v>
      </c>
      <c r="F518" s="35">
        <v>11</v>
      </c>
      <c r="G518" s="36">
        <f t="shared" si="17"/>
        <v>550</v>
      </c>
      <c r="H518" s="36">
        <f t="shared" si="16"/>
        <v>6050</v>
      </c>
    </row>
    <row r="519" spans="1:8" x14ac:dyDescent="0.25">
      <c r="A519" s="35" t="s">
        <v>553</v>
      </c>
      <c r="B519" s="35" t="s">
        <v>513</v>
      </c>
      <c r="C519" s="35" t="s">
        <v>10</v>
      </c>
      <c r="D519" s="35" t="s">
        <v>64</v>
      </c>
      <c r="E519" s="35" t="s">
        <v>12</v>
      </c>
      <c r="F519" s="35">
        <v>6</v>
      </c>
      <c r="G519" s="36">
        <f t="shared" si="17"/>
        <v>180</v>
      </c>
      <c r="H519" s="36">
        <f t="shared" si="16"/>
        <v>1080</v>
      </c>
    </row>
    <row r="520" spans="1:8" x14ac:dyDescent="0.25">
      <c r="A520" s="35" t="s">
        <v>554</v>
      </c>
      <c r="B520" s="35" t="s">
        <v>513</v>
      </c>
      <c r="C520" s="35" t="s">
        <v>10</v>
      </c>
      <c r="D520" s="35" t="s">
        <v>64</v>
      </c>
      <c r="E520" s="35" t="s">
        <v>14</v>
      </c>
      <c r="F520" s="35">
        <v>3</v>
      </c>
      <c r="G520" s="36">
        <f t="shared" si="17"/>
        <v>105</v>
      </c>
      <c r="H520" s="36">
        <f t="shared" si="16"/>
        <v>315</v>
      </c>
    </row>
    <row r="521" spans="1:8" x14ac:dyDescent="0.25">
      <c r="A521" s="35" t="s">
        <v>555</v>
      </c>
      <c r="B521" s="35" t="s">
        <v>513</v>
      </c>
      <c r="C521" s="35" t="s">
        <v>10</v>
      </c>
      <c r="D521" s="35" t="s">
        <v>64</v>
      </c>
      <c r="E521" s="35" t="s">
        <v>16</v>
      </c>
      <c r="F521" s="35">
        <v>9</v>
      </c>
      <c r="G521" s="36">
        <f t="shared" si="17"/>
        <v>450</v>
      </c>
      <c r="H521" s="36">
        <f t="shared" si="16"/>
        <v>4050</v>
      </c>
    </row>
    <row r="522" spans="1:8" x14ac:dyDescent="0.25">
      <c r="A522" s="35" t="s">
        <v>556</v>
      </c>
      <c r="B522" s="35" t="s">
        <v>513</v>
      </c>
      <c r="C522" s="35" t="s">
        <v>10</v>
      </c>
      <c r="D522" s="35" t="s">
        <v>64</v>
      </c>
      <c r="E522" s="35" t="s">
        <v>18</v>
      </c>
      <c r="F522" s="35">
        <v>14</v>
      </c>
      <c r="G522" s="36">
        <f t="shared" si="17"/>
        <v>700</v>
      </c>
      <c r="H522" s="36">
        <f t="shared" si="16"/>
        <v>9800</v>
      </c>
    </row>
    <row r="523" spans="1:8" x14ac:dyDescent="0.25">
      <c r="A523" s="35" t="s">
        <v>557</v>
      </c>
      <c r="B523" s="35" t="s">
        <v>513</v>
      </c>
      <c r="C523" s="35" t="s">
        <v>10</v>
      </c>
      <c r="D523" s="35" t="s">
        <v>64</v>
      </c>
      <c r="E523" s="35" t="s">
        <v>20</v>
      </c>
      <c r="F523" s="35">
        <v>3</v>
      </c>
      <c r="G523" s="36">
        <f t="shared" si="17"/>
        <v>150</v>
      </c>
      <c r="H523" s="36">
        <f t="shared" si="16"/>
        <v>450</v>
      </c>
    </row>
    <row r="524" spans="1:8" x14ac:dyDescent="0.25">
      <c r="A524" s="35" t="s">
        <v>558</v>
      </c>
      <c r="B524" s="35" t="s">
        <v>513</v>
      </c>
      <c r="C524" s="35" t="s">
        <v>10</v>
      </c>
      <c r="D524" s="35" t="s">
        <v>70</v>
      </c>
      <c r="E524" s="35" t="s">
        <v>12</v>
      </c>
      <c r="F524" s="35">
        <v>13</v>
      </c>
      <c r="G524" s="36">
        <f t="shared" si="17"/>
        <v>390</v>
      </c>
      <c r="H524" s="36">
        <f t="shared" si="16"/>
        <v>5070</v>
      </c>
    </row>
    <row r="525" spans="1:8" x14ac:dyDescent="0.25">
      <c r="A525" s="35" t="s">
        <v>559</v>
      </c>
      <c r="B525" s="35" t="s">
        <v>513</v>
      </c>
      <c r="C525" s="35" t="s">
        <v>10</v>
      </c>
      <c r="D525" s="35" t="s">
        <v>70</v>
      </c>
      <c r="E525" s="35" t="s">
        <v>14</v>
      </c>
      <c r="F525" s="35">
        <v>9</v>
      </c>
      <c r="G525" s="36">
        <f t="shared" si="17"/>
        <v>315</v>
      </c>
      <c r="H525" s="36">
        <f t="shared" si="16"/>
        <v>2835</v>
      </c>
    </row>
    <row r="526" spans="1:8" x14ac:dyDescent="0.25">
      <c r="A526" s="35" t="s">
        <v>560</v>
      </c>
      <c r="B526" s="35" t="s">
        <v>513</v>
      </c>
      <c r="C526" s="35" t="s">
        <v>10</v>
      </c>
      <c r="D526" s="35" t="s">
        <v>70</v>
      </c>
      <c r="E526" s="35" t="s">
        <v>16</v>
      </c>
      <c r="F526" s="35">
        <v>11</v>
      </c>
      <c r="G526" s="36">
        <f t="shared" si="17"/>
        <v>550</v>
      </c>
      <c r="H526" s="36">
        <f t="shared" si="16"/>
        <v>6050</v>
      </c>
    </row>
    <row r="527" spans="1:8" x14ac:dyDescent="0.25">
      <c r="A527" s="35" t="s">
        <v>561</v>
      </c>
      <c r="B527" s="35" t="s">
        <v>513</v>
      </c>
      <c r="C527" s="35" t="s">
        <v>10</v>
      </c>
      <c r="D527" s="35" t="s">
        <v>70</v>
      </c>
      <c r="E527" s="35" t="s">
        <v>18</v>
      </c>
      <c r="F527" s="35">
        <v>12</v>
      </c>
      <c r="G527" s="36">
        <f t="shared" si="17"/>
        <v>600</v>
      </c>
      <c r="H527" s="36">
        <f t="shared" si="16"/>
        <v>7200</v>
      </c>
    </row>
    <row r="528" spans="1:8" x14ac:dyDescent="0.25">
      <c r="A528" s="35" t="s">
        <v>562</v>
      </c>
      <c r="B528" s="35" t="s">
        <v>513</v>
      </c>
      <c r="C528" s="35" t="s">
        <v>10</v>
      </c>
      <c r="D528" s="35" t="s">
        <v>70</v>
      </c>
      <c r="E528" s="35" t="s">
        <v>20</v>
      </c>
      <c r="F528" s="35">
        <v>9</v>
      </c>
      <c r="G528" s="36">
        <f t="shared" si="17"/>
        <v>450</v>
      </c>
      <c r="H528" s="36">
        <f t="shared" si="16"/>
        <v>4050</v>
      </c>
    </row>
    <row r="529" spans="1:8" x14ac:dyDescent="0.25">
      <c r="A529" s="35" t="s">
        <v>563</v>
      </c>
      <c r="B529" s="35" t="s">
        <v>513</v>
      </c>
      <c r="C529" s="35" t="s">
        <v>76</v>
      </c>
      <c r="D529" s="35" t="s">
        <v>11</v>
      </c>
      <c r="E529" s="35" t="s">
        <v>12</v>
      </c>
      <c r="F529" s="35">
        <v>4</v>
      </c>
      <c r="G529" s="36">
        <f t="shared" si="17"/>
        <v>120</v>
      </c>
      <c r="H529" s="36">
        <f t="shared" si="16"/>
        <v>480</v>
      </c>
    </row>
    <row r="530" spans="1:8" x14ac:dyDescent="0.25">
      <c r="A530" s="35" t="s">
        <v>564</v>
      </c>
      <c r="B530" s="35" t="s">
        <v>513</v>
      </c>
      <c r="C530" s="35" t="s">
        <v>76</v>
      </c>
      <c r="D530" s="35" t="s">
        <v>11</v>
      </c>
      <c r="E530" s="35" t="s">
        <v>14</v>
      </c>
      <c r="F530" s="35">
        <v>8</v>
      </c>
      <c r="G530" s="36">
        <f t="shared" si="17"/>
        <v>280</v>
      </c>
      <c r="H530" s="36">
        <f t="shared" si="16"/>
        <v>2240</v>
      </c>
    </row>
    <row r="531" spans="1:8" x14ac:dyDescent="0.25">
      <c r="A531" s="35" t="s">
        <v>565</v>
      </c>
      <c r="B531" s="35" t="s">
        <v>513</v>
      </c>
      <c r="C531" s="35" t="s">
        <v>76</v>
      </c>
      <c r="D531" s="35" t="s">
        <v>11</v>
      </c>
      <c r="E531" s="35" t="s">
        <v>16</v>
      </c>
      <c r="F531" s="35">
        <v>6</v>
      </c>
      <c r="G531" s="36">
        <f t="shared" si="17"/>
        <v>300</v>
      </c>
      <c r="H531" s="36">
        <f t="shared" si="16"/>
        <v>1800</v>
      </c>
    </row>
    <row r="532" spans="1:8" x14ac:dyDescent="0.25">
      <c r="A532" s="35" t="s">
        <v>566</v>
      </c>
      <c r="B532" s="35" t="s">
        <v>513</v>
      </c>
      <c r="C532" s="35" t="s">
        <v>76</v>
      </c>
      <c r="D532" s="35" t="s">
        <v>11</v>
      </c>
      <c r="E532" s="35" t="s">
        <v>18</v>
      </c>
      <c r="F532" s="35">
        <v>7</v>
      </c>
      <c r="G532" s="36">
        <f t="shared" si="17"/>
        <v>350</v>
      </c>
      <c r="H532" s="36">
        <f t="shared" si="16"/>
        <v>2450</v>
      </c>
    </row>
    <row r="533" spans="1:8" x14ac:dyDescent="0.25">
      <c r="A533" s="35" t="s">
        <v>567</v>
      </c>
      <c r="B533" s="35" t="s">
        <v>513</v>
      </c>
      <c r="C533" s="35" t="s">
        <v>76</v>
      </c>
      <c r="D533" s="35" t="s">
        <v>11</v>
      </c>
      <c r="E533" s="35" t="s">
        <v>20</v>
      </c>
      <c r="F533" s="35">
        <v>9</v>
      </c>
      <c r="G533" s="36">
        <f t="shared" si="17"/>
        <v>450</v>
      </c>
      <c r="H533" s="36">
        <f t="shared" si="16"/>
        <v>4050</v>
      </c>
    </row>
    <row r="534" spans="1:8" x14ac:dyDescent="0.25">
      <c r="A534" s="35" t="s">
        <v>568</v>
      </c>
      <c r="B534" s="35" t="s">
        <v>513</v>
      </c>
      <c r="C534" s="35" t="s">
        <v>76</v>
      </c>
      <c r="D534" s="35" t="s">
        <v>22</v>
      </c>
      <c r="E534" s="35" t="s">
        <v>12</v>
      </c>
      <c r="F534" s="35">
        <v>2</v>
      </c>
      <c r="G534" s="36">
        <f t="shared" si="17"/>
        <v>60</v>
      </c>
      <c r="H534" s="36">
        <f t="shared" si="16"/>
        <v>120</v>
      </c>
    </row>
    <row r="535" spans="1:8" x14ac:dyDescent="0.25">
      <c r="A535" s="35" t="s">
        <v>569</v>
      </c>
      <c r="B535" s="35" t="s">
        <v>513</v>
      </c>
      <c r="C535" s="35" t="s">
        <v>76</v>
      </c>
      <c r="D535" s="35" t="s">
        <v>22</v>
      </c>
      <c r="E535" s="35" t="s">
        <v>14</v>
      </c>
      <c r="F535" s="35">
        <v>13</v>
      </c>
      <c r="G535" s="36">
        <f t="shared" si="17"/>
        <v>455</v>
      </c>
      <c r="H535" s="36">
        <f t="shared" si="16"/>
        <v>5915</v>
      </c>
    </row>
    <row r="536" spans="1:8" x14ac:dyDescent="0.25">
      <c r="A536" s="35" t="s">
        <v>570</v>
      </c>
      <c r="B536" s="35" t="s">
        <v>513</v>
      </c>
      <c r="C536" s="35" t="s">
        <v>76</v>
      </c>
      <c r="D536" s="35" t="s">
        <v>22</v>
      </c>
      <c r="E536" s="35" t="s">
        <v>16</v>
      </c>
      <c r="F536" s="35">
        <v>15</v>
      </c>
      <c r="G536" s="36">
        <f t="shared" si="17"/>
        <v>750</v>
      </c>
      <c r="H536" s="36">
        <f t="shared" si="16"/>
        <v>11250</v>
      </c>
    </row>
    <row r="537" spans="1:8" x14ac:dyDescent="0.25">
      <c r="A537" s="35" t="s">
        <v>571</v>
      </c>
      <c r="B537" s="35" t="s">
        <v>513</v>
      </c>
      <c r="C537" s="35" t="s">
        <v>76</v>
      </c>
      <c r="D537" s="35" t="s">
        <v>22</v>
      </c>
      <c r="E537" s="35" t="s">
        <v>18</v>
      </c>
      <c r="F537" s="35">
        <v>6</v>
      </c>
      <c r="G537" s="36">
        <f t="shared" si="17"/>
        <v>300</v>
      </c>
      <c r="H537" s="36">
        <f t="shared" si="16"/>
        <v>1800</v>
      </c>
    </row>
    <row r="538" spans="1:8" x14ac:dyDescent="0.25">
      <c r="A538" s="35" t="s">
        <v>572</v>
      </c>
      <c r="B538" s="35" t="s">
        <v>513</v>
      </c>
      <c r="C538" s="35" t="s">
        <v>76</v>
      </c>
      <c r="D538" s="35" t="s">
        <v>22</v>
      </c>
      <c r="E538" s="35" t="s">
        <v>20</v>
      </c>
      <c r="F538" s="35">
        <v>7</v>
      </c>
      <c r="G538" s="36">
        <f t="shared" si="17"/>
        <v>350</v>
      </c>
      <c r="H538" s="36">
        <f t="shared" si="16"/>
        <v>2450</v>
      </c>
    </row>
    <row r="539" spans="1:8" x14ac:dyDescent="0.25">
      <c r="A539" s="35" t="s">
        <v>573</v>
      </c>
      <c r="B539" s="35" t="s">
        <v>513</v>
      </c>
      <c r="C539" s="35" t="s">
        <v>76</v>
      </c>
      <c r="D539" s="35" t="s">
        <v>28</v>
      </c>
      <c r="E539" s="35" t="s">
        <v>12</v>
      </c>
      <c r="F539" s="35">
        <v>9</v>
      </c>
      <c r="G539" s="36">
        <f t="shared" si="17"/>
        <v>270</v>
      </c>
      <c r="H539" s="36">
        <f t="shared" si="16"/>
        <v>2430</v>
      </c>
    </row>
    <row r="540" spans="1:8" x14ac:dyDescent="0.25">
      <c r="A540" s="35" t="s">
        <v>574</v>
      </c>
      <c r="B540" s="35" t="s">
        <v>513</v>
      </c>
      <c r="C540" s="35" t="s">
        <v>76</v>
      </c>
      <c r="D540" s="35" t="s">
        <v>28</v>
      </c>
      <c r="E540" s="35" t="s">
        <v>14</v>
      </c>
      <c r="F540" s="35">
        <v>8</v>
      </c>
      <c r="G540" s="36">
        <f t="shared" si="17"/>
        <v>280</v>
      </c>
      <c r="H540" s="36">
        <f t="shared" si="16"/>
        <v>2240</v>
      </c>
    </row>
    <row r="541" spans="1:8" x14ac:dyDescent="0.25">
      <c r="A541" s="35" t="s">
        <v>575</v>
      </c>
      <c r="B541" s="35" t="s">
        <v>513</v>
      </c>
      <c r="C541" s="35" t="s">
        <v>76</v>
      </c>
      <c r="D541" s="35" t="s">
        <v>28</v>
      </c>
      <c r="E541" s="35" t="s">
        <v>16</v>
      </c>
      <c r="F541" s="35">
        <v>12</v>
      </c>
      <c r="G541" s="36">
        <f t="shared" si="17"/>
        <v>600</v>
      </c>
      <c r="H541" s="36">
        <f t="shared" si="16"/>
        <v>7200</v>
      </c>
    </row>
    <row r="542" spans="1:8" x14ac:dyDescent="0.25">
      <c r="A542" s="35" t="s">
        <v>576</v>
      </c>
      <c r="B542" s="35" t="s">
        <v>513</v>
      </c>
      <c r="C542" s="35" t="s">
        <v>76</v>
      </c>
      <c r="D542" s="35" t="s">
        <v>28</v>
      </c>
      <c r="E542" s="35" t="s">
        <v>18</v>
      </c>
      <c r="F542" s="35">
        <v>11</v>
      </c>
      <c r="G542" s="36">
        <f t="shared" si="17"/>
        <v>550</v>
      </c>
      <c r="H542" s="36">
        <f t="shared" si="16"/>
        <v>6050</v>
      </c>
    </row>
    <row r="543" spans="1:8" x14ac:dyDescent="0.25">
      <c r="A543" s="35" t="s">
        <v>577</v>
      </c>
      <c r="B543" s="35" t="s">
        <v>513</v>
      </c>
      <c r="C543" s="35" t="s">
        <v>76</v>
      </c>
      <c r="D543" s="35" t="s">
        <v>28</v>
      </c>
      <c r="E543" s="35" t="s">
        <v>20</v>
      </c>
      <c r="F543" s="35">
        <v>10</v>
      </c>
      <c r="G543" s="36">
        <f t="shared" si="17"/>
        <v>500</v>
      </c>
      <c r="H543" s="36">
        <f t="shared" si="16"/>
        <v>5000</v>
      </c>
    </row>
    <row r="544" spans="1:8" x14ac:dyDescent="0.25">
      <c r="A544" s="35" t="s">
        <v>578</v>
      </c>
      <c r="B544" s="35" t="s">
        <v>513</v>
      </c>
      <c r="C544" s="35" t="s">
        <v>76</v>
      </c>
      <c r="D544" s="35" t="s">
        <v>34</v>
      </c>
      <c r="E544" s="35" t="s">
        <v>12</v>
      </c>
      <c r="F544" s="35">
        <v>5</v>
      </c>
      <c r="G544" s="36">
        <f t="shared" si="17"/>
        <v>150</v>
      </c>
      <c r="H544" s="36">
        <f t="shared" si="16"/>
        <v>750</v>
      </c>
    </row>
    <row r="545" spans="1:8" x14ac:dyDescent="0.25">
      <c r="A545" s="35" t="s">
        <v>579</v>
      </c>
      <c r="B545" s="35" t="s">
        <v>513</v>
      </c>
      <c r="C545" s="35" t="s">
        <v>76</v>
      </c>
      <c r="D545" s="35" t="s">
        <v>34</v>
      </c>
      <c r="E545" s="35" t="s">
        <v>14</v>
      </c>
      <c r="F545" s="35">
        <v>8</v>
      </c>
      <c r="G545" s="36">
        <f t="shared" si="17"/>
        <v>280</v>
      </c>
      <c r="H545" s="36">
        <f t="shared" si="16"/>
        <v>2240</v>
      </c>
    </row>
    <row r="546" spans="1:8" x14ac:dyDescent="0.25">
      <c r="A546" s="35" t="s">
        <v>580</v>
      </c>
      <c r="B546" s="35" t="s">
        <v>513</v>
      </c>
      <c r="C546" s="35" t="s">
        <v>76</v>
      </c>
      <c r="D546" s="35" t="s">
        <v>34</v>
      </c>
      <c r="E546" s="35" t="s">
        <v>16</v>
      </c>
      <c r="F546" s="35">
        <v>13</v>
      </c>
      <c r="G546" s="36">
        <f t="shared" si="17"/>
        <v>650</v>
      </c>
      <c r="H546" s="36">
        <f t="shared" si="16"/>
        <v>8450</v>
      </c>
    </row>
    <row r="547" spans="1:8" x14ac:dyDescent="0.25">
      <c r="A547" s="35" t="s">
        <v>581</v>
      </c>
      <c r="B547" s="35" t="s">
        <v>513</v>
      </c>
      <c r="C547" s="35" t="s">
        <v>76</v>
      </c>
      <c r="D547" s="35" t="s">
        <v>34</v>
      </c>
      <c r="E547" s="35" t="s">
        <v>18</v>
      </c>
      <c r="F547" s="35">
        <v>12</v>
      </c>
      <c r="G547" s="36">
        <f t="shared" si="17"/>
        <v>600</v>
      </c>
      <c r="H547" s="36">
        <f t="shared" si="16"/>
        <v>7200</v>
      </c>
    </row>
    <row r="548" spans="1:8" x14ac:dyDescent="0.25">
      <c r="A548" s="35" t="s">
        <v>582</v>
      </c>
      <c r="B548" s="35" t="s">
        <v>513</v>
      </c>
      <c r="C548" s="35" t="s">
        <v>76</v>
      </c>
      <c r="D548" s="35" t="s">
        <v>34</v>
      </c>
      <c r="E548" s="35" t="s">
        <v>20</v>
      </c>
      <c r="F548" s="35">
        <v>9</v>
      </c>
      <c r="G548" s="36">
        <f t="shared" si="17"/>
        <v>450</v>
      </c>
      <c r="H548" s="36">
        <f t="shared" si="16"/>
        <v>4050</v>
      </c>
    </row>
    <row r="549" spans="1:8" x14ac:dyDescent="0.25">
      <c r="A549" s="35" t="s">
        <v>583</v>
      </c>
      <c r="B549" s="35" t="s">
        <v>513</v>
      </c>
      <c r="C549" s="35" t="s">
        <v>76</v>
      </c>
      <c r="D549" s="35" t="s">
        <v>40</v>
      </c>
      <c r="E549" s="35" t="s">
        <v>12</v>
      </c>
      <c r="F549" s="35">
        <v>6</v>
      </c>
      <c r="G549" s="36">
        <f t="shared" si="17"/>
        <v>180</v>
      </c>
      <c r="H549" s="36">
        <f t="shared" si="16"/>
        <v>1080</v>
      </c>
    </row>
    <row r="550" spans="1:8" x14ac:dyDescent="0.25">
      <c r="A550" s="35" t="s">
        <v>584</v>
      </c>
      <c r="B550" s="35" t="s">
        <v>513</v>
      </c>
      <c r="C550" s="35" t="s">
        <v>76</v>
      </c>
      <c r="D550" s="35" t="s">
        <v>40</v>
      </c>
      <c r="E550" s="35" t="s">
        <v>14</v>
      </c>
      <c r="F550" s="35">
        <v>8</v>
      </c>
      <c r="G550" s="36">
        <f t="shared" si="17"/>
        <v>280</v>
      </c>
      <c r="H550" s="36">
        <f t="shared" si="16"/>
        <v>2240</v>
      </c>
    </row>
    <row r="551" spans="1:8" x14ac:dyDescent="0.25">
      <c r="A551" s="35" t="s">
        <v>585</v>
      </c>
      <c r="B551" s="35" t="s">
        <v>513</v>
      </c>
      <c r="C551" s="35" t="s">
        <v>76</v>
      </c>
      <c r="D551" s="35" t="s">
        <v>40</v>
      </c>
      <c r="E551" s="35" t="s">
        <v>16</v>
      </c>
      <c r="F551" s="35">
        <v>4</v>
      </c>
      <c r="G551" s="36">
        <f t="shared" si="17"/>
        <v>200</v>
      </c>
      <c r="H551" s="36">
        <f t="shared" si="16"/>
        <v>800</v>
      </c>
    </row>
    <row r="552" spans="1:8" x14ac:dyDescent="0.25">
      <c r="A552" s="35" t="s">
        <v>586</v>
      </c>
      <c r="B552" s="35" t="s">
        <v>513</v>
      </c>
      <c r="C552" s="35" t="s">
        <v>76</v>
      </c>
      <c r="D552" s="35" t="s">
        <v>40</v>
      </c>
      <c r="E552" s="35" t="s">
        <v>18</v>
      </c>
      <c r="F552" s="35">
        <v>9</v>
      </c>
      <c r="G552" s="36">
        <f t="shared" si="17"/>
        <v>450</v>
      </c>
      <c r="H552" s="36">
        <f t="shared" si="16"/>
        <v>4050</v>
      </c>
    </row>
    <row r="553" spans="1:8" x14ac:dyDescent="0.25">
      <c r="A553" s="35" t="s">
        <v>587</v>
      </c>
      <c r="B553" s="35" t="s">
        <v>513</v>
      </c>
      <c r="C553" s="35" t="s">
        <v>76</v>
      </c>
      <c r="D553" s="35" t="s">
        <v>40</v>
      </c>
      <c r="E553" s="35" t="s">
        <v>20</v>
      </c>
      <c r="F553" s="35">
        <v>12</v>
      </c>
      <c r="G553" s="36">
        <f t="shared" si="17"/>
        <v>600</v>
      </c>
      <c r="H553" s="36">
        <f t="shared" si="16"/>
        <v>7200</v>
      </c>
    </row>
    <row r="554" spans="1:8" x14ac:dyDescent="0.25">
      <c r="A554" s="35" t="s">
        <v>588</v>
      </c>
      <c r="B554" s="35" t="s">
        <v>513</v>
      </c>
      <c r="C554" s="35" t="s">
        <v>76</v>
      </c>
      <c r="D554" s="35" t="s">
        <v>46</v>
      </c>
      <c r="E554" s="35" t="s">
        <v>12</v>
      </c>
      <c r="F554" s="35">
        <v>7</v>
      </c>
      <c r="G554" s="36">
        <f t="shared" si="17"/>
        <v>210</v>
      </c>
      <c r="H554" s="36">
        <f t="shared" si="16"/>
        <v>1470</v>
      </c>
    </row>
    <row r="555" spans="1:8" x14ac:dyDescent="0.25">
      <c r="A555" s="35" t="s">
        <v>589</v>
      </c>
      <c r="B555" s="35" t="s">
        <v>513</v>
      </c>
      <c r="C555" s="35" t="s">
        <v>76</v>
      </c>
      <c r="D555" s="35" t="s">
        <v>46</v>
      </c>
      <c r="E555" s="35" t="s">
        <v>14</v>
      </c>
      <c r="F555" s="35">
        <v>15</v>
      </c>
      <c r="G555" s="36">
        <f t="shared" si="17"/>
        <v>525</v>
      </c>
      <c r="H555" s="36">
        <f t="shared" si="16"/>
        <v>7875</v>
      </c>
    </row>
    <row r="556" spans="1:8" x14ac:dyDescent="0.25">
      <c r="A556" s="35" t="s">
        <v>590</v>
      </c>
      <c r="B556" s="35" t="s">
        <v>513</v>
      </c>
      <c r="C556" s="35" t="s">
        <v>76</v>
      </c>
      <c r="D556" s="35" t="s">
        <v>46</v>
      </c>
      <c r="E556" s="35" t="s">
        <v>16</v>
      </c>
      <c r="F556" s="35">
        <v>10</v>
      </c>
      <c r="G556" s="36">
        <f t="shared" si="17"/>
        <v>500</v>
      </c>
      <c r="H556" s="36">
        <f t="shared" si="16"/>
        <v>5000</v>
      </c>
    </row>
    <row r="557" spans="1:8" x14ac:dyDescent="0.25">
      <c r="A557" s="35" t="s">
        <v>591</v>
      </c>
      <c r="B557" s="35" t="s">
        <v>513</v>
      </c>
      <c r="C557" s="35" t="s">
        <v>76</v>
      </c>
      <c r="D557" s="35" t="s">
        <v>46</v>
      </c>
      <c r="E557" s="35" t="s">
        <v>18</v>
      </c>
      <c r="F557" s="35">
        <v>3</v>
      </c>
      <c r="G557" s="36">
        <f t="shared" si="17"/>
        <v>150</v>
      </c>
      <c r="H557" s="36">
        <f t="shared" si="16"/>
        <v>450</v>
      </c>
    </row>
    <row r="558" spans="1:8" x14ac:dyDescent="0.25">
      <c r="A558" s="35" t="s">
        <v>592</v>
      </c>
      <c r="B558" s="35" t="s">
        <v>513</v>
      </c>
      <c r="C558" s="35" t="s">
        <v>76</v>
      </c>
      <c r="D558" s="35" t="s">
        <v>46</v>
      </c>
      <c r="E558" s="35" t="s">
        <v>20</v>
      </c>
      <c r="F558" s="35">
        <v>8</v>
      </c>
      <c r="G558" s="36">
        <f t="shared" si="17"/>
        <v>400</v>
      </c>
      <c r="H558" s="36">
        <f t="shared" si="16"/>
        <v>3200</v>
      </c>
    </row>
    <row r="559" spans="1:8" x14ac:dyDescent="0.25">
      <c r="A559" s="35" t="s">
        <v>593</v>
      </c>
      <c r="B559" s="35" t="s">
        <v>513</v>
      </c>
      <c r="C559" s="35" t="s">
        <v>76</v>
      </c>
      <c r="D559" s="35" t="s">
        <v>52</v>
      </c>
      <c r="E559" s="35" t="s">
        <v>12</v>
      </c>
      <c r="F559" s="35">
        <v>4</v>
      </c>
      <c r="G559" s="36">
        <f t="shared" si="17"/>
        <v>120</v>
      </c>
      <c r="H559" s="36">
        <f t="shared" si="16"/>
        <v>480</v>
      </c>
    </row>
    <row r="560" spans="1:8" x14ac:dyDescent="0.25">
      <c r="A560" s="35" t="s">
        <v>594</v>
      </c>
      <c r="B560" s="35" t="s">
        <v>513</v>
      </c>
      <c r="C560" s="35" t="s">
        <v>76</v>
      </c>
      <c r="D560" s="35" t="s">
        <v>52</v>
      </c>
      <c r="E560" s="35" t="s">
        <v>14</v>
      </c>
      <c r="F560" s="35">
        <v>5</v>
      </c>
      <c r="G560" s="36">
        <f t="shared" si="17"/>
        <v>175</v>
      </c>
      <c r="H560" s="36">
        <f t="shared" si="16"/>
        <v>875</v>
      </c>
    </row>
    <row r="561" spans="1:8" x14ac:dyDescent="0.25">
      <c r="A561" s="35" t="s">
        <v>595</v>
      </c>
      <c r="B561" s="35" t="s">
        <v>513</v>
      </c>
      <c r="C561" s="35" t="s">
        <v>76</v>
      </c>
      <c r="D561" s="35" t="s">
        <v>52</v>
      </c>
      <c r="E561" s="35" t="s">
        <v>16</v>
      </c>
      <c r="F561" s="35">
        <v>11</v>
      </c>
      <c r="G561" s="36">
        <f t="shared" si="17"/>
        <v>550</v>
      </c>
      <c r="H561" s="36">
        <f t="shared" si="16"/>
        <v>6050</v>
      </c>
    </row>
    <row r="562" spans="1:8" x14ac:dyDescent="0.25">
      <c r="A562" s="35" t="s">
        <v>596</v>
      </c>
      <c r="B562" s="35" t="s">
        <v>513</v>
      </c>
      <c r="C562" s="35" t="s">
        <v>76</v>
      </c>
      <c r="D562" s="35" t="s">
        <v>52</v>
      </c>
      <c r="E562" s="35" t="s">
        <v>18</v>
      </c>
      <c r="F562" s="35">
        <v>6</v>
      </c>
      <c r="G562" s="36">
        <f t="shared" si="17"/>
        <v>300</v>
      </c>
      <c r="H562" s="36">
        <f t="shared" si="16"/>
        <v>1800</v>
      </c>
    </row>
    <row r="563" spans="1:8" x14ac:dyDescent="0.25">
      <c r="A563" s="35" t="s">
        <v>597</v>
      </c>
      <c r="B563" s="35" t="s">
        <v>513</v>
      </c>
      <c r="C563" s="35" t="s">
        <v>76</v>
      </c>
      <c r="D563" s="35" t="s">
        <v>52</v>
      </c>
      <c r="E563" s="35" t="s">
        <v>20</v>
      </c>
      <c r="F563" s="35">
        <v>3</v>
      </c>
      <c r="G563" s="36">
        <f t="shared" si="17"/>
        <v>150</v>
      </c>
      <c r="H563" s="36">
        <f t="shared" si="16"/>
        <v>450</v>
      </c>
    </row>
    <row r="564" spans="1:8" x14ac:dyDescent="0.25">
      <c r="A564" s="35" t="s">
        <v>598</v>
      </c>
      <c r="B564" s="35" t="s">
        <v>513</v>
      </c>
      <c r="C564" s="35" t="s">
        <v>76</v>
      </c>
      <c r="D564" s="35" t="s">
        <v>58</v>
      </c>
      <c r="E564" s="35" t="s">
        <v>12</v>
      </c>
      <c r="F564" s="35">
        <v>9</v>
      </c>
      <c r="G564" s="36">
        <f t="shared" si="17"/>
        <v>270</v>
      </c>
      <c r="H564" s="36">
        <f t="shared" si="16"/>
        <v>2430</v>
      </c>
    </row>
    <row r="565" spans="1:8" x14ac:dyDescent="0.25">
      <c r="A565" s="35" t="s">
        <v>599</v>
      </c>
      <c r="B565" s="35" t="s">
        <v>513</v>
      </c>
      <c r="C565" s="35" t="s">
        <v>76</v>
      </c>
      <c r="D565" s="35" t="s">
        <v>58</v>
      </c>
      <c r="E565" s="35" t="s">
        <v>14</v>
      </c>
      <c r="F565" s="35">
        <v>14</v>
      </c>
      <c r="G565" s="36">
        <f t="shared" si="17"/>
        <v>490</v>
      </c>
      <c r="H565" s="36">
        <f t="shared" si="16"/>
        <v>6860</v>
      </c>
    </row>
    <row r="566" spans="1:8" x14ac:dyDescent="0.25">
      <c r="A566" s="35" t="s">
        <v>600</v>
      </c>
      <c r="B566" s="35" t="s">
        <v>513</v>
      </c>
      <c r="C566" s="35" t="s">
        <v>76</v>
      </c>
      <c r="D566" s="35" t="s">
        <v>58</v>
      </c>
      <c r="E566" s="35" t="s">
        <v>16</v>
      </c>
      <c r="F566" s="35">
        <v>3</v>
      </c>
      <c r="G566" s="36">
        <f t="shared" si="17"/>
        <v>150</v>
      </c>
      <c r="H566" s="36">
        <f t="shared" si="16"/>
        <v>450</v>
      </c>
    </row>
    <row r="567" spans="1:8" x14ac:dyDescent="0.25">
      <c r="A567" s="35" t="s">
        <v>601</v>
      </c>
      <c r="B567" s="35" t="s">
        <v>513</v>
      </c>
      <c r="C567" s="35" t="s">
        <v>76</v>
      </c>
      <c r="D567" s="35" t="s">
        <v>58</v>
      </c>
      <c r="E567" s="35" t="s">
        <v>18</v>
      </c>
      <c r="F567" s="35">
        <v>13</v>
      </c>
      <c r="G567" s="36">
        <f t="shared" si="17"/>
        <v>650</v>
      </c>
      <c r="H567" s="36">
        <f t="shared" si="16"/>
        <v>8450</v>
      </c>
    </row>
    <row r="568" spans="1:8" x14ac:dyDescent="0.25">
      <c r="A568" s="35" t="s">
        <v>602</v>
      </c>
      <c r="B568" s="35" t="s">
        <v>513</v>
      </c>
      <c r="C568" s="35" t="s">
        <v>76</v>
      </c>
      <c r="D568" s="35" t="s">
        <v>58</v>
      </c>
      <c r="E568" s="35" t="s">
        <v>20</v>
      </c>
      <c r="F568" s="35">
        <v>9</v>
      </c>
      <c r="G568" s="36">
        <f t="shared" si="17"/>
        <v>450</v>
      </c>
      <c r="H568" s="36">
        <f t="shared" si="16"/>
        <v>4050</v>
      </c>
    </row>
    <row r="569" spans="1:8" x14ac:dyDescent="0.25">
      <c r="A569" s="35" t="s">
        <v>603</v>
      </c>
      <c r="B569" s="35" t="s">
        <v>513</v>
      </c>
      <c r="C569" s="35" t="s">
        <v>76</v>
      </c>
      <c r="D569" s="35" t="s">
        <v>64</v>
      </c>
      <c r="E569" s="35" t="s">
        <v>12</v>
      </c>
      <c r="F569" s="35">
        <v>11</v>
      </c>
      <c r="G569" s="36">
        <f t="shared" si="17"/>
        <v>330</v>
      </c>
      <c r="H569" s="36">
        <f t="shared" si="16"/>
        <v>3630</v>
      </c>
    </row>
    <row r="570" spans="1:8" x14ac:dyDescent="0.25">
      <c r="A570" s="35" t="s">
        <v>604</v>
      </c>
      <c r="B570" s="35" t="s">
        <v>513</v>
      </c>
      <c r="C570" s="35" t="s">
        <v>76</v>
      </c>
      <c r="D570" s="35" t="s">
        <v>64</v>
      </c>
      <c r="E570" s="35" t="s">
        <v>14</v>
      </c>
      <c r="F570" s="35">
        <v>12</v>
      </c>
      <c r="G570" s="36">
        <f t="shared" si="17"/>
        <v>420</v>
      </c>
      <c r="H570" s="36">
        <f t="shared" si="16"/>
        <v>5040</v>
      </c>
    </row>
    <row r="571" spans="1:8" x14ac:dyDescent="0.25">
      <c r="A571" s="35" t="s">
        <v>605</v>
      </c>
      <c r="B571" s="35" t="s">
        <v>513</v>
      </c>
      <c r="C571" s="35" t="s">
        <v>76</v>
      </c>
      <c r="D571" s="35" t="s">
        <v>64</v>
      </c>
      <c r="E571" s="35" t="s">
        <v>16</v>
      </c>
      <c r="F571" s="35">
        <v>9</v>
      </c>
      <c r="G571" s="36">
        <f t="shared" si="17"/>
        <v>450</v>
      </c>
      <c r="H571" s="36">
        <f t="shared" si="16"/>
        <v>4050</v>
      </c>
    </row>
    <row r="572" spans="1:8" x14ac:dyDescent="0.25">
      <c r="A572" s="35" t="s">
        <v>606</v>
      </c>
      <c r="B572" s="35" t="s">
        <v>513</v>
      </c>
      <c r="C572" s="35" t="s">
        <v>76</v>
      </c>
      <c r="D572" s="35" t="s">
        <v>64</v>
      </c>
      <c r="E572" s="35" t="s">
        <v>18</v>
      </c>
      <c r="F572" s="35">
        <v>4</v>
      </c>
      <c r="G572" s="36">
        <f t="shared" si="17"/>
        <v>200</v>
      </c>
      <c r="H572" s="36">
        <f t="shared" si="16"/>
        <v>800</v>
      </c>
    </row>
    <row r="573" spans="1:8" x14ac:dyDescent="0.25">
      <c r="A573" s="35" t="s">
        <v>607</v>
      </c>
      <c r="B573" s="35" t="s">
        <v>513</v>
      </c>
      <c r="C573" s="35" t="s">
        <v>76</v>
      </c>
      <c r="D573" s="35" t="s">
        <v>64</v>
      </c>
      <c r="E573" s="35" t="s">
        <v>20</v>
      </c>
      <c r="F573" s="35">
        <v>8</v>
      </c>
      <c r="G573" s="36">
        <f t="shared" si="17"/>
        <v>400</v>
      </c>
      <c r="H573" s="36">
        <f t="shared" si="16"/>
        <v>3200</v>
      </c>
    </row>
    <row r="574" spans="1:8" x14ac:dyDescent="0.25">
      <c r="A574" s="35" t="s">
        <v>608</v>
      </c>
      <c r="B574" s="35" t="s">
        <v>513</v>
      </c>
      <c r="C574" s="35" t="s">
        <v>76</v>
      </c>
      <c r="D574" s="35" t="s">
        <v>70</v>
      </c>
      <c r="E574" s="35" t="s">
        <v>12</v>
      </c>
      <c r="F574" s="35">
        <v>6</v>
      </c>
      <c r="G574" s="36">
        <f t="shared" si="17"/>
        <v>180</v>
      </c>
      <c r="H574" s="36">
        <f t="shared" si="16"/>
        <v>1080</v>
      </c>
    </row>
    <row r="575" spans="1:8" x14ac:dyDescent="0.25">
      <c r="A575" s="35" t="s">
        <v>609</v>
      </c>
      <c r="B575" s="35" t="s">
        <v>513</v>
      </c>
      <c r="C575" s="35" t="s">
        <v>76</v>
      </c>
      <c r="D575" s="35" t="s">
        <v>70</v>
      </c>
      <c r="E575" s="35" t="s">
        <v>14</v>
      </c>
      <c r="F575" s="35">
        <v>7</v>
      </c>
      <c r="G575" s="36">
        <f t="shared" si="17"/>
        <v>245</v>
      </c>
      <c r="H575" s="36">
        <f t="shared" si="16"/>
        <v>1715</v>
      </c>
    </row>
    <row r="576" spans="1:8" x14ac:dyDescent="0.25">
      <c r="A576" s="35" t="s">
        <v>610</v>
      </c>
      <c r="B576" s="35" t="s">
        <v>513</v>
      </c>
      <c r="C576" s="35" t="s">
        <v>76</v>
      </c>
      <c r="D576" s="35" t="s">
        <v>70</v>
      </c>
      <c r="E576" s="35" t="s">
        <v>16</v>
      </c>
      <c r="F576" s="35">
        <v>9</v>
      </c>
      <c r="G576" s="36">
        <f t="shared" si="17"/>
        <v>450</v>
      </c>
      <c r="H576" s="36">
        <f t="shared" si="16"/>
        <v>4050</v>
      </c>
    </row>
    <row r="577" spans="1:8" x14ac:dyDescent="0.25">
      <c r="A577" s="35" t="s">
        <v>611</v>
      </c>
      <c r="B577" s="35" t="s">
        <v>513</v>
      </c>
      <c r="C577" s="35" t="s">
        <v>76</v>
      </c>
      <c r="D577" s="35" t="s">
        <v>70</v>
      </c>
      <c r="E577" s="35" t="s">
        <v>18</v>
      </c>
      <c r="F577" s="35">
        <v>2</v>
      </c>
      <c r="G577" s="36">
        <f t="shared" si="17"/>
        <v>100</v>
      </c>
      <c r="H577" s="36">
        <f t="shared" si="16"/>
        <v>200</v>
      </c>
    </row>
    <row r="578" spans="1:8" x14ac:dyDescent="0.25">
      <c r="A578" s="35" t="s">
        <v>612</v>
      </c>
      <c r="B578" s="35" t="s">
        <v>513</v>
      </c>
      <c r="C578" s="35" t="s">
        <v>76</v>
      </c>
      <c r="D578" s="35" t="s">
        <v>70</v>
      </c>
      <c r="E578" s="35" t="s">
        <v>20</v>
      </c>
      <c r="F578" s="35">
        <v>13</v>
      </c>
      <c r="G578" s="36">
        <f t="shared" si="17"/>
        <v>650</v>
      </c>
      <c r="H578" s="36">
        <f t="shared" ref="H578:H641" si="18">F578*G578</f>
        <v>8450</v>
      </c>
    </row>
    <row r="579" spans="1:8" x14ac:dyDescent="0.25">
      <c r="A579" s="35" t="s">
        <v>613</v>
      </c>
      <c r="B579" s="35" t="s">
        <v>513</v>
      </c>
      <c r="C579" s="35" t="s">
        <v>127</v>
      </c>
      <c r="D579" s="35" t="s">
        <v>11</v>
      </c>
      <c r="E579" s="35" t="s">
        <v>12</v>
      </c>
      <c r="F579" s="35">
        <v>15</v>
      </c>
      <c r="G579" s="36">
        <f t="shared" ref="G579:G642" si="19">IF(E579="P",F579*30,IF(E579="M",F579*35,IF(F579="G",F579*40,IF(F579="GG",F579*45,F579*50))))</f>
        <v>450</v>
      </c>
      <c r="H579" s="36">
        <f t="shared" si="18"/>
        <v>6750</v>
      </c>
    </row>
    <row r="580" spans="1:8" x14ac:dyDescent="0.25">
      <c r="A580" s="35" t="s">
        <v>614</v>
      </c>
      <c r="B580" s="35" t="s">
        <v>513</v>
      </c>
      <c r="C580" s="35" t="s">
        <v>127</v>
      </c>
      <c r="D580" s="35" t="s">
        <v>11</v>
      </c>
      <c r="E580" s="35" t="s">
        <v>14</v>
      </c>
      <c r="F580" s="35">
        <v>6</v>
      </c>
      <c r="G580" s="36">
        <f t="shared" si="19"/>
        <v>210</v>
      </c>
      <c r="H580" s="36">
        <f t="shared" si="18"/>
        <v>1260</v>
      </c>
    </row>
    <row r="581" spans="1:8" x14ac:dyDescent="0.25">
      <c r="A581" s="35" t="s">
        <v>615</v>
      </c>
      <c r="B581" s="35" t="s">
        <v>513</v>
      </c>
      <c r="C581" s="35" t="s">
        <v>127</v>
      </c>
      <c r="D581" s="35" t="s">
        <v>11</v>
      </c>
      <c r="E581" s="35" t="s">
        <v>16</v>
      </c>
      <c r="F581" s="35">
        <v>7</v>
      </c>
      <c r="G581" s="36">
        <f t="shared" si="19"/>
        <v>350</v>
      </c>
      <c r="H581" s="36">
        <f t="shared" si="18"/>
        <v>2450</v>
      </c>
    </row>
    <row r="582" spans="1:8" x14ac:dyDescent="0.25">
      <c r="A582" s="35" t="s">
        <v>616</v>
      </c>
      <c r="B582" s="35" t="s">
        <v>513</v>
      </c>
      <c r="C582" s="35" t="s">
        <v>127</v>
      </c>
      <c r="D582" s="35" t="s">
        <v>11</v>
      </c>
      <c r="E582" s="35" t="s">
        <v>18</v>
      </c>
      <c r="F582" s="35">
        <v>9</v>
      </c>
      <c r="G582" s="36">
        <f t="shared" si="19"/>
        <v>450</v>
      </c>
      <c r="H582" s="36">
        <f t="shared" si="18"/>
        <v>4050</v>
      </c>
    </row>
    <row r="583" spans="1:8" x14ac:dyDescent="0.25">
      <c r="A583" s="35" t="s">
        <v>617</v>
      </c>
      <c r="B583" s="35" t="s">
        <v>513</v>
      </c>
      <c r="C583" s="35" t="s">
        <v>127</v>
      </c>
      <c r="D583" s="35" t="s">
        <v>11</v>
      </c>
      <c r="E583" s="35" t="s">
        <v>20</v>
      </c>
      <c r="F583" s="35">
        <v>8</v>
      </c>
      <c r="G583" s="36">
        <f t="shared" si="19"/>
        <v>400</v>
      </c>
      <c r="H583" s="36">
        <f t="shared" si="18"/>
        <v>3200</v>
      </c>
    </row>
    <row r="584" spans="1:8" x14ac:dyDescent="0.25">
      <c r="A584" s="35" t="s">
        <v>618</v>
      </c>
      <c r="B584" s="35" t="s">
        <v>513</v>
      </c>
      <c r="C584" s="35" t="s">
        <v>127</v>
      </c>
      <c r="D584" s="35" t="s">
        <v>22</v>
      </c>
      <c r="E584" s="35" t="s">
        <v>12</v>
      </c>
      <c r="F584" s="35">
        <v>12</v>
      </c>
      <c r="G584" s="36">
        <f t="shared" si="19"/>
        <v>360</v>
      </c>
      <c r="H584" s="36">
        <f t="shared" si="18"/>
        <v>4320</v>
      </c>
    </row>
    <row r="585" spans="1:8" x14ac:dyDescent="0.25">
      <c r="A585" s="35" t="s">
        <v>619</v>
      </c>
      <c r="B585" s="35" t="s">
        <v>513</v>
      </c>
      <c r="C585" s="35" t="s">
        <v>127</v>
      </c>
      <c r="D585" s="35" t="s">
        <v>22</v>
      </c>
      <c r="E585" s="35" t="s">
        <v>14</v>
      </c>
      <c r="F585" s="35">
        <v>11</v>
      </c>
      <c r="G585" s="36">
        <f t="shared" si="19"/>
        <v>385</v>
      </c>
      <c r="H585" s="36">
        <f t="shared" si="18"/>
        <v>4235</v>
      </c>
    </row>
    <row r="586" spans="1:8" x14ac:dyDescent="0.25">
      <c r="A586" s="35" t="s">
        <v>620</v>
      </c>
      <c r="B586" s="35" t="s">
        <v>513</v>
      </c>
      <c r="C586" s="35" t="s">
        <v>127</v>
      </c>
      <c r="D586" s="35" t="s">
        <v>22</v>
      </c>
      <c r="E586" s="35" t="s">
        <v>16</v>
      </c>
      <c r="F586" s="35">
        <v>10</v>
      </c>
      <c r="G586" s="36">
        <f t="shared" si="19"/>
        <v>500</v>
      </c>
      <c r="H586" s="36">
        <f t="shared" si="18"/>
        <v>5000</v>
      </c>
    </row>
    <row r="587" spans="1:8" x14ac:dyDescent="0.25">
      <c r="A587" s="35" t="s">
        <v>621</v>
      </c>
      <c r="B587" s="35" t="s">
        <v>513</v>
      </c>
      <c r="C587" s="35" t="s">
        <v>127</v>
      </c>
      <c r="D587" s="35" t="s">
        <v>22</v>
      </c>
      <c r="E587" s="35" t="s">
        <v>18</v>
      </c>
      <c r="F587" s="35">
        <v>5</v>
      </c>
      <c r="G587" s="36">
        <f t="shared" si="19"/>
        <v>250</v>
      </c>
      <c r="H587" s="36">
        <f t="shared" si="18"/>
        <v>1250</v>
      </c>
    </row>
    <row r="588" spans="1:8" x14ac:dyDescent="0.25">
      <c r="A588" s="35" t="s">
        <v>622</v>
      </c>
      <c r="B588" s="35" t="s">
        <v>513</v>
      </c>
      <c r="C588" s="35" t="s">
        <v>127</v>
      </c>
      <c r="D588" s="35" t="s">
        <v>22</v>
      </c>
      <c r="E588" s="35" t="s">
        <v>20</v>
      </c>
      <c r="F588" s="35">
        <v>8</v>
      </c>
      <c r="G588" s="36">
        <f t="shared" si="19"/>
        <v>400</v>
      </c>
      <c r="H588" s="36">
        <f t="shared" si="18"/>
        <v>3200</v>
      </c>
    </row>
    <row r="589" spans="1:8" x14ac:dyDescent="0.25">
      <c r="A589" s="35" t="s">
        <v>623</v>
      </c>
      <c r="B589" s="35" t="s">
        <v>513</v>
      </c>
      <c r="C589" s="35" t="s">
        <v>127</v>
      </c>
      <c r="D589" s="35" t="s">
        <v>28</v>
      </c>
      <c r="E589" s="35" t="s">
        <v>12</v>
      </c>
      <c r="F589" s="35">
        <v>13</v>
      </c>
      <c r="G589" s="36">
        <f t="shared" si="19"/>
        <v>390</v>
      </c>
      <c r="H589" s="36">
        <f t="shared" si="18"/>
        <v>5070</v>
      </c>
    </row>
    <row r="590" spans="1:8" x14ac:dyDescent="0.25">
      <c r="A590" s="35" t="s">
        <v>624</v>
      </c>
      <c r="B590" s="35" t="s">
        <v>513</v>
      </c>
      <c r="C590" s="35" t="s">
        <v>127</v>
      </c>
      <c r="D590" s="35" t="s">
        <v>28</v>
      </c>
      <c r="E590" s="35" t="s">
        <v>14</v>
      </c>
      <c r="F590" s="35">
        <v>12</v>
      </c>
      <c r="G590" s="36">
        <f t="shared" si="19"/>
        <v>420</v>
      </c>
      <c r="H590" s="36">
        <f t="shared" si="18"/>
        <v>5040</v>
      </c>
    </row>
    <row r="591" spans="1:8" x14ac:dyDescent="0.25">
      <c r="A591" s="35" t="s">
        <v>625</v>
      </c>
      <c r="B591" s="35" t="s">
        <v>513</v>
      </c>
      <c r="C591" s="35" t="s">
        <v>127</v>
      </c>
      <c r="D591" s="35" t="s">
        <v>28</v>
      </c>
      <c r="E591" s="35" t="s">
        <v>16</v>
      </c>
      <c r="F591" s="35">
        <v>9</v>
      </c>
      <c r="G591" s="36">
        <f t="shared" si="19"/>
        <v>450</v>
      </c>
      <c r="H591" s="36">
        <f t="shared" si="18"/>
        <v>4050</v>
      </c>
    </row>
    <row r="592" spans="1:8" x14ac:dyDescent="0.25">
      <c r="A592" s="35" t="s">
        <v>626</v>
      </c>
      <c r="B592" s="35" t="s">
        <v>513</v>
      </c>
      <c r="C592" s="35" t="s">
        <v>127</v>
      </c>
      <c r="D592" s="35" t="s">
        <v>28</v>
      </c>
      <c r="E592" s="35" t="s">
        <v>18</v>
      </c>
      <c r="F592" s="35">
        <v>6</v>
      </c>
      <c r="G592" s="36">
        <f t="shared" si="19"/>
        <v>300</v>
      </c>
      <c r="H592" s="36">
        <f t="shared" si="18"/>
        <v>1800</v>
      </c>
    </row>
    <row r="593" spans="1:8" x14ac:dyDescent="0.25">
      <c r="A593" s="35" t="s">
        <v>627</v>
      </c>
      <c r="B593" s="35" t="s">
        <v>513</v>
      </c>
      <c r="C593" s="35" t="s">
        <v>127</v>
      </c>
      <c r="D593" s="35" t="s">
        <v>28</v>
      </c>
      <c r="E593" s="35" t="s">
        <v>20</v>
      </c>
      <c r="F593" s="35">
        <v>8</v>
      </c>
      <c r="G593" s="36">
        <f t="shared" si="19"/>
        <v>400</v>
      </c>
      <c r="H593" s="36">
        <f t="shared" si="18"/>
        <v>3200</v>
      </c>
    </row>
    <row r="594" spans="1:8" x14ac:dyDescent="0.25">
      <c r="A594" s="35" t="s">
        <v>628</v>
      </c>
      <c r="B594" s="35" t="s">
        <v>513</v>
      </c>
      <c r="C594" s="35" t="s">
        <v>127</v>
      </c>
      <c r="D594" s="35" t="s">
        <v>34</v>
      </c>
      <c r="E594" s="35" t="s">
        <v>12</v>
      </c>
      <c r="F594" s="35">
        <v>4</v>
      </c>
      <c r="G594" s="36">
        <f t="shared" si="19"/>
        <v>120</v>
      </c>
      <c r="H594" s="36">
        <f t="shared" si="18"/>
        <v>480</v>
      </c>
    </row>
    <row r="595" spans="1:8" x14ac:dyDescent="0.25">
      <c r="A595" s="35" t="s">
        <v>629</v>
      </c>
      <c r="B595" s="35" t="s">
        <v>513</v>
      </c>
      <c r="C595" s="35" t="s">
        <v>127</v>
      </c>
      <c r="D595" s="35" t="s">
        <v>34</v>
      </c>
      <c r="E595" s="35" t="s">
        <v>14</v>
      </c>
      <c r="F595" s="35">
        <v>9</v>
      </c>
      <c r="G595" s="36">
        <f t="shared" si="19"/>
        <v>315</v>
      </c>
      <c r="H595" s="36">
        <f t="shared" si="18"/>
        <v>2835</v>
      </c>
    </row>
    <row r="596" spans="1:8" x14ac:dyDescent="0.25">
      <c r="A596" s="35" t="s">
        <v>630</v>
      </c>
      <c r="B596" s="35" t="s">
        <v>513</v>
      </c>
      <c r="C596" s="35" t="s">
        <v>127</v>
      </c>
      <c r="D596" s="35" t="s">
        <v>34</v>
      </c>
      <c r="E596" s="35" t="s">
        <v>16</v>
      </c>
      <c r="F596" s="35">
        <v>12</v>
      </c>
      <c r="G596" s="36">
        <f t="shared" si="19"/>
        <v>600</v>
      </c>
      <c r="H596" s="36">
        <f t="shared" si="18"/>
        <v>7200</v>
      </c>
    </row>
    <row r="597" spans="1:8" x14ac:dyDescent="0.25">
      <c r="A597" s="35" t="s">
        <v>631</v>
      </c>
      <c r="B597" s="35" t="s">
        <v>513</v>
      </c>
      <c r="C597" s="35" t="s">
        <v>127</v>
      </c>
      <c r="D597" s="35" t="s">
        <v>34</v>
      </c>
      <c r="E597" s="35" t="s">
        <v>18</v>
      </c>
      <c r="F597" s="35">
        <v>7</v>
      </c>
      <c r="G597" s="36">
        <f t="shared" si="19"/>
        <v>350</v>
      </c>
      <c r="H597" s="36">
        <f t="shared" si="18"/>
        <v>2450</v>
      </c>
    </row>
    <row r="598" spans="1:8" x14ac:dyDescent="0.25">
      <c r="A598" s="35" t="s">
        <v>632</v>
      </c>
      <c r="B598" s="35" t="s">
        <v>513</v>
      </c>
      <c r="C598" s="35" t="s">
        <v>127</v>
      </c>
      <c r="D598" s="35" t="s">
        <v>34</v>
      </c>
      <c r="E598" s="35" t="s">
        <v>20</v>
      </c>
      <c r="F598" s="35">
        <v>15</v>
      </c>
      <c r="G598" s="36">
        <f t="shared" si="19"/>
        <v>750</v>
      </c>
      <c r="H598" s="36">
        <f t="shared" si="18"/>
        <v>11250</v>
      </c>
    </row>
    <row r="599" spans="1:8" x14ac:dyDescent="0.25">
      <c r="A599" s="35" t="s">
        <v>633</v>
      </c>
      <c r="B599" s="35" t="s">
        <v>513</v>
      </c>
      <c r="C599" s="35" t="s">
        <v>127</v>
      </c>
      <c r="D599" s="35" t="s">
        <v>40</v>
      </c>
      <c r="E599" s="35" t="s">
        <v>12</v>
      </c>
      <c r="F599" s="35">
        <v>10</v>
      </c>
      <c r="G599" s="36">
        <f t="shared" si="19"/>
        <v>300</v>
      </c>
      <c r="H599" s="36">
        <f t="shared" si="18"/>
        <v>3000</v>
      </c>
    </row>
    <row r="600" spans="1:8" x14ac:dyDescent="0.25">
      <c r="A600" s="35" t="s">
        <v>634</v>
      </c>
      <c r="B600" s="35" t="s">
        <v>513</v>
      </c>
      <c r="C600" s="35" t="s">
        <v>127</v>
      </c>
      <c r="D600" s="35" t="s">
        <v>40</v>
      </c>
      <c r="E600" s="35" t="s">
        <v>14</v>
      </c>
      <c r="F600" s="35">
        <v>3</v>
      </c>
      <c r="G600" s="36">
        <f t="shared" si="19"/>
        <v>105</v>
      </c>
      <c r="H600" s="36">
        <f t="shared" si="18"/>
        <v>315</v>
      </c>
    </row>
    <row r="601" spans="1:8" x14ac:dyDescent="0.25">
      <c r="A601" s="35" t="s">
        <v>635</v>
      </c>
      <c r="B601" s="35" t="s">
        <v>513</v>
      </c>
      <c r="C601" s="35" t="s">
        <v>127</v>
      </c>
      <c r="D601" s="35" t="s">
        <v>40</v>
      </c>
      <c r="E601" s="35" t="s">
        <v>16</v>
      </c>
      <c r="F601" s="35">
        <v>8</v>
      </c>
      <c r="G601" s="36">
        <f t="shared" si="19"/>
        <v>400</v>
      </c>
      <c r="H601" s="36">
        <f t="shared" si="18"/>
        <v>3200</v>
      </c>
    </row>
    <row r="602" spans="1:8" x14ac:dyDescent="0.25">
      <c r="A602" s="35" t="s">
        <v>636</v>
      </c>
      <c r="B602" s="35" t="s">
        <v>513</v>
      </c>
      <c r="C602" s="35" t="s">
        <v>127</v>
      </c>
      <c r="D602" s="35" t="s">
        <v>40</v>
      </c>
      <c r="E602" s="35" t="s">
        <v>18</v>
      </c>
      <c r="F602" s="35">
        <v>4</v>
      </c>
      <c r="G602" s="36">
        <f t="shared" si="19"/>
        <v>200</v>
      </c>
      <c r="H602" s="36">
        <f t="shared" si="18"/>
        <v>800</v>
      </c>
    </row>
    <row r="603" spans="1:8" x14ac:dyDescent="0.25">
      <c r="A603" s="35" t="s">
        <v>637</v>
      </c>
      <c r="B603" s="35" t="s">
        <v>513</v>
      </c>
      <c r="C603" s="35" t="s">
        <v>127</v>
      </c>
      <c r="D603" s="35" t="s">
        <v>40</v>
      </c>
      <c r="E603" s="35" t="s">
        <v>20</v>
      </c>
      <c r="F603" s="35">
        <v>5</v>
      </c>
      <c r="G603" s="36">
        <f t="shared" si="19"/>
        <v>250</v>
      </c>
      <c r="H603" s="36">
        <f t="shared" si="18"/>
        <v>1250</v>
      </c>
    </row>
    <row r="604" spans="1:8" x14ac:dyDescent="0.25">
      <c r="A604" s="35" t="s">
        <v>638</v>
      </c>
      <c r="B604" s="35" t="s">
        <v>513</v>
      </c>
      <c r="C604" s="35" t="s">
        <v>127</v>
      </c>
      <c r="D604" s="35" t="s">
        <v>46</v>
      </c>
      <c r="E604" s="35" t="s">
        <v>12</v>
      </c>
      <c r="F604" s="35">
        <v>11</v>
      </c>
      <c r="G604" s="36">
        <f t="shared" si="19"/>
        <v>330</v>
      </c>
      <c r="H604" s="36">
        <f t="shared" si="18"/>
        <v>3630</v>
      </c>
    </row>
    <row r="605" spans="1:8" x14ac:dyDescent="0.25">
      <c r="A605" s="35" t="s">
        <v>639</v>
      </c>
      <c r="B605" s="35" t="s">
        <v>513</v>
      </c>
      <c r="C605" s="35" t="s">
        <v>127</v>
      </c>
      <c r="D605" s="35" t="s">
        <v>46</v>
      </c>
      <c r="E605" s="35" t="s">
        <v>14</v>
      </c>
      <c r="F605" s="35">
        <v>6</v>
      </c>
      <c r="G605" s="36">
        <f t="shared" si="19"/>
        <v>210</v>
      </c>
      <c r="H605" s="36">
        <f t="shared" si="18"/>
        <v>1260</v>
      </c>
    </row>
    <row r="606" spans="1:8" x14ac:dyDescent="0.25">
      <c r="A606" s="35" t="s">
        <v>640</v>
      </c>
      <c r="B606" s="35" t="s">
        <v>513</v>
      </c>
      <c r="C606" s="35" t="s">
        <v>127</v>
      </c>
      <c r="D606" s="35" t="s">
        <v>46</v>
      </c>
      <c r="E606" s="35" t="s">
        <v>16</v>
      </c>
      <c r="F606" s="35">
        <v>3</v>
      </c>
      <c r="G606" s="36">
        <f t="shared" si="19"/>
        <v>150</v>
      </c>
      <c r="H606" s="36">
        <f t="shared" si="18"/>
        <v>450</v>
      </c>
    </row>
    <row r="607" spans="1:8" x14ac:dyDescent="0.25">
      <c r="A607" s="35" t="s">
        <v>641</v>
      </c>
      <c r="B607" s="35" t="s">
        <v>513</v>
      </c>
      <c r="C607" s="35" t="s">
        <v>127</v>
      </c>
      <c r="D607" s="35" t="s">
        <v>46</v>
      </c>
      <c r="E607" s="35" t="s">
        <v>18</v>
      </c>
      <c r="F607" s="35">
        <v>9</v>
      </c>
      <c r="G607" s="36">
        <f t="shared" si="19"/>
        <v>450</v>
      </c>
      <c r="H607" s="36">
        <f t="shared" si="18"/>
        <v>4050</v>
      </c>
    </row>
    <row r="608" spans="1:8" x14ac:dyDescent="0.25">
      <c r="A608" s="35" t="s">
        <v>642</v>
      </c>
      <c r="B608" s="35" t="s">
        <v>513</v>
      </c>
      <c r="C608" s="35" t="s">
        <v>127</v>
      </c>
      <c r="D608" s="35" t="s">
        <v>46</v>
      </c>
      <c r="E608" s="35" t="s">
        <v>20</v>
      </c>
      <c r="F608" s="35">
        <v>14</v>
      </c>
      <c r="G608" s="36">
        <f t="shared" si="19"/>
        <v>700</v>
      </c>
      <c r="H608" s="36">
        <f t="shared" si="18"/>
        <v>9800</v>
      </c>
    </row>
    <row r="609" spans="1:8" x14ac:dyDescent="0.25">
      <c r="A609" s="35" t="s">
        <v>643</v>
      </c>
      <c r="B609" s="35" t="s">
        <v>513</v>
      </c>
      <c r="C609" s="35" t="s">
        <v>127</v>
      </c>
      <c r="D609" s="35" t="s">
        <v>52</v>
      </c>
      <c r="E609" s="35" t="s">
        <v>12</v>
      </c>
      <c r="F609" s="35">
        <v>3</v>
      </c>
      <c r="G609" s="36">
        <f t="shared" si="19"/>
        <v>90</v>
      </c>
      <c r="H609" s="36">
        <f t="shared" si="18"/>
        <v>270</v>
      </c>
    </row>
    <row r="610" spans="1:8" x14ac:dyDescent="0.25">
      <c r="A610" s="35" t="s">
        <v>644</v>
      </c>
      <c r="B610" s="35" t="s">
        <v>513</v>
      </c>
      <c r="C610" s="35" t="s">
        <v>127</v>
      </c>
      <c r="D610" s="35" t="s">
        <v>52</v>
      </c>
      <c r="E610" s="35" t="s">
        <v>14</v>
      </c>
      <c r="F610" s="35">
        <v>13</v>
      </c>
      <c r="G610" s="36">
        <f t="shared" si="19"/>
        <v>455</v>
      </c>
      <c r="H610" s="36">
        <f t="shared" si="18"/>
        <v>5915</v>
      </c>
    </row>
    <row r="611" spans="1:8" x14ac:dyDescent="0.25">
      <c r="A611" s="35" t="s">
        <v>645</v>
      </c>
      <c r="B611" s="35" t="s">
        <v>513</v>
      </c>
      <c r="C611" s="35" t="s">
        <v>127</v>
      </c>
      <c r="D611" s="35" t="s">
        <v>52</v>
      </c>
      <c r="E611" s="35" t="s">
        <v>16</v>
      </c>
      <c r="F611" s="35">
        <v>9</v>
      </c>
      <c r="G611" s="36">
        <f t="shared" si="19"/>
        <v>450</v>
      </c>
      <c r="H611" s="36">
        <f t="shared" si="18"/>
        <v>4050</v>
      </c>
    </row>
    <row r="612" spans="1:8" x14ac:dyDescent="0.25">
      <c r="A612" s="35" t="s">
        <v>646</v>
      </c>
      <c r="B612" s="35" t="s">
        <v>513</v>
      </c>
      <c r="C612" s="35" t="s">
        <v>127</v>
      </c>
      <c r="D612" s="35" t="s">
        <v>52</v>
      </c>
      <c r="E612" s="35" t="s">
        <v>18</v>
      </c>
      <c r="F612" s="35">
        <v>11</v>
      </c>
      <c r="G612" s="36">
        <f t="shared" si="19"/>
        <v>550</v>
      </c>
      <c r="H612" s="36">
        <f t="shared" si="18"/>
        <v>6050</v>
      </c>
    </row>
    <row r="613" spans="1:8" x14ac:dyDescent="0.25">
      <c r="A613" s="35" t="s">
        <v>647</v>
      </c>
      <c r="B613" s="35" t="s">
        <v>513</v>
      </c>
      <c r="C613" s="35" t="s">
        <v>127</v>
      </c>
      <c r="D613" s="35" t="s">
        <v>52</v>
      </c>
      <c r="E613" s="35" t="s">
        <v>20</v>
      </c>
      <c r="F613" s="35">
        <v>12</v>
      </c>
      <c r="G613" s="36">
        <f t="shared" si="19"/>
        <v>600</v>
      </c>
      <c r="H613" s="36">
        <f t="shared" si="18"/>
        <v>7200</v>
      </c>
    </row>
    <row r="614" spans="1:8" x14ac:dyDescent="0.25">
      <c r="A614" s="35" t="s">
        <v>648</v>
      </c>
      <c r="B614" s="35" t="s">
        <v>513</v>
      </c>
      <c r="C614" s="35" t="s">
        <v>127</v>
      </c>
      <c r="D614" s="35" t="s">
        <v>58</v>
      </c>
      <c r="E614" s="35" t="s">
        <v>12</v>
      </c>
      <c r="F614" s="35">
        <v>9</v>
      </c>
      <c r="G614" s="36">
        <f t="shared" si="19"/>
        <v>270</v>
      </c>
      <c r="H614" s="36">
        <f t="shared" si="18"/>
        <v>2430</v>
      </c>
    </row>
    <row r="615" spans="1:8" x14ac:dyDescent="0.25">
      <c r="A615" s="35" t="s">
        <v>649</v>
      </c>
      <c r="B615" s="35" t="s">
        <v>513</v>
      </c>
      <c r="C615" s="35" t="s">
        <v>127</v>
      </c>
      <c r="D615" s="35" t="s">
        <v>58</v>
      </c>
      <c r="E615" s="35" t="s">
        <v>14</v>
      </c>
      <c r="F615" s="35">
        <v>4</v>
      </c>
      <c r="G615" s="36">
        <f t="shared" si="19"/>
        <v>140</v>
      </c>
      <c r="H615" s="36">
        <f t="shared" si="18"/>
        <v>560</v>
      </c>
    </row>
    <row r="616" spans="1:8" x14ac:dyDescent="0.25">
      <c r="A616" s="35" t="s">
        <v>650</v>
      </c>
      <c r="B616" s="35" t="s">
        <v>513</v>
      </c>
      <c r="C616" s="35" t="s">
        <v>127</v>
      </c>
      <c r="D616" s="35" t="s">
        <v>58</v>
      </c>
      <c r="E616" s="35" t="s">
        <v>16</v>
      </c>
      <c r="F616" s="35">
        <v>8</v>
      </c>
      <c r="G616" s="36">
        <f t="shared" si="19"/>
        <v>400</v>
      </c>
      <c r="H616" s="36">
        <f t="shared" si="18"/>
        <v>3200</v>
      </c>
    </row>
    <row r="617" spans="1:8" x14ac:dyDescent="0.25">
      <c r="A617" s="35" t="s">
        <v>651</v>
      </c>
      <c r="B617" s="35" t="s">
        <v>513</v>
      </c>
      <c r="C617" s="35" t="s">
        <v>127</v>
      </c>
      <c r="D617" s="35" t="s">
        <v>58</v>
      </c>
      <c r="E617" s="35" t="s">
        <v>18</v>
      </c>
      <c r="F617" s="35">
        <v>6</v>
      </c>
      <c r="G617" s="36">
        <f t="shared" si="19"/>
        <v>300</v>
      </c>
      <c r="H617" s="36">
        <f t="shared" si="18"/>
        <v>1800</v>
      </c>
    </row>
    <row r="618" spans="1:8" x14ac:dyDescent="0.25">
      <c r="A618" s="35" t="s">
        <v>652</v>
      </c>
      <c r="B618" s="35" t="s">
        <v>513</v>
      </c>
      <c r="C618" s="35" t="s">
        <v>127</v>
      </c>
      <c r="D618" s="35" t="s">
        <v>58</v>
      </c>
      <c r="E618" s="35" t="s">
        <v>20</v>
      </c>
      <c r="F618" s="35">
        <v>7</v>
      </c>
      <c r="G618" s="36">
        <f t="shared" si="19"/>
        <v>350</v>
      </c>
      <c r="H618" s="36">
        <f t="shared" si="18"/>
        <v>2450</v>
      </c>
    </row>
    <row r="619" spans="1:8" x14ac:dyDescent="0.25">
      <c r="A619" s="35" t="s">
        <v>653</v>
      </c>
      <c r="B619" s="35" t="s">
        <v>513</v>
      </c>
      <c r="C619" s="35" t="s">
        <v>127</v>
      </c>
      <c r="D619" s="35" t="s">
        <v>64</v>
      </c>
      <c r="E619" s="35" t="s">
        <v>12</v>
      </c>
      <c r="F619" s="35">
        <v>9</v>
      </c>
      <c r="G619" s="36">
        <f t="shared" si="19"/>
        <v>270</v>
      </c>
      <c r="H619" s="36">
        <f t="shared" si="18"/>
        <v>2430</v>
      </c>
    </row>
    <row r="620" spans="1:8" x14ac:dyDescent="0.25">
      <c r="A620" s="35" t="s">
        <v>654</v>
      </c>
      <c r="B620" s="35" t="s">
        <v>513</v>
      </c>
      <c r="C620" s="35" t="s">
        <v>127</v>
      </c>
      <c r="D620" s="35" t="s">
        <v>64</v>
      </c>
      <c r="E620" s="35" t="s">
        <v>14</v>
      </c>
      <c r="F620" s="35">
        <v>2</v>
      </c>
      <c r="G620" s="36">
        <f t="shared" si="19"/>
        <v>70</v>
      </c>
      <c r="H620" s="36">
        <f t="shared" si="18"/>
        <v>140</v>
      </c>
    </row>
    <row r="621" spans="1:8" x14ac:dyDescent="0.25">
      <c r="A621" s="35" t="s">
        <v>655</v>
      </c>
      <c r="B621" s="35" t="s">
        <v>513</v>
      </c>
      <c r="C621" s="35" t="s">
        <v>127</v>
      </c>
      <c r="D621" s="35" t="s">
        <v>64</v>
      </c>
      <c r="E621" s="35" t="s">
        <v>16</v>
      </c>
      <c r="F621" s="35">
        <v>13</v>
      </c>
      <c r="G621" s="36">
        <f t="shared" si="19"/>
        <v>650</v>
      </c>
      <c r="H621" s="36">
        <f t="shared" si="18"/>
        <v>8450</v>
      </c>
    </row>
    <row r="622" spans="1:8" x14ac:dyDescent="0.25">
      <c r="A622" s="35" t="s">
        <v>656</v>
      </c>
      <c r="B622" s="35" t="s">
        <v>513</v>
      </c>
      <c r="C622" s="35" t="s">
        <v>127</v>
      </c>
      <c r="D622" s="35" t="s">
        <v>64</v>
      </c>
      <c r="E622" s="35" t="s">
        <v>18</v>
      </c>
      <c r="F622" s="35">
        <v>15</v>
      </c>
      <c r="G622" s="36">
        <f t="shared" si="19"/>
        <v>750</v>
      </c>
      <c r="H622" s="36">
        <f t="shared" si="18"/>
        <v>11250</v>
      </c>
    </row>
    <row r="623" spans="1:8" x14ac:dyDescent="0.25">
      <c r="A623" s="35" t="s">
        <v>657</v>
      </c>
      <c r="B623" s="35" t="s">
        <v>513</v>
      </c>
      <c r="C623" s="35" t="s">
        <v>127</v>
      </c>
      <c r="D623" s="35" t="s">
        <v>64</v>
      </c>
      <c r="E623" s="35" t="s">
        <v>20</v>
      </c>
      <c r="F623" s="35">
        <v>6</v>
      </c>
      <c r="G623" s="36">
        <f t="shared" si="19"/>
        <v>300</v>
      </c>
      <c r="H623" s="36">
        <f t="shared" si="18"/>
        <v>1800</v>
      </c>
    </row>
    <row r="624" spans="1:8" x14ac:dyDescent="0.25">
      <c r="A624" s="35" t="s">
        <v>658</v>
      </c>
      <c r="B624" s="35" t="s">
        <v>513</v>
      </c>
      <c r="C624" s="35" t="s">
        <v>127</v>
      </c>
      <c r="D624" s="35" t="s">
        <v>70</v>
      </c>
      <c r="E624" s="35" t="s">
        <v>12</v>
      </c>
      <c r="F624" s="35">
        <v>7</v>
      </c>
      <c r="G624" s="36">
        <f t="shared" si="19"/>
        <v>210</v>
      </c>
      <c r="H624" s="36">
        <f t="shared" si="18"/>
        <v>1470</v>
      </c>
    </row>
    <row r="625" spans="1:8" x14ac:dyDescent="0.25">
      <c r="A625" s="35" t="s">
        <v>659</v>
      </c>
      <c r="B625" s="35" t="s">
        <v>513</v>
      </c>
      <c r="C625" s="35" t="s">
        <v>127</v>
      </c>
      <c r="D625" s="35" t="s">
        <v>70</v>
      </c>
      <c r="E625" s="35" t="s">
        <v>14</v>
      </c>
      <c r="F625" s="35">
        <v>9</v>
      </c>
      <c r="G625" s="36">
        <f t="shared" si="19"/>
        <v>315</v>
      </c>
      <c r="H625" s="36">
        <f t="shared" si="18"/>
        <v>2835</v>
      </c>
    </row>
    <row r="626" spans="1:8" x14ac:dyDescent="0.25">
      <c r="A626" s="35" t="s">
        <v>660</v>
      </c>
      <c r="B626" s="35" t="s">
        <v>513</v>
      </c>
      <c r="C626" s="35" t="s">
        <v>127</v>
      </c>
      <c r="D626" s="35" t="s">
        <v>70</v>
      </c>
      <c r="E626" s="35" t="s">
        <v>16</v>
      </c>
      <c r="F626" s="35">
        <v>8</v>
      </c>
      <c r="G626" s="36">
        <f t="shared" si="19"/>
        <v>400</v>
      </c>
      <c r="H626" s="36">
        <f t="shared" si="18"/>
        <v>3200</v>
      </c>
    </row>
    <row r="627" spans="1:8" x14ac:dyDescent="0.25">
      <c r="A627" s="35" t="s">
        <v>661</v>
      </c>
      <c r="B627" s="35" t="s">
        <v>513</v>
      </c>
      <c r="C627" s="35" t="s">
        <v>127</v>
      </c>
      <c r="D627" s="35" t="s">
        <v>70</v>
      </c>
      <c r="E627" s="35" t="s">
        <v>18</v>
      </c>
      <c r="F627" s="35">
        <v>12</v>
      </c>
      <c r="G627" s="36">
        <f t="shared" si="19"/>
        <v>600</v>
      </c>
      <c r="H627" s="36">
        <f t="shared" si="18"/>
        <v>7200</v>
      </c>
    </row>
    <row r="628" spans="1:8" x14ac:dyDescent="0.25">
      <c r="A628" s="35" t="s">
        <v>662</v>
      </c>
      <c r="B628" s="35" t="s">
        <v>513</v>
      </c>
      <c r="C628" s="35" t="s">
        <v>127</v>
      </c>
      <c r="D628" s="35" t="s">
        <v>70</v>
      </c>
      <c r="E628" s="35" t="s">
        <v>20</v>
      </c>
      <c r="F628" s="35">
        <v>11</v>
      </c>
      <c r="G628" s="36">
        <f t="shared" si="19"/>
        <v>550</v>
      </c>
      <c r="H628" s="36">
        <f t="shared" si="18"/>
        <v>6050</v>
      </c>
    </row>
    <row r="629" spans="1:8" x14ac:dyDescent="0.25">
      <c r="A629" s="35" t="s">
        <v>663</v>
      </c>
      <c r="B629" s="35" t="s">
        <v>513</v>
      </c>
      <c r="C629" s="35" t="s">
        <v>178</v>
      </c>
      <c r="D629" s="35" t="s">
        <v>11</v>
      </c>
      <c r="E629" s="35" t="s">
        <v>12</v>
      </c>
      <c r="F629" s="35">
        <v>10</v>
      </c>
      <c r="G629" s="36">
        <f t="shared" si="19"/>
        <v>300</v>
      </c>
      <c r="H629" s="36">
        <f t="shared" si="18"/>
        <v>3000</v>
      </c>
    </row>
    <row r="630" spans="1:8" x14ac:dyDescent="0.25">
      <c r="A630" s="35" t="s">
        <v>664</v>
      </c>
      <c r="B630" s="35" t="s">
        <v>513</v>
      </c>
      <c r="C630" s="35" t="s">
        <v>178</v>
      </c>
      <c r="D630" s="35" t="s">
        <v>11</v>
      </c>
      <c r="E630" s="35" t="s">
        <v>14</v>
      </c>
      <c r="F630" s="35">
        <v>5</v>
      </c>
      <c r="G630" s="36">
        <f t="shared" si="19"/>
        <v>175</v>
      </c>
      <c r="H630" s="36">
        <f t="shared" si="18"/>
        <v>875</v>
      </c>
    </row>
    <row r="631" spans="1:8" x14ac:dyDescent="0.25">
      <c r="A631" s="35" t="s">
        <v>665</v>
      </c>
      <c r="B631" s="35" t="s">
        <v>513</v>
      </c>
      <c r="C631" s="35" t="s">
        <v>178</v>
      </c>
      <c r="D631" s="35" t="s">
        <v>11</v>
      </c>
      <c r="E631" s="35" t="s">
        <v>16</v>
      </c>
      <c r="F631" s="35">
        <v>8</v>
      </c>
      <c r="G631" s="36">
        <f t="shared" si="19"/>
        <v>400</v>
      </c>
      <c r="H631" s="36">
        <f t="shared" si="18"/>
        <v>3200</v>
      </c>
    </row>
    <row r="632" spans="1:8" x14ac:dyDescent="0.25">
      <c r="A632" s="35" t="s">
        <v>666</v>
      </c>
      <c r="B632" s="35" t="s">
        <v>513</v>
      </c>
      <c r="C632" s="35" t="s">
        <v>178</v>
      </c>
      <c r="D632" s="35" t="s">
        <v>11</v>
      </c>
      <c r="E632" s="35" t="s">
        <v>18</v>
      </c>
      <c r="F632" s="35">
        <v>13</v>
      </c>
      <c r="G632" s="36">
        <f t="shared" si="19"/>
        <v>650</v>
      </c>
      <c r="H632" s="36">
        <f t="shared" si="18"/>
        <v>8450</v>
      </c>
    </row>
    <row r="633" spans="1:8" x14ac:dyDescent="0.25">
      <c r="A633" s="35" t="s">
        <v>667</v>
      </c>
      <c r="B633" s="35" t="s">
        <v>513</v>
      </c>
      <c r="C633" s="35" t="s">
        <v>178</v>
      </c>
      <c r="D633" s="35" t="s">
        <v>11</v>
      </c>
      <c r="E633" s="35" t="s">
        <v>20</v>
      </c>
      <c r="F633" s="35">
        <v>12</v>
      </c>
      <c r="G633" s="36">
        <f t="shared" si="19"/>
        <v>600</v>
      </c>
      <c r="H633" s="36">
        <f t="shared" si="18"/>
        <v>7200</v>
      </c>
    </row>
    <row r="634" spans="1:8" x14ac:dyDescent="0.25">
      <c r="A634" s="35" t="s">
        <v>668</v>
      </c>
      <c r="B634" s="35" t="s">
        <v>513</v>
      </c>
      <c r="C634" s="35" t="s">
        <v>178</v>
      </c>
      <c r="D634" s="35" t="s">
        <v>22</v>
      </c>
      <c r="E634" s="35" t="s">
        <v>12</v>
      </c>
      <c r="F634" s="35">
        <v>9</v>
      </c>
      <c r="G634" s="36">
        <f t="shared" si="19"/>
        <v>270</v>
      </c>
      <c r="H634" s="36">
        <f t="shared" si="18"/>
        <v>2430</v>
      </c>
    </row>
    <row r="635" spans="1:8" x14ac:dyDescent="0.25">
      <c r="A635" s="35" t="s">
        <v>669</v>
      </c>
      <c r="B635" s="35" t="s">
        <v>513</v>
      </c>
      <c r="C635" s="35" t="s">
        <v>178</v>
      </c>
      <c r="D635" s="35" t="s">
        <v>22</v>
      </c>
      <c r="E635" s="35" t="s">
        <v>14</v>
      </c>
      <c r="F635" s="35">
        <v>6</v>
      </c>
      <c r="G635" s="36">
        <f t="shared" si="19"/>
        <v>210</v>
      </c>
      <c r="H635" s="36">
        <f t="shared" si="18"/>
        <v>1260</v>
      </c>
    </row>
    <row r="636" spans="1:8" x14ac:dyDescent="0.25">
      <c r="A636" s="35" t="s">
        <v>670</v>
      </c>
      <c r="B636" s="35" t="s">
        <v>513</v>
      </c>
      <c r="C636" s="35" t="s">
        <v>178</v>
      </c>
      <c r="D636" s="35" t="s">
        <v>22</v>
      </c>
      <c r="E636" s="35" t="s">
        <v>16</v>
      </c>
      <c r="F636" s="35">
        <v>8</v>
      </c>
      <c r="G636" s="36">
        <f t="shared" si="19"/>
        <v>400</v>
      </c>
      <c r="H636" s="36">
        <f t="shared" si="18"/>
        <v>3200</v>
      </c>
    </row>
    <row r="637" spans="1:8" x14ac:dyDescent="0.25">
      <c r="A637" s="35" t="s">
        <v>671</v>
      </c>
      <c r="B637" s="35" t="s">
        <v>513</v>
      </c>
      <c r="C637" s="35" t="s">
        <v>178</v>
      </c>
      <c r="D637" s="35" t="s">
        <v>22</v>
      </c>
      <c r="E637" s="35" t="s">
        <v>18</v>
      </c>
      <c r="F637" s="35">
        <v>4</v>
      </c>
      <c r="G637" s="36">
        <f t="shared" si="19"/>
        <v>200</v>
      </c>
      <c r="H637" s="36">
        <f t="shared" si="18"/>
        <v>800</v>
      </c>
    </row>
    <row r="638" spans="1:8" x14ac:dyDescent="0.25">
      <c r="A638" s="35" t="s">
        <v>672</v>
      </c>
      <c r="B638" s="35" t="s">
        <v>513</v>
      </c>
      <c r="C638" s="35" t="s">
        <v>178</v>
      </c>
      <c r="D638" s="35" t="s">
        <v>22</v>
      </c>
      <c r="E638" s="35" t="s">
        <v>20</v>
      </c>
      <c r="F638" s="35">
        <v>9</v>
      </c>
      <c r="G638" s="36">
        <f t="shared" si="19"/>
        <v>450</v>
      </c>
      <c r="H638" s="36">
        <f t="shared" si="18"/>
        <v>4050</v>
      </c>
    </row>
    <row r="639" spans="1:8" x14ac:dyDescent="0.25">
      <c r="A639" s="35" t="s">
        <v>673</v>
      </c>
      <c r="B639" s="35" t="s">
        <v>513</v>
      </c>
      <c r="C639" s="35" t="s">
        <v>178</v>
      </c>
      <c r="D639" s="35" t="s">
        <v>28</v>
      </c>
      <c r="E639" s="35" t="s">
        <v>12</v>
      </c>
      <c r="F639" s="35">
        <v>12</v>
      </c>
      <c r="G639" s="36">
        <f t="shared" si="19"/>
        <v>360</v>
      </c>
      <c r="H639" s="36">
        <f t="shared" si="18"/>
        <v>4320</v>
      </c>
    </row>
    <row r="640" spans="1:8" x14ac:dyDescent="0.25">
      <c r="A640" s="35" t="s">
        <v>674</v>
      </c>
      <c r="B640" s="35" t="s">
        <v>513</v>
      </c>
      <c r="C640" s="35" t="s">
        <v>178</v>
      </c>
      <c r="D640" s="35" t="s">
        <v>28</v>
      </c>
      <c r="E640" s="35" t="s">
        <v>14</v>
      </c>
      <c r="F640" s="35">
        <v>7</v>
      </c>
      <c r="G640" s="36">
        <f t="shared" si="19"/>
        <v>245</v>
      </c>
      <c r="H640" s="36">
        <f t="shared" si="18"/>
        <v>1715</v>
      </c>
    </row>
    <row r="641" spans="1:8" x14ac:dyDescent="0.25">
      <c r="A641" s="35" t="s">
        <v>675</v>
      </c>
      <c r="B641" s="35" t="s">
        <v>513</v>
      </c>
      <c r="C641" s="35" t="s">
        <v>178</v>
      </c>
      <c r="D641" s="35" t="s">
        <v>28</v>
      </c>
      <c r="E641" s="35" t="s">
        <v>16</v>
      </c>
      <c r="F641" s="35">
        <v>15</v>
      </c>
      <c r="G641" s="36">
        <f t="shared" si="19"/>
        <v>750</v>
      </c>
      <c r="H641" s="36">
        <f t="shared" si="18"/>
        <v>11250</v>
      </c>
    </row>
    <row r="642" spans="1:8" x14ac:dyDescent="0.25">
      <c r="A642" s="35" t="s">
        <v>676</v>
      </c>
      <c r="B642" s="35" t="s">
        <v>513</v>
      </c>
      <c r="C642" s="35" t="s">
        <v>178</v>
      </c>
      <c r="D642" s="35" t="s">
        <v>28</v>
      </c>
      <c r="E642" s="35" t="s">
        <v>18</v>
      </c>
      <c r="F642" s="35">
        <v>10</v>
      </c>
      <c r="G642" s="36">
        <f t="shared" si="19"/>
        <v>500</v>
      </c>
      <c r="H642" s="36">
        <f t="shared" ref="H642:H705" si="20">F642*G642</f>
        <v>5000</v>
      </c>
    </row>
    <row r="643" spans="1:8" x14ac:dyDescent="0.25">
      <c r="A643" s="35" t="s">
        <v>677</v>
      </c>
      <c r="B643" s="35" t="s">
        <v>513</v>
      </c>
      <c r="C643" s="35" t="s">
        <v>178</v>
      </c>
      <c r="D643" s="35" t="s">
        <v>28</v>
      </c>
      <c r="E643" s="35" t="s">
        <v>20</v>
      </c>
      <c r="F643" s="35">
        <v>3</v>
      </c>
      <c r="G643" s="36">
        <f t="shared" ref="G643:G706" si="21">IF(E643="P",F643*30,IF(E643="M",F643*35,IF(F643="G",F643*40,IF(F643="GG",F643*45,F643*50))))</f>
        <v>150</v>
      </c>
      <c r="H643" s="36">
        <f t="shared" si="20"/>
        <v>450</v>
      </c>
    </row>
    <row r="644" spans="1:8" x14ac:dyDescent="0.25">
      <c r="A644" s="35" t="s">
        <v>678</v>
      </c>
      <c r="B644" s="35" t="s">
        <v>513</v>
      </c>
      <c r="C644" s="35" t="s">
        <v>178</v>
      </c>
      <c r="D644" s="35" t="s">
        <v>34</v>
      </c>
      <c r="E644" s="35" t="s">
        <v>12</v>
      </c>
      <c r="F644" s="35">
        <v>8</v>
      </c>
      <c r="G644" s="36">
        <f t="shared" si="21"/>
        <v>240</v>
      </c>
      <c r="H644" s="36">
        <f t="shared" si="20"/>
        <v>1920</v>
      </c>
    </row>
    <row r="645" spans="1:8" x14ac:dyDescent="0.25">
      <c r="A645" s="35" t="s">
        <v>679</v>
      </c>
      <c r="B645" s="35" t="s">
        <v>513</v>
      </c>
      <c r="C645" s="35" t="s">
        <v>178</v>
      </c>
      <c r="D645" s="35" t="s">
        <v>34</v>
      </c>
      <c r="E645" s="35" t="s">
        <v>14</v>
      </c>
      <c r="F645" s="35">
        <v>4</v>
      </c>
      <c r="G645" s="36">
        <f t="shared" si="21"/>
        <v>140</v>
      </c>
      <c r="H645" s="36">
        <f t="shared" si="20"/>
        <v>560</v>
      </c>
    </row>
    <row r="646" spans="1:8" x14ac:dyDescent="0.25">
      <c r="A646" s="35" t="s">
        <v>680</v>
      </c>
      <c r="B646" s="35" t="s">
        <v>513</v>
      </c>
      <c r="C646" s="35" t="s">
        <v>178</v>
      </c>
      <c r="D646" s="35" t="s">
        <v>34</v>
      </c>
      <c r="E646" s="35" t="s">
        <v>16</v>
      </c>
      <c r="F646" s="35">
        <v>5</v>
      </c>
      <c r="G646" s="36">
        <f t="shared" si="21"/>
        <v>250</v>
      </c>
      <c r="H646" s="36">
        <f t="shared" si="20"/>
        <v>1250</v>
      </c>
    </row>
    <row r="647" spans="1:8" x14ac:dyDescent="0.25">
      <c r="A647" s="35" t="s">
        <v>681</v>
      </c>
      <c r="B647" s="35" t="s">
        <v>513</v>
      </c>
      <c r="C647" s="35" t="s">
        <v>178</v>
      </c>
      <c r="D647" s="35" t="s">
        <v>34</v>
      </c>
      <c r="E647" s="35" t="s">
        <v>18</v>
      </c>
      <c r="F647" s="35">
        <v>11</v>
      </c>
      <c r="G647" s="36">
        <f t="shared" si="21"/>
        <v>550</v>
      </c>
      <c r="H647" s="36">
        <f t="shared" si="20"/>
        <v>6050</v>
      </c>
    </row>
    <row r="648" spans="1:8" x14ac:dyDescent="0.25">
      <c r="A648" s="35" t="s">
        <v>682</v>
      </c>
      <c r="B648" s="35" t="s">
        <v>513</v>
      </c>
      <c r="C648" s="35" t="s">
        <v>178</v>
      </c>
      <c r="D648" s="35" t="s">
        <v>34</v>
      </c>
      <c r="E648" s="35" t="s">
        <v>20</v>
      </c>
      <c r="F648" s="35">
        <v>6</v>
      </c>
      <c r="G648" s="36">
        <f t="shared" si="21"/>
        <v>300</v>
      </c>
      <c r="H648" s="36">
        <f t="shared" si="20"/>
        <v>1800</v>
      </c>
    </row>
    <row r="649" spans="1:8" x14ac:dyDescent="0.25">
      <c r="A649" s="35" t="s">
        <v>683</v>
      </c>
      <c r="B649" s="35" t="s">
        <v>513</v>
      </c>
      <c r="C649" s="35" t="s">
        <v>178</v>
      </c>
      <c r="D649" s="35" t="s">
        <v>40</v>
      </c>
      <c r="E649" s="35" t="s">
        <v>12</v>
      </c>
      <c r="F649" s="35">
        <v>3</v>
      </c>
      <c r="G649" s="36">
        <f t="shared" si="21"/>
        <v>90</v>
      </c>
      <c r="H649" s="36">
        <f t="shared" si="20"/>
        <v>270</v>
      </c>
    </row>
    <row r="650" spans="1:8" x14ac:dyDescent="0.25">
      <c r="A650" s="35" t="s">
        <v>684</v>
      </c>
      <c r="B650" s="35" t="s">
        <v>513</v>
      </c>
      <c r="C650" s="35" t="s">
        <v>178</v>
      </c>
      <c r="D650" s="35" t="s">
        <v>40</v>
      </c>
      <c r="E650" s="35" t="s">
        <v>14</v>
      </c>
      <c r="F650" s="35">
        <v>9</v>
      </c>
      <c r="G650" s="36">
        <f t="shared" si="21"/>
        <v>315</v>
      </c>
      <c r="H650" s="36">
        <f t="shared" si="20"/>
        <v>2835</v>
      </c>
    </row>
    <row r="651" spans="1:8" x14ac:dyDescent="0.25">
      <c r="A651" s="35" t="s">
        <v>685</v>
      </c>
      <c r="B651" s="35" t="s">
        <v>513</v>
      </c>
      <c r="C651" s="35" t="s">
        <v>178</v>
      </c>
      <c r="D651" s="35" t="s">
        <v>40</v>
      </c>
      <c r="E651" s="35" t="s">
        <v>16</v>
      </c>
      <c r="F651" s="35">
        <v>14</v>
      </c>
      <c r="G651" s="36">
        <f t="shared" si="21"/>
        <v>700</v>
      </c>
      <c r="H651" s="36">
        <f t="shared" si="20"/>
        <v>9800</v>
      </c>
    </row>
    <row r="652" spans="1:8" x14ac:dyDescent="0.25">
      <c r="A652" s="35" t="s">
        <v>686</v>
      </c>
      <c r="B652" s="35" t="s">
        <v>513</v>
      </c>
      <c r="C652" s="35" t="s">
        <v>178</v>
      </c>
      <c r="D652" s="35" t="s">
        <v>40</v>
      </c>
      <c r="E652" s="35" t="s">
        <v>18</v>
      </c>
      <c r="F652" s="35">
        <v>3</v>
      </c>
      <c r="G652" s="36">
        <f t="shared" si="21"/>
        <v>150</v>
      </c>
      <c r="H652" s="36">
        <f t="shared" si="20"/>
        <v>450</v>
      </c>
    </row>
    <row r="653" spans="1:8" x14ac:dyDescent="0.25">
      <c r="A653" s="35" t="s">
        <v>687</v>
      </c>
      <c r="B653" s="35" t="s">
        <v>513</v>
      </c>
      <c r="C653" s="35" t="s">
        <v>178</v>
      </c>
      <c r="D653" s="35" t="s">
        <v>40</v>
      </c>
      <c r="E653" s="35" t="s">
        <v>20</v>
      </c>
      <c r="F653" s="35">
        <v>13</v>
      </c>
      <c r="G653" s="36">
        <f t="shared" si="21"/>
        <v>650</v>
      </c>
      <c r="H653" s="36">
        <f t="shared" si="20"/>
        <v>8450</v>
      </c>
    </row>
    <row r="654" spans="1:8" x14ac:dyDescent="0.25">
      <c r="A654" s="35" t="s">
        <v>688</v>
      </c>
      <c r="B654" s="35" t="s">
        <v>513</v>
      </c>
      <c r="C654" s="35" t="s">
        <v>178</v>
      </c>
      <c r="D654" s="35" t="s">
        <v>46</v>
      </c>
      <c r="E654" s="35" t="s">
        <v>12</v>
      </c>
      <c r="F654" s="35">
        <v>9</v>
      </c>
      <c r="G654" s="36">
        <f t="shared" si="21"/>
        <v>270</v>
      </c>
      <c r="H654" s="36">
        <f t="shared" si="20"/>
        <v>2430</v>
      </c>
    </row>
    <row r="655" spans="1:8" x14ac:dyDescent="0.25">
      <c r="A655" s="35" t="s">
        <v>689</v>
      </c>
      <c r="B655" s="35" t="s">
        <v>513</v>
      </c>
      <c r="C655" s="35" t="s">
        <v>178</v>
      </c>
      <c r="D655" s="35" t="s">
        <v>46</v>
      </c>
      <c r="E655" s="35" t="s">
        <v>14</v>
      </c>
      <c r="F655" s="35">
        <v>11</v>
      </c>
      <c r="G655" s="36">
        <f t="shared" si="21"/>
        <v>385</v>
      </c>
      <c r="H655" s="36">
        <f t="shared" si="20"/>
        <v>4235</v>
      </c>
    </row>
    <row r="656" spans="1:8" x14ac:dyDescent="0.25">
      <c r="A656" s="35" t="s">
        <v>690</v>
      </c>
      <c r="B656" s="35" t="s">
        <v>513</v>
      </c>
      <c r="C656" s="35" t="s">
        <v>178</v>
      </c>
      <c r="D656" s="35" t="s">
        <v>46</v>
      </c>
      <c r="E656" s="35" t="s">
        <v>16</v>
      </c>
      <c r="F656" s="35">
        <v>12</v>
      </c>
      <c r="G656" s="36">
        <f t="shared" si="21"/>
        <v>600</v>
      </c>
      <c r="H656" s="36">
        <f t="shared" si="20"/>
        <v>7200</v>
      </c>
    </row>
    <row r="657" spans="1:8" x14ac:dyDescent="0.25">
      <c r="A657" s="35" t="s">
        <v>691</v>
      </c>
      <c r="B657" s="35" t="s">
        <v>513</v>
      </c>
      <c r="C657" s="35" t="s">
        <v>178</v>
      </c>
      <c r="D657" s="35" t="s">
        <v>46</v>
      </c>
      <c r="E657" s="35" t="s">
        <v>18</v>
      </c>
      <c r="F657" s="35">
        <v>9</v>
      </c>
      <c r="G657" s="36">
        <f t="shared" si="21"/>
        <v>450</v>
      </c>
      <c r="H657" s="36">
        <f t="shared" si="20"/>
        <v>4050</v>
      </c>
    </row>
    <row r="658" spans="1:8" x14ac:dyDescent="0.25">
      <c r="A658" s="35" t="s">
        <v>692</v>
      </c>
      <c r="B658" s="35" t="s">
        <v>513</v>
      </c>
      <c r="C658" s="35" t="s">
        <v>178</v>
      </c>
      <c r="D658" s="35" t="s">
        <v>46</v>
      </c>
      <c r="E658" s="35" t="s">
        <v>20</v>
      </c>
      <c r="F658" s="35">
        <v>4</v>
      </c>
      <c r="G658" s="36">
        <f t="shared" si="21"/>
        <v>200</v>
      </c>
      <c r="H658" s="36">
        <f t="shared" si="20"/>
        <v>800</v>
      </c>
    </row>
    <row r="659" spans="1:8" x14ac:dyDescent="0.25">
      <c r="A659" s="35" t="s">
        <v>693</v>
      </c>
      <c r="B659" s="35" t="s">
        <v>513</v>
      </c>
      <c r="C659" s="35" t="s">
        <v>178</v>
      </c>
      <c r="D659" s="35" t="s">
        <v>52</v>
      </c>
      <c r="E659" s="35" t="s">
        <v>12</v>
      </c>
      <c r="F659" s="35">
        <v>8</v>
      </c>
      <c r="G659" s="36">
        <f t="shared" si="21"/>
        <v>240</v>
      </c>
      <c r="H659" s="36">
        <f t="shared" si="20"/>
        <v>1920</v>
      </c>
    </row>
    <row r="660" spans="1:8" x14ac:dyDescent="0.25">
      <c r="A660" s="35" t="s">
        <v>694</v>
      </c>
      <c r="B660" s="35" t="s">
        <v>513</v>
      </c>
      <c r="C660" s="35" t="s">
        <v>178</v>
      </c>
      <c r="D660" s="35" t="s">
        <v>52</v>
      </c>
      <c r="E660" s="35" t="s">
        <v>14</v>
      </c>
      <c r="F660" s="35">
        <v>6</v>
      </c>
      <c r="G660" s="36">
        <f t="shared" si="21"/>
        <v>210</v>
      </c>
      <c r="H660" s="36">
        <f t="shared" si="20"/>
        <v>1260</v>
      </c>
    </row>
    <row r="661" spans="1:8" x14ac:dyDescent="0.25">
      <c r="A661" s="35" t="s">
        <v>695</v>
      </c>
      <c r="B661" s="35" t="s">
        <v>513</v>
      </c>
      <c r="C661" s="35" t="s">
        <v>178</v>
      </c>
      <c r="D661" s="35" t="s">
        <v>52</v>
      </c>
      <c r="E661" s="35" t="s">
        <v>16</v>
      </c>
      <c r="F661" s="35">
        <v>7</v>
      </c>
      <c r="G661" s="36">
        <f t="shared" si="21"/>
        <v>350</v>
      </c>
      <c r="H661" s="36">
        <f t="shared" si="20"/>
        <v>2450</v>
      </c>
    </row>
    <row r="662" spans="1:8" x14ac:dyDescent="0.25">
      <c r="A662" s="35" t="s">
        <v>696</v>
      </c>
      <c r="B662" s="35" t="s">
        <v>513</v>
      </c>
      <c r="C662" s="35" t="s">
        <v>178</v>
      </c>
      <c r="D662" s="35" t="s">
        <v>52</v>
      </c>
      <c r="E662" s="35" t="s">
        <v>18</v>
      </c>
      <c r="F662" s="35">
        <v>9</v>
      </c>
      <c r="G662" s="36">
        <f t="shared" si="21"/>
        <v>450</v>
      </c>
      <c r="H662" s="36">
        <f t="shared" si="20"/>
        <v>4050</v>
      </c>
    </row>
    <row r="663" spans="1:8" x14ac:dyDescent="0.25">
      <c r="A663" s="35" t="s">
        <v>697</v>
      </c>
      <c r="B663" s="35" t="s">
        <v>513</v>
      </c>
      <c r="C663" s="35" t="s">
        <v>178</v>
      </c>
      <c r="D663" s="35" t="s">
        <v>52</v>
      </c>
      <c r="E663" s="35" t="s">
        <v>20</v>
      </c>
      <c r="F663" s="35">
        <v>2</v>
      </c>
      <c r="G663" s="36">
        <f t="shared" si="21"/>
        <v>100</v>
      </c>
      <c r="H663" s="36">
        <f t="shared" si="20"/>
        <v>200</v>
      </c>
    </row>
    <row r="664" spans="1:8" x14ac:dyDescent="0.25">
      <c r="A664" s="35" t="s">
        <v>698</v>
      </c>
      <c r="B664" s="35" t="s">
        <v>513</v>
      </c>
      <c r="C664" s="35" t="s">
        <v>178</v>
      </c>
      <c r="D664" s="35" t="s">
        <v>58</v>
      </c>
      <c r="E664" s="35" t="s">
        <v>12</v>
      </c>
      <c r="F664" s="35">
        <v>13</v>
      </c>
      <c r="G664" s="36">
        <f t="shared" si="21"/>
        <v>390</v>
      </c>
      <c r="H664" s="36">
        <f t="shared" si="20"/>
        <v>5070</v>
      </c>
    </row>
    <row r="665" spans="1:8" x14ac:dyDescent="0.25">
      <c r="A665" s="35" t="s">
        <v>699</v>
      </c>
      <c r="B665" s="35" t="s">
        <v>513</v>
      </c>
      <c r="C665" s="35" t="s">
        <v>178</v>
      </c>
      <c r="D665" s="35" t="s">
        <v>58</v>
      </c>
      <c r="E665" s="35" t="s">
        <v>14</v>
      </c>
      <c r="F665" s="35">
        <v>15</v>
      </c>
      <c r="G665" s="36">
        <f t="shared" si="21"/>
        <v>525</v>
      </c>
      <c r="H665" s="36">
        <f t="shared" si="20"/>
        <v>7875</v>
      </c>
    </row>
    <row r="666" spans="1:8" x14ac:dyDescent="0.25">
      <c r="A666" s="35" t="s">
        <v>700</v>
      </c>
      <c r="B666" s="35" t="s">
        <v>513</v>
      </c>
      <c r="C666" s="35" t="s">
        <v>178</v>
      </c>
      <c r="D666" s="35" t="s">
        <v>58</v>
      </c>
      <c r="E666" s="35" t="s">
        <v>16</v>
      </c>
      <c r="F666" s="35">
        <v>6</v>
      </c>
      <c r="G666" s="36">
        <f t="shared" si="21"/>
        <v>300</v>
      </c>
      <c r="H666" s="36">
        <f t="shared" si="20"/>
        <v>1800</v>
      </c>
    </row>
    <row r="667" spans="1:8" x14ac:dyDescent="0.25">
      <c r="A667" s="35" t="s">
        <v>701</v>
      </c>
      <c r="B667" s="35" t="s">
        <v>513</v>
      </c>
      <c r="C667" s="35" t="s">
        <v>178</v>
      </c>
      <c r="D667" s="35" t="s">
        <v>58</v>
      </c>
      <c r="E667" s="35" t="s">
        <v>18</v>
      </c>
      <c r="F667" s="35">
        <v>7</v>
      </c>
      <c r="G667" s="36">
        <f t="shared" si="21"/>
        <v>350</v>
      </c>
      <c r="H667" s="36">
        <f t="shared" si="20"/>
        <v>2450</v>
      </c>
    </row>
    <row r="668" spans="1:8" x14ac:dyDescent="0.25">
      <c r="A668" s="35" t="s">
        <v>702</v>
      </c>
      <c r="B668" s="35" t="s">
        <v>513</v>
      </c>
      <c r="C668" s="35" t="s">
        <v>178</v>
      </c>
      <c r="D668" s="35" t="s">
        <v>58</v>
      </c>
      <c r="E668" s="35" t="s">
        <v>20</v>
      </c>
      <c r="F668" s="35">
        <v>9</v>
      </c>
      <c r="G668" s="36">
        <f t="shared" si="21"/>
        <v>450</v>
      </c>
      <c r="H668" s="36">
        <f t="shared" si="20"/>
        <v>4050</v>
      </c>
    </row>
    <row r="669" spans="1:8" x14ac:dyDescent="0.25">
      <c r="A669" s="35" t="s">
        <v>703</v>
      </c>
      <c r="B669" s="35" t="s">
        <v>513</v>
      </c>
      <c r="C669" s="35" t="s">
        <v>178</v>
      </c>
      <c r="D669" s="35" t="s">
        <v>64</v>
      </c>
      <c r="E669" s="35" t="s">
        <v>12</v>
      </c>
      <c r="F669" s="35">
        <v>8</v>
      </c>
      <c r="G669" s="36">
        <f t="shared" si="21"/>
        <v>240</v>
      </c>
      <c r="H669" s="36">
        <f t="shared" si="20"/>
        <v>1920</v>
      </c>
    </row>
    <row r="670" spans="1:8" x14ac:dyDescent="0.25">
      <c r="A670" s="35" t="s">
        <v>704</v>
      </c>
      <c r="B670" s="35" t="s">
        <v>513</v>
      </c>
      <c r="C670" s="35" t="s">
        <v>178</v>
      </c>
      <c r="D670" s="35" t="s">
        <v>64</v>
      </c>
      <c r="E670" s="35" t="s">
        <v>14</v>
      </c>
      <c r="F670" s="35">
        <v>12</v>
      </c>
      <c r="G670" s="36">
        <f t="shared" si="21"/>
        <v>420</v>
      </c>
      <c r="H670" s="36">
        <f t="shared" si="20"/>
        <v>5040</v>
      </c>
    </row>
    <row r="671" spans="1:8" x14ac:dyDescent="0.25">
      <c r="A671" s="35" t="s">
        <v>705</v>
      </c>
      <c r="B671" s="35" t="s">
        <v>513</v>
      </c>
      <c r="C671" s="35" t="s">
        <v>178</v>
      </c>
      <c r="D671" s="35" t="s">
        <v>64</v>
      </c>
      <c r="E671" s="35" t="s">
        <v>16</v>
      </c>
      <c r="F671" s="35">
        <v>11</v>
      </c>
      <c r="G671" s="36">
        <f t="shared" si="21"/>
        <v>550</v>
      </c>
      <c r="H671" s="36">
        <f t="shared" si="20"/>
        <v>6050</v>
      </c>
    </row>
    <row r="672" spans="1:8" x14ac:dyDescent="0.25">
      <c r="A672" s="35" t="s">
        <v>706</v>
      </c>
      <c r="B672" s="35" t="s">
        <v>513</v>
      </c>
      <c r="C672" s="35" t="s">
        <v>178</v>
      </c>
      <c r="D672" s="35" t="s">
        <v>64</v>
      </c>
      <c r="E672" s="35" t="s">
        <v>18</v>
      </c>
      <c r="F672" s="35">
        <v>10</v>
      </c>
      <c r="G672" s="36">
        <f t="shared" si="21"/>
        <v>500</v>
      </c>
      <c r="H672" s="36">
        <f t="shared" si="20"/>
        <v>5000</v>
      </c>
    </row>
    <row r="673" spans="1:8" x14ac:dyDescent="0.25">
      <c r="A673" s="35" t="s">
        <v>707</v>
      </c>
      <c r="B673" s="35" t="s">
        <v>513</v>
      </c>
      <c r="C673" s="35" t="s">
        <v>178</v>
      </c>
      <c r="D673" s="35" t="s">
        <v>64</v>
      </c>
      <c r="E673" s="35" t="s">
        <v>20</v>
      </c>
      <c r="F673" s="35">
        <v>5</v>
      </c>
      <c r="G673" s="36">
        <f t="shared" si="21"/>
        <v>250</v>
      </c>
      <c r="H673" s="36">
        <f t="shared" si="20"/>
        <v>1250</v>
      </c>
    </row>
    <row r="674" spans="1:8" x14ac:dyDescent="0.25">
      <c r="A674" s="35" t="s">
        <v>708</v>
      </c>
      <c r="B674" s="35" t="s">
        <v>513</v>
      </c>
      <c r="C674" s="35" t="s">
        <v>178</v>
      </c>
      <c r="D674" s="35" t="s">
        <v>70</v>
      </c>
      <c r="E674" s="35" t="s">
        <v>12</v>
      </c>
      <c r="F674" s="35">
        <v>8</v>
      </c>
      <c r="G674" s="36">
        <f t="shared" si="21"/>
        <v>240</v>
      </c>
      <c r="H674" s="36">
        <f t="shared" si="20"/>
        <v>1920</v>
      </c>
    </row>
    <row r="675" spans="1:8" x14ac:dyDescent="0.25">
      <c r="A675" s="35" t="s">
        <v>709</v>
      </c>
      <c r="B675" s="35" t="s">
        <v>513</v>
      </c>
      <c r="C675" s="35" t="s">
        <v>178</v>
      </c>
      <c r="D675" s="35" t="s">
        <v>70</v>
      </c>
      <c r="E675" s="35" t="s">
        <v>14</v>
      </c>
      <c r="F675" s="35">
        <v>13</v>
      </c>
      <c r="G675" s="36">
        <f t="shared" si="21"/>
        <v>455</v>
      </c>
      <c r="H675" s="36">
        <f t="shared" si="20"/>
        <v>5915</v>
      </c>
    </row>
    <row r="676" spans="1:8" x14ac:dyDescent="0.25">
      <c r="A676" s="35" t="s">
        <v>710</v>
      </c>
      <c r="B676" s="35" t="s">
        <v>513</v>
      </c>
      <c r="C676" s="35" t="s">
        <v>178</v>
      </c>
      <c r="D676" s="35" t="s">
        <v>70</v>
      </c>
      <c r="E676" s="35" t="s">
        <v>16</v>
      </c>
      <c r="F676" s="35">
        <v>12</v>
      </c>
      <c r="G676" s="36">
        <f t="shared" si="21"/>
        <v>600</v>
      </c>
      <c r="H676" s="36">
        <f t="shared" si="20"/>
        <v>7200</v>
      </c>
    </row>
    <row r="677" spans="1:8" x14ac:dyDescent="0.25">
      <c r="A677" s="35" t="s">
        <v>711</v>
      </c>
      <c r="B677" s="35" t="s">
        <v>513</v>
      </c>
      <c r="C677" s="35" t="s">
        <v>178</v>
      </c>
      <c r="D677" s="35" t="s">
        <v>70</v>
      </c>
      <c r="E677" s="35" t="s">
        <v>18</v>
      </c>
      <c r="F677" s="35">
        <v>9</v>
      </c>
      <c r="G677" s="36">
        <f t="shared" si="21"/>
        <v>450</v>
      </c>
      <c r="H677" s="36">
        <f t="shared" si="20"/>
        <v>4050</v>
      </c>
    </row>
    <row r="678" spans="1:8" x14ac:dyDescent="0.25">
      <c r="A678" s="35" t="s">
        <v>712</v>
      </c>
      <c r="B678" s="35" t="s">
        <v>513</v>
      </c>
      <c r="C678" s="35" t="s">
        <v>178</v>
      </c>
      <c r="D678" s="35" t="s">
        <v>70</v>
      </c>
      <c r="E678" s="35" t="s">
        <v>20</v>
      </c>
      <c r="F678" s="35">
        <v>6</v>
      </c>
      <c r="G678" s="36">
        <f t="shared" si="21"/>
        <v>300</v>
      </c>
      <c r="H678" s="36">
        <f t="shared" si="20"/>
        <v>1800</v>
      </c>
    </row>
    <row r="679" spans="1:8" x14ac:dyDescent="0.25">
      <c r="A679" s="35" t="s">
        <v>713</v>
      </c>
      <c r="B679" s="35" t="s">
        <v>513</v>
      </c>
      <c r="C679" s="35" t="s">
        <v>229</v>
      </c>
      <c r="D679" s="35" t="s">
        <v>11</v>
      </c>
      <c r="E679" s="35" t="s">
        <v>12</v>
      </c>
      <c r="F679" s="35">
        <v>8</v>
      </c>
      <c r="G679" s="36">
        <f t="shared" si="21"/>
        <v>240</v>
      </c>
      <c r="H679" s="36">
        <f t="shared" si="20"/>
        <v>1920</v>
      </c>
    </row>
    <row r="680" spans="1:8" x14ac:dyDescent="0.25">
      <c r="A680" s="35" t="s">
        <v>714</v>
      </c>
      <c r="B680" s="35" t="s">
        <v>513</v>
      </c>
      <c r="C680" s="35" t="s">
        <v>229</v>
      </c>
      <c r="D680" s="35" t="s">
        <v>11</v>
      </c>
      <c r="E680" s="35" t="s">
        <v>14</v>
      </c>
      <c r="F680" s="35">
        <v>4</v>
      </c>
      <c r="G680" s="36">
        <f t="shared" si="21"/>
        <v>140</v>
      </c>
      <c r="H680" s="36">
        <f t="shared" si="20"/>
        <v>560</v>
      </c>
    </row>
    <row r="681" spans="1:8" x14ac:dyDescent="0.25">
      <c r="A681" s="35" t="s">
        <v>715</v>
      </c>
      <c r="B681" s="35" t="s">
        <v>513</v>
      </c>
      <c r="C681" s="35" t="s">
        <v>229</v>
      </c>
      <c r="D681" s="35" t="s">
        <v>11</v>
      </c>
      <c r="E681" s="35" t="s">
        <v>16</v>
      </c>
      <c r="F681" s="35">
        <v>9</v>
      </c>
      <c r="G681" s="36">
        <f t="shared" si="21"/>
        <v>450</v>
      </c>
      <c r="H681" s="36">
        <f t="shared" si="20"/>
        <v>4050</v>
      </c>
    </row>
    <row r="682" spans="1:8" x14ac:dyDescent="0.25">
      <c r="A682" s="35" t="s">
        <v>716</v>
      </c>
      <c r="B682" s="35" t="s">
        <v>513</v>
      </c>
      <c r="C682" s="35" t="s">
        <v>229</v>
      </c>
      <c r="D682" s="35" t="s">
        <v>11</v>
      </c>
      <c r="E682" s="35" t="s">
        <v>18</v>
      </c>
      <c r="F682" s="35">
        <v>12</v>
      </c>
      <c r="G682" s="36">
        <f t="shared" si="21"/>
        <v>600</v>
      </c>
      <c r="H682" s="36">
        <f t="shared" si="20"/>
        <v>7200</v>
      </c>
    </row>
    <row r="683" spans="1:8" x14ac:dyDescent="0.25">
      <c r="A683" s="35" t="s">
        <v>717</v>
      </c>
      <c r="B683" s="35" t="s">
        <v>513</v>
      </c>
      <c r="C683" s="35" t="s">
        <v>229</v>
      </c>
      <c r="D683" s="35" t="s">
        <v>11</v>
      </c>
      <c r="E683" s="35" t="s">
        <v>20</v>
      </c>
      <c r="F683" s="35">
        <v>7</v>
      </c>
      <c r="G683" s="36">
        <f t="shared" si="21"/>
        <v>350</v>
      </c>
      <c r="H683" s="36">
        <f t="shared" si="20"/>
        <v>2450</v>
      </c>
    </row>
    <row r="684" spans="1:8" x14ac:dyDescent="0.25">
      <c r="A684" s="35" t="s">
        <v>718</v>
      </c>
      <c r="B684" s="35" t="s">
        <v>513</v>
      </c>
      <c r="C684" s="35" t="s">
        <v>229</v>
      </c>
      <c r="D684" s="35" t="s">
        <v>22</v>
      </c>
      <c r="E684" s="35" t="s">
        <v>12</v>
      </c>
      <c r="F684" s="35">
        <v>15</v>
      </c>
      <c r="G684" s="36">
        <f t="shared" si="21"/>
        <v>450</v>
      </c>
      <c r="H684" s="36">
        <f t="shared" si="20"/>
        <v>6750</v>
      </c>
    </row>
    <row r="685" spans="1:8" x14ac:dyDescent="0.25">
      <c r="A685" s="35" t="s">
        <v>719</v>
      </c>
      <c r="B685" s="35" t="s">
        <v>513</v>
      </c>
      <c r="C685" s="35" t="s">
        <v>229</v>
      </c>
      <c r="D685" s="35" t="s">
        <v>22</v>
      </c>
      <c r="E685" s="35" t="s">
        <v>14</v>
      </c>
      <c r="F685" s="35">
        <v>10</v>
      </c>
      <c r="G685" s="36">
        <f t="shared" si="21"/>
        <v>350</v>
      </c>
      <c r="H685" s="36">
        <f t="shared" si="20"/>
        <v>3500</v>
      </c>
    </row>
    <row r="686" spans="1:8" x14ac:dyDescent="0.25">
      <c r="A686" s="35" t="s">
        <v>720</v>
      </c>
      <c r="B686" s="35" t="s">
        <v>513</v>
      </c>
      <c r="C686" s="35" t="s">
        <v>229</v>
      </c>
      <c r="D686" s="35" t="s">
        <v>22</v>
      </c>
      <c r="E686" s="35" t="s">
        <v>16</v>
      </c>
      <c r="F686" s="35">
        <v>3</v>
      </c>
      <c r="G686" s="36">
        <f t="shared" si="21"/>
        <v>150</v>
      </c>
      <c r="H686" s="36">
        <f t="shared" si="20"/>
        <v>450</v>
      </c>
    </row>
    <row r="687" spans="1:8" x14ac:dyDescent="0.25">
      <c r="A687" s="35" t="s">
        <v>721</v>
      </c>
      <c r="B687" s="35" t="s">
        <v>513</v>
      </c>
      <c r="C687" s="35" t="s">
        <v>229</v>
      </c>
      <c r="D687" s="35" t="s">
        <v>22</v>
      </c>
      <c r="E687" s="35" t="s">
        <v>18</v>
      </c>
      <c r="F687" s="35">
        <v>8</v>
      </c>
      <c r="G687" s="36">
        <f t="shared" si="21"/>
        <v>400</v>
      </c>
      <c r="H687" s="36">
        <f t="shared" si="20"/>
        <v>3200</v>
      </c>
    </row>
    <row r="688" spans="1:8" x14ac:dyDescent="0.25">
      <c r="A688" s="35" t="s">
        <v>722</v>
      </c>
      <c r="B688" s="35" t="s">
        <v>513</v>
      </c>
      <c r="C688" s="35" t="s">
        <v>229</v>
      </c>
      <c r="D688" s="35" t="s">
        <v>22</v>
      </c>
      <c r="E688" s="35" t="s">
        <v>20</v>
      </c>
      <c r="F688" s="35">
        <v>4</v>
      </c>
      <c r="G688" s="36">
        <f t="shared" si="21"/>
        <v>200</v>
      </c>
      <c r="H688" s="36">
        <f t="shared" si="20"/>
        <v>800</v>
      </c>
    </row>
    <row r="689" spans="1:8" x14ac:dyDescent="0.25">
      <c r="A689" s="35" t="s">
        <v>723</v>
      </c>
      <c r="B689" s="35" t="s">
        <v>513</v>
      </c>
      <c r="C689" s="35" t="s">
        <v>229</v>
      </c>
      <c r="D689" s="35" t="s">
        <v>28</v>
      </c>
      <c r="E689" s="35" t="s">
        <v>12</v>
      </c>
      <c r="F689" s="35">
        <v>5</v>
      </c>
      <c r="G689" s="36">
        <f t="shared" si="21"/>
        <v>150</v>
      </c>
      <c r="H689" s="36">
        <f t="shared" si="20"/>
        <v>750</v>
      </c>
    </row>
    <row r="690" spans="1:8" x14ac:dyDescent="0.25">
      <c r="A690" s="35" t="s">
        <v>724</v>
      </c>
      <c r="B690" s="35" t="s">
        <v>513</v>
      </c>
      <c r="C690" s="35" t="s">
        <v>229</v>
      </c>
      <c r="D690" s="35" t="s">
        <v>28</v>
      </c>
      <c r="E690" s="35" t="s">
        <v>14</v>
      </c>
      <c r="F690" s="35">
        <v>7</v>
      </c>
      <c r="G690" s="36">
        <f t="shared" si="21"/>
        <v>245</v>
      </c>
      <c r="H690" s="36">
        <f t="shared" si="20"/>
        <v>1715</v>
      </c>
    </row>
    <row r="691" spans="1:8" x14ac:dyDescent="0.25">
      <c r="A691" s="35" t="s">
        <v>725</v>
      </c>
      <c r="B691" s="35" t="s">
        <v>513</v>
      </c>
      <c r="C691" s="35" t="s">
        <v>229</v>
      </c>
      <c r="D691" s="35" t="s">
        <v>28</v>
      </c>
      <c r="E691" s="35" t="s">
        <v>16</v>
      </c>
      <c r="F691" s="35">
        <v>14</v>
      </c>
      <c r="G691" s="36">
        <f t="shared" si="21"/>
        <v>700</v>
      </c>
      <c r="H691" s="36">
        <f t="shared" si="20"/>
        <v>9800</v>
      </c>
    </row>
    <row r="692" spans="1:8" x14ac:dyDescent="0.25">
      <c r="A692" s="35" t="s">
        <v>726</v>
      </c>
      <c r="B692" s="35" t="s">
        <v>513</v>
      </c>
      <c r="C692" s="35" t="s">
        <v>229</v>
      </c>
      <c r="D692" s="35" t="s">
        <v>28</v>
      </c>
      <c r="E692" s="35" t="s">
        <v>18</v>
      </c>
      <c r="F692" s="35">
        <v>8</v>
      </c>
      <c r="G692" s="36">
        <f t="shared" si="21"/>
        <v>400</v>
      </c>
      <c r="H692" s="36">
        <f t="shared" si="20"/>
        <v>3200</v>
      </c>
    </row>
    <row r="693" spans="1:8" x14ac:dyDescent="0.25">
      <c r="A693" s="35" t="s">
        <v>727</v>
      </c>
      <c r="B693" s="35" t="s">
        <v>513</v>
      </c>
      <c r="C693" s="35" t="s">
        <v>229</v>
      </c>
      <c r="D693" s="35" t="s">
        <v>28</v>
      </c>
      <c r="E693" s="35" t="s">
        <v>20</v>
      </c>
      <c r="F693" s="35">
        <v>6</v>
      </c>
      <c r="G693" s="36">
        <f t="shared" si="21"/>
        <v>300</v>
      </c>
      <c r="H693" s="36">
        <f t="shared" si="20"/>
        <v>1800</v>
      </c>
    </row>
    <row r="694" spans="1:8" x14ac:dyDescent="0.25">
      <c r="A694" s="35" t="s">
        <v>728</v>
      </c>
      <c r="B694" s="35" t="s">
        <v>513</v>
      </c>
      <c r="C694" s="35" t="s">
        <v>229</v>
      </c>
      <c r="D694" s="35" t="s">
        <v>34</v>
      </c>
      <c r="E694" s="35" t="s">
        <v>12</v>
      </c>
      <c r="F694" s="35">
        <v>3</v>
      </c>
      <c r="G694" s="36">
        <f t="shared" si="21"/>
        <v>90</v>
      </c>
      <c r="H694" s="36">
        <f t="shared" si="20"/>
        <v>270</v>
      </c>
    </row>
    <row r="695" spans="1:8" x14ac:dyDescent="0.25">
      <c r="A695" s="35" t="s">
        <v>729</v>
      </c>
      <c r="B695" s="35" t="s">
        <v>513</v>
      </c>
      <c r="C695" s="35" t="s">
        <v>229</v>
      </c>
      <c r="D695" s="35" t="s">
        <v>34</v>
      </c>
      <c r="E695" s="35" t="s">
        <v>14</v>
      </c>
      <c r="F695" s="35">
        <v>4</v>
      </c>
      <c r="G695" s="36">
        <f t="shared" si="21"/>
        <v>140</v>
      </c>
      <c r="H695" s="36">
        <f t="shared" si="20"/>
        <v>560</v>
      </c>
    </row>
    <row r="696" spans="1:8" x14ac:dyDescent="0.25">
      <c r="A696" s="35" t="s">
        <v>730</v>
      </c>
      <c r="B696" s="35" t="s">
        <v>513</v>
      </c>
      <c r="C696" s="35" t="s">
        <v>229</v>
      </c>
      <c r="D696" s="35" t="s">
        <v>34</v>
      </c>
      <c r="E696" s="35" t="s">
        <v>16</v>
      </c>
      <c r="F696" s="35">
        <v>5</v>
      </c>
      <c r="G696" s="36">
        <f t="shared" si="21"/>
        <v>250</v>
      </c>
      <c r="H696" s="36">
        <f t="shared" si="20"/>
        <v>1250</v>
      </c>
    </row>
    <row r="697" spans="1:8" x14ac:dyDescent="0.25">
      <c r="A697" s="35" t="s">
        <v>731</v>
      </c>
      <c r="B697" s="35" t="s">
        <v>513</v>
      </c>
      <c r="C697" s="35" t="s">
        <v>229</v>
      </c>
      <c r="D697" s="35" t="s">
        <v>34</v>
      </c>
      <c r="E697" s="35" t="s">
        <v>18</v>
      </c>
      <c r="F697" s="35">
        <v>9</v>
      </c>
      <c r="G697" s="36">
        <f t="shared" si="21"/>
        <v>450</v>
      </c>
      <c r="H697" s="36">
        <f t="shared" si="20"/>
        <v>4050</v>
      </c>
    </row>
    <row r="698" spans="1:8" x14ac:dyDescent="0.25">
      <c r="A698" s="35" t="s">
        <v>732</v>
      </c>
      <c r="B698" s="35" t="s">
        <v>513</v>
      </c>
      <c r="C698" s="35" t="s">
        <v>229</v>
      </c>
      <c r="D698" s="35" t="s">
        <v>34</v>
      </c>
      <c r="E698" s="35" t="s">
        <v>20</v>
      </c>
      <c r="F698" s="35">
        <v>10</v>
      </c>
      <c r="G698" s="36">
        <f t="shared" si="21"/>
        <v>500</v>
      </c>
      <c r="H698" s="36">
        <f t="shared" si="20"/>
        <v>5000</v>
      </c>
    </row>
    <row r="699" spans="1:8" x14ac:dyDescent="0.25">
      <c r="A699" s="35" t="s">
        <v>733</v>
      </c>
      <c r="B699" s="35" t="s">
        <v>513</v>
      </c>
      <c r="C699" s="35" t="s">
        <v>229</v>
      </c>
      <c r="D699" s="35" t="s">
        <v>40</v>
      </c>
      <c r="E699" s="35" t="s">
        <v>12</v>
      </c>
      <c r="F699" s="35">
        <v>4</v>
      </c>
      <c r="G699" s="36">
        <f t="shared" si="21"/>
        <v>120</v>
      </c>
      <c r="H699" s="36">
        <f t="shared" si="20"/>
        <v>480</v>
      </c>
    </row>
    <row r="700" spans="1:8" x14ac:dyDescent="0.25">
      <c r="A700" s="35" t="s">
        <v>734</v>
      </c>
      <c r="B700" s="35" t="s">
        <v>513</v>
      </c>
      <c r="C700" s="35" t="s">
        <v>229</v>
      </c>
      <c r="D700" s="35" t="s">
        <v>40</v>
      </c>
      <c r="E700" s="35" t="s">
        <v>14</v>
      </c>
      <c r="F700" s="35">
        <v>2</v>
      </c>
      <c r="G700" s="36">
        <f t="shared" si="21"/>
        <v>70</v>
      </c>
      <c r="H700" s="36">
        <f t="shared" si="20"/>
        <v>140</v>
      </c>
    </row>
    <row r="701" spans="1:8" x14ac:dyDescent="0.25">
      <c r="A701" s="35" t="s">
        <v>735</v>
      </c>
      <c r="B701" s="35" t="s">
        <v>513</v>
      </c>
      <c r="C701" s="35" t="s">
        <v>229</v>
      </c>
      <c r="D701" s="35" t="s">
        <v>40</v>
      </c>
      <c r="E701" s="35" t="s">
        <v>16</v>
      </c>
      <c r="F701" s="35">
        <v>11</v>
      </c>
      <c r="G701" s="36">
        <f t="shared" si="21"/>
        <v>550</v>
      </c>
      <c r="H701" s="36">
        <f t="shared" si="20"/>
        <v>6050</v>
      </c>
    </row>
    <row r="702" spans="1:8" x14ac:dyDescent="0.25">
      <c r="A702" s="35" t="s">
        <v>736</v>
      </c>
      <c r="B702" s="35" t="s">
        <v>513</v>
      </c>
      <c r="C702" s="35" t="s">
        <v>229</v>
      </c>
      <c r="D702" s="35" t="s">
        <v>40</v>
      </c>
      <c r="E702" s="35" t="s">
        <v>18</v>
      </c>
      <c r="F702" s="35">
        <v>6</v>
      </c>
      <c r="G702" s="36">
        <f t="shared" si="21"/>
        <v>300</v>
      </c>
      <c r="H702" s="36">
        <f t="shared" si="20"/>
        <v>1800</v>
      </c>
    </row>
    <row r="703" spans="1:8" x14ac:dyDescent="0.25">
      <c r="A703" s="35" t="s">
        <v>737</v>
      </c>
      <c r="B703" s="35" t="s">
        <v>513</v>
      </c>
      <c r="C703" s="35" t="s">
        <v>229</v>
      </c>
      <c r="D703" s="35" t="s">
        <v>40</v>
      </c>
      <c r="E703" s="35" t="s">
        <v>20</v>
      </c>
      <c r="F703" s="35">
        <v>3</v>
      </c>
      <c r="G703" s="36">
        <f t="shared" si="21"/>
        <v>150</v>
      </c>
      <c r="H703" s="36">
        <f t="shared" si="20"/>
        <v>450</v>
      </c>
    </row>
    <row r="704" spans="1:8" x14ac:dyDescent="0.25">
      <c r="A704" s="35" t="s">
        <v>738</v>
      </c>
      <c r="B704" s="35" t="s">
        <v>513</v>
      </c>
      <c r="C704" s="35" t="s">
        <v>229</v>
      </c>
      <c r="D704" s="35" t="s">
        <v>46</v>
      </c>
      <c r="E704" s="35" t="s">
        <v>12</v>
      </c>
      <c r="F704" s="35">
        <v>9</v>
      </c>
      <c r="G704" s="36">
        <f t="shared" si="21"/>
        <v>270</v>
      </c>
      <c r="H704" s="36">
        <f t="shared" si="20"/>
        <v>2430</v>
      </c>
    </row>
    <row r="705" spans="1:8" x14ac:dyDescent="0.25">
      <c r="A705" s="35" t="s">
        <v>739</v>
      </c>
      <c r="B705" s="35" t="s">
        <v>513</v>
      </c>
      <c r="C705" s="35" t="s">
        <v>229</v>
      </c>
      <c r="D705" s="35" t="s">
        <v>46</v>
      </c>
      <c r="E705" s="35" t="s">
        <v>14</v>
      </c>
      <c r="F705" s="35">
        <v>14</v>
      </c>
      <c r="G705" s="36">
        <f t="shared" si="21"/>
        <v>490</v>
      </c>
      <c r="H705" s="36">
        <f t="shared" si="20"/>
        <v>6860</v>
      </c>
    </row>
    <row r="706" spans="1:8" x14ac:dyDescent="0.25">
      <c r="A706" s="35" t="s">
        <v>740</v>
      </c>
      <c r="B706" s="35" t="s">
        <v>513</v>
      </c>
      <c r="C706" s="35" t="s">
        <v>229</v>
      </c>
      <c r="D706" s="35" t="s">
        <v>46</v>
      </c>
      <c r="E706" s="35" t="s">
        <v>16</v>
      </c>
      <c r="F706" s="35">
        <v>3</v>
      </c>
      <c r="G706" s="36">
        <f t="shared" si="21"/>
        <v>150</v>
      </c>
      <c r="H706" s="36">
        <f t="shared" ref="H706:H769" si="22">F706*G706</f>
        <v>450</v>
      </c>
    </row>
    <row r="707" spans="1:8" x14ac:dyDescent="0.25">
      <c r="A707" s="35" t="s">
        <v>741</v>
      </c>
      <c r="B707" s="35" t="s">
        <v>513</v>
      </c>
      <c r="C707" s="35" t="s">
        <v>229</v>
      </c>
      <c r="D707" s="35" t="s">
        <v>46</v>
      </c>
      <c r="E707" s="35" t="s">
        <v>18</v>
      </c>
      <c r="F707" s="35">
        <v>13</v>
      </c>
      <c r="G707" s="36">
        <f t="shared" ref="G707:G770" si="23">IF(E707="P",F707*30,IF(E707="M",F707*35,IF(F707="G",F707*40,IF(F707="GG",F707*45,F707*50))))</f>
        <v>650</v>
      </c>
      <c r="H707" s="36">
        <f t="shared" si="22"/>
        <v>8450</v>
      </c>
    </row>
    <row r="708" spans="1:8" x14ac:dyDescent="0.25">
      <c r="A708" s="35" t="s">
        <v>742</v>
      </c>
      <c r="B708" s="35" t="s">
        <v>513</v>
      </c>
      <c r="C708" s="35" t="s">
        <v>229</v>
      </c>
      <c r="D708" s="35" t="s">
        <v>46</v>
      </c>
      <c r="E708" s="35" t="s">
        <v>20</v>
      </c>
      <c r="F708" s="35">
        <v>9</v>
      </c>
      <c r="G708" s="36">
        <f t="shared" si="23"/>
        <v>450</v>
      </c>
      <c r="H708" s="36">
        <f t="shared" si="22"/>
        <v>4050</v>
      </c>
    </row>
    <row r="709" spans="1:8" x14ac:dyDescent="0.25">
      <c r="A709" s="35" t="s">
        <v>743</v>
      </c>
      <c r="B709" s="35" t="s">
        <v>513</v>
      </c>
      <c r="C709" s="35" t="s">
        <v>229</v>
      </c>
      <c r="D709" s="35" t="s">
        <v>52</v>
      </c>
      <c r="E709" s="35" t="s">
        <v>12</v>
      </c>
      <c r="F709" s="35">
        <v>11</v>
      </c>
      <c r="G709" s="36">
        <f t="shared" si="23"/>
        <v>330</v>
      </c>
      <c r="H709" s="36">
        <f t="shared" si="22"/>
        <v>3630</v>
      </c>
    </row>
    <row r="710" spans="1:8" x14ac:dyDescent="0.25">
      <c r="A710" s="35" t="s">
        <v>744</v>
      </c>
      <c r="B710" s="35" t="s">
        <v>513</v>
      </c>
      <c r="C710" s="35" t="s">
        <v>229</v>
      </c>
      <c r="D710" s="35" t="s">
        <v>52</v>
      </c>
      <c r="E710" s="35" t="s">
        <v>14</v>
      </c>
      <c r="F710" s="35">
        <v>12</v>
      </c>
      <c r="G710" s="36">
        <f t="shared" si="23"/>
        <v>420</v>
      </c>
      <c r="H710" s="36">
        <f t="shared" si="22"/>
        <v>5040</v>
      </c>
    </row>
    <row r="711" spans="1:8" x14ac:dyDescent="0.25">
      <c r="A711" s="35" t="s">
        <v>745</v>
      </c>
      <c r="B711" s="35" t="s">
        <v>513</v>
      </c>
      <c r="C711" s="35" t="s">
        <v>229</v>
      </c>
      <c r="D711" s="35" t="s">
        <v>52</v>
      </c>
      <c r="E711" s="35" t="s">
        <v>16</v>
      </c>
      <c r="F711" s="35">
        <v>9</v>
      </c>
      <c r="G711" s="36">
        <f t="shared" si="23"/>
        <v>450</v>
      </c>
      <c r="H711" s="36">
        <f t="shared" si="22"/>
        <v>4050</v>
      </c>
    </row>
    <row r="712" spans="1:8" x14ac:dyDescent="0.25">
      <c r="A712" s="35" t="s">
        <v>746</v>
      </c>
      <c r="B712" s="35" t="s">
        <v>513</v>
      </c>
      <c r="C712" s="35" t="s">
        <v>229</v>
      </c>
      <c r="D712" s="35" t="s">
        <v>52</v>
      </c>
      <c r="E712" s="35" t="s">
        <v>18</v>
      </c>
      <c r="F712" s="35">
        <v>4</v>
      </c>
      <c r="G712" s="36">
        <f t="shared" si="23"/>
        <v>200</v>
      </c>
      <c r="H712" s="36">
        <f t="shared" si="22"/>
        <v>800</v>
      </c>
    </row>
    <row r="713" spans="1:8" x14ac:dyDescent="0.25">
      <c r="A713" s="35" t="s">
        <v>747</v>
      </c>
      <c r="B713" s="35" t="s">
        <v>513</v>
      </c>
      <c r="C713" s="35" t="s">
        <v>229</v>
      </c>
      <c r="D713" s="35" t="s">
        <v>52</v>
      </c>
      <c r="E713" s="35" t="s">
        <v>20</v>
      </c>
      <c r="F713" s="35">
        <v>8</v>
      </c>
      <c r="G713" s="36">
        <f t="shared" si="23"/>
        <v>400</v>
      </c>
      <c r="H713" s="36">
        <f t="shared" si="22"/>
        <v>3200</v>
      </c>
    </row>
    <row r="714" spans="1:8" x14ac:dyDescent="0.25">
      <c r="A714" s="35" t="s">
        <v>748</v>
      </c>
      <c r="B714" s="35" t="s">
        <v>513</v>
      </c>
      <c r="C714" s="35" t="s">
        <v>229</v>
      </c>
      <c r="D714" s="35" t="s">
        <v>58</v>
      </c>
      <c r="E714" s="35" t="s">
        <v>12</v>
      </c>
      <c r="F714" s="35">
        <v>6</v>
      </c>
      <c r="G714" s="36">
        <f t="shared" si="23"/>
        <v>180</v>
      </c>
      <c r="H714" s="36">
        <f t="shared" si="22"/>
        <v>1080</v>
      </c>
    </row>
    <row r="715" spans="1:8" x14ac:dyDescent="0.25">
      <c r="A715" s="35" t="s">
        <v>749</v>
      </c>
      <c r="B715" s="35" t="s">
        <v>513</v>
      </c>
      <c r="C715" s="35" t="s">
        <v>229</v>
      </c>
      <c r="D715" s="35" t="s">
        <v>58</v>
      </c>
      <c r="E715" s="35" t="s">
        <v>14</v>
      </c>
      <c r="F715" s="35">
        <v>7</v>
      </c>
      <c r="G715" s="36">
        <f t="shared" si="23"/>
        <v>245</v>
      </c>
      <c r="H715" s="36">
        <f t="shared" si="22"/>
        <v>1715</v>
      </c>
    </row>
    <row r="716" spans="1:8" x14ac:dyDescent="0.25">
      <c r="A716" s="35" t="s">
        <v>750</v>
      </c>
      <c r="B716" s="35" t="s">
        <v>513</v>
      </c>
      <c r="C716" s="35" t="s">
        <v>229</v>
      </c>
      <c r="D716" s="35" t="s">
        <v>58</v>
      </c>
      <c r="E716" s="35" t="s">
        <v>16</v>
      </c>
      <c r="F716" s="35">
        <v>9</v>
      </c>
      <c r="G716" s="36">
        <f t="shared" si="23"/>
        <v>450</v>
      </c>
      <c r="H716" s="36">
        <f t="shared" si="22"/>
        <v>4050</v>
      </c>
    </row>
    <row r="717" spans="1:8" x14ac:dyDescent="0.25">
      <c r="A717" s="35" t="s">
        <v>751</v>
      </c>
      <c r="B717" s="35" t="s">
        <v>513</v>
      </c>
      <c r="C717" s="35" t="s">
        <v>229</v>
      </c>
      <c r="D717" s="35" t="s">
        <v>58</v>
      </c>
      <c r="E717" s="35" t="s">
        <v>18</v>
      </c>
      <c r="F717" s="35">
        <v>2</v>
      </c>
      <c r="G717" s="36">
        <f t="shared" si="23"/>
        <v>100</v>
      </c>
      <c r="H717" s="36">
        <f t="shared" si="22"/>
        <v>200</v>
      </c>
    </row>
    <row r="718" spans="1:8" x14ac:dyDescent="0.25">
      <c r="A718" s="35" t="s">
        <v>752</v>
      </c>
      <c r="B718" s="35" t="s">
        <v>513</v>
      </c>
      <c r="C718" s="35" t="s">
        <v>229</v>
      </c>
      <c r="D718" s="35" t="s">
        <v>58</v>
      </c>
      <c r="E718" s="35" t="s">
        <v>20</v>
      </c>
      <c r="F718" s="35">
        <v>13</v>
      </c>
      <c r="G718" s="36">
        <f t="shared" si="23"/>
        <v>650</v>
      </c>
      <c r="H718" s="36">
        <f t="shared" si="22"/>
        <v>8450</v>
      </c>
    </row>
    <row r="719" spans="1:8" x14ac:dyDescent="0.25">
      <c r="A719" s="35" t="s">
        <v>753</v>
      </c>
      <c r="B719" s="35" t="s">
        <v>513</v>
      </c>
      <c r="C719" s="35" t="s">
        <v>229</v>
      </c>
      <c r="D719" s="35" t="s">
        <v>64</v>
      </c>
      <c r="E719" s="35" t="s">
        <v>12</v>
      </c>
      <c r="F719" s="35">
        <v>15</v>
      </c>
      <c r="G719" s="36">
        <f t="shared" si="23"/>
        <v>450</v>
      </c>
      <c r="H719" s="36">
        <f t="shared" si="22"/>
        <v>6750</v>
      </c>
    </row>
    <row r="720" spans="1:8" x14ac:dyDescent="0.25">
      <c r="A720" s="35" t="s">
        <v>754</v>
      </c>
      <c r="B720" s="35" t="s">
        <v>513</v>
      </c>
      <c r="C720" s="35" t="s">
        <v>229</v>
      </c>
      <c r="D720" s="35" t="s">
        <v>64</v>
      </c>
      <c r="E720" s="35" t="s">
        <v>14</v>
      </c>
      <c r="F720" s="35">
        <v>6</v>
      </c>
      <c r="G720" s="36">
        <f t="shared" si="23"/>
        <v>210</v>
      </c>
      <c r="H720" s="36">
        <f t="shared" si="22"/>
        <v>1260</v>
      </c>
    </row>
    <row r="721" spans="1:8" x14ac:dyDescent="0.25">
      <c r="A721" s="35" t="s">
        <v>755</v>
      </c>
      <c r="B721" s="35" t="s">
        <v>513</v>
      </c>
      <c r="C721" s="35" t="s">
        <v>229</v>
      </c>
      <c r="D721" s="35" t="s">
        <v>64</v>
      </c>
      <c r="E721" s="35" t="s">
        <v>16</v>
      </c>
      <c r="F721" s="35">
        <v>7</v>
      </c>
      <c r="G721" s="36">
        <f t="shared" si="23"/>
        <v>350</v>
      </c>
      <c r="H721" s="36">
        <f t="shared" si="22"/>
        <v>2450</v>
      </c>
    </row>
    <row r="722" spans="1:8" x14ac:dyDescent="0.25">
      <c r="A722" s="35" t="s">
        <v>756</v>
      </c>
      <c r="B722" s="35" t="s">
        <v>513</v>
      </c>
      <c r="C722" s="35" t="s">
        <v>229</v>
      </c>
      <c r="D722" s="35" t="s">
        <v>64</v>
      </c>
      <c r="E722" s="35" t="s">
        <v>18</v>
      </c>
      <c r="F722" s="35">
        <v>9</v>
      </c>
      <c r="G722" s="36">
        <f t="shared" si="23"/>
        <v>450</v>
      </c>
      <c r="H722" s="36">
        <f t="shared" si="22"/>
        <v>4050</v>
      </c>
    </row>
    <row r="723" spans="1:8" x14ac:dyDescent="0.25">
      <c r="A723" s="35" t="s">
        <v>757</v>
      </c>
      <c r="B723" s="35" t="s">
        <v>513</v>
      </c>
      <c r="C723" s="35" t="s">
        <v>229</v>
      </c>
      <c r="D723" s="35" t="s">
        <v>64</v>
      </c>
      <c r="E723" s="35" t="s">
        <v>20</v>
      </c>
      <c r="F723" s="35">
        <v>8</v>
      </c>
      <c r="G723" s="36">
        <f t="shared" si="23"/>
        <v>400</v>
      </c>
      <c r="H723" s="36">
        <f t="shared" si="22"/>
        <v>3200</v>
      </c>
    </row>
    <row r="724" spans="1:8" x14ac:dyDescent="0.25">
      <c r="A724" s="35" t="s">
        <v>758</v>
      </c>
      <c r="B724" s="35" t="s">
        <v>513</v>
      </c>
      <c r="C724" s="35" t="s">
        <v>229</v>
      </c>
      <c r="D724" s="35" t="s">
        <v>70</v>
      </c>
      <c r="E724" s="35" t="s">
        <v>12</v>
      </c>
      <c r="F724" s="35">
        <v>12</v>
      </c>
      <c r="G724" s="36">
        <f t="shared" si="23"/>
        <v>360</v>
      </c>
      <c r="H724" s="36">
        <f t="shared" si="22"/>
        <v>4320</v>
      </c>
    </row>
    <row r="725" spans="1:8" x14ac:dyDescent="0.25">
      <c r="A725" s="35" t="s">
        <v>759</v>
      </c>
      <c r="B725" s="35" t="s">
        <v>513</v>
      </c>
      <c r="C725" s="35" t="s">
        <v>229</v>
      </c>
      <c r="D725" s="35" t="s">
        <v>70</v>
      </c>
      <c r="E725" s="35" t="s">
        <v>14</v>
      </c>
      <c r="F725" s="35">
        <v>11</v>
      </c>
      <c r="G725" s="36">
        <f t="shared" si="23"/>
        <v>385</v>
      </c>
      <c r="H725" s="36">
        <f t="shared" si="22"/>
        <v>4235</v>
      </c>
    </row>
    <row r="726" spans="1:8" x14ac:dyDescent="0.25">
      <c r="A726" s="35" t="s">
        <v>760</v>
      </c>
      <c r="B726" s="35" t="s">
        <v>513</v>
      </c>
      <c r="C726" s="35" t="s">
        <v>229</v>
      </c>
      <c r="D726" s="35" t="s">
        <v>70</v>
      </c>
      <c r="E726" s="35" t="s">
        <v>16</v>
      </c>
      <c r="F726" s="35">
        <v>10</v>
      </c>
      <c r="G726" s="36">
        <f t="shared" si="23"/>
        <v>500</v>
      </c>
      <c r="H726" s="36">
        <f t="shared" si="22"/>
        <v>5000</v>
      </c>
    </row>
    <row r="727" spans="1:8" x14ac:dyDescent="0.25">
      <c r="A727" s="35" t="s">
        <v>761</v>
      </c>
      <c r="B727" s="35" t="s">
        <v>513</v>
      </c>
      <c r="C727" s="35" t="s">
        <v>229</v>
      </c>
      <c r="D727" s="35" t="s">
        <v>70</v>
      </c>
      <c r="E727" s="35" t="s">
        <v>18</v>
      </c>
      <c r="F727" s="35">
        <v>5</v>
      </c>
      <c r="G727" s="36">
        <f t="shared" si="23"/>
        <v>250</v>
      </c>
      <c r="H727" s="36">
        <f t="shared" si="22"/>
        <v>1250</v>
      </c>
    </row>
    <row r="728" spans="1:8" x14ac:dyDescent="0.25">
      <c r="A728" s="35" t="s">
        <v>762</v>
      </c>
      <c r="B728" s="35" t="s">
        <v>513</v>
      </c>
      <c r="C728" s="35" t="s">
        <v>229</v>
      </c>
      <c r="D728" s="35" t="s">
        <v>70</v>
      </c>
      <c r="E728" s="35" t="s">
        <v>20</v>
      </c>
      <c r="F728" s="35">
        <v>8</v>
      </c>
      <c r="G728" s="36">
        <f t="shared" si="23"/>
        <v>400</v>
      </c>
      <c r="H728" s="36">
        <f t="shared" si="22"/>
        <v>3200</v>
      </c>
    </row>
    <row r="729" spans="1:8" x14ac:dyDescent="0.25">
      <c r="A729" s="35" t="s">
        <v>763</v>
      </c>
      <c r="B729" s="35" t="s">
        <v>513</v>
      </c>
      <c r="C729" s="35" t="s">
        <v>280</v>
      </c>
      <c r="D729" s="35" t="s">
        <v>11</v>
      </c>
      <c r="E729" s="35" t="s">
        <v>12</v>
      </c>
      <c r="F729" s="35">
        <v>13</v>
      </c>
      <c r="G729" s="36">
        <f t="shared" si="23"/>
        <v>390</v>
      </c>
      <c r="H729" s="36">
        <f t="shared" si="22"/>
        <v>5070</v>
      </c>
    </row>
    <row r="730" spans="1:8" x14ac:dyDescent="0.25">
      <c r="A730" s="35" t="s">
        <v>764</v>
      </c>
      <c r="B730" s="35" t="s">
        <v>513</v>
      </c>
      <c r="C730" s="35" t="s">
        <v>280</v>
      </c>
      <c r="D730" s="35" t="s">
        <v>11</v>
      </c>
      <c r="E730" s="35" t="s">
        <v>14</v>
      </c>
      <c r="F730" s="35">
        <v>12</v>
      </c>
      <c r="G730" s="36">
        <f t="shared" si="23"/>
        <v>420</v>
      </c>
      <c r="H730" s="36">
        <f t="shared" si="22"/>
        <v>5040</v>
      </c>
    </row>
    <row r="731" spans="1:8" x14ac:dyDescent="0.25">
      <c r="A731" s="35" t="s">
        <v>765</v>
      </c>
      <c r="B731" s="35" t="s">
        <v>513</v>
      </c>
      <c r="C731" s="35" t="s">
        <v>280</v>
      </c>
      <c r="D731" s="35" t="s">
        <v>11</v>
      </c>
      <c r="E731" s="35" t="s">
        <v>16</v>
      </c>
      <c r="F731" s="35">
        <v>9</v>
      </c>
      <c r="G731" s="36">
        <f t="shared" si="23"/>
        <v>450</v>
      </c>
      <c r="H731" s="36">
        <f t="shared" si="22"/>
        <v>4050</v>
      </c>
    </row>
    <row r="732" spans="1:8" x14ac:dyDescent="0.25">
      <c r="A732" s="35" t="s">
        <v>766</v>
      </c>
      <c r="B732" s="35" t="s">
        <v>513</v>
      </c>
      <c r="C732" s="35" t="s">
        <v>280</v>
      </c>
      <c r="D732" s="35" t="s">
        <v>11</v>
      </c>
      <c r="E732" s="35" t="s">
        <v>18</v>
      </c>
      <c r="F732" s="35">
        <v>6</v>
      </c>
      <c r="G732" s="36">
        <f t="shared" si="23"/>
        <v>300</v>
      </c>
      <c r="H732" s="36">
        <f t="shared" si="22"/>
        <v>1800</v>
      </c>
    </row>
    <row r="733" spans="1:8" x14ac:dyDescent="0.25">
      <c r="A733" s="35" t="s">
        <v>767</v>
      </c>
      <c r="B733" s="35" t="s">
        <v>513</v>
      </c>
      <c r="C733" s="35" t="s">
        <v>280</v>
      </c>
      <c r="D733" s="35" t="s">
        <v>11</v>
      </c>
      <c r="E733" s="35" t="s">
        <v>20</v>
      </c>
      <c r="F733" s="35">
        <v>8</v>
      </c>
      <c r="G733" s="36">
        <f t="shared" si="23"/>
        <v>400</v>
      </c>
      <c r="H733" s="36">
        <f t="shared" si="22"/>
        <v>3200</v>
      </c>
    </row>
    <row r="734" spans="1:8" x14ac:dyDescent="0.25">
      <c r="A734" s="35" t="s">
        <v>768</v>
      </c>
      <c r="B734" s="35" t="s">
        <v>513</v>
      </c>
      <c r="C734" s="35" t="s">
        <v>280</v>
      </c>
      <c r="D734" s="35" t="s">
        <v>22</v>
      </c>
      <c r="E734" s="35" t="s">
        <v>12</v>
      </c>
      <c r="F734" s="35">
        <v>4</v>
      </c>
      <c r="G734" s="36">
        <f t="shared" si="23"/>
        <v>120</v>
      </c>
      <c r="H734" s="36">
        <f t="shared" si="22"/>
        <v>480</v>
      </c>
    </row>
    <row r="735" spans="1:8" x14ac:dyDescent="0.25">
      <c r="A735" s="35" t="s">
        <v>769</v>
      </c>
      <c r="B735" s="35" t="s">
        <v>513</v>
      </c>
      <c r="C735" s="35" t="s">
        <v>280</v>
      </c>
      <c r="D735" s="35" t="s">
        <v>22</v>
      </c>
      <c r="E735" s="35" t="s">
        <v>14</v>
      </c>
      <c r="F735" s="35">
        <v>9</v>
      </c>
      <c r="G735" s="36">
        <f t="shared" si="23"/>
        <v>315</v>
      </c>
      <c r="H735" s="36">
        <f t="shared" si="22"/>
        <v>2835</v>
      </c>
    </row>
    <row r="736" spans="1:8" x14ac:dyDescent="0.25">
      <c r="A736" s="35" t="s">
        <v>770</v>
      </c>
      <c r="B736" s="35" t="s">
        <v>513</v>
      </c>
      <c r="C736" s="35" t="s">
        <v>280</v>
      </c>
      <c r="D736" s="35" t="s">
        <v>22</v>
      </c>
      <c r="E736" s="35" t="s">
        <v>16</v>
      </c>
      <c r="F736" s="35">
        <v>12</v>
      </c>
      <c r="G736" s="36">
        <f t="shared" si="23"/>
        <v>600</v>
      </c>
      <c r="H736" s="36">
        <f t="shared" si="22"/>
        <v>7200</v>
      </c>
    </row>
    <row r="737" spans="1:8" x14ac:dyDescent="0.25">
      <c r="A737" s="35" t="s">
        <v>771</v>
      </c>
      <c r="B737" s="35" t="s">
        <v>513</v>
      </c>
      <c r="C737" s="35" t="s">
        <v>280</v>
      </c>
      <c r="D737" s="35" t="s">
        <v>22</v>
      </c>
      <c r="E737" s="35" t="s">
        <v>18</v>
      </c>
      <c r="F737" s="35">
        <v>7</v>
      </c>
      <c r="G737" s="36">
        <f t="shared" si="23"/>
        <v>350</v>
      </c>
      <c r="H737" s="36">
        <f t="shared" si="22"/>
        <v>2450</v>
      </c>
    </row>
    <row r="738" spans="1:8" x14ac:dyDescent="0.25">
      <c r="A738" s="35" t="s">
        <v>772</v>
      </c>
      <c r="B738" s="35" t="s">
        <v>513</v>
      </c>
      <c r="C738" s="35" t="s">
        <v>280</v>
      </c>
      <c r="D738" s="35" t="s">
        <v>22</v>
      </c>
      <c r="E738" s="35" t="s">
        <v>20</v>
      </c>
      <c r="F738" s="35">
        <v>15</v>
      </c>
      <c r="G738" s="36">
        <f t="shared" si="23"/>
        <v>750</v>
      </c>
      <c r="H738" s="36">
        <f t="shared" si="22"/>
        <v>11250</v>
      </c>
    </row>
    <row r="739" spans="1:8" x14ac:dyDescent="0.25">
      <c r="A739" s="35" t="s">
        <v>773</v>
      </c>
      <c r="B739" s="35" t="s">
        <v>513</v>
      </c>
      <c r="C739" s="35" t="s">
        <v>280</v>
      </c>
      <c r="D739" s="35" t="s">
        <v>28</v>
      </c>
      <c r="E739" s="35" t="s">
        <v>12</v>
      </c>
      <c r="F739" s="35">
        <v>10</v>
      </c>
      <c r="G739" s="36">
        <f t="shared" si="23"/>
        <v>300</v>
      </c>
      <c r="H739" s="36">
        <f t="shared" si="22"/>
        <v>3000</v>
      </c>
    </row>
    <row r="740" spans="1:8" x14ac:dyDescent="0.25">
      <c r="A740" s="35" t="s">
        <v>774</v>
      </c>
      <c r="B740" s="35" t="s">
        <v>513</v>
      </c>
      <c r="C740" s="35" t="s">
        <v>280</v>
      </c>
      <c r="D740" s="35" t="s">
        <v>28</v>
      </c>
      <c r="E740" s="35" t="s">
        <v>14</v>
      </c>
      <c r="F740" s="35">
        <v>3</v>
      </c>
      <c r="G740" s="36">
        <f t="shared" si="23"/>
        <v>105</v>
      </c>
      <c r="H740" s="36">
        <f t="shared" si="22"/>
        <v>315</v>
      </c>
    </row>
    <row r="741" spans="1:8" x14ac:dyDescent="0.25">
      <c r="A741" s="35" t="s">
        <v>775</v>
      </c>
      <c r="B741" s="35" t="s">
        <v>513</v>
      </c>
      <c r="C741" s="35" t="s">
        <v>280</v>
      </c>
      <c r="D741" s="35" t="s">
        <v>28</v>
      </c>
      <c r="E741" s="35" t="s">
        <v>16</v>
      </c>
      <c r="F741" s="35">
        <v>8</v>
      </c>
      <c r="G741" s="36">
        <f t="shared" si="23"/>
        <v>400</v>
      </c>
      <c r="H741" s="36">
        <f t="shared" si="22"/>
        <v>3200</v>
      </c>
    </row>
    <row r="742" spans="1:8" x14ac:dyDescent="0.25">
      <c r="A742" s="35" t="s">
        <v>776</v>
      </c>
      <c r="B742" s="35" t="s">
        <v>513</v>
      </c>
      <c r="C742" s="35" t="s">
        <v>280</v>
      </c>
      <c r="D742" s="35" t="s">
        <v>28</v>
      </c>
      <c r="E742" s="35" t="s">
        <v>18</v>
      </c>
      <c r="F742" s="35">
        <v>4</v>
      </c>
      <c r="G742" s="36">
        <f t="shared" si="23"/>
        <v>200</v>
      </c>
      <c r="H742" s="36">
        <f t="shared" si="22"/>
        <v>800</v>
      </c>
    </row>
    <row r="743" spans="1:8" x14ac:dyDescent="0.25">
      <c r="A743" s="35" t="s">
        <v>777</v>
      </c>
      <c r="B743" s="35" t="s">
        <v>513</v>
      </c>
      <c r="C743" s="35" t="s">
        <v>280</v>
      </c>
      <c r="D743" s="35" t="s">
        <v>28</v>
      </c>
      <c r="E743" s="35" t="s">
        <v>20</v>
      </c>
      <c r="F743" s="35">
        <v>5</v>
      </c>
      <c r="G743" s="36">
        <f t="shared" si="23"/>
        <v>250</v>
      </c>
      <c r="H743" s="36">
        <f t="shared" si="22"/>
        <v>1250</v>
      </c>
    </row>
    <row r="744" spans="1:8" x14ac:dyDescent="0.25">
      <c r="A744" s="35" t="s">
        <v>778</v>
      </c>
      <c r="B744" s="35" t="s">
        <v>513</v>
      </c>
      <c r="C744" s="35" t="s">
        <v>280</v>
      </c>
      <c r="D744" s="35" t="s">
        <v>34</v>
      </c>
      <c r="E744" s="35" t="s">
        <v>12</v>
      </c>
      <c r="F744" s="35">
        <v>11</v>
      </c>
      <c r="G744" s="36">
        <f t="shared" si="23"/>
        <v>330</v>
      </c>
      <c r="H744" s="36">
        <f t="shared" si="22"/>
        <v>3630</v>
      </c>
    </row>
    <row r="745" spans="1:8" x14ac:dyDescent="0.25">
      <c r="A745" s="35" t="s">
        <v>779</v>
      </c>
      <c r="B745" s="35" t="s">
        <v>513</v>
      </c>
      <c r="C745" s="35" t="s">
        <v>280</v>
      </c>
      <c r="D745" s="35" t="s">
        <v>34</v>
      </c>
      <c r="E745" s="35" t="s">
        <v>14</v>
      </c>
      <c r="F745" s="35">
        <v>6</v>
      </c>
      <c r="G745" s="36">
        <f t="shared" si="23"/>
        <v>210</v>
      </c>
      <c r="H745" s="36">
        <f t="shared" si="22"/>
        <v>1260</v>
      </c>
    </row>
    <row r="746" spans="1:8" x14ac:dyDescent="0.25">
      <c r="A746" s="35" t="s">
        <v>780</v>
      </c>
      <c r="B746" s="35" t="s">
        <v>513</v>
      </c>
      <c r="C746" s="35" t="s">
        <v>280</v>
      </c>
      <c r="D746" s="35" t="s">
        <v>34</v>
      </c>
      <c r="E746" s="35" t="s">
        <v>16</v>
      </c>
      <c r="F746" s="35">
        <v>3</v>
      </c>
      <c r="G746" s="36">
        <f t="shared" si="23"/>
        <v>150</v>
      </c>
      <c r="H746" s="36">
        <f t="shared" si="22"/>
        <v>450</v>
      </c>
    </row>
    <row r="747" spans="1:8" x14ac:dyDescent="0.25">
      <c r="A747" s="35" t="s">
        <v>781</v>
      </c>
      <c r="B747" s="35" t="s">
        <v>513</v>
      </c>
      <c r="C747" s="35" t="s">
        <v>280</v>
      </c>
      <c r="D747" s="35" t="s">
        <v>34</v>
      </c>
      <c r="E747" s="35" t="s">
        <v>18</v>
      </c>
      <c r="F747" s="35">
        <v>9</v>
      </c>
      <c r="G747" s="36">
        <f t="shared" si="23"/>
        <v>450</v>
      </c>
      <c r="H747" s="36">
        <f t="shared" si="22"/>
        <v>4050</v>
      </c>
    </row>
    <row r="748" spans="1:8" x14ac:dyDescent="0.25">
      <c r="A748" s="35" t="s">
        <v>782</v>
      </c>
      <c r="B748" s="35" t="s">
        <v>513</v>
      </c>
      <c r="C748" s="35" t="s">
        <v>280</v>
      </c>
      <c r="D748" s="35" t="s">
        <v>34</v>
      </c>
      <c r="E748" s="35" t="s">
        <v>20</v>
      </c>
      <c r="F748" s="35">
        <v>14</v>
      </c>
      <c r="G748" s="36">
        <f t="shared" si="23"/>
        <v>700</v>
      </c>
      <c r="H748" s="36">
        <f t="shared" si="22"/>
        <v>9800</v>
      </c>
    </row>
    <row r="749" spans="1:8" x14ac:dyDescent="0.25">
      <c r="A749" s="35" t="s">
        <v>783</v>
      </c>
      <c r="B749" s="35" t="s">
        <v>513</v>
      </c>
      <c r="C749" s="35" t="s">
        <v>280</v>
      </c>
      <c r="D749" s="35" t="s">
        <v>40</v>
      </c>
      <c r="E749" s="35" t="s">
        <v>12</v>
      </c>
      <c r="F749" s="35">
        <v>3</v>
      </c>
      <c r="G749" s="36">
        <f t="shared" si="23"/>
        <v>90</v>
      </c>
      <c r="H749" s="36">
        <f t="shared" si="22"/>
        <v>270</v>
      </c>
    </row>
    <row r="750" spans="1:8" x14ac:dyDescent="0.25">
      <c r="A750" s="35" t="s">
        <v>784</v>
      </c>
      <c r="B750" s="35" t="s">
        <v>513</v>
      </c>
      <c r="C750" s="35" t="s">
        <v>280</v>
      </c>
      <c r="D750" s="35" t="s">
        <v>40</v>
      </c>
      <c r="E750" s="35" t="s">
        <v>14</v>
      </c>
      <c r="F750" s="35">
        <v>13</v>
      </c>
      <c r="G750" s="36">
        <f t="shared" si="23"/>
        <v>455</v>
      </c>
      <c r="H750" s="36">
        <f t="shared" si="22"/>
        <v>5915</v>
      </c>
    </row>
    <row r="751" spans="1:8" x14ac:dyDescent="0.25">
      <c r="A751" s="35" t="s">
        <v>785</v>
      </c>
      <c r="B751" s="35" t="s">
        <v>513</v>
      </c>
      <c r="C751" s="35" t="s">
        <v>280</v>
      </c>
      <c r="D751" s="35" t="s">
        <v>40</v>
      </c>
      <c r="E751" s="35" t="s">
        <v>16</v>
      </c>
      <c r="F751" s="35">
        <v>9</v>
      </c>
      <c r="G751" s="36">
        <f t="shared" si="23"/>
        <v>450</v>
      </c>
      <c r="H751" s="36">
        <f t="shared" si="22"/>
        <v>4050</v>
      </c>
    </row>
    <row r="752" spans="1:8" x14ac:dyDescent="0.25">
      <c r="A752" s="35" t="s">
        <v>786</v>
      </c>
      <c r="B752" s="35" t="s">
        <v>513</v>
      </c>
      <c r="C752" s="35" t="s">
        <v>280</v>
      </c>
      <c r="D752" s="35" t="s">
        <v>40</v>
      </c>
      <c r="E752" s="35" t="s">
        <v>18</v>
      </c>
      <c r="F752" s="35">
        <v>11</v>
      </c>
      <c r="G752" s="36">
        <f t="shared" si="23"/>
        <v>550</v>
      </c>
      <c r="H752" s="36">
        <f t="shared" si="22"/>
        <v>6050</v>
      </c>
    </row>
    <row r="753" spans="1:8" x14ac:dyDescent="0.25">
      <c r="A753" s="35" t="s">
        <v>787</v>
      </c>
      <c r="B753" s="35" t="s">
        <v>513</v>
      </c>
      <c r="C753" s="35" t="s">
        <v>280</v>
      </c>
      <c r="D753" s="35" t="s">
        <v>40</v>
      </c>
      <c r="E753" s="35" t="s">
        <v>20</v>
      </c>
      <c r="F753" s="35">
        <v>12</v>
      </c>
      <c r="G753" s="36">
        <f t="shared" si="23"/>
        <v>600</v>
      </c>
      <c r="H753" s="36">
        <f t="shared" si="22"/>
        <v>7200</v>
      </c>
    </row>
    <row r="754" spans="1:8" x14ac:dyDescent="0.25">
      <c r="A754" s="35" t="s">
        <v>788</v>
      </c>
      <c r="B754" s="35" t="s">
        <v>513</v>
      </c>
      <c r="C754" s="35" t="s">
        <v>280</v>
      </c>
      <c r="D754" s="35" t="s">
        <v>46</v>
      </c>
      <c r="E754" s="35" t="s">
        <v>12</v>
      </c>
      <c r="F754" s="35">
        <v>9</v>
      </c>
      <c r="G754" s="36">
        <f t="shared" si="23"/>
        <v>270</v>
      </c>
      <c r="H754" s="36">
        <f t="shared" si="22"/>
        <v>2430</v>
      </c>
    </row>
    <row r="755" spans="1:8" x14ac:dyDescent="0.25">
      <c r="A755" s="35" t="s">
        <v>789</v>
      </c>
      <c r="B755" s="35" t="s">
        <v>513</v>
      </c>
      <c r="C755" s="35" t="s">
        <v>280</v>
      </c>
      <c r="D755" s="35" t="s">
        <v>46</v>
      </c>
      <c r="E755" s="35" t="s">
        <v>14</v>
      </c>
      <c r="F755" s="35">
        <v>4</v>
      </c>
      <c r="G755" s="36">
        <f t="shared" si="23"/>
        <v>140</v>
      </c>
      <c r="H755" s="36">
        <f t="shared" si="22"/>
        <v>560</v>
      </c>
    </row>
    <row r="756" spans="1:8" x14ac:dyDescent="0.25">
      <c r="A756" s="35" t="s">
        <v>790</v>
      </c>
      <c r="B756" s="35" t="s">
        <v>513</v>
      </c>
      <c r="C756" s="35" t="s">
        <v>280</v>
      </c>
      <c r="D756" s="35" t="s">
        <v>46</v>
      </c>
      <c r="E756" s="35" t="s">
        <v>16</v>
      </c>
      <c r="F756" s="35">
        <v>8</v>
      </c>
      <c r="G756" s="36">
        <f t="shared" si="23"/>
        <v>400</v>
      </c>
      <c r="H756" s="36">
        <f t="shared" si="22"/>
        <v>3200</v>
      </c>
    </row>
    <row r="757" spans="1:8" x14ac:dyDescent="0.25">
      <c r="A757" s="35" t="s">
        <v>791</v>
      </c>
      <c r="B757" s="35" t="s">
        <v>513</v>
      </c>
      <c r="C757" s="35" t="s">
        <v>280</v>
      </c>
      <c r="D757" s="35" t="s">
        <v>46</v>
      </c>
      <c r="E757" s="35" t="s">
        <v>18</v>
      </c>
      <c r="F757" s="35">
        <v>6</v>
      </c>
      <c r="G757" s="36">
        <f t="shared" si="23"/>
        <v>300</v>
      </c>
      <c r="H757" s="36">
        <f t="shared" si="22"/>
        <v>1800</v>
      </c>
    </row>
    <row r="758" spans="1:8" x14ac:dyDescent="0.25">
      <c r="A758" s="35" t="s">
        <v>792</v>
      </c>
      <c r="B758" s="35" t="s">
        <v>513</v>
      </c>
      <c r="C758" s="35" t="s">
        <v>280</v>
      </c>
      <c r="D758" s="35" t="s">
        <v>46</v>
      </c>
      <c r="E758" s="35" t="s">
        <v>20</v>
      </c>
      <c r="F758" s="35">
        <v>7</v>
      </c>
      <c r="G758" s="36">
        <f t="shared" si="23"/>
        <v>350</v>
      </c>
      <c r="H758" s="36">
        <f t="shared" si="22"/>
        <v>2450</v>
      </c>
    </row>
    <row r="759" spans="1:8" x14ac:dyDescent="0.25">
      <c r="A759" s="35" t="s">
        <v>793</v>
      </c>
      <c r="B759" s="35" t="s">
        <v>513</v>
      </c>
      <c r="C759" s="35" t="s">
        <v>280</v>
      </c>
      <c r="D759" s="35" t="s">
        <v>52</v>
      </c>
      <c r="E759" s="35" t="s">
        <v>12</v>
      </c>
      <c r="F759" s="35">
        <v>9</v>
      </c>
      <c r="G759" s="36">
        <f t="shared" si="23"/>
        <v>270</v>
      </c>
      <c r="H759" s="36">
        <f t="shared" si="22"/>
        <v>2430</v>
      </c>
    </row>
    <row r="760" spans="1:8" x14ac:dyDescent="0.25">
      <c r="A760" s="35" t="s">
        <v>794</v>
      </c>
      <c r="B760" s="35" t="s">
        <v>513</v>
      </c>
      <c r="C760" s="35" t="s">
        <v>280</v>
      </c>
      <c r="D760" s="35" t="s">
        <v>52</v>
      </c>
      <c r="E760" s="35" t="s">
        <v>14</v>
      </c>
      <c r="F760" s="35">
        <v>2</v>
      </c>
      <c r="G760" s="36">
        <f t="shared" si="23"/>
        <v>70</v>
      </c>
      <c r="H760" s="36">
        <f t="shared" si="22"/>
        <v>140</v>
      </c>
    </row>
    <row r="761" spans="1:8" x14ac:dyDescent="0.25">
      <c r="A761" s="35" t="s">
        <v>795</v>
      </c>
      <c r="B761" s="35" t="s">
        <v>513</v>
      </c>
      <c r="C761" s="35" t="s">
        <v>280</v>
      </c>
      <c r="D761" s="35" t="s">
        <v>52</v>
      </c>
      <c r="E761" s="35" t="s">
        <v>16</v>
      </c>
      <c r="F761" s="35">
        <v>13</v>
      </c>
      <c r="G761" s="36">
        <f t="shared" si="23"/>
        <v>650</v>
      </c>
      <c r="H761" s="36">
        <f t="shared" si="22"/>
        <v>8450</v>
      </c>
    </row>
    <row r="762" spans="1:8" x14ac:dyDescent="0.25">
      <c r="A762" s="35" t="s">
        <v>796</v>
      </c>
      <c r="B762" s="35" t="s">
        <v>513</v>
      </c>
      <c r="C762" s="35" t="s">
        <v>280</v>
      </c>
      <c r="D762" s="35" t="s">
        <v>52</v>
      </c>
      <c r="E762" s="35" t="s">
        <v>18</v>
      </c>
      <c r="F762" s="35">
        <v>15</v>
      </c>
      <c r="G762" s="36">
        <f t="shared" si="23"/>
        <v>750</v>
      </c>
      <c r="H762" s="36">
        <f t="shared" si="22"/>
        <v>11250</v>
      </c>
    </row>
    <row r="763" spans="1:8" x14ac:dyDescent="0.25">
      <c r="A763" s="35" t="s">
        <v>797</v>
      </c>
      <c r="B763" s="35" t="s">
        <v>513</v>
      </c>
      <c r="C763" s="35" t="s">
        <v>280</v>
      </c>
      <c r="D763" s="35" t="s">
        <v>52</v>
      </c>
      <c r="E763" s="35" t="s">
        <v>20</v>
      </c>
      <c r="F763" s="35">
        <v>6</v>
      </c>
      <c r="G763" s="36">
        <f t="shared" si="23"/>
        <v>300</v>
      </c>
      <c r="H763" s="36">
        <f t="shared" si="22"/>
        <v>1800</v>
      </c>
    </row>
    <row r="764" spans="1:8" x14ac:dyDescent="0.25">
      <c r="A764" s="35" t="s">
        <v>798</v>
      </c>
      <c r="B764" s="35" t="s">
        <v>513</v>
      </c>
      <c r="C764" s="35" t="s">
        <v>280</v>
      </c>
      <c r="D764" s="35" t="s">
        <v>58</v>
      </c>
      <c r="E764" s="35" t="s">
        <v>12</v>
      </c>
      <c r="F764" s="35">
        <v>7</v>
      </c>
      <c r="G764" s="36">
        <f t="shared" si="23"/>
        <v>210</v>
      </c>
      <c r="H764" s="36">
        <f t="shared" si="22"/>
        <v>1470</v>
      </c>
    </row>
    <row r="765" spans="1:8" x14ac:dyDescent="0.25">
      <c r="A765" s="35" t="s">
        <v>799</v>
      </c>
      <c r="B765" s="35" t="s">
        <v>513</v>
      </c>
      <c r="C765" s="35" t="s">
        <v>280</v>
      </c>
      <c r="D765" s="35" t="s">
        <v>58</v>
      </c>
      <c r="E765" s="35" t="s">
        <v>14</v>
      </c>
      <c r="F765" s="35">
        <v>9</v>
      </c>
      <c r="G765" s="36">
        <f t="shared" si="23"/>
        <v>315</v>
      </c>
      <c r="H765" s="36">
        <f t="shared" si="22"/>
        <v>2835</v>
      </c>
    </row>
    <row r="766" spans="1:8" x14ac:dyDescent="0.25">
      <c r="A766" s="35" t="s">
        <v>800</v>
      </c>
      <c r="B766" s="35" t="s">
        <v>513</v>
      </c>
      <c r="C766" s="35" t="s">
        <v>280</v>
      </c>
      <c r="D766" s="35" t="s">
        <v>58</v>
      </c>
      <c r="E766" s="35" t="s">
        <v>16</v>
      </c>
      <c r="F766" s="35">
        <v>8</v>
      </c>
      <c r="G766" s="36">
        <f t="shared" si="23"/>
        <v>400</v>
      </c>
      <c r="H766" s="36">
        <f t="shared" si="22"/>
        <v>3200</v>
      </c>
    </row>
    <row r="767" spans="1:8" x14ac:dyDescent="0.25">
      <c r="A767" s="35" t="s">
        <v>801</v>
      </c>
      <c r="B767" s="35" t="s">
        <v>513</v>
      </c>
      <c r="C767" s="35" t="s">
        <v>280</v>
      </c>
      <c r="D767" s="35" t="s">
        <v>58</v>
      </c>
      <c r="E767" s="35" t="s">
        <v>18</v>
      </c>
      <c r="F767" s="35">
        <v>12</v>
      </c>
      <c r="G767" s="36">
        <f t="shared" si="23"/>
        <v>600</v>
      </c>
      <c r="H767" s="36">
        <f t="shared" si="22"/>
        <v>7200</v>
      </c>
    </row>
    <row r="768" spans="1:8" x14ac:dyDescent="0.25">
      <c r="A768" s="35" t="s">
        <v>802</v>
      </c>
      <c r="B768" s="35" t="s">
        <v>513</v>
      </c>
      <c r="C768" s="35" t="s">
        <v>280</v>
      </c>
      <c r="D768" s="35" t="s">
        <v>58</v>
      </c>
      <c r="E768" s="35" t="s">
        <v>20</v>
      </c>
      <c r="F768" s="35">
        <v>11</v>
      </c>
      <c r="G768" s="36">
        <f t="shared" si="23"/>
        <v>550</v>
      </c>
      <c r="H768" s="36">
        <f t="shared" si="22"/>
        <v>6050</v>
      </c>
    </row>
    <row r="769" spans="1:8" x14ac:dyDescent="0.25">
      <c r="A769" s="35" t="s">
        <v>803</v>
      </c>
      <c r="B769" s="35" t="s">
        <v>513</v>
      </c>
      <c r="C769" s="35" t="s">
        <v>280</v>
      </c>
      <c r="D769" s="35" t="s">
        <v>64</v>
      </c>
      <c r="E769" s="35" t="s">
        <v>12</v>
      </c>
      <c r="F769" s="35">
        <v>10</v>
      </c>
      <c r="G769" s="36">
        <f t="shared" si="23"/>
        <v>300</v>
      </c>
      <c r="H769" s="36">
        <f t="shared" si="22"/>
        <v>3000</v>
      </c>
    </row>
    <row r="770" spans="1:8" x14ac:dyDescent="0.25">
      <c r="A770" s="35" t="s">
        <v>804</v>
      </c>
      <c r="B770" s="35" t="s">
        <v>513</v>
      </c>
      <c r="C770" s="35" t="s">
        <v>280</v>
      </c>
      <c r="D770" s="35" t="s">
        <v>64</v>
      </c>
      <c r="E770" s="35" t="s">
        <v>14</v>
      </c>
      <c r="F770" s="35">
        <v>5</v>
      </c>
      <c r="G770" s="36">
        <f t="shared" si="23"/>
        <v>175</v>
      </c>
      <c r="H770" s="36">
        <f t="shared" ref="H770:H833" si="24">F770*G770</f>
        <v>875</v>
      </c>
    </row>
    <row r="771" spans="1:8" x14ac:dyDescent="0.25">
      <c r="A771" s="35" t="s">
        <v>805</v>
      </c>
      <c r="B771" s="35" t="s">
        <v>513</v>
      </c>
      <c r="C771" s="35" t="s">
        <v>280</v>
      </c>
      <c r="D771" s="35" t="s">
        <v>64</v>
      </c>
      <c r="E771" s="35" t="s">
        <v>16</v>
      </c>
      <c r="F771" s="35">
        <v>8</v>
      </c>
      <c r="G771" s="36">
        <f t="shared" ref="G771:G834" si="25">IF(E771="P",F771*30,IF(E771="M",F771*35,IF(F771="G",F771*40,IF(F771="GG",F771*45,F771*50))))</f>
        <v>400</v>
      </c>
      <c r="H771" s="36">
        <f t="shared" si="24"/>
        <v>3200</v>
      </c>
    </row>
    <row r="772" spans="1:8" x14ac:dyDescent="0.25">
      <c r="A772" s="35" t="s">
        <v>806</v>
      </c>
      <c r="B772" s="35" t="s">
        <v>513</v>
      </c>
      <c r="C772" s="35" t="s">
        <v>280</v>
      </c>
      <c r="D772" s="35" t="s">
        <v>64</v>
      </c>
      <c r="E772" s="35" t="s">
        <v>18</v>
      </c>
      <c r="F772" s="35">
        <v>13</v>
      </c>
      <c r="G772" s="36">
        <f t="shared" si="25"/>
        <v>650</v>
      </c>
      <c r="H772" s="36">
        <f t="shared" si="24"/>
        <v>8450</v>
      </c>
    </row>
    <row r="773" spans="1:8" x14ac:dyDescent="0.25">
      <c r="A773" s="35" t="s">
        <v>807</v>
      </c>
      <c r="B773" s="35" t="s">
        <v>513</v>
      </c>
      <c r="C773" s="35" t="s">
        <v>280</v>
      </c>
      <c r="D773" s="35" t="s">
        <v>64</v>
      </c>
      <c r="E773" s="35" t="s">
        <v>20</v>
      </c>
      <c r="F773" s="35">
        <v>12</v>
      </c>
      <c r="G773" s="36">
        <f t="shared" si="25"/>
        <v>600</v>
      </c>
      <c r="H773" s="36">
        <f t="shared" si="24"/>
        <v>7200</v>
      </c>
    </row>
    <row r="774" spans="1:8" x14ac:dyDescent="0.25">
      <c r="A774" s="35" t="s">
        <v>808</v>
      </c>
      <c r="B774" s="35" t="s">
        <v>513</v>
      </c>
      <c r="C774" s="35" t="s">
        <v>280</v>
      </c>
      <c r="D774" s="35" t="s">
        <v>70</v>
      </c>
      <c r="E774" s="35" t="s">
        <v>12</v>
      </c>
      <c r="F774" s="35">
        <v>9</v>
      </c>
      <c r="G774" s="36">
        <f t="shared" si="25"/>
        <v>270</v>
      </c>
      <c r="H774" s="36">
        <f t="shared" si="24"/>
        <v>2430</v>
      </c>
    </row>
    <row r="775" spans="1:8" x14ac:dyDescent="0.25">
      <c r="A775" s="35" t="s">
        <v>809</v>
      </c>
      <c r="B775" s="35" t="s">
        <v>513</v>
      </c>
      <c r="C775" s="35" t="s">
        <v>280</v>
      </c>
      <c r="D775" s="35" t="s">
        <v>70</v>
      </c>
      <c r="E775" s="35" t="s">
        <v>14</v>
      </c>
      <c r="F775" s="35">
        <v>6</v>
      </c>
      <c r="G775" s="36">
        <f t="shared" si="25"/>
        <v>210</v>
      </c>
      <c r="H775" s="36">
        <f t="shared" si="24"/>
        <v>1260</v>
      </c>
    </row>
    <row r="776" spans="1:8" x14ac:dyDescent="0.25">
      <c r="A776" s="35" t="s">
        <v>810</v>
      </c>
      <c r="B776" s="35" t="s">
        <v>513</v>
      </c>
      <c r="C776" s="35" t="s">
        <v>280</v>
      </c>
      <c r="D776" s="35" t="s">
        <v>70</v>
      </c>
      <c r="E776" s="35" t="s">
        <v>16</v>
      </c>
      <c r="F776" s="35">
        <v>8</v>
      </c>
      <c r="G776" s="36">
        <f t="shared" si="25"/>
        <v>400</v>
      </c>
      <c r="H776" s="36">
        <f t="shared" si="24"/>
        <v>3200</v>
      </c>
    </row>
    <row r="777" spans="1:8" x14ac:dyDescent="0.25">
      <c r="A777" s="35" t="s">
        <v>811</v>
      </c>
      <c r="B777" s="35" t="s">
        <v>513</v>
      </c>
      <c r="C777" s="35" t="s">
        <v>280</v>
      </c>
      <c r="D777" s="35" t="s">
        <v>70</v>
      </c>
      <c r="E777" s="35" t="s">
        <v>18</v>
      </c>
      <c r="F777" s="35">
        <v>4</v>
      </c>
      <c r="G777" s="36">
        <f t="shared" si="25"/>
        <v>200</v>
      </c>
      <c r="H777" s="36">
        <f t="shared" si="24"/>
        <v>800</v>
      </c>
    </row>
    <row r="778" spans="1:8" x14ac:dyDescent="0.25">
      <c r="A778" s="35" t="s">
        <v>812</v>
      </c>
      <c r="B778" s="35" t="s">
        <v>513</v>
      </c>
      <c r="C778" s="35" t="s">
        <v>280</v>
      </c>
      <c r="D778" s="35" t="s">
        <v>70</v>
      </c>
      <c r="E778" s="35" t="s">
        <v>20</v>
      </c>
      <c r="F778" s="35">
        <v>9</v>
      </c>
      <c r="G778" s="36">
        <f t="shared" si="25"/>
        <v>450</v>
      </c>
      <c r="H778" s="36">
        <f t="shared" si="24"/>
        <v>4050</v>
      </c>
    </row>
    <row r="779" spans="1:8" x14ac:dyDescent="0.25">
      <c r="A779" s="35" t="s">
        <v>813</v>
      </c>
      <c r="B779" s="35" t="s">
        <v>513</v>
      </c>
      <c r="C779" s="35" t="s">
        <v>331</v>
      </c>
      <c r="D779" s="35" t="s">
        <v>11</v>
      </c>
      <c r="E779" s="35" t="s">
        <v>12</v>
      </c>
      <c r="F779" s="35">
        <v>12</v>
      </c>
      <c r="G779" s="36">
        <f t="shared" si="25"/>
        <v>360</v>
      </c>
      <c r="H779" s="36">
        <f t="shared" si="24"/>
        <v>4320</v>
      </c>
    </row>
    <row r="780" spans="1:8" x14ac:dyDescent="0.25">
      <c r="A780" s="35" t="s">
        <v>814</v>
      </c>
      <c r="B780" s="35" t="s">
        <v>513</v>
      </c>
      <c r="C780" s="35" t="s">
        <v>331</v>
      </c>
      <c r="D780" s="35" t="s">
        <v>11</v>
      </c>
      <c r="E780" s="35" t="s">
        <v>14</v>
      </c>
      <c r="F780" s="35">
        <v>7</v>
      </c>
      <c r="G780" s="36">
        <f t="shared" si="25"/>
        <v>245</v>
      </c>
      <c r="H780" s="36">
        <f t="shared" si="24"/>
        <v>1715</v>
      </c>
    </row>
    <row r="781" spans="1:8" x14ac:dyDescent="0.25">
      <c r="A781" s="35" t="s">
        <v>815</v>
      </c>
      <c r="B781" s="35" t="s">
        <v>513</v>
      </c>
      <c r="C781" s="35" t="s">
        <v>331</v>
      </c>
      <c r="D781" s="35" t="s">
        <v>11</v>
      </c>
      <c r="E781" s="35" t="s">
        <v>16</v>
      </c>
      <c r="F781" s="35">
        <v>15</v>
      </c>
      <c r="G781" s="36">
        <f t="shared" si="25"/>
        <v>750</v>
      </c>
      <c r="H781" s="36">
        <f t="shared" si="24"/>
        <v>11250</v>
      </c>
    </row>
    <row r="782" spans="1:8" x14ac:dyDescent="0.25">
      <c r="A782" s="35" t="s">
        <v>816</v>
      </c>
      <c r="B782" s="35" t="s">
        <v>513</v>
      </c>
      <c r="C782" s="35" t="s">
        <v>331</v>
      </c>
      <c r="D782" s="35" t="s">
        <v>11</v>
      </c>
      <c r="E782" s="35" t="s">
        <v>18</v>
      </c>
      <c r="F782" s="35">
        <v>10</v>
      </c>
      <c r="G782" s="36">
        <f t="shared" si="25"/>
        <v>500</v>
      </c>
      <c r="H782" s="36">
        <f t="shared" si="24"/>
        <v>5000</v>
      </c>
    </row>
    <row r="783" spans="1:8" x14ac:dyDescent="0.25">
      <c r="A783" s="35" t="s">
        <v>817</v>
      </c>
      <c r="B783" s="35" t="s">
        <v>513</v>
      </c>
      <c r="C783" s="35" t="s">
        <v>331</v>
      </c>
      <c r="D783" s="35" t="s">
        <v>11</v>
      </c>
      <c r="E783" s="35" t="s">
        <v>20</v>
      </c>
      <c r="F783" s="35">
        <v>3</v>
      </c>
      <c r="G783" s="36">
        <f t="shared" si="25"/>
        <v>150</v>
      </c>
      <c r="H783" s="36">
        <f t="shared" si="24"/>
        <v>450</v>
      </c>
    </row>
    <row r="784" spans="1:8" x14ac:dyDescent="0.25">
      <c r="A784" s="35" t="s">
        <v>818</v>
      </c>
      <c r="B784" s="35" t="s">
        <v>513</v>
      </c>
      <c r="C784" s="35" t="s">
        <v>331</v>
      </c>
      <c r="D784" s="35" t="s">
        <v>22</v>
      </c>
      <c r="E784" s="35" t="s">
        <v>12</v>
      </c>
      <c r="F784" s="35">
        <v>8</v>
      </c>
      <c r="G784" s="36">
        <f t="shared" si="25"/>
        <v>240</v>
      </c>
      <c r="H784" s="36">
        <f t="shared" si="24"/>
        <v>1920</v>
      </c>
    </row>
    <row r="785" spans="1:8" x14ac:dyDescent="0.25">
      <c r="A785" s="35" t="s">
        <v>819</v>
      </c>
      <c r="B785" s="35" t="s">
        <v>513</v>
      </c>
      <c r="C785" s="35" t="s">
        <v>331</v>
      </c>
      <c r="D785" s="35" t="s">
        <v>22</v>
      </c>
      <c r="E785" s="35" t="s">
        <v>14</v>
      </c>
      <c r="F785" s="35">
        <v>4</v>
      </c>
      <c r="G785" s="36">
        <f t="shared" si="25"/>
        <v>140</v>
      </c>
      <c r="H785" s="36">
        <f t="shared" si="24"/>
        <v>560</v>
      </c>
    </row>
    <row r="786" spans="1:8" x14ac:dyDescent="0.25">
      <c r="A786" s="35" t="s">
        <v>820</v>
      </c>
      <c r="B786" s="35" t="s">
        <v>513</v>
      </c>
      <c r="C786" s="35" t="s">
        <v>331</v>
      </c>
      <c r="D786" s="35" t="s">
        <v>22</v>
      </c>
      <c r="E786" s="35" t="s">
        <v>16</v>
      </c>
      <c r="F786" s="35">
        <v>5</v>
      </c>
      <c r="G786" s="36">
        <f t="shared" si="25"/>
        <v>250</v>
      </c>
      <c r="H786" s="36">
        <f t="shared" si="24"/>
        <v>1250</v>
      </c>
    </row>
    <row r="787" spans="1:8" x14ac:dyDescent="0.25">
      <c r="A787" s="35" t="s">
        <v>821</v>
      </c>
      <c r="B787" s="35" t="s">
        <v>513</v>
      </c>
      <c r="C787" s="35" t="s">
        <v>331</v>
      </c>
      <c r="D787" s="35" t="s">
        <v>22</v>
      </c>
      <c r="E787" s="35" t="s">
        <v>18</v>
      </c>
      <c r="F787" s="35">
        <v>11</v>
      </c>
      <c r="G787" s="36">
        <f t="shared" si="25"/>
        <v>550</v>
      </c>
      <c r="H787" s="36">
        <f t="shared" si="24"/>
        <v>6050</v>
      </c>
    </row>
    <row r="788" spans="1:8" x14ac:dyDescent="0.25">
      <c r="A788" s="35" t="s">
        <v>822</v>
      </c>
      <c r="B788" s="35" t="s">
        <v>513</v>
      </c>
      <c r="C788" s="35" t="s">
        <v>331</v>
      </c>
      <c r="D788" s="35" t="s">
        <v>22</v>
      </c>
      <c r="E788" s="35" t="s">
        <v>20</v>
      </c>
      <c r="F788" s="35">
        <v>6</v>
      </c>
      <c r="G788" s="36">
        <f t="shared" si="25"/>
        <v>300</v>
      </c>
      <c r="H788" s="36">
        <f t="shared" si="24"/>
        <v>1800</v>
      </c>
    </row>
    <row r="789" spans="1:8" x14ac:dyDescent="0.25">
      <c r="A789" s="35" t="s">
        <v>823</v>
      </c>
      <c r="B789" s="35" t="s">
        <v>513</v>
      </c>
      <c r="C789" s="35" t="s">
        <v>331</v>
      </c>
      <c r="D789" s="35" t="s">
        <v>28</v>
      </c>
      <c r="E789" s="35" t="s">
        <v>12</v>
      </c>
      <c r="F789" s="35">
        <v>3</v>
      </c>
      <c r="G789" s="36">
        <f t="shared" si="25"/>
        <v>90</v>
      </c>
      <c r="H789" s="36">
        <f t="shared" si="24"/>
        <v>270</v>
      </c>
    </row>
    <row r="790" spans="1:8" x14ac:dyDescent="0.25">
      <c r="A790" s="35" t="s">
        <v>824</v>
      </c>
      <c r="B790" s="35" t="s">
        <v>513</v>
      </c>
      <c r="C790" s="35" t="s">
        <v>331</v>
      </c>
      <c r="D790" s="35" t="s">
        <v>28</v>
      </c>
      <c r="E790" s="35" t="s">
        <v>14</v>
      </c>
      <c r="F790" s="35">
        <v>9</v>
      </c>
      <c r="G790" s="36">
        <f t="shared" si="25"/>
        <v>315</v>
      </c>
      <c r="H790" s="36">
        <f t="shared" si="24"/>
        <v>2835</v>
      </c>
    </row>
    <row r="791" spans="1:8" x14ac:dyDescent="0.25">
      <c r="A791" s="35" t="s">
        <v>825</v>
      </c>
      <c r="B791" s="35" t="s">
        <v>513</v>
      </c>
      <c r="C791" s="35" t="s">
        <v>331</v>
      </c>
      <c r="D791" s="35" t="s">
        <v>28</v>
      </c>
      <c r="E791" s="35" t="s">
        <v>16</v>
      </c>
      <c r="F791" s="35">
        <v>14</v>
      </c>
      <c r="G791" s="36">
        <f t="shared" si="25"/>
        <v>700</v>
      </c>
      <c r="H791" s="36">
        <f t="shared" si="24"/>
        <v>9800</v>
      </c>
    </row>
    <row r="792" spans="1:8" x14ac:dyDescent="0.25">
      <c r="A792" s="35" t="s">
        <v>826</v>
      </c>
      <c r="B792" s="35" t="s">
        <v>513</v>
      </c>
      <c r="C792" s="35" t="s">
        <v>331</v>
      </c>
      <c r="D792" s="35" t="s">
        <v>28</v>
      </c>
      <c r="E792" s="35" t="s">
        <v>18</v>
      </c>
      <c r="F792" s="35">
        <v>3</v>
      </c>
      <c r="G792" s="36">
        <f t="shared" si="25"/>
        <v>150</v>
      </c>
      <c r="H792" s="36">
        <f t="shared" si="24"/>
        <v>450</v>
      </c>
    </row>
    <row r="793" spans="1:8" x14ac:dyDescent="0.25">
      <c r="A793" s="35" t="s">
        <v>827</v>
      </c>
      <c r="B793" s="35" t="s">
        <v>513</v>
      </c>
      <c r="C793" s="35" t="s">
        <v>331</v>
      </c>
      <c r="D793" s="35" t="s">
        <v>28</v>
      </c>
      <c r="E793" s="35" t="s">
        <v>20</v>
      </c>
      <c r="F793" s="35">
        <v>13</v>
      </c>
      <c r="G793" s="36">
        <f t="shared" si="25"/>
        <v>650</v>
      </c>
      <c r="H793" s="36">
        <f t="shared" si="24"/>
        <v>8450</v>
      </c>
    </row>
    <row r="794" spans="1:8" x14ac:dyDescent="0.25">
      <c r="A794" s="35" t="s">
        <v>828</v>
      </c>
      <c r="B794" s="35" t="s">
        <v>513</v>
      </c>
      <c r="C794" s="35" t="s">
        <v>331</v>
      </c>
      <c r="D794" s="35" t="s">
        <v>34</v>
      </c>
      <c r="E794" s="35" t="s">
        <v>12</v>
      </c>
      <c r="F794" s="35">
        <v>9</v>
      </c>
      <c r="G794" s="36">
        <f t="shared" si="25"/>
        <v>270</v>
      </c>
      <c r="H794" s="36">
        <f t="shared" si="24"/>
        <v>2430</v>
      </c>
    </row>
    <row r="795" spans="1:8" x14ac:dyDescent="0.25">
      <c r="A795" s="35" t="s">
        <v>829</v>
      </c>
      <c r="B795" s="35" t="s">
        <v>513</v>
      </c>
      <c r="C795" s="35" t="s">
        <v>331</v>
      </c>
      <c r="D795" s="35" t="s">
        <v>34</v>
      </c>
      <c r="E795" s="35" t="s">
        <v>14</v>
      </c>
      <c r="F795" s="35">
        <v>11</v>
      </c>
      <c r="G795" s="36">
        <f t="shared" si="25"/>
        <v>385</v>
      </c>
      <c r="H795" s="36">
        <f t="shared" si="24"/>
        <v>4235</v>
      </c>
    </row>
    <row r="796" spans="1:8" x14ac:dyDescent="0.25">
      <c r="A796" s="35" t="s">
        <v>830</v>
      </c>
      <c r="B796" s="35" t="s">
        <v>513</v>
      </c>
      <c r="C796" s="35" t="s">
        <v>331</v>
      </c>
      <c r="D796" s="35" t="s">
        <v>34</v>
      </c>
      <c r="E796" s="35" t="s">
        <v>16</v>
      </c>
      <c r="F796" s="35">
        <v>12</v>
      </c>
      <c r="G796" s="36">
        <f t="shared" si="25"/>
        <v>600</v>
      </c>
      <c r="H796" s="36">
        <f t="shared" si="24"/>
        <v>7200</v>
      </c>
    </row>
    <row r="797" spans="1:8" x14ac:dyDescent="0.25">
      <c r="A797" s="35" t="s">
        <v>831</v>
      </c>
      <c r="B797" s="35" t="s">
        <v>513</v>
      </c>
      <c r="C797" s="35" t="s">
        <v>331</v>
      </c>
      <c r="D797" s="35" t="s">
        <v>34</v>
      </c>
      <c r="E797" s="35" t="s">
        <v>18</v>
      </c>
      <c r="F797" s="35">
        <v>9</v>
      </c>
      <c r="G797" s="36">
        <f t="shared" si="25"/>
        <v>450</v>
      </c>
      <c r="H797" s="36">
        <f t="shared" si="24"/>
        <v>4050</v>
      </c>
    </row>
    <row r="798" spans="1:8" x14ac:dyDescent="0.25">
      <c r="A798" s="35" t="s">
        <v>832</v>
      </c>
      <c r="B798" s="35" t="s">
        <v>513</v>
      </c>
      <c r="C798" s="35" t="s">
        <v>331</v>
      </c>
      <c r="D798" s="35" t="s">
        <v>34</v>
      </c>
      <c r="E798" s="35" t="s">
        <v>20</v>
      </c>
      <c r="F798" s="35">
        <v>4</v>
      </c>
      <c r="G798" s="36">
        <f t="shared" si="25"/>
        <v>200</v>
      </c>
      <c r="H798" s="36">
        <f t="shared" si="24"/>
        <v>800</v>
      </c>
    </row>
    <row r="799" spans="1:8" x14ac:dyDescent="0.25">
      <c r="A799" s="35" t="s">
        <v>833</v>
      </c>
      <c r="B799" s="35" t="s">
        <v>513</v>
      </c>
      <c r="C799" s="35" t="s">
        <v>331</v>
      </c>
      <c r="D799" s="35" t="s">
        <v>40</v>
      </c>
      <c r="E799" s="35" t="s">
        <v>12</v>
      </c>
      <c r="F799" s="35">
        <v>8</v>
      </c>
      <c r="G799" s="36">
        <f t="shared" si="25"/>
        <v>240</v>
      </c>
      <c r="H799" s="36">
        <f t="shared" si="24"/>
        <v>1920</v>
      </c>
    </row>
    <row r="800" spans="1:8" x14ac:dyDescent="0.25">
      <c r="A800" s="35" t="s">
        <v>834</v>
      </c>
      <c r="B800" s="35" t="s">
        <v>513</v>
      </c>
      <c r="C800" s="35" t="s">
        <v>331</v>
      </c>
      <c r="D800" s="35" t="s">
        <v>40</v>
      </c>
      <c r="E800" s="35" t="s">
        <v>14</v>
      </c>
      <c r="F800" s="35">
        <v>6</v>
      </c>
      <c r="G800" s="36">
        <f t="shared" si="25"/>
        <v>210</v>
      </c>
      <c r="H800" s="36">
        <f t="shared" si="24"/>
        <v>1260</v>
      </c>
    </row>
    <row r="801" spans="1:8" x14ac:dyDescent="0.25">
      <c r="A801" s="35" t="s">
        <v>835</v>
      </c>
      <c r="B801" s="35" t="s">
        <v>513</v>
      </c>
      <c r="C801" s="35" t="s">
        <v>331</v>
      </c>
      <c r="D801" s="35" t="s">
        <v>40</v>
      </c>
      <c r="E801" s="35" t="s">
        <v>16</v>
      </c>
      <c r="F801" s="35">
        <v>7</v>
      </c>
      <c r="G801" s="36">
        <f t="shared" si="25"/>
        <v>350</v>
      </c>
      <c r="H801" s="36">
        <f t="shared" si="24"/>
        <v>2450</v>
      </c>
    </row>
    <row r="802" spans="1:8" x14ac:dyDescent="0.25">
      <c r="A802" s="35" t="s">
        <v>836</v>
      </c>
      <c r="B802" s="35" t="s">
        <v>513</v>
      </c>
      <c r="C802" s="35" t="s">
        <v>331</v>
      </c>
      <c r="D802" s="35" t="s">
        <v>40</v>
      </c>
      <c r="E802" s="35" t="s">
        <v>18</v>
      </c>
      <c r="F802" s="35">
        <v>9</v>
      </c>
      <c r="G802" s="36">
        <f t="shared" si="25"/>
        <v>450</v>
      </c>
      <c r="H802" s="36">
        <f t="shared" si="24"/>
        <v>4050</v>
      </c>
    </row>
    <row r="803" spans="1:8" x14ac:dyDescent="0.25">
      <c r="A803" s="35" t="s">
        <v>837</v>
      </c>
      <c r="B803" s="35" t="s">
        <v>513</v>
      </c>
      <c r="C803" s="35" t="s">
        <v>331</v>
      </c>
      <c r="D803" s="35" t="s">
        <v>40</v>
      </c>
      <c r="E803" s="35" t="s">
        <v>20</v>
      </c>
      <c r="F803" s="35">
        <v>2</v>
      </c>
      <c r="G803" s="36">
        <f t="shared" si="25"/>
        <v>100</v>
      </c>
      <c r="H803" s="36">
        <f t="shared" si="24"/>
        <v>200</v>
      </c>
    </row>
    <row r="804" spans="1:8" x14ac:dyDescent="0.25">
      <c r="A804" s="35" t="s">
        <v>838</v>
      </c>
      <c r="B804" s="35" t="s">
        <v>513</v>
      </c>
      <c r="C804" s="35" t="s">
        <v>331</v>
      </c>
      <c r="D804" s="35" t="s">
        <v>46</v>
      </c>
      <c r="E804" s="35" t="s">
        <v>12</v>
      </c>
      <c r="F804" s="35">
        <v>13</v>
      </c>
      <c r="G804" s="36">
        <f t="shared" si="25"/>
        <v>390</v>
      </c>
      <c r="H804" s="36">
        <f t="shared" si="24"/>
        <v>5070</v>
      </c>
    </row>
    <row r="805" spans="1:8" x14ac:dyDescent="0.25">
      <c r="A805" s="35" t="s">
        <v>839</v>
      </c>
      <c r="B805" s="35" t="s">
        <v>513</v>
      </c>
      <c r="C805" s="35" t="s">
        <v>331</v>
      </c>
      <c r="D805" s="35" t="s">
        <v>46</v>
      </c>
      <c r="E805" s="35" t="s">
        <v>14</v>
      </c>
      <c r="F805" s="35">
        <v>15</v>
      </c>
      <c r="G805" s="36">
        <f t="shared" si="25"/>
        <v>525</v>
      </c>
      <c r="H805" s="36">
        <f t="shared" si="24"/>
        <v>7875</v>
      </c>
    </row>
    <row r="806" spans="1:8" x14ac:dyDescent="0.25">
      <c r="A806" s="35" t="s">
        <v>840</v>
      </c>
      <c r="B806" s="35" t="s">
        <v>513</v>
      </c>
      <c r="C806" s="35" t="s">
        <v>331</v>
      </c>
      <c r="D806" s="35" t="s">
        <v>46</v>
      </c>
      <c r="E806" s="35" t="s">
        <v>16</v>
      </c>
      <c r="F806" s="35">
        <v>6</v>
      </c>
      <c r="G806" s="36">
        <f t="shared" si="25"/>
        <v>300</v>
      </c>
      <c r="H806" s="36">
        <f t="shared" si="24"/>
        <v>1800</v>
      </c>
    </row>
    <row r="807" spans="1:8" x14ac:dyDescent="0.25">
      <c r="A807" s="35" t="s">
        <v>841</v>
      </c>
      <c r="B807" s="35" t="s">
        <v>513</v>
      </c>
      <c r="C807" s="35" t="s">
        <v>331</v>
      </c>
      <c r="D807" s="35" t="s">
        <v>46</v>
      </c>
      <c r="E807" s="35" t="s">
        <v>18</v>
      </c>
      <c r="F807" s="35">
        <v>7</v>
      </c>
      <c r="G807" s="36">
        <f t="shared" si="25"/>
        <v>350</v>
      </c>
      <c r="H807" s="36">
        <f t="shared" si="24"/>
        <v>2450</v>
      </c>
    </row>
    <row r="808" spans="1:8" x14ac:dyDescent="0.25">
      <c r="A808" s="35" t="s">
        <v>842</v>
      </c>
      <c r="B808" s="35" t="s">
        <v>513</v>
      </c>
      <c r="C808" s="35" t="s">
        <v>331</v>
      </c>
      <c r="D808" s="35" t="s">
        <v>46</v>
      </c>
      <c r="E808" s="35" t="s">
        <v>20</v>
      </c>
      <c r="F808" s="35">
        <v>9</v>
      </c>
      <c r="G808" s="36">
        <f t="shared" si="25"/>
        <v>450</v>
      </c>
      <c r="H808" s="36">
        <f t="shared" si="24"/>
        <v>4050</v>
      </c>
    </row>
    <row r="809" spans="1:8" x14ac:dyDescent="0.25">
      <c r="A809" s="35" t="s">
        <v>843</v>
      </c>
      <c r="B809" s="35" t="s">
        <v>513</v>
      </c>
      <c r="C809" s="35" t="s">
        <v>331</v>
      </c>
      <c r="D809" s="35" t="s">
        <v>52</v>
      </c>
      <c r="E809" s="35" t="s">
        <v>12</v>
      </c>
      <c r="F809" s="35">
        <v>8</v>
      </c>
      <c r="G809" s="36">
        <f t="shared" si="25"/>
        <v>240</v>
      </c>
      <c r="H809" s="36">
        <f t="shared" si="24"/>
        <v>1920</v>
      </c>
    </row>
    <row r="810" spans="1:8" x14ac:dyDescent="0.25">
      <c r="A810" s="35" t="s">
        <v>844</v>
      </c>
      <c r="B810" s="35" t="s">
        <v>513</v>
      </c>
      <c r="C810" s="35" t="s">
        <v>331</v>
      </c>
      <c r="D810" s="35" t="s">
        <v>52</v>
      </c>
      <c r="E810" s="35" t="s">
        <v>14</v>
      </c>
      <c r="F810" s="35">
        <v>12</v>
      </c>
      <c r="G810" s="36">
        <f t="shared" si="25"/>
        <v>420</v>
      </c>
      <c r="H810" s="36">
        <f t="shared" si="24"/>
        <v>5040</v>
      </c>
    </row>
    <row r="811" spans="1:8" x14ac:dyDescent="0.25">
      <c r="A811" s="35" t="s">
        <v>845</v>
      </c>
      <c r="B811" s="35" t="s">
        <v>513</v>
      </c>
      <c r="C811" s="35" t="s">
        <v>331</v>
      </c>
      <c r="D811" s="35" t="s">
        <v>52</v>
      </c>
      <c r="E811" s="35" t="s">
        <v>16</v>
      </c>
      <c r="F811" s="35">
        <v>11</v>
      </c>
      <c r="G811" s="36">
        <f t="shared" si="25"/>
        <v>550</v>
      </c>
      <c r="H811" s="36">
        <f t="shared" si="24"/>
        <v>6050</v>
      </c>
    </row>
    <row r="812" spans="1:8" x14ac:dyDescent="0.25">
      <c r="A812" s="35" t="s">
        <v>846</v>
      </c>
      <c r="B812" s="35" t="s">
        <v>513</v>
      </c>
      <c r="C812" s="35" t="s">
        <v>331</v>
      </c>
      <c r="D812" s="35" t="s">
        <v>52</v>
      </c>
      <c r="E812" s="35" t="s">
        <v>18</v>
      </c>
      <c r="F812" s="35">
        <v>10</v>
      </c>
      <c r="G812" s="36">
        <f t="shared" si="25"/>
        <v>500</v>
      </c>
      <c r="H812" s="36">
        <f t="shared" si="24"/>
        <v>5000</v>
      </c>
    </row>
    <row r="813" spans="1:8" x14ac:dyDescent="0.25">
      <c r="A813" s="35" t="s">
        <v>847</v>
      </c>
      <c r="B813" s="35" t="s">
        <v>513</v>
      </c>
      <c r="C813" s="35" t="s">
        <v>331</v>
      </c>
      <c r="D813" s="35" t="s">
        <v>52</v>
      </c>
      <c r="E813" s="35" t="s">
        <v>20</v>
      </c>
      <c r="F813" s="35">
        <v>5</v>
      </c>
      <c r="G813" s="36">
        <f t="shared" si="25"/>
        <v>250</v>
      </c>
      <c r="H813" s="36">
        <f t="shared" si="24"/>
        <v>1250</v>
      </c>
    </row>
    <row r="814" spans="1:8" x14ac:dyDescent="0.25">
      <c r="A814" s="35" t="s">
        <v>848</v>
      </c>
      <c r="B814" s="35" t="s">
        <v>513</v>
      </c>
      <c r="C814" s="35" t="s">
        <v>331</v>
      </c>
      <c r="D814" s="35" t="s">
        <v>58</v>
      </c>
      <c r="E814" s="35" t="s">
        <v>12</v>
      </c>
      <c r="F814" s="35">
        <v>8</v>
      </c>
      <c r="G814" s="36">
        <f t="shared" si="25"/>
        <v>240</v>
      </c>
      <c r="H814" s="36">
        <f t="shared" si="24"/>
        <v>1920</v>
      </c>
    </row>
    <row r="815" spans="1:8" x14ac:dyDescent="0.25">
      <c r="A815" s="35" t="s">
        <v>849</v>
      </c>
      <c r="B815" s="35" t="s">
        <v>513</v>
      </c>
      <c r="C815" s="35" t="s">
        <v>331</v>
      </c>
      <c r="D815" s="35" t="s">
        <v>58</v>
      </c>
      <c r="E815" s="35" t="s">
        <v>14</v>
      </c>
      <c r="F815" s="35">
        <v>13</v>
      </c>
      <c r="G815" s="36">
        <f t="shared" si="25"/>
        <v>455</v>
      </c>
      <c r="H815" s="36">
        <f t="shared" si="24"/>
        <v>5915</v>
      </c>
    </row>
    <row r="816" spans="1:8" x14ac:dyDescent="0.25">
      <c r="A816" s="35" t="s">
        <v>850</v>
      </c>
      <c r="B816" s="35" t="s">
        <v>513</v>
      </c>
      <c r="C816" s="35" t="s">
        <v>331</v>
      </c>
      <c r="D816" s="35" t="s">
        <v>58</v>
      </c>
      <c r="E816" s="35" t="s">
        <v>16</v>
      </c>
      <c r="F816" s="35">
        <v>12</v>
      </c>
      <c r="G816" s="36">
        <f t="shared" si="25"/>
        <v>600</v>
      </c>
      <c r="H816" s="36">
        <f t="shared" si="24"/>
        <v>7200</v>
      </c>
    </row>
    <row r="817" spans="1:8" x14ac:dyDescent="0.25">
      <c r="A817" s="35" t="s">
        <v>851</v>
      </c>
      <c r="B817" s="35" t="s">
        <v>513</v>
      </c>
      <c r="C817" s="35" t="s">
        <v>331</v>
      </c>
      <c r="D817" s="35" t="s">
        <v>58</v>
      </c>
      <c r="E817" s="35" t="s">
        <v>18</v>
      </c>
      <c r="F817" s="35">
        <v>9</v>
      </c>
      <c r="G817" s="36">
        <f t="shared" si="25"/>
        <v>450</v>
      </c>
      <c r="H817" s="36">
        <f t="shared" si="24"/>
        <v>4050</v>
      </c>
    </row>
    <row r="818" spans="1:8" x14ac:dyDescent="0.25">
      <c r="A818" s="35" t="s">
        <v>852</v>
      </c>
      <c r="B818" s="35" t="s">
        <v>513</v>
      </c>
      <c r="C818" s="35" t="s">
        <v>331</v>
      </c>
      <c r="D818" s="35" t="s">
        <v>58</v>
      </c>
      <c r="E818" s="35" t="s">
        <v>20</v>
      </c>
      <c r="F818" s="35">
        <v>6</v>
      </c>
      <c r="G818" s="36">
        <f t="shared" si="25"/>
        <v>300</v>
      </c>
      <c r="H818" s="36">
        <f t="shared" si="24"/>
        <v>1800</v>
      </c>
    </row>
    <row r="819" spans="1:8" x14ac:dyDescent="0.25">
      <c r="A819" s="35" t="s">
        <v>853</v>
      </c>
      <c r="B819" s="35" t="s">
        <v>513</v>
      </c>
      <c r="C819" s="35" t="s">
        <v>331</v>
      </c>
      <c r="D819" s="35" t="s">
        <v>64</v>
      </c>
      <c r="E819" s="35" t="s">
        <v>12</v>
      </c>
      <c r="F819" s="35">
        <v>8</v>
      </c>
      <c r="G819" s="36">
        <f t="shared" si="25"/>
        <v>240</v>
      </c>
      <c r="H819" s="36">
        <f t="shared" si="24"/>
        <v>1920</v>
      </c>
    </row>
    <row r="820" spans="1:8" x14ac:dyDescent="0.25">
      <c r="A820" s="35" t="s">
        <v>854</v>
      </c>
      <c r="B820" s="35" t="s">
        <v>513</v>
      </c>
      <c r="C820" s="35" t="s">
        <v>331</v>
      </c>
      <c r="D820" s="35" t="s">
        <v>64</v>
      </c>
      <c r="E820" s="35" t="s">
        <v>14</v>
      </c>
      <c r="F820" s="35">
        <v>4</v>
      </c>
      <c r="G820" s="36">
        <f t="shared" si="25"/>
        <v>140</v>
      </c>
      <c r="H820" s="36">
        <f t="shared" si="24"/>
        <v>560</v>
      </c>
    </row>
    <row r="821" spans="1:8" x14ac:dyDescent="0.25">
      <c r="A821" s="35" t="s">
        <v>855</v>
      </c>
      <c r="B821" s="35" t="s">
        <v>513</v>
      </c>
      <c r="C821" s="35" t="s">
        <v>331</v>
      </c>
      <c r="D821" s="35" t="s">
        <v>64</v>
      </c>
      <c r="E821" s="35" t="s">
        <v>16</v>
      </c>
      <c r="F821" s="35">
        <v>9</v>
      </c>
      <c r="G821" s="36">
        <f t="shared" si="25"/>
        <v>450</v>
      </c>
      <c r="H821" s="36">
        <f t="shared" si="24"/>
        <v>4050</v>
      </c>
    </row>
    <row r="822" spans="1:8" x14ac:dyDescent="0.25">
      <c r="A822" s="35" t="s">
        <v>856</v>
      </c>
      <c r="B822" s="35" t="s">
        <v>513</v>
      </c>
      <c r="C822" s="35" t="s">
        <v>331</v>
      </c>
      <c r="D822" s="35" t="s">
        <v>64</v>
      </c>
      <c r="E822" s="35" t="s">
        <v>18</v>
      </c>
      <c r="F822" s="35">
        <v>12</v>
      </c>
      <c r="G822" s="36">
        <f t="shared" si="25"/>
        <v>600</v>
      </c>
      <c r="H822" s="36">
        <f t="shared" si="24"/>
        <v>7200</v>
      </c>
    </row>
    <row r="823" spans="1:8" x14ac:dyDescent="0.25">
      <c r="A823" s="35" t="s">
        <v>857</v>
      </c>
      <c r="B823" s="35" t="s">
        <v>513</v>
      </c>
      <c r="C823" s="35" t="s">
        <v>331</v>
      </c>
      <c r="D823" s="35" t="s">
        <v>64</v>
      </c>
      <c r="E823" s="35" t="s">
        <v>20</v>
      </c>
      <c r="F823" s="35">
        <v>7</v>
      </c>
      <c r="G823" s="36">
        <f t="shared" si="25"/>
        <v>350</v>
      </c>
      <c r="H823" s="36">
        <f t="shared" si="24"/>
        <v>2450</v>
      </c>
    </row>
    <row r="824" spans="1:8" x14ac:dyDescent="0.25">
      <c r="A824" s="35" t="s">
        <v>858</v>
      </c>
      <c r="B824" s="35" t="s">
        <v>513</v>
      </c>
      <c r="C824" s="35" t="s">
        <v>331</v>
      </c>
      <c r="D824" s="35" t="s">
        <v>70</v>
      </c>
      <c r="E824" s="35" t="s">
        <v>12</v>
      </c>
      <c r="F824" s="35">
        <v>15</v>
      </c>
      <c r="G824" s="36">
        <f t="shared" si="25"/>
        <v>450</v>
      </c>
      <c r="H824" s="36">
        <f t="shared" si="24"/>
        <v>6750</v>
      </c>
    </row>
    <row r="825" spans="1:8" x14ac:dyDescent="0.25">
      <c r="A825" s="35" t="s">
        <v>859</v>
      </c>
      <c r="B825" s="35" t="s">
        <v>513</v>
      </c>
      <c r="C825" s="35" t="s">
        <v>331</v>
      </c>
      <c r="D825" s="35" t="s">
        <v>70</v>
      </c>
      <c r="E825" s="35" t="s">
        <v>14</v>
      </c>
      <c r="F825" s="35">
        <v>10</v>
      </c>
      <c r="G825" s="36">
        <f t="shared" si="25"/>
        <v>350</v>
      </c>
      <c r="H825" s="36">
        <f t="shared" si="24"/>
        <v>3500</v>
      </c>
    </row>
    <row r="826" spans="1:8" x14ac:dyDescent="0.25">
      <c r="A826" s="35" t="s">
        <v>860</v>
      </c>
      <c r="B826" s="35" t="s">
        <v>513</v>
      </c>
      <c r="C826" s="35" t="s">
        <v>331</v>
      </c>
      <c r="D826" s="35" t="s">
        <v>70</v>
      </c>
      <c r="E826" s="35" t="s">
        <v>16</v>
      </c>
      <c r="F826" s="35">
        <v>3</v>
      </c>
      <c r="G826" s="36">
        <f t="shared" si="25"/>
        <v>150</v>
      </c>
      <c r="H826" s="36">
        <f t="shared" si="24"/>
        <v>450</v>
      </c>
    </row>
    <row r="827" spans="1:8" x14ac:dyDescent="0.25">
      <c r="A827" s="35" t="s">
        <v>861</v>
      </c>
      <c r="B827" s="35" t="s">
        <v>513</v>
      </c>
      <c r="C827" s="35" t="s">
        <v>331</v>
      </c>
      <c r="D827" s="35" t="s">
        <v>70</v>
      </c>
      <c r="E827" s="35" t="s">
        <v>18</v>
      </c>
      <c r="F827" s="35">
        <v>8</v>
      </c>
      <c r="G827" s="36">
        <f t="shared" si="25"/>
        <v>400</v>
      </c>
      <c r="H827" s="36">
        <f t="shared" si="24"/>
        <v>3200</v>
      </c>
    </row>
    <row r="828" spans="1:8" x14ac:dyDescent="0.25">
      <c r="A828" s="35" t="s">
        <v>862</v>
      </c>
      <c r="B828" s="35" t="s">
        <v>513</v>
      </c>
      <c r="C828" s="35" t="s">
        <v>331</v>
      </c>
      <c r="D828" s="35" t="s">
        <v>70</v>
      </c>
      <c r="E828" s="35" t="s">
        <v>20</v>
      </c>
      <c r="F828" s="35">
        <v>4</v>
      </c>
      <c r="G828" s="36">
        <f t="shared" si="25"/>
        <v>200</v>
      </c>
      <c r="H828" s="36">
        <f t="shared" si="24"/>
        <v>800</v>
      </c>
    </row>
    <row r="829" spans="1:8" x14ac:dyDescent="0.25">
      <c r="A829" s="35" t="s">
        <v>863</v>
      </c>
      <c r="B829" s="35" t="s">
        <v>513</v>
      </c>
      <c r="C829" s="35" t="s">
        <v>864</v>
      </c>
      <c r="D829" s="35" t="s">
        <v>11</v>
      </c>
      <c r="E829" s="35" t="s">
        <v>12</v>
      </c>
      <c r="F829" s="35">
        <v>5</v>
      </c>
      <c r="G829" s="36">
        <f t="shared" si="25"/>
        <v>150</v>
      </c>
      <c r="H829" s="36">
        <f t="shared" si="24"/>
        <v>750</v>
      </c>
    </row>
    <row r="830" spans="1:8" x14ac:dyDescent="0.25">
      <c r="A830" s="35" t="s">
        <v>865</v>
      </c>
      <c r="B830" s="35" t="s">
        <v>513</v>
      </c>
      <c r="C830" s="35" t="s">
        <v>864</v>
      </c>
      <c r="D830" s="35" t="s">
        <v>11</v>
      </c>
      <c r="E830" s="35" t="s">
        <v>14</v>
      </c>
      <c r="F830" s="35">
        <v>11</v>
      </c>
      <c r="G830" s="36">
        <f t="shared" si="25"/>
        <v>385</v>
      </c>
      <c r="H830" s="36">
        <f t="shared" si="24"/>
        <v>4235</v>
      </c>
    </row>
    <row r="831" spans="1:8" x14ac:dyDescent="0.25">
      <c r="A831" s="35" t="s">
        <v>866</v>
      </c>
      <c r="B831" s="35" t="s">
        <v>513</v>
      </c>
      <c r="C831" s="35" t="s">
        <v>864</v>
      </c>
      <c r="D831" s="35" t="s">
        <v>11</v>
      </c>
      <c r="E831" s="35" t="s">
        <v>16</v>
      </c>
      <c r="F831" s="35">
        <v>6</v>
      </c>
      <c r="G831" s="36">
        <f t="shared" si="25"/>
        <v>300</v>
      </c>
      <c r="H831" s="36">
        <f t="shared" si="24"/>
        <v>1800</v>
      </c>
    </row>
    <row r="832" spans="1:8" x14ac:dyDescent="0.25">
      <c r="A832" s="35" t="s">
        <v>867</v>
      </c>
      <c r="B832" s="35" t="s">
        <v>513</v>
      </c>
      <c r="C832" s="35" t="s">
        <v>864</v>
      </c>
      <c r="D832" s="35" t="s">
        <v>11</v>
      </c>
      <c r="E832" s="35" t="s">
        <v>18</v>
      </c>
      <c r="F832" s="35">
        <v>3</v>
      </c>
      <c r="G832" s="36">
        <f t="shared" si="25"/>
        <v>150</v>
      </c>
      <c r="H832" s="36">
        <f t="shared" si="24"/>
        <v>450</v>
      </c>
    </row>
    <row r="833" spans="1:8" x14ac:dyDescent="0.25">
      <c r="A833" s="35" t="s">
        <v>868</v>
      </c>
      <c r="B833" s="35" t="s">
        <v>513</v>
      </c>
      <c r="C833" s="35" t="s">
        <v>864</v>
      </c>
      <c r="D833" s="35" t="s">
        <v>11</v>
      </c>
      <c r="E833" s="35" t="s">
        <v>20</v>
      </c>
      <c r="F833" s="35">
        <v>9</v>
      </c>
      <c r="G833" s="36">
        <f t="shared" si="25"/>
        <v>450</v>
      </c>
      <c r="H833" s="36">
        <f t="shared" si="24"/>
        <v>4050</v>
      </c>
    </row>
    <row r="834" spans="1:8" x14ac:dyDescent="0.25">
      <c r="A834" s="35" t="s">
        <v>869</v>
      </c>
      <c r="B834" s="35" t="s">
        <v>513</v>
      </c>
      <c r="C834" s="35" t="s">
        <v>864</v>
      </c>
      <c r="D834" s="35" t="s">
        <v>22</v>
      </c>
      <c r="E834" s="35" t="s">
        <v>12</v>
      </c>
      <c r="F834" s="35">
        <v>14</v>
      </c>
      <c r="G834" s="36">
        <f t="shared" si="25"/>
        <v>420</v>
      </c>
      <c r="H834" s="36">
        <f t="shared" ref="H834:H897" si="26">F834*G834</f>
        <v>5880</v>
      </c>
    </row>
    <row r="835" spans="1:8" x14ac:dyDescent="0.25">
      <c r="A835" s="35" t="s">
        <v>870</v>
      </c>
      <c r="B835" s="35" t="s">
        <v>513</v>
      </c>
      <c r="C835" s="35" t="s">
        <v>864</v>
      </c>
      <c r="D835" s="35" t="s">
        <v>22</v>
      </c>
      <c r="E835" s="35" t="s">
        <v>14</v>
      </c>
      <c r="F835" s="35">
        <v>3</v>
      </c>
      <c r="G835" s="36">
        <f t="shared" ref="G835:G898" si="27">IF(E835="P",F835*30,IF(E835="M",F835*35,IF(F835="G",F835*40,IF(F835="GG",F835*45,F835*50))))</f>
        <v>105</v>
      </c>
      <c r="H835" s="36">
        <f t="shared" si="26"/>
        <v>315</v>
      </c>
    </row>
    <row r="836" spans="1:8" x14ac:dyDescent="0.25">
      <c r="A836" s="35" t="s">
        <v>871</v>
      </c>
      <c r="B836" s="35" t="s">
        <v>513</v>
      </c>
      <c r="C836" s="35" t="s">
        <v>864</v>
      </c>
      <c r="D836" s="35" t="s">
        <v>22</v>
      </c>
      <c r="E836" s="35" t="s">
        <v>16</v>
      </c>
      <c r="F836" s="35">
        <v>13</v>
      </c>
      <c r="G836" s="36">
        <f t="shared" si="27"/>
        <v>650</v>
      </c>
      <c r="H836" s="36">
        <f t="shared" si="26"/>
        <v>8450</v>
      </c>
    </row>
    <row r="837" spans="1:8" x14ac:dyDescent="0.25">
      <c r="A837" s="35" t="s">
        <v>872</v>
      </c>
      <c r="B837" s="35" t="s">
        <v>513</v>
      </c>
      <c r="C837" s="35" t="s">
        <v>864</v>
      </c>
      <c r="D837" s="35" t="s">
        <v>22</v>
      </c>
      <c r="E837" s="35" t="s">
        <v>18</v>
      </c>
      <c r="F837" s="35">
        <v>9</v>
      </c>
      <c r="G837" s="36">
        <f t="shared" si="27"/>
        <v>450</v>
      </c>
      <c r="H837" s="36">
        <f t="shared" si="26"/>
        <v>4050</v>
      </c>
    </row>
    <row r="838" spans="1:8" x14ac:dyDescent="0.25">
      <c r="A838" s="35" t="s">
        <v>873</v>
      </c>
      <c r="B838" s="35" t="s">
        <v>513</v>
      </c>
      <c r="C838" s="35" t="s">
        <v>864</v>
      </c>
      <c r="D838" s="35" t="s">
        <v>22</v>
      </c>
      <c r="E838" s="35" t="s">
        <v>20</v>
      </c>
      <c r="F838" s="35">
        <v>11</v>
      </c>
      <c r="G838" s="36">
        <f t="shared" si="27"/>
        <v>550</v>
      </c>
      <c r="H838" s="36">
        <f t="shared" si="26"/>
        <v>6050</v>
      </c>
    </row>
    <row r="839" spans="1:8" x14ac:dyDescent="0.25">
      <c r="A839" s="35" t="s">
        <v>874</v>
      </c>
      <c r="B839" s="35" t="s">
        <v>513</v>
      </c>
      <c r="C839" s="35" t="s">
        <v>864</v>
      </c>
      <c r="D839" s="35" t="s">
        <v>28</v>
      </c>
      <c r="E839" s="35" t="s">
        <v>12</v>
      </c>
      <c r="F839" s="35">
        <v>12</v>
      </c>
      <c r="G839" s="36">
        <f t="shared" si="27"/>
        <v>360</v>
      </c>
      <c r="H839" s="36">
        <f t="shared" si="26"/>
        <v>4320</v>
      </c>
    </row>
    <row r="840" spans="1:8" x14ac:dyDescent="0.25">
      <c r="A840" s="35" t="s">
        <v>875</v>
      </c>
      <c r="B840" s="35" t="s">
        <v>513</v>
      </c>
      <c r="C840" s="35" t="s">
        <v>864</v>
      </c>
      <c r="D840" s="35" t="s">
        <v>28</v>
      </c>
      <c r="E840" s="35" t="s">
        <v>14</v>
      </c>
      <c r="F840" s="35">
        <v>9</v>
      </c>
      <c r="G840" s="36">
        <f t="shared" si="27"/>
        <v>315</v>
      </c>
      <c r="H840" s="36">
        <f t="shared" si="26"/>
        <v>2835</v>
      </c>
    </row>
    <row r="841" spans="1:8" x14ac:dyDescent="0.25">
      <c r="A841" s="35" t="s">
        <v>876</v>
      </c>
      <c r="B841" s="35" t="s">
        <v>513</v>
      </c>
      <c r="C841" s="35" t="s">
        <v>864</v>
      </c>
      <c r="D841" s="35" t="s">
        <v>28</v>
      </c>
      <c r="E841" s="35" t="s">
        <v>16</v>
      </c>
      <c r="F841" s="35">
        <v>4</v>
      </c>
      <c r="G841" s="36">
        <f t="shared" si="27"/>
        <v>200</v>
      </c>
      <c r="H841" s="36">
        <f t="shared" si="26"/>
        <v>800</v>
      </c>
    </row>
    <row r="842" spans="1:8" x14ac:dyDescent="0.25">
      <c r="A842" s="35" t="s">
        <v>877</v>
      </c>
      <c r="B842" s="35" t="s">
        <v>513</v>
      </c>
      <c r="C842" s="35" t="s">
        <v>864</v>
      </c>
      <c r="D842" s="35" t="s">
        <v>28</v>
      </c>
      <c r="E842" s="35" t="s">
        <v>18</v>
      </c>
      <c r="F842" s="35">
        <v>8</v>
      </c>
      <c r="G842" s="36">
        <f t="shared" si="27"/>
        <v>400</v>
      </c>
      <c r="H842" s="36">
        <f t="shared" si="26"/>
        <v>3200</v>
      </c>
    </row>
    <row r="843" spans="1:8" x14ac:dyDescent="0.25">
      <c r="A843" s="35" t="s">
        <v>878</v>
      </c>
      <c r="B843" s="35" t="s">
        <v>513</v>
      </c>
      <c r="C843" s="35" t="s">
        <v>864</v>
      </c>
      <c r="D843" s="35" t="s">
        <v>28</v>
      </c>
      <c r="E843" s="35" t="s">
        <v>20</v>
      </c>
      <c r="F843" s="35">
        <v>6</v>
      </c>
      <c r="G843" s="36">
        <f t="shared" si="27"/>
        <v>300</v>
      </c>
      <c r="H843" s="36">
        <f t="shared" si="26"/>
        <v>1800</v>
      </c>
    </row>
    <row r="844" spans="1:8" x14ac:dyDescent="0.25">
      <c r="A844" s="35" t="s">
        <v>879</v>
      </c>
      <c r="B844" s="35" t="s">
        <v>513</v>
      </c>
      <c r="C844" s="35" t="s">
        <v>864</v>
      </c>
      <c r="D844" s="35" t="s">
        <v>34</v>
      </c>
      <c r="E844" s="35" t="s">
        <v>12</v>
      </c>
      <c r="F844" s="35">
        <v>7</v>
      </c>
      <c r="G844" s="36">
        <f t="shared" si="27"/>
        <v>210</v>
      </c>
      <c r="H844" s="36">
        <f t="shared" si="26"/>
        <v>1470</v>
      </c>
    </row>
    <row r="845" spans="1:8" x14ac:dyDescent="0.25">
      <c r="A845" s="35" t="s">
        <v>880</v>
      </c>
      <c r="B845" s="35" t="s">
        <v>513</v>
      </c>
      <c r="C845" s="35" t="s">
        <v>864</v>
      </c>
      <c r="D845" s="35" t="s">
        <v>34</v>
      </c>
      <c r="E845" s="35" t="s">
        <v>14</v>
      </c>
      <c r="F845" s="35">
        <v>9</v>
      </c>
      <c r="G845" s="36">
        <f t="shared" si="27"/>
        <v>315</v>
      </c>
      <c r="H845" s="36">
        <f t="shared" si="26"/>
        <v>2835</v>
      </c>
    </row>
    <row r="846" spans="1:8" x14ac:dyDescent="0.25">
      <c r="A846" s="35" t="s">
        <v>881</v>
      </c>
      <c r="B846" s="35" t="s">
        <v>513</v>
      </c>
      <c r="C846" s="35" t="s">
        <v>864</v>
      </c>
      <c r="D846" s="35" t="s">
        <v>34</v>
      </c>
      <c r="E846" s="35" t="s">
        <v>16</v>
      </c>
      <c r="F846" s="35">
        <v>2</v>
      </c>
      <c r="G846" s="36">
        <f t="shared" si="27"/>
        <v>100</v>
      </c>
      <c r="H846" s="36">
        <f t="shared" si="26"/>
        <v>200</v>
      </c>
    </row>
    <row r="847" spans="1:8" x14ac:dyDescent="0.25">
      <c r="A847" s="35" t="s">
        <v>882</v>
      </c>
      <c r="B847" s="35" t="s">
        <v>513</v>
      </c>
      <c r="C847" s="35" t="s">
        <v>864</v>
      </c>
      <c r="D847" s="35" t="s">
        <v>34</v>
      </c>
      <c r="E847" s="35" t="s">
        <v>18</v>
      </c>
      <c r="F847" s="35">
        <v>13</v>
      </c>
      <c r="G847" s="36">
        <f t="shared" si="27"/>
        <v>650</v>
      </c>
      <c r="H847" s="36">
        <f t="shared" si="26"/>
        <v>8450</v>
      </c>
    </row>
    <row r="848" spans="1:8" x14ac:dyDescent="0.25">
      <c r="A848" s="35" t="s">
        <v>883</v>
      </c>
      <c r="B848" s="35" t="s">
        <v>513</v>
      </c>
      <c r="C848" s="35" t="s">
        <v>864</v>
      </c>
      <c r="D848" s="35" t="s">
        <v>34</v>
      </c>
      <c r="E848" s="35" t="s">
        <v>20</v>
      </c>
      <c r="F848" s="35">
        <v>15</v>
      </c>
      <c r="G848" s="36">
        <f t="shared" si="27"/>
        <v>750</v>
      </c>
      <c r="H848" s="36">
        <f t="shared" si="26"/>
        <v>11250</v>
      </c>
    </row>
    <row r="849" spans="1:8" x14ac:dyDescent="0.25">
      <c r="A849" s="35" t="s">
        <v>884</v>
      </c>
      <c r="B849" s="35" t="s">
        <v>513</v>
      </c>
      <c r="C849" s="35" t="s">
        <v>864</v>
      </c>
      <c r="D849" s="35" t="s">
        <v>40</v>
      </c>
      <c r="E849" s="35" t="s">
        <v>12</v>
      </c>
      <c r="F849" s="35">
        <v>6</v>
      </c>
      <c r="G849" s="36">
        <f t="shared" si="27"/>
        <v>180</v>
      </c>
      <c r="H849" s="36">
        <f t="shared" si="26"/>
        <v>1080</v>
      </c>
    </row>
    <row r="850" spans="1:8" x14ac:dyDescent="0.25">
      <c r="A850" s="35" t="s">
        <v>885</v>
      </c>
      <c r="B850" s="35" t="s">
        <v>513</v>
      </c>
      <c r="C850" s="35" t="s">
        <v>864</v>
      </c>
      <c r="D850" s="35" t="s">
        <v>40</v>
      </c>
      <c r="E850" s="35" t="s">
        <v>14</v>
      </c>
      <c r="F850" s="35">
        <v>7</v>
      </c>
      <c r="G850" s="36">
        <f t="shared" si="27"/>
        <v>245</v>
      </c>
      <c r="H850" s="36">
        <f t="shared" si="26"/>
        <v>1715</v>
      </c>
    </row>
    <row r="851" spans="1:8" x14ac:dyDescent="0.25">
      <c r="A851" s="35" t="s">
        <v>886</v>
      </c>
      <c r="B851" s="35" t="s">
        <v>513</v>
      </c>
      <c r="C851" s="35" t="s">
        <v>864</v>
      </c>
      <c r="D851" s="35" t="s">
        <v>40</v>
      </c>
      <c r="E851" s="35" t="s">
        <v>16</v>
      </c>
      <c r="F851" s="35">
        <v>9</v>
      </c>
      <c r="G851" s="36">
        <f t="shared" si="27"/>
        <v>450</v>
      </c>
      <c r="H851" s="36">
        <f t="shared" si="26"/>
        <v>4050</v>
      </c>
    </row>
    <row r="852" spans="1:8" x14ac:dyDescent="0.25">
      <c r="A852" s="35" t="s">
        <v>887</v>
      </c>
      <c r="B852" s="35" t="s">
        <v>513</v>
      </c>
      <c r="C852" s="35" t="s">
        <v>864</v>
      </c>
      <c r="D852" s="35" t="s">
        <v>40</v>
      </c>
      <c r="E852" s="35" t="s">
        <v>18</v>
      </c>
      <c r="F852" s="35">
        <v>8</v>
      </c>
      <c r="G852" s="36">
        <f t="shared" si="27"/>
        <v>400</v>
      </c>
      <c r="H852" s="36">
        <f t="shared" si="26"/>
        <v>3200</v>
      </c>
    </row>
    <row r="853" spans="1:8" x14ac:dyDescent="0.25">
      <c r="A853" s="35" t="s">
        <v>888</v>
      </c>
      <c r="B853" s="35" t="s">
        <v>513</v>
      </c>
      <c r="C853" s="35" t="s">
        <v>864</v>
      </c>
      <c r="D853" s="35" t="s">
        <v>40</v>
      </c>
      <c r="E853" s="35" t="s">
        <v>20</v>
      </c>
      <c r="F853" s="35">
        <v>12</v>
      </c>
      <c r="G853" s="36">
        <f t="shared" si="27"/>
        <v>600</v>
      </c>
      <c r="H853" s="36">
        <f t="shared" si="26"/>
        <v>7200</v>
      </c>
    </row>
    <row r="854" spans="1:8" x14ac:dyDescent="0.25">
      <c r="A854" s="35" t="s">
        <v>889</v>
      </c>
      <c r="B854" s="35" t="s">
        <v>513</v>
      </c>
      <c r="C854" s="35" t="s">
        <v>864</v>
      </c>
      <c r="D854" s="35" t="s">
        <v>46</v>
      </c>
      <c r="E854" s="35" t="s">
        <v>12</v>
      </c>
      <c r="F854" s="35">
        <v>11</v>
      </c>
      <c r="G854" s="36">
        <f t="shared" si="27"/>
        <v>330</v>
      </c>
      <c r="H854" s="36">
        <f t="shared" si="26"/>
        <v>3630</v>
      </c>
    </row>
    <row r="855" spans="1:8" x14ac:dyDescent="0.25">
      <c r="A855" s="35" t="s">
        <v>890</v>
      </c>
      <c r="B855" s="35" t="s">
        <v>513</v>
      </c>
      <c r="C855" s="35" t="s">
        <v>864</v>
      </c>
      <c r="D855" s="35" t="s">
        <v>46</v>
      </c>
      <c r="E855" s="35" t="s">
        <v>14</v>
      </c>
      <c r="F855" s="35">
        <v>10</v>
      </c>
      <c r="G855" s="36">
        <f t="shared" si="27"/>
        <v>350</v>
      </c>
      <c r="H855" s="36">
        <f t="shared" si="26"/>
        <v>3500</v>
      </c>
    </row>
    <row r="856" spans="1:8" x14ac:dyDescent="0.25">
      <c r="A856" s="35" t="s">
        <v>891</v>
      </c>
      <c r="B856" s="35" t="s">
        <v>513</v>
      </c>
      <c r="C856" s="35" t="s">
        <v>864</v>
      </c>
      <c r="D856" s="35" t="s">
        <v>46</v>
      </c>
      <c r="E856" s="35" t="s">
        <v>16</v>
      </c>
      <c r="F856" s="35">
        <v>5</v>
      </c>
      <c r="G856" s="36">
        <f t="shared" si="27"/>
        <v>250</v>
      </c>
      <c r="H856" s="36">
        <f t="shared" si="26"/>
        <v>1250</v>
      </c>
    </row>
    <row r="857" spans="1:8" x14ac:dyDescent="0.25">
      <c r="A857" s="35" t="s">
        <v>892</v>
      </c>
      <c r="B857" s="35" t="s">
        <v>513</v>
      </c>
      <c r="C857" s="35" t="s">
        <v>864</v>
      </c>
      <c r="D857" s="35" t="s">
        <v>46</v>
      </c>
      <c r="E857" s="35" t="s">
        <v>18</v>
      </c>
      <c r="F857" s="35">
        <v>8</v>
      </c>
      <c r="G857" s="36">
        <f t="shared" si="27"/>
        <v>400</v>
      </c>
      <c r="H857" s="36">
        <f t="shared" si="26"/>
        <v>3200</v>
      </c>
    </row>
    <row r="858" spans="1:8" x14ac:dyDescent="0.25">
      <c r="A858" s="35" t="s">
        <v>893</v>
      </c>
      <c r="B858" s="35" t="s">
        <v>513</v>
      </c>
      <c r="C858" s="35" t="s">
        <v>864</v>
      </c>
      <c r="D858" s="35" t="s">
        <v>46</v>
      </c>
      <c r="E858" s="35" t="s">
        <v>20</v>
      </c>
      <c r="F858" s="35">
        <v>13</v>
      </c>
      <c r="G858" s="36">
        <f t="shared" si="27"/>
        <v>650</v>
      </c>
      <c r="H858" s="36">
        <f t="shared" si="26"/>
        <v>8450</v>
      </c>
    </row>
    <row r="859" spans="1:8" x14ac:dyDescent="0.25">
      <c r="A859" s="35" t="s">
        <v>894</v>
      </c>
      <c r="B859" s="35" t="s">
        <v>513</v>
      </c>
      <c r="C859" s="35" t="s">
        <v>864</v>
      </c>
      <c r="D859" s="35" t="s">
        <v>52</v>
      </c>
      <c r="E859" s="35" t="s">
        <v>12</v>
      </c>
      <c r="F859" s="35">
        <v>12</v>
      </c>
      <c r="G859" s="36">
        <f t="shared" si="27"/>
        <v>360</v>
      </c>
      <c r="H859" s="36">
        <f t="shared" si="26"/>
        <v>4320</v>
      </c>
    </row>
    <row r="860" spans="1:8" x14ac:dyDescent="0.25">
      <c r="A860" s="35" t="s">
        <v>895</v>
      </c>
      <c r="B860" s="35" t="s">
        <v>513</v>
      </c>
      <c r="C860" s="35" t="s">
        <v>864</v>
      </c>
      <c r="D860" s="35" t="s">
        <v>52</v>
      </c>
      <c r="E860" s="35" t="s">
        <v>14</v>
      </c>
      <c r="F860" s="35">
        <v>9</v>
      </c>
      <c r="G860" s="36">
        <f t="shared" si="27"/>
        <v>315</v>
      </c>
      <c r="H860" s="36">
        <f t="shared" si="26"/>
        <v>2835</v>
      </c>
    </row>
    <row r="861" spans="1:8" x14ac:dyDescent="0.25">
      <c r="A861" s="35" t="s">
        <v>896</v>
      </c>
      <c r="B861" s="35" t="s">
        <v>513</v>
      </c>
      <c r="C861" s="35" t="s">
        <v>864</v>
      </c>
      <c r="D861" s="35" t="s">
        <v>52</v>
      </c>
      <c r="E861" s="35" t="s">
        <v>16</v>
      </c>
      <c r="F861" s="35">
        <v>6</v>
      </c>
      <c r="G861" s="36">
        <f t="shared" si="27"/>
        <v>300</v>
      </c>
      <c r="H861" s="36">
        <f t="shared" si="26"/>
        <v>1800</v>
      </c>
    </row>
    <row r="862" spans="1:8" x14ac:dyDescent="0.25">
      <c r="A862" s="35" t="s">
        <v>897</v>
      </c>
      <c r="B862" s="35" t="s">
        <v>513</v>
      </c>
      <c r="C862" s="35" t="s">
        <v>864</v>
      </c>
      <c r="D862" s="35" t="s">
        <v>52</v>
      </c>
      <c r="E862" s="35" t="s">
        <v>18</v>
      </c>
      <c r="F862" s="35">
        <v>8</v>
      </c>
      <c r="G862" s="36">
        <f t="shared" si="27"/>
        <v>400</v>
      </c>
      <c r="H862" s="36">
        <f t="shared" si="26"/>
        <v>3200</v>
      </c>
    </row>
    <row r="863" spans="1:8" x14ac:dyDescent="0.25">
      <c r="A863" s="35" t="s">
        <v>898</v>
      </c>
      <c r="B863" s="35" t="s">
        <v>513</v>
      </c>
      <c r="C863" s="35" t="s">
        <v>864</v>
      </c>
      <c r="D863" s="35" t="s">
        <v>52</v>
      </c>
      <c r="E863" s="35" t="s">
        <v>20</v>
      </c>
      <c r="F863" s="35">
        <v>4</v>
      </c>
      <c r="G863" s="36">
        <f t="shared" si="27"/>
        <v>200</v>
      </c>
      <c r="H863" s="36">
        <f t="shared" si="26"/>
        <v>800</v>
      </c>
    </row>
    <row r="864" spans="1:8" x14ac:dyDescent="0.25">
      <c r="A864" s="35" t="s">
        <v>899</v>
      </c>
      <c r="B864" s="35" t="s">
        <v>513</v>
      </c>
      <c r="C864" s="35" t="s">
        <v>864</v>
      </c>
      <c r="D864" s="35" t="s">
        <v>58</v>
      </c>
      <c r="E864" s="35" t="s">
        <v>12</v>
      </c>
      <c r="F864" s="35">
        <v>9</v>
      </c>
      <c r="G864" s="36">
        <f t="shared" si="27"/>
        <v>270</v>
      </c>
      <c r="H864" s="36">
        <f t="shared" si="26"/>
        <v>2430</v>
      </c>
    </row>
    <row r="865" spans="1:8" x14ac:dyDescent="0.25">
      <c r="A865" s="35" t="s">
        <v>900</v>
      </c>
      <c r="B865" s="35" t="s">
        <v>513</v>
      </c>
      <c r="C865" s="35" t="s">
        <v>864</v>
      </c>
      <c r="D865" s="35" t="s">
        <v>58</v>
      </c>
      <c r="E865" s="35" t="s">
        <v>14</v>
      </c>
      <c r="F865" s="35">
        <v>12</v>
      </c>
      <c r="G865" s="36">
        <f t="shared" si="27"/>
        <v>420</v>
      </c>
      <c r="H865" s="36">
        <f t="shared" si="26"/>
        <v>5040</v>
      </c>
    </row>
    <row r="866" spans="1:8" x14ac:dyDescent="0.25">
      <c r="A866" s="35" t="s">
        <v>901</v>
      </c>
      <c r="B866" s="35" t="s">
        <v>513</v>
      </c>
      <c r="C866" s="35" t="s">
        <v>864</v>
      </c>
      <c r="D866" s="35" t="s">
        <v>58</v>
      </c>
      <c r="E866" s="35" t="s">
        <v>16</v>
      </c>
      <c r="F866" s="35">
        <v>7</v>
      </c>
      <c r="G866" s="36">
        <f t="shared" si="27"/>
        <v>350</v>
      </c>
      <c r="H866" s="36">
        <f t="shared" si="26"/>
        <v>2450</v>
      </c>
    </row>
    <row r="867" spans="1:8" x14ac:dyDescent="0.25">
      <c r="A867" s="35" t="s">
        <v>902</v>
      </c>
      <c r="B867" s="35" t="s">
        <v>513</v>
      </c>
      <c r="C867" s="35" t="s">
        <v>864</v>
      </c>
      <c r="D867" s="35" t="s">
        <v>58</v>
      </c>
      <c r="E867" s="35" t="s">
        <v>18</v>
      </c>
      <c r="F867" s="35">
        <v>15</v>
      </c>
      <c r="G867" s="36">
        <f t="shared" si="27"/>
        <v>750</v>
      </c>
      <c r="H867" s="36">
        <f t="shared" si="26"/>
        <v>11250</v>
      </c>
    </row>
    <row r="868" spans="1:8" x14ac:dyDescent="0.25">
      <c r="A868" s="35" t="s">
        <v>903</v>
      </c>
      <c r="B868" s="35" t="s">
        <v>513</v>
      </c>
      <c r="C868" s="35" t="s">
        <v>864</v>
      </c>
      <c r="D868" s="35" t="s">
        <v>58</v>
      </c>
      <c r="E868" s="35" t="s">
        <v>20</v>
      </c>
      <c r="F868" s="35">
        <v>10</v>
      </c>
      <c r="G868" s="36">
        <f t="shared" si="27"/>
        <v>500</v>
      </c>
      <c r="H868" s="36">
        <f t="shared" si="26"/>
        <v>5000</v>
      </c>
    </row>
    <row r="869" spans="1:8" x14ac:dyDescent="0.25">
      <c r="A869" s="35" t="s">
        <v>904</v>
      </c>
      <c r="B869" s="35" t="s">
        <v>513</v>
      </c>
      <c r="C869" s="35" t="s">
        <v>864</v>
      </c>
      <c r="D869" s="35" t="s">
        <v>64</v>
      </c>
      <c r="E869" s="35" t="s">
        <v>12</v>
      </c>
      <c r="F869" s="35">
        <v>3</v>
      </c>
      <c r="G869" s="36">
        <f t="shared" si="27"/>
        <v>90</v>
      </c>
      <c r="H869" s="36">
        <f t="shared" si="26"/>
        <v>270</v>
      </c>
    </row>
    <row r="870" spans="1:8" x14ac:dyDescent="0.25">
      <c r="A870" s="35" t="s">
        <v>905</v>
      </c>
      <c r="B870" s="35" t="s">
        <v>513</v>
      </c>
      <c r="C870" s="35" t="s">
        <v>864</v>
      </c>
      <c r="D870" s="35" t="s">
        <v>64</v>
      </c>
      <c r="E870" s="35" t="s">
        <v>14</v>
      </c>
      <c r="F870" s="35">
        <v>8</v>
      </c>
      <c r="G870" s="36">
        <f t="shared" si="27"/>
        <v>280</v>
      </c>
      <c r="H870" s="36">
        <f t="shared" si="26"/>
        <v>2240</v>
      </c>
    </row>
    <row r="871" spans="1:8" x14ac:dyDescent="0.25">
      <c r="A871" s="35" t="s">
        <v>906</v>
      </c>
      <c r="B871" s="35" t="s">
        <v>513</v>
      </c>
      <c r="C871" s="35" t="s">
        <v>864</v>
      </c>
      <c r="D871" s="35" t="s">
        <v>64</v>
      </c>
      <c r="E871" s="35" t="s">
        <v>16</v>
      </c>
      <c r="F871" s="35">
        <v>4</v>
      </c>
      <c r="G871" s="36">
        <f t="shared" si="27"/>
        <v>200</v>
      </c>
      <c r="H871" s="36">
        <f t="shared" si="26"/>
        <v>800</v>
      </c>
    </row>
    <row r="872" spans="1:8" x14ac:dyDescent="0.25">
      <c r="A872" s="35" t="s">
        <v>907</v>
      </c>
      <c r="B872" s="35" t="s">
        <v>513</v>
      </c>
      <c r="C872" s="35" t="s">
        <v>864</v>
      </c>
      <c r="D872" s="35" t="s">
        <v>64</v>
      </c>
      <c r="E872" s="35" t="s">
        <v>18</v>
      </c>
      <c r="F872" s="35">
        <v>5</v>
      </c>
      <c r="G872" s="36">
        <f t="shared" si="27"/>
        <v>250</v>
      </c>
      <c r="H872" s="36">
        <f t="shared" si="26"/>
        <v>1250</v>
      </c>
    </row>
    <row r="873" spans="1:8" x14ac:dyDescent="0.25">
      <c r="A873" s="35" t="s">
        <v>908</v>
      </c>
      <c r="B873" s="35" t="s">
        <v>513</v>
      </c>
      <c r="C873" s="35" t="s">
        <v>864</v>
      </c>
      <c r="D873" s="35" t="s">
        <v>64</v>
      </c>
      <c r="E873" s="35" t="s">
        <v>20</v>
      </c>
      <c r="F873" s="35">
        <v>11</v>
      </c>
      <c r="G873" s="36">
        <f t="shared" si="27"/>
        <v>550</v>
      </c>
      <c r="H873" s="36">
        <f t="shared" si="26"/>
        <v>6050</v>
      </c>
    </row>
    <row r="874" spans="1:8" x14ac:dyDescent="0.25">
      <c r="A874" s="35" t="s">
        <v>909</v>
      </c>
      <c r="B874" s="35" t="s">
        <v>513</v>
      </c>
      <c r="C874" s="35" t="s">
        <v>864</v>
      </c>
      <c r="D874" s="35" t="s">
        <v>70</v>
      </c>
      <c r="E874" s="35" t="s">
        <v>12</v>
      </c>
      <c r="F874" s="35">
        <v>6</v>
      </c>
      <c r="G874" s="36">
        <f t="shared" si="27"/>
        <v>180</v>
      </c>
      <c r="H874" s="36">
        <f t="shared" si="26"/>
        <v>1080</v>
      </c>
    </row>
    <row r="875" spans="1:8" x14ac:dyDescent="0.25">
      <c r="A875" s="35" t="s">
        <v>910</v>
      </c>
      <c r="B875" s="35" t="s">
        <v>513</v>
      </c>
      <c r="C875" s="35" t="s">
        <v>864</v>
      </c>
      <c r="D875" s="35" t="s">
        <v>70</v>
      </c>
      <c r="E875" s="35" t="s">
        <v>14</v>
      </c>
      <c r="F875" s="35">
        <v>3</v>
      </c>
      <c r="G875" s="36">
        <f t="shared" si="27"/>
        <v>105</v>
      </c>
      <c r="H875" s="36">
        <f t="shared" si="26"/>
        <v>315</v>
      </c>
    </row>
    <row r="876" spans="1:8" x14ac:dyDescent="0.25">
      <c r="A876" s="35" t="s">
        <v>911</v>
      </c>
      <c r="B876" s="35" t="s">
        <v>513</v>
      </c>
      <c r="C876" s="35" t="s">
        <v>864</v>
      </c>
      <c r="D876" s="35" t="s">
        <v>70</v>
      </c>
      <c r="E876" s="35" t="s">
        <v>16</v>
      </c>
      <c r="F876" s="35">
        <v>9</v>
      </c>
      <c r="G876" s="36">
        <f t="shared" si="27"/>
        <v>450</v>
      </c>
      <c r="H876" s="36">
        <f t="shared" si="26"/>
        <v>4050</v>
      </c>
    </row>
    <row r="877" spans="1:8" x14ac:dyDescent="0.25">
      <c r="A877" s="35" t="s">
        <v>912</v>
      </c>
      <c r="B877" s="35" t="s">
        <v>513</v>
      </c>
      <c r="C877" s="35" t="s">
        <v>864</v>
      </c>
      <c r="D877" s="35" t="s">
        <v>70</v>
      </c>
      <c r="E877" s="35" t="s">
        <v>18</v>
      </c>
      <c r="F877" s="35">
        <v>14</v>
      </c>
      <c r="G877" s="36">
        <f t="shared" si="27"/>
        <v>700</v>
      </c>
      <c r="H877" s="36">
        <f t="shared" si="26"/>
        <v>9800</v>
      </c>
    </row>
    <row r="878" spans="1:8" x14ac:dyDescent="0.25">
      <c r="A878" s="35" t="s">
        <v>913</v>
      </c>
      <c r="B878" s="35" t="s">
        <v>513</v>
      </c>
      <c r="C878" s="35" t="s">
        <v>864</v>
      </c>
      <c r="D878" s="35" t="s">
        <v>70</v>
      </c>
      <c r="E878" s="35" t="s">
        <v>20</v>
      </c>
      <c r="F878" s="35">
        <v>3</v>
      </c>
      <c r="G878" s="36">
        <f t="shared" si="27"/>
        <v>150</v>
      </c>
      <c r="H878" s="36">
        <f t="shared" si="26"/>
        <v>450</v>
      </c>
    </row>
    <row r="879" spans="1:8" x14ac:dyDescent="0.25">
      <c r="A879" s="35" t="s">
        <v>914</v>
      </c>
      <c r="B879" s="35" t="s">
        <v>513</v>
      </c>
      <c r="C879" s="35" t="s">
        <v>915</v>
      </c>
      <c r="D879" s="35" t="s">
        <v>11</v>
      </c>
      <c r="E879" s="35" t="s">
        <v>12</v>
      </c>
      <c r="F879" s="35">
        <v>13</v>
      </c>
      <c r="G879" s="36">
        <f t="shared" si="27"/>
        <v>390</v>
      </c>
      <c r="H879" s="36">
        <f t="shared" si="26"/>
        <v>5070</v>
      </c>
    </row>
    <row r="880" spans="1:8" x14ac:dyDescent="0.25">
      <c r="A880" s="35" t="s">
        <v>916</v>
      </c>
      <c r="B880" s="35" t="s">
        <v>513</v>
      </c>
      <c r="C880" s="35" t="s">
        <v>915</v>
      </c>
      <c r="D880" s="35" t="s">
        <v>11</v>
      </c>
      <c r="E880" s="35" t="s">
        <v>14</v>
      </c>
      <c r="F880" s="35">
        <v>9</v>
      </c>
      <c r="G880" s="36">
        <f t="shared" si="27"/>
        <v>315</v>
      </c>
      <c r="H880" s="36">
        <f t="shared" si="26"/>
        <v>2835</v>
      </c>
    </row>
    <row r="881" spans="1:8" x14ac:dyDescent="0.25">
      <c r="A881" s="35" t="s">
        <v>917</v>
      </c>
      <c r="B881" s="35" t="s">
        <v>513</v>
      </c>
      <c r="C881" s="35" t="s">
        <v>915</v>
      </c>
      <c r="D881" s="35" t="s">
        <v>11</v>
      </c>
      <c r="E881" s="35" t="s">
        <v>16</v>
      </c>
      <c r="F881" s="35">
        <v>11</v>
      </c>
      <c r="G881" s="36">
        <f t="shared" si="27"/>
        <v>550</v>
      </c>
      <c r="H881" s="36">
        <f t="shared" si="26"/>
        <v>6050</v>
      </c>
    </row>
    <row r="882" spans="1:8" x14ac:dyDescent="0.25">
      <c r="A882" s="35" t="s">
        <v>918</v>
      </c>
      <c r="B882" s="35" t="s">
        <v>513</v>
      </c>
      <c r="C882" s="35" t="s">
        <v>915</v>
      </c>
      <c r="D882" s="35" t="s">
        <v>11</v>
      </c>
      <c r="E882" s="35" t="s">
        <v>18</v>
      </c>
      <c r="F882" s="35">
        <v>12</v>
      </c>
      <c r="G882" s="36">
        <f t="shared" si="27"/>
        <v>600</v>
      </c>
      <c r="H882" s="36">
        <f t="shared" si="26"/>
        <v>7200</v>
      </c>
    </row>
    <row r="883" spans="1:8" x14ac:dyDescent="0.25">
      <c r="A883" s="35" t="s">
        <v>919</v>
      </c>
      <c r="B883" s="35" t="s">
        <v>513</v>
      </c>
      <c r="C883" s="35" t="s">
        <v>915</v>
      </c>
      <c r="D883" s="35" t="s">
        <v>11</v>
      </c>
      <c r="E883" s="35" t="s">
        <v>20</v>
      </c>
      <c r="F883" s="35">
        <v>9</v>
      </c>
      <c r="G883" s="36">
        <f t="shared" si="27"/>
        <v>450</v>
      </c>
      <c r="H883" s="36">
        <f t="shared" si="26"/>
        <v>4050</v>
      </c>
    </row>
    <row r="884" spans="1:8" x14ac:dyDescent="0.25">
      <c r="A884" s="35" t="s">
        <v>920</v>
      </c>
      <c r="B884" s="35" t="s">
        <v>513</v>
      </c>
      <c r="C884" s="35" t="s">
        <v>915</v>
      </c>
      <c r="D884" s="35" t="s">
        <v>22</v>
      </c>
      <c r="E884" s="35" t="s">
        <v>12</v>
      </c>
      <c r="F884" s="35">
        <v>4</v>
      </c>
      <c r="G884" s="36">
        <f t="shared" si="27"/>
        <v>120</v>
      </c>
      <c r="H884" s="36">
        <f t="shared" si="26"/>
        <v>480</v>
      </c>
    </row>
    <row r="885" spans="1:8" x14ac:dyDescent="0.25">
      <c r="A885" s="35" t="s">
        <v>921</v>
      </c>
      <c r="B885" s="35" t="s">
        <v>513</v>
      </c>
      <c r="C885" s="35" t="s">
        <v>915</v>
      </c>
      <c r="D885" s="35" t="s">
        <v>22</v>
      </c>
      <c r="E885" s="35" t="s">
        <v>14</v>
      </c>
      <c r="F885" s="35">
        <v>8</v>
      </c>
      <c r="G885" s="36">
        <f t="shared" si="27"/>
        <v>280</v>
      </c>
      <c r="H885" s="36">
        <f t="shared" si="26"/>
        <v>2240</v>
      </c>
    </row>
    <row r="886" spans="1:8" x14ac:dyDescent="0.25">
      <c r="A886" s="35" t="s">
        <v>922</v>
      </c>
      <c r="B886" s="35" t="s">
        <v>513</v>
      </c>
      <c r="C886" s="35" t="s">
        <v>915</v>
      </c>
      <c r="D886" s="35" t="s">
        <v>22</v>
      </c>
      <c r="E886" s="35" t="s">
        <v>16</v>
      </c>
      <c r="F886" s="35">
        <v>6</v>
      </c>
      <c r="G886" s="36">
        <f t="shared" si="27"/>
        <v>300</v>
      </c>
      <c r="H886" s="36">
        <f t="shared" si="26"/>
        <v>1800</v>
      </c>
    </row>
    <row r="887" spans="1:8" x14ac:dyDescent="0.25">
      <c r="A887" s="35" t="s">
        <v>923</v>
      </c>
      <c r="B887" s="35" t="s">
        <v>513</v>
      </c>
      <c r="C887" s="35" t="s">
        <v>915</v>
      </c>
      <c r="D887" s="35" t="s">
        <v>22</v>
      </c>
      <c r="E887" s="35" t="s">
        <v>18</v>
      </c>
      <c r="F887" s="35">
        <v>7</v>
      </c>
      <c r="G887" s="36">
        <f t="shared" si="27"/>
        <v>350</v>
      </c>
      <c r="H887" s="36">
        <f t="shared" si="26"/>
        <v>2450</v>
      </c>
    </row>
    <row r="888" spans="1:8" x14ac:dyDescent="0.25">
      <c r="A888" s="35" t="s">
        <v>924</v>
      </c>
      <c r="B888" s="35" t="s">
        <v>513</v>
      </c>
      <c r="C888" s="35" t="s">
        <v>915</v>
      </c>
      <c r="D888" s="35" t="s">
        <v>22</v>
      </c>
      <c r="E888" s="35" t="s">
        <v>20</v>
      </c>
      <c r="F888" s="35">
        <v>9</v>
      </c>
      <c r="G888" s="36">
        <f t="shared" si="27"/>
        <v>450</v>
      </c>
      <c r="H888" s="36">
        <f t="shared" si="26"/>
        <v>4050</v>
      </c>
    </row>
    <row r="889" spans="1:8" x14ac:dyDescent="0.25">
      <c r="A889" s="35" t="s">
        <v>925</v>
      </c>
      <c r="B889" s="35" t="s">
        <v>513</v>
      </c>
      <c r="C889" s="35" t="s">
        <v>915</v>
      </c>
      <c r="D889" s="35" t="s">
        <v>28</v>
      </c>
      <c r="E889" s="35" t="s">
        <v>12</v>
      </c>
      <c r="F889" s="35">
        <v>2</v>
      </c>
      <c r="G889" s="36">
        <f t="shared" si="27"/>
        <v>60</v>
      </c>
      <c r="H889" s="36">
        <f t="shared" si="26"/>
        <v>120</v>
      </c>
    </row>
    <row r="890" spans="1:8" x14ac:dyDescent="0.25">
      <c r="A890" s="35" t="s">
        <v>926</v>
      </c>
      <c r="B890" s="35" t="s">
        <v>513</v>
      </c>
      <c r="C890" s="35" t="s">
        <v>915</v>
      </c>
      <c r="D890" s="35" t="s">
        <v>28</v>
      </c>
      <c r="E890" s="35" t="s">
        <v>14</v>
      </c>
      <c r="F890" s="35">
        <v>13</v>
      </c>
      <c r="G890" s="36">
        <f t="shared" si="27"/>
        <v>455</v>
      </c>
      <c r="H890" s="36">
        <f t="shared" si="26"/>
        <v>5915</v>
      </c>
    </row>
    <row r="891" spans="1:8" x14ac:dyDescent="0.25">
      <c r="A891" s="35" t="s">
        <v>927</v>
      </c>
      <c r="B891" s="35" t="s">
        <v>513</v>
      </c>
      <c r="C891" s="35" t="s">
        <v>915</v>
      </c>
      <c r="D891" s="35" t="s">
        <v>28</v>
      </c>
      <c r="E891" s="35" t="s">
        <v>16</v>
      </c>
      <c r="F891" s="35">
        <v>15</v>
      </c>
      <c r="G891" s="36">
        <f t="shared" si="27"/>
        <v>750</v>
      </c>
      <c r="H891" s="36">
        <f t="shared" si="26"/>
        <v>11250</v>
      </c>
    </row>
    <row r="892" spans="1:8" x14ac:dyDescent="0.25">
      <c r="A892" s="35" t="s">
        <v>928</v>
      </c>
      <c r="B892" s="35" t="s">
        <v>513</v>
      </c>
      <c r="C892" s="35" t="s">
        <v>915</v>
      </c>
      <c r="D892" s="35" t="s">
        <v>28</v>
      </c>
      <c r="E892" s="35" t="s">
        <v>18</v>
      </c>
      <c r="F892" s="35">
        <v>6</v>
      </c>
      <c r="G892" s="36">
        <f t="shared" si="27"/>
        <v>300</v>
      </c>
      <c r="H892" s="36">
        <f t="shared" si="26"/>
        <v>1800</v>
      </c>
    </row>
    <row r="893" spans="1:8" x14ac:dyDescent="0.25">
      <c r="A893" s="35" t="s">
        <v>929</v>
      </c>
      <c r="B893" s="35" t="s">
        <v>513</v>
      </c>
      <c r="C893" s="35" t="s">
        <v>915</v>
      </c>
      <c r="D893" s="35" t="s">
        <v>28</v>
      </c>
      <c r="E893" s="35" t="s">
        <v>20</v>
      </c>
      <c r="F893" s="35">
        <v>7</v>
      </c>
      <c r="G893" s="36">
        <f t="shared" si="27"/>
        <v>350</v>
      </c>
      <c r="H893" s="36">
        <f t="shared" si="26"/>
        <v>2450</v>
      </c>
    </row>
    <row r="894" spans="1:8" x14ac:dyDescent="0.25">
      <c r="A894" s="35" t="s">
        <v>930</v>
      </c>
      <c r="B894" s="35" t="s">
        <v>513</v>
      </c>
      <c r="C894" s="35" t="s">
        <v>915</v>
      </c>
      <c r="D894" s="35" t="s">
        <v>34</v>
      </c>
      <c r="E894" s="35" t="s">
        <v>12</v>
      </c>
      <c r="F894" s="35">
        <v>9</v>
      </c>
      <c r="G894" s="36">
        <f t="shared" si="27"/>
        <v>270</v>
      </c>
      <c r="H894" s="36">
        <f t="shared" si="26"/>
        <v>2430</v>
      </c>
    </row>
    <row r="895" spans="1:8" x14ac:dyDescent="0.25">
      <c r="A895" s="35" t="s">
        <v>931</v>
      </c>
      <c r="B895" s="35" t="s">
        <v>513</v>
      </c>
      <c r="C895" s="35" t="s">
        <v>915</v>
      </c>
      <c r="D895" s="35" t="s">
        <v>34</v>
      </c>
      <c r="E895" s="35" t="s">
        <v>14</v>
      </c>
      <c r="F895" s="35">
        <v>8</v>
      </c>
      <c r="G895" s="36">
        <f t="shared" si="27"/>
        <v>280</v>
      </c>
      <c r="H895" s="36">
        <f t="shared" si="26"/>
        <v>2240</v>
      </c>
    </row>
    <row r="896" spans="1:8" x14ac:dyDescent="0.25">
      <c r="A896" s="35" t="s">
        <v>932</v>
      </c>
      <c r="B896" s="35" t="s">
        <v>513</v>
      </c>
      <c r="C896" s="35" t="s">
        <v>915</v>
      </c>
      <c r="D896" s="35" t="s">
        <v>34</v>
      </c>
      <c r="E896" s="35" t="s">
        <v>16</v>
      </c>
      <c r="F896" s="35">
        <v>12</v>
      </c>
      <c r="G896" s="36">
        <f t="shared" si="27"/>
        <v>600</v>
      </c>
      <c r="H896" s="36">
        <f t="shared" si="26"/>
        <v>7200</v>
      </c>
    </row>
    <row r="897" spans="1:8" x14ac:dyDescent="0.25">
      <c r="A897" s="35" t="s">
        <v>933</v>
      </c>
      <c r="B897" s="35" t="s">
        <v>513</v>
      </c>
      <c r="C897" s="35" t="s">
        <v>915</v>
      </c>
      <c r="D897" s="35" t="s">
        <v>34</v>
      </c>
      <c r="E897" s="35" t="s">
        <v>18</v>
      </c>
      <c r="F897" s="35">
        <v>11</v>
      </c>
      <c r="G897" s="36">
        <f t="shared" si="27"/>
        <v>550</v>
      </c>
      <c r="H897" s="36">
        <f t="shared" si="26"/>
        <v>6050</v>
      </c>
    </row>
    <row r="898" spans="1:8" x14ac:dyDescent="0.25">
      <c r="A898" s="35" t="s">
        <v>934</v>
      </c>
      <c r="B898" s="35" t="s">
        <v>513</v>
      </c>
      <c r="C898" s="35" t="s">
        <v>915</v>
      </c>
      <c r="D898" s="35" t="s">
        <v>34</v>
      </c>
      <c r="E898" s="35" t="s">
        <v>20</v>
      </c>
      <c r="F898" s="35">
        <v>10</v>
      </c>
      <c r="G898" s="36">
        <f t="shared" si="27"/>
        <v>500</v>
      </c>
      <c r="H898" s="36">
        <f t="shared" ref="H898:H961" si="28">F898*G898</f>
        <v>5000</v>
      </c>
    </row>
    <row r="899" spans="1:8" x14ac:dyDescent="0.25">
      <c r="A899" s="35" t="s">
        <v>935</v>
      </c>
      <c r="B899" s="35" t="s">
        <v>513</v>
      </c>
      <c r="C899" s="35" t="s">
        <v>915</v>
      </c>
      <c r="D899" s="35" t="s">
        <v>40</v>
      </c>
      <c r="E899" s="35" t="s">
        <v>12</v>
      </c>
      <c r="F899" s="35">
        <v>5</v>
      </c>
      <c r="G899" s="36">
        <f t="shared" ref="G899:G962" si="29">IF(E899="P",F899*30,IF(E899="M",F899*35,IF(F899="G",F899*40,IF(F899="GG",F899*45,F899*50))))</f>
        <v>150</v>
      </c>
      <c r="H899" s="36">
        <f t="shared" si="28"/>
        <v>750</v>
      </c>
    </row>
    <row r="900" spans="1:8" x14ac:dyDescent="0.25">
      <c r="A900" s="35" t="s">
        <v>936</v>
      </c>
      <c r="B900" s="35" t="s">
        <v>513</v>
      </c>
      <c r="C900" s="35" t="s">
        <v>915</v>
      </c>
      <c r="D900" s="35" t="s">
        <v>40</v>
      </c>
      <c r="E900" s="35" t="s">
        <v>14</v>
      </c>
      <c r="F900" s="35">
        <v>8</v>
      </c>
      <c r="G900" s="36">
        <f t="shared" si="29"/>
        <v>280</v>
      </c>
      <c r="H900" s="36">
        <f t="shared" si="28"/>
        <v>2240</v>
      </c>
    </row>
    <row r="901" spans="1:8" x14ac:dyDescent="0.25">
      <c r="A901" s="35" t="s">
        <v>937</v>
      </c>
      <c r="B901" s="35" t="s">
        <v>513</v>
      </c>
      <c r="C901" s="35" t="s">
        <v>915</v>
      </c>
      <c r="D901" s="35" t="s">
        <v>40</v>
      </c>
      <c r="E901" s="35" t="s">
        <v>16</v>
      </c>
      <c r="F901" s="35">
        <v>13</v>
      </c>
      <c r="G901" s="36">
        <f t="shared" si="29"/>
        <v>650</v>
      </c>
      <c r="H901" s="36">
        <f t="shared" si="28"/>
        <v>8450</v>
      </c>
    </row>
    <row r="902" spans="1:8" x14ac:dyDescent="0.25">
      <c r="A902" s="35" t="s">
        <v>938</v>
      </c>
      <c r="B902" s="35" t="s">
        <v>513</v>
      </c>
      <c r="C902" s="35" t="s">
        <v>915</v>
      </c>
      <c r="D902" s="35" t="s">
        <v>40</v>
      </c>
      <c r="E902" s="35" t="s">
        <v>18</v>
      </c>
      <c r="F902" s="35">
        <v>12</v>
      </c>
      <c r="G902" s="36">
        <f t="shared" si="29"/>
        <v>600</v>
      </c>
      <c r="H902" s="36">
        <f t="shared" si="28"/>
        <v>7200</v>
      </c>
    </row>
    <row r="903" spans="1:8" x14ac:dyDescent="0.25">
      <c r="A903" s="35" t="s">
        <v>939</v>
      </c>
      <c r="B903" s="35" t="s">
        <v>513</v>
      </c>
      <c r="C903" s="35" t="s">
        <v>915</v>
      </c>
      <c r="D903" s="35" t="s">
        <v>40</v>
      </c>
      <c r="E903" s="35" t="s">
        <v>20</v>
      </c>
      <c r="F903" s="35">
        <v>9</v>
      </c>
      <c r="G903" s="36">
        <f t="shared" si="29"/>
        <v>450</v>
      </c>
      <c r="H903" s="36">
        <f t="shared" si="28"/>
        <v>4050</v>
      </c>
    </row>
    <row r="904" spans="1:8" x14ac:dyDescent="0.25">
      <c r="A904" s="35" t="s">
        <v>940</v>
      </c>
      <c r="B904" s="35" t="s">
        <v>513</v>
      </c>
      <c r="C904" s="35" t="s">
        <v>915</v>
      </c>
      <c r="D904" s="35" t="s">
        <v>941</v>
      </c>
      <c r="E904" s="35" t="s">
        <v>12</v>
      </c>
      <c r="F904" s="35">
        <v>6</v>
      </c>
      <c r="G904" s="36">
        <f t="shared" si="29"/>
        <v>180</v>
      </c>
      <c r="H904" s="36">
        <f t="shared" si="28"/>
        <v>1080</v>
      </c>
    </row>
    <row r="905" spans="1:8" x14ac:dyDescent="0.25">
      <c r="A905" s="35" t="s">
        <v>942</v>
      </c>
      <c r="B905" s="35" t="s">
        <v>513</v>
      </c>
      <c r="C905" s="35" t="s">
        <v>915</v>
      </c>
      <c r="D905" s="35" t="s">
        <v>941</v>
      </c>
      <c r="E905" s="35" t="s">
        <v>14</v>
      </c>
      <c r="F905" s="35">
        <v>8</v>
      </c>
      <c r="G905" s="36">
        <f t="shared" si="29"/>
        <v>280</v>
      </c>
      <c r="H905" s="36">
        <f t="shared" si="28"/>
        <v>2240</v>
      </c>
    </row>
    <row r="906" spans="1:8" x14ac:dyDescent="0.25">
      <c r="A906" s="35" t="s">
        <v>943</v>
      </c>
      <c r="B906" s="35" t="s">
        <v>513</v>
      </c>
      <c r="C906" s="35" t="s">
        <v>915</v>
      </c>
      <c r="D906" s="35" t="s">
        <v>941</v>
      </c>
      <c r="E906" s="35" t="s">
        <v>16</v>
      </c>
      <c r="F906" s="35">
        <v>4</v>
      </c>
      <c r="G906" s="36">
        <f t="shared" si="29"/>
        <v>200</v>
      </c>
      <c r="H906" s="36">
        <f t="shared" si="28"/>
        <v>800</v>
      </c>
    </row>
    <row r="907" spans="1:8" x14ac:dyDescent="0.25">
      <c r="A907" s="35" t="s">
        <v>944</v>
      </c>
      <c r="B907" s="35" t="s">
        <v>513</v>
      </c>
      <c r="C907" s="35" t="s">
        <v>915</v>
      </c>
      <c r="D907" s="35" t="s">
        <v>941</v>
      </c>
      <c r="E907" s="35" t="s">
        <v>18</v>
      </c>
      <c r="F907" s="35">
        <v>9</v>
      </c>
      <c r="G907" s="36">
        <f t="shared" si="29"/>
        <v>450</v>
      </c>
      <c r="H907" s="36">
        <f t="shared" si="28"/>
        <v>4050</v>
      </c>
    </row>
    <row r="908" spans="1:8" x14ac:dyDescent="0.25">
      <c r="A908" s="35" t="s">
        <v>945</v>
      </c>
      <c r="B908" s="35" t="s">
        <v>513</v>
      </c>
      <c r="C908" s="35" t="s">
        <v>915</v>
      </c>
      <c r="D908" s="35" t="s">
        <v>941</v>
      </c>
      <c r="E908" s="35" t="s">
        <v>20</v>
      </c>
      <c r="F908" s="35">
        <v>12</v>
      </c>
      <c r="G908" s="36">
        <f t="shared" si="29"/>
        <v>600</v>
      </c>
      <c r="H908" s="36">
        <f t="shared" si="28"/>
        <v>7200</v>
      </c>
    </row>
    <row r="909" spans="1:8" x14ac:dyDescent="0.25">
      <c r="A909" s="35" t="s">
        <v>946</v>
      </c>
      <c r="B909" s="35" t="s">
        <v>513</v>
      </c>
      <c r="C909" s="35" t="s">
        <v>915</v>
      </c>
      <c r="D909" s="35" t="s">
        <v>52</v>
      </c>
      <c r="E909" s="35" t="s">
        <v>12</v>
      </c>
      <c r="F909" s="35">
        <v>7</v>
      </c>
      <c r="G909" s="36">
        <f t="shared" si="29"/>
        <v>210</v>
      </c>
      <c r="H909" s="36">
        <f t="shared" si="28"/>
        <v>1470</v>
      </c>
    </row>
    <row r="910" spans="1:8" x14ac:dyDescent="0.25">
      <c r="A910" s="35" t="s">
        <v>947</v>
      </c>
      <c r="B910" s="35" t="s">
        <v>513</v>
      </c>
      <c r="C910" s="35" t="s">
        <v>915</v>
      </c>
      <c r="D910" s="35" t="s">
        <v>52</v>
      </c>
      <c r="E910" s="35" t="s">
        <v>14</v>
      </c>
      <c r="F910" s="35">
        <v>15</v>
      </c>
      <c r="G910" s="36">
        <f t="shared" si="29"/>
        <v>525</v>
      </c>
      <c r="H910" s="36">
        <f t="shared" si="28"/>
        <v>7875</v>
      </c>
    </row>
    <row r="911" spans="1:8" x14ac:dyDescent="0.25">
      <c r="A911" s="35" t="s">
        <v>948</v>
      </c>
      <c r="B911" s="35" t="s">
        <v>513</v>
      </c>
      <c r="C911" s="35" t="s">
        <v>915</v>
      </c>
      <c r="D911" s="35" t="s">
        <v>52</v>
      </c>
      <c r="E911" s="35" t="s">
        <v>16</v>
      </c>
      <c r="F911" s="35">
        <v>10</v>
      </c>
      <c r="G911" s="36">
        <f t="shared" si="29"/>
        <v>500</v>
      </c>
      <c r="H911" s="36">
        <f t="shared" si="28"/>
        <v>5000</v>
      </c>
    </row>
    <row r="912" spans="1:8" x14ac:dyDescent="0.25">
      <c r="A912" s="35" t="s">
        <v>949</v>
      </c>
      <c r="B912" s="35" t="s">
        <v>513</v>
      </c>
      <c r="C912" s="35" t="s">
        <v>915</v>
      </c>
      <c r="D912" s="35" t="s">
        <v>52</v>
      </c>
      <c r="E912" s="35" t="s">
        <v>18</v>
      </c>
      <c r="F912" s="35">
        <v>3</v>
      </c>
      <c r="G912" s="36">
        <f t="shared" si="29"/>
        <v>150</v>
      </c>
      <c r="H912" s="36">
        <f t="shared" si="28"/>
        <v>450</v>
      </c>
    </row>
    <row r="913" spans="1:8" x14ac:dyDescent="0.25">
      <c r="A913" s="35" t="s">
        <v>950</v>
      </c>
      <c r="B913" s="35" t="s">
        <v>513</v>
      </c>
      <c r="C913" s="35" t="s">
        <v>915</v>
      </c>
      <c r="D913" s="35" t="s">
        <v>52</v>
      </c>
      <c r="E913" s="35" t="s">
        <v>20</v>
      </c>
      <c r="F913" s="35">
        <v>8</v>
      </c>
      <c r="G913" s="36">
        <f t="shared" si="29"/>
        <v>400</v>
      </c>
      <c r="H913" s="36">
        <f t="shared" si="28"/>
        <v>3200</v>
      </c>
    </row>
    <row r="914" spans="1:8" x14ac:dyDescent="0.25">
      <c r="A914" s="35" t="s">
        <v>951</v>
      </c>
      <c r="B914" s="35" t="s">
        <v>513</v>
      </c>
      <c r="C914" s="35" t="s">
        <v>915</v>
      </c>
      <c r="D914" s="35" t="s">
        <v>58</v>
      </c>
      <c r="E914" s="35" t="s">
        <v>12</v>
      </c>
      <c r="F914" s="35">
        <v>4</v>
      </c>
      <c r="G914" s="36">
        <f t="shared" si="29"/>
        <v>120</v>
      </c>
      <c r="H914" s="36">
        <f t="shared" si="28"/>
        <v>480</v>
      </c>
    </row>
    <row r="915" spans="1:8" x14ac:dyDescent="0.25">
      <c r="A915" s="35" t="s">
        <v>952</v>
      </c>
      <c r="B915" s="35" t="s">
        <v>513</v>
      </c>
      <c r="C915" s="35" t="s">
        <v>915</v>
      </c>
      <c r="D915" s="35" t="s">
        <v>58</v>
      </c>
      <c r="E915" s="35" t="s">
        <v>14</v>
      </c>
      <c r="F915" s="35">
        <v>5</v>
      </c>
      <c r="G915" s="36">
        <f t="shared" si="29"/>
        <v>175</v>
      </c>
      <c r="H915" s="36">
        <f t="shared" si="28"/>
        <v>875</v>
      </c>
    </row>
    <row r="916" spans="1:8" x14ac:dyDescent="0.25">
      <c r="A916" s="35" t="s">
        <v>953</v>
      </c>
      <c r="B916" s="35" t="s">
        <v>513</v>
      </c>
      <c r="C916" s="35" t="s">
        <v>915</v>
      </c>
      <c r="D916" s="35" t="s">
        <v>58</v>
      </c>
      <c r="E916" s="35" t="s">
        <v>16</v>
      </c>
      <c r="F916" s="35">
        <v>11</v>
      </c>
      <c r="G916" s="36">
        <f t="shared" si="29"/>
        <v>550</v>
      </c>
      <c r="H916" s="36">
        <f t="shared" si="28"/>
        <v>6050</v>
      </c>
    </row>
    <row r="917" spans="1:8" x14ac:dyDescent="0.25">
      <c r="A917" s="35" t="s">
        <v>954</v>
      </c>
      <c r="B917" s="35" t="s">
        <v>513</v>
      </c>
      <c r="C917" s="35" t="s">
        <v>915</v>
      </c>
      <c r="D917" s="35" t="s">
        <v>58</v>
      </c>
      <c r="E917" s="35" t="s">
        <v>18</v>
      </c>
      <c r="F917" s="35">
        <v>6</v>
      </c>
      <c r="G917" s="36">
        <f t="shared" si="29"/>
        <v>300</v>
      </c>
      <c r="H917" s="36">
        <f t="shared" si="28"/>
        <v>1800</v>
      </c>
    </row>
    <row r="918" spans="1:8" x14ac:dyDescent="0.25">
      <c r="A918" s="35" t="s">
        <v>955</v>
      </c>
      <c r="B918" s="35" t="s">
        <v>513</v>
      </c>
      <c r="C918" s="35" t="s">
        <v>915</v>
      </c>
      <c r="D918" s="35" t="s">
        <v>58</v>
      </c>
      <c r="E918" s="35" t="s">
        <v>20</v>
      </c>
      <c r="F918" s="35">
        <v>3</v>
      </c>
      <c r="G918" s="36">
        <f t="shared" si="29"/>
        <v>150</v>
      </c>
      <c r="H918" s="36">
        <f t="shared" si="28"/>
        <v>450</v>
      </c>
    </row>
    <row r="919" spans="1:8" x14ac:dyDescent="0.25">
      <c r="A919" s="35" t="s">
        <v>956</v>
      </c>
      <c r="B919" s="35" t="s">
        <v>513</v>
      </c>
      <c r="C919" s="35" t="s">
        <v>915</v>
      </c>
      <c r="D919" s="35" t="s">
        <v>64</v>
      </c>
      <c r="E919" s="35" t="s">
        <v>12</v>
      </c>
      <c r="F919" s="35">
        <v>9</v>
      </c>
      <c r="G919" s="36">
        <f t="shared" si="29"/>
        <v>270</v>
      </c>
      <c r="H919" s="36">
        <f t="shared" si="28"/>
        <v>2430</v>
      </c>
    </row>
    <row r="920" spans="1:8" x14ac:dyDescent="0.25">
      <c r="A920" s="35" t="s">
        <v>957</v>
      </c>
      <c r="B920" s="35" t="s">
        <v>513</v>
      </c>
      <c r="C920" s="35" t="s">
        <v>915</v>
      </c>
      <c r="D920" s="35" t="s">
        <v>64</v>
      </c>
      <c r="E920" s="35" t="s">
        <v>14</v>
      </c>
      <c r="F920" s="35">
        <v>14</v>
      </c>
      <c r="G920" s="36">
        <f t="shared" si="29"/>
        <v>490</v>
      </c>
      <c r="H920" s="36">
        <f t="shared" si="28"/>
        <v>6860</v>
      </c>
    </row>
    <row r="921" spans="1:8" x14ac:dyDescent="0.25">
      <c r="A921" s="35" t="s">
        <v>958</v>
      </c>
      <c r="B921" s="35" t="s">
        <v>513</v>
      </c>
      <c r="C921" s="35" t="s">
        <v>915</v>
      </c>
      <c r="D921" s="35" t="s">
        <v>64</v>
      </c>
      <c r="E921" s="35" t="s">
        <v>16</v>
      </c>
      <c r="F921" s="35">
        <v>3</v>
      </c>
      <c r="G921" s="36">
        <f t="shared" si="29"/>
        <v>150</v>
      </c>
      <c r="H921" s="36">
        <f t="shared" si="28"/>
        <v>450</v>
      </c>
    </row>
    <row r="922" spans="1:8" x14ac:dyDescent="0.25">
      <c r="A922" s="35" t="s">
        <v>959</v>
      </c>
      <c r="B922" s="35" t="s">
        <v>513</v>
      </c>
      <c r="C922" s="35" t="s">
        <v>915</v>
      </c>
      <c r="D922" s="35" t="s">
        <v>64</v>
      </c>
      <c r="E922" s="35" t="s">
        <v>18</v>
      </c>
      <c r="F922" s="35">
        <v>13</v>
      </c>
      <c r="G922" s="36">
        <f t="shared" si="29"/>
        <v>650</v>
      </c>
      <c r="H922" s="36">
        <f t="shared" si="28"/>
        <v>8450</v>
      </c>
    </row>
    <row r="923" spans="1:8" x14ac:dyDescent="0.25">
      <c r="A923" s="35" t="s">
        <v>960</v>
      </c>
      <c r="B923" s="35" t="s">
        <v>513</v>
      </c>
      <c r="C923" s="35" t="s">
        <v>915</v>
      </c>
      <c r="D923" s="35" t="s">
        <v>64</v>
      </c>
      <c r="E923" s="35" t="s">
        <v>20</v>
      </c>
      <c r="F923" s="35">
        <v>9</v>
      </c>
      <c r="G923" s="36">
        <f t="shared" si="29"/>
        <v>450</v>
      </c>
      <c r="H923" s="36">
        <f t="shared" si="28"/>
        <v>4050</v>
      </c>
    </row>
    <row r="924" spans="1:8" x14ac:dyDescent="0.25">
      <c r="A924" s="35" t="s">
        <v>961</v>
      </c>
      <c r="B924" s="35" t="s">
        <v>513</v>
      </c>
      <c r="C924" s="35" t="s">
        <v>915</v>
      </c>
      <c r="D924" s="35" t="s">
        <v>70</v>
      </c>
      <c r="E924" s="35" t="s">
        <v>12</v>
      </c>
      <c r="F924" s="35">
        <v>11</v>
      </c>
      <c r="G924" s="36">
        <f t="shared" si="29"/>
        <v>330</v>
      </c>
      <c r="H924" s="36">
        <f t="shared" si="28"/>
        <v>3630</v>
      </c>
    </row>
    <row r="925" spans="1:8" x14ac:dyDescent="0.25">
      <c r="A925" s="35" t="s">
        <v>962</v>
      </c>
      <c r="B925" s="35" t="s">
        <v>513</v>
      </c>
      <c r="C925" s="35" t="s">
        <v>915</v>
      </c>
      <c r="D925" s="35" t="s">
        <v>70</v>
      </c>
      <c r="E925" s="35" t="s">
        <v>14</v>
      </c>
      <c r="F925" s="35">
        <v>12</v>
      </c>
      <c r="G925" s="36">
        <f t="shared" si="29"/>
        <v>420</v>
      </c>
      <c r="H925" s="36">
        <f t="shared" si="28"/>
        <v>5040</v>
      </c>
    </row>
    <row r="926" spans="1:8" x14ac:dyDescent="0.25">
      <c r="A926" s="35" t="s">
        <v>963</v>
      </c>
      <c r="B926" s="35" t="s">
        <v>513</v>
      </c>
      <c r="C926" s="35" t="s">
        <v>915</v>
      </c>
      <c r="D926" s="35" t="s">
        <v>70</v>
      </c>
      <c r="E926" s="35" t="s">
        <v>16</v>
      </c>
      <c r="F926" s="35">
        <v>9</v>
      </c>
      <c r="G926" s="36">
        <f t="shared" si="29"/>
        <v>450</v>
      </c>
      <c r="H926" s="36">
        <f t="shared" si="28"/>
        <v>4050</v>
      </c>
    </row>
    <row r="927" spans="1:8" x14ac:dyDescent="0.25">
      <c r="A927" s="35" t="s">
        <v>964</v>
      </c>
      <c r="B927" s="35" t="s">
        <v>513</v>
      </c>
      <c r="C927" s="35" t="s">
        <v>915</v>
      </c>
      <c r="D927" s="35" t="s">
        <v>70</v>
      </c>
      <c r="E927" s="35" t="s">
        <v>18</v>
      </c>
      <c r="F927" s="35">
        <v>4</v>
      </c>
      <c r="G927" s="36">
        <f t="shared" si="29"/>
        <v>200</v>
      </c>
      <c r="H927" s="36">
        <f t="shared" si="28"/>
        <v>800</v>
      </c>
    </row>
    <row r="928" spans="1:8" x14ac:dyDescent="0.25">
      <c r="A928" s="35" t="s">
        <v>965</v>
      </c>
      <c r="B928" s="35" t="s">
        <v>513</v>
      </c>
      <c r="C928" s="35" t="s">
        <v>915</v>
      </c>
      <c r="D928" s="35" t="s">
        <v>70</v>
      </c>
      <c r="E928" s="35" t="s">
        <v>20</v>
      </c>
      <c r="F928" s="35">
        <v>8</v>
      </c>
      <c r="G928" s="36">
        <f t="shared" si="29"/>
        <v>400</v>
      </c>
      <c r="H928" s="36">
        <f t="shared" si="28"/>
        <v>3200</v>
      </c>
    </row>
    <row r="929" spans="1:8" x14ac:dyDescent="0.25">
      <c r="A929" s="35" t="s">
        <v>966</v>
      </c>
      <c r="B929" s="35" t="s">
        <v>513</v>
      </c>
      <c r="C929" s="35" t="s">
        <v>967</v>
      </c>
      <c r="D929" s="35" t="s">
        <v>11</v>
      </c>
      <c r="E929" s="35" t="s">
        <v>12</v>
      </c>
      <c r="F929" s="35">
        <v>6</v>
      </c>
      <c r="G929" s="36">
        <f t="shared" si="29"/>
        <v>180</v>
      </c>
      <c r="H929" s="36">
        <f t="shared" si="28"/>
        <v>1080</v>
      </c>
    </row>
    <row r="930" spans="1:8" x14ac:dyDescent="0.25">
      <c r="A930" s="35" t="s">
        <v>968</v>
      </c>
      <c r="B930" s="35" t="s">
        <v>513</v>
      </c>
      <c r="C930" s="35" t="s">
        <v>967</v>
      </c>
      <c r="D930" s="35" t="s">
        <v>11</v>
      </c>
      <c r="E930" s="35" t="s">
        <v>14</v>
      </c>
      <c r="F930" s="35">
        <v>7</v>
      </c>
      <c r="G930" s="36">
        <f t="shared" si="29"/>
        <v>245</v>
      </c>
      <c r="H930" s="36">
        <f t="shared" si="28"/>
        <v>1715</v>
      </c>
    </row>
    <row r="931" spans="1:8" x14ac:dyDescent="0.25">
      <c r="A931" s="35" t="s">
        <v>969</v>
      </c>
      <c r="B931" s="35" t="s">
        <v>513</v>
      </c>
      <c r="C931" s="35" t="s">
        <v>967</v>
      </c>
      <c r="D931" s="35" t="s">
        <v>11</v>
      </c>
      <c r="E931" s="35" t="s">
        <v>16</v>
      </c>
      <c r="F931" s="35">
        <v>9</v>
      </c>
      <c r="G931" s="36">
        <f t="shared" si="29"/>
        <v>450</v>
      </c>
      <c r="H931" s="36">
        <f t="shared" si="28"/>
        <v>4050</v>
      </c>
    </row>
    <row r="932" spans="1:8" x14ac:dyDescent="0.25">
      <c r="A932" s="35" t="s">
        <v>970</v>
      </c>
      <c r="B932" s="35" t="s">
        <v>513</v>
      </c>
      <c r="C932" s="35" t="s">
        <v>967</v>
      </c>
      <c r="D932" s="35" t="s">
        <v>11</v>
      </c>
      <c r="E932" s="35" t="s">
        <v>18</v>
      </c>
      <c r="F932" s="35">
        <v>2</v>
      </c>
      <c r="G932" s="36">
        <f t="shared" si="29"/>
        <v>100</v>
      </c>
      <c r="H932" s="36">
        <f t="shared" si="28"/>
        <v>200</v>
      </c>
    </row>
    <row r="933" spans="1:8" x14ac:dyDescent="0.25">
      <c r="A933" s="35" t="s">
        <v>971</v>
      </c>
      <c r="B933" s="35" t="s">
        <v>513</v>
      </c>
      <c r="C933" s="35" t="s">
        <v>967</v>
      </c>
      <c r="D933" s="35" t="s">
        <v>11</v>
      </c>
      <c r="E933" s="35" t="s">
        <v>20</v>
      </c>
      <c r="F933" s="35">
        <v>13</v>
      </c>
      <c r="G933" s="36">
        <f t="shared" si="29"/>
        <v>650</v>
      </c>
      <c r="H933" s="36">
        <f t="shared" si="28"/>
        <v>8450</v>
      </c>
    </row>
    <row r="934" spans="1:8" x14ac:dyDescent="0.25">
      <c r="A934" s="35" t="s">
        <v>972</v>
      </c>
      <c r="B934" s="35" t="s">
        <v>513</v>
      </c>
      <c r="C934" s="35" t="s">
        <v>967</v>
      </c>
      <c r="D934" s="35" t="s">
        <v>22</v>
      </c>
      <c r="E934" s="35" t="s">
        <v>12</v>
      </c>
      <c r="F934" s="35">
        <v>15</v>
      </c>
      <c r="G934" s="36">
        <f t="shared" si="29"/>
        <v>450</v>
      </c>
      <c r="H934" s="36">
        <f t="shared" si="28"/>
        <v>6750</v>
      </c>
    </row>
    <row r="935" spans="1:8" x14ac:dyDescent="0.25">
      <c r="A935" s="35" t="s">
        <v>973</v>
      </c>
      <c r="B935" s="35" t="s">
        <v>513</v>
      </c>
      <c r="C935" s="35" t="s">
        <v>967</v>
      </c>
      <c r="D935" s="35" t="s">
        <v>22</v>
      </c>
      <c r="E935" s="35" t="s">
        <v>14</v>
      </c>
      <c r="F935" s="35">
        <v>6</v>
      </c>
      <c r="G935" s="36">
        <f t="shared" si="29"/>
        <v>210</v>
      </c>
      <c r="H935" s="36">
        <f t="shared" si="28"/>
        <v>1260</v>
      </c>
    </row>
    <row r="936" spans="1:8" x14ac:dyDescent="0.25">
      <c r="A936" s="35" t="s">
        <v>974</v>
      </c>
      <c r="B936" s="35" t="s">
        <v>513</v>
      </c>
      <c r="C936" s="35" t="s">
        <v>967</v>
      </c>
      <c r="D936" s="35" t="s">
        <v>22</v>
      </c>
      <c r="E936" s="35" t="s">
        <v>16</v>
      </c>
      <c r="F936" s="35">
        <v>7</v>
      </c>
      <c r="G936" s="36">
        <f t="shared" si="29"/>
        <v>350</v>
      </c>
      <c r="H936" s="36">
        <f t="shared" si="28"/>
        <v>2450</v>
      </c>
    </row>
    <row r="937" spans="1:8" x14ac:dyDescent="0.25">
      <c r="A937" s="35" t="s">
        <v>975</v>
      </c>
      <c r="B937" s="35" t="s">
        <v>513</v>
      </c>
      <c r="C937" s="35" t="s">
        <v>967</v>
      </c>
      <c r="D937" s="35" t="s">
        <v>22</v>
      </c>
      <c r="E937" s="35" t="s">
        <v>18</v>
      </c>
      <c r="F937" s="35">
        <v>9</v>
      </c>
      <c r="G937" s="36">
        <f t="shared" si="29"/>
        <v>450</v>
      </c>
      <c r="H937" s="36">
        <f t="shared" si="28"/>
        <v>4050</v>
      </c>
    </row>
    <row r="938" spans="1:8" x14ac:dyDescent="0.25">
      <c r="A938" s="35" t="s">
        <v>976</v>
      </c>
      <c r="B938" s="35" t="s">
        <v>513</v>
      </c>
      <c r="C938" s="35" t="s">
        <v>967</v>
      </c>
      <c r="D938" s="35" t="s">
        <v>22</v>
      </c>
      <c r="E938" s="35" t="s">
        <v>20</v>
      </c>
      <c r="F938" s="35">
        <v>8</v>
      </c>
      <c r="G938" s="36">
        <f t="shared" si="29"/>
        <v>400</v>
      </c>
      <c r="H938" s="36">
        <f t="shared" si="28"/>
        <v>3200</v>
      </c>
    </row>
    <row r="939" spans="1:8" x14ac:dyDescent="0.25">
      <c r="A939" s="35" t="s">
        <v>977</v>
      </c>
      <c r="B939" s="35" t="s">
        <v>513</v>
      </c>
      <c r="C939" s="35" t="s">
        <v>967</v>
      </c>
      <c r="D939" s="35" t="s">
        <v>28</v>
      </c>
      <c r="E939" s="35" t="s">
        <v>12</v>
      </c>
      <c r="F939" s="35">
        <v>12</v>
      </c>
      <c r="G939" s="36">
        <f t="shared" si="29"/>
        <v>360</v>
      </c>
      <c r="H939" s="36">
        <f t="shared" si="28"/>
        <v>4320</v>
      </c>
    </row>
    <row r="940" spans="1:8" x14ac:dyDescent="0.25">
      <c r="A940" s="35" t="s">
        <v>978</v>
      </c>
      <c r="B940" s="35" t="s">
        <v>513</v>
      </c>
      <c r="C940" s="35" t="s">
        <v>967</v>
      </c>
      <c r="D940" s="35" t="s">
        <v>28</v>
      </c>
      <c r="E940" s="35" t="s">
        <v>14</v>
      </c>
      <c r="F940" s="35">
        <v>11</v>
      </c>
      <c r="G940" s="36">
        <f t="shared" si="29"/>
        <v>385</v>
      </c>
      <c r="H940" s="36">
        <f t="shared" si="28"/>
        <v>4235</v>
      </c>
    </row>
    <row r="941" spans="1:8" x14ac:dyDescent="0.25">
      <c r="A941" s="35" t="s">
        <v>979</v>
      </c>
      <c r="B941" s="35" t="s">
        <v>513</v>
      </c>
      <c r="C941" s="35" t="s">
        <v>967</v>
      </c>
      <c r="D941" s="35" t="s">
        <v>28</v>
      </c>
      <c r="E941" s="35" t="s">
        <v>16</v>
      </c>
      <c r="F941" s="35">
        <v>10</v>
      </c>
      <c r="G941" s="36">
        <f t="shared" si="29"/>
        <v>500</v>
      </c>
      <c r="H941" s="36">
        <f t="shared" si="28"/>
        <v>5000</v>
      </c>
    </row>
    <row r="942" spans="1:8" x14ac:dyDescent="0.25">
      <c r="A942" s="35" t="s">
        <v>980</v>
      </c>
      <c r="B942" s="35" t="s">
        <v>513</v>
      </c>
      <c r="C942" s="35" t="s">
        <v>967</v>
      </c>
      <c r="D942" s="35" t="s">
        <v>28</v>
      </c>
      <c r="E942" s="35" t="s">
        <v>18</v>
      </c>
      <c r="F942" s="35">
        <v>5</v>
      </c>
      <c r="G942" s="36">
        <f t="shared" si="29"/>
        <v>250</v>
      </c>
      <c r="H942" s="36">
        <f t="shared" si="28"/>
        <v>1250</v>
      </c>
    </row>
    <row r="943" spans="1:8" x14ac:dyDescent="0.25">
      <c r="A943" s="35" t="s">
        <v>981</v>
      </c>
      <c r="B943" s="35" t="s">
        <v>513</v>
      </c>
      <c r="C943" s="35" t="s">
        <v>967</v>
      </c>
      <c r="D943" s="35" t="s">
        <v>28</v>
      </c>
      <c r="E943" s="35" t="s">
        <v>20</v>
      </c>
      <c r="F943" s="35">
        <v>8</v>
      </c>
      <c r="G943" s="36">
        <f t="shared" si="29"/>
        <v>400</v>
      </c>
      <c r="H943" s="36">
        <f t="shared" si="28"/>
        <v>3200</v>
      </c>
    </row>
    <row r="944" spans="1:8" x14ac:dyDescent="0.25">
      <c r="A944" s="35" t="s">
        <v>982</v>
      </c>
      <c r="B944" s="35" t="s">
        <v>513</v>
      </c>
      <c r="C944" s="35" t="s">
        <v>967</v>
      </c>
      <c r="D944" s="35" t="s">
        <v>34</v>
      </c>
      <c r="E944" s="35" t="s">
        <v>12</v>
      </c>
      <c r="F944" s="35">
        <v>13</v>
      </c>
      <c r="G944" s="36">
        <f t="shared" si="29"/>
        <v>390</v>
      </c>
      <c r="H944" s="36">
        <f t="shared" si="28"/>
        <v>5070</v>
      </c>
    </row>
    <row r="945" spans="1:8" x14ac:dyDescent="0.25">
      <c r="A945" s="35" t="s">
        <v>983</v>
      </c>
      <c r="B945" s="35" t="s">
        <v>513</v>
      </c>
      <c r="C945" s="35" t="s">
        <v>967</v>
      </c>
      <c r="D945" s="35" t="s">
        <v>34</v>
      </c>
      <c r="E945" s="35" t="s">
        <v>14</v>
      </c>
      <c r="F945" s="35">
        <v>12</v>
      </c>
      <c r="G945" s="36">
        <f t="shared" si="29"/>
        <v>420</v>
      </c>
      <c r="H945" s="36">
        <f t="shared" si="28"/>
        <v>5040</v>
      </c>
    </row>
    <row r="946" spans="1:8" x14ac:dyDescent="0.25">
      <c r="A946" s="35" t="s">
        <v>984</v>
      </c>
      <c r="B946" s="35" t="s">
        <v>513</v>
      </c>
      <c r="C946" s="35" t="s">
        <v>967</v>
      </c>
      <c r="D946" s="35" t="s">
        <v>34</v>
      </c>
      <c r="E946" s="35" t="s">
        <v>16</v>
      </c>
      <c r="F946" s="35">
        <v>9</v>
      </c>
      <c r="G946" s="36">
        <f t="shared" si="29"/>
        <v>450</v>
      </c>
      <c r="H946" s="36">
        <f t="shared" si="28"/>
        <v>4050</v>
      </c>
    </row>
    <row r="947" spans="1:8" x14ac:dyDescent="0.25">
      <c r="A947" s="35" t="s">
        <v>985</v>
      </c>
      <c r="B947" s="35" t="s">
        <v>513</v>
      </c>
      <c r="C947" s="35" t="s">
        <v>967</v>
      </c>
      <c r="D947" s="35" t="s">
        <v>34</v>
      </c>
      <c r="E947" s="35" t="s">
        <v>18</v>
      </c>
      <c r="F947" s="35">
        <v>6</v>
      </c>
      <c r="G947" s="36">
        <f t="shared" si="29"/>
        <v>300</v>
      </c>
      <c r="H947" s="36">
        <f t="shared" si="28"/>
        <v>1800</v>
      </c>
    </row>
    <row r="948" spans="1:8" x14ac:dyDescent="0.25">
      <c r="A948" s="35" t="s">
        <v>986</v>
      </c>
      <c r="B948" s="35" t="s">
        <v>513</v>
      </c>
      <c r="C948" s="35" t="s">
        <v>967</v>
      </c>
      <c r="D948" s="35" t="s">
        <v>34</v>
      </c>
      <c r="E948" s="35" t="s">
        <v>20</v>
      </c>
      <c r="F948" s="35">
        <v>8</v>
      </c>
      <c r="G948" s="36">
        <f t="shared" si="29"/>
        <v>400</v>
      </c>
      <c r="H948" s="36">
        <f t="shared" si="28"/>
        <v>3200</v>
      </c>
    </row>
    <row r="949" spans="1:8" x14ac:dyDescent="0.25">
      <c r="A949" s="35" t="s">
        <v>987</v>
      </c>
      <c r="B949" s="35" t="s">
        <v>513</v>
      </c>
      <c r="C949" s="35" t="s">
        <v>967</v>
      </c>
      <c r="D949" s="35" t="s">
        <v>40</v>
      </c>
      <c r="E949" s="35" t="s">
        <v>12</v>
      </c>
      <c r="F949" s="35">
        <v>4</v>
      </c>
      <c r="G949" s="36">
        <f t="shared" si="29"/>
        <v>120</v>
      </c>
      <c r="H949" s="36">
        <f t="shared" si="28"/>
        <v>480</v>
      </c>
    </row>
    <row r="950" spans="1:8" x14ac:dyDescent="0.25">
      <c r="A950" s="35" t="s">
        <v>988</v>
      </c>
      <c r="B950" s="35" t="s">
        <v>513</v>
      </c>
      <c r="C950" s="35" t="s">
        <v>967</v>
      </c>
      <c r="D950" s="35" t="s">
        <v>40</v>
      </c>
      <c r="E950" s="35" t="s">
        <v>14</v>
      </c>
      <c r="F950" s="35">
        <v>9</v>
      </c>
      <c r="G950" s="36">
        <f t="shared" si="29"/>
        <v>315</v>
      </c>
      <c r="H950" s="36">
        <f t="shared" si="28"/>
        <v>2835</v>
      </c>
    </row>
    <row r="951" spans="1:8" x14ac:dyDescent="0.25">
      <c r="A951" s="35" t="s">
        <v>989</v>
      </c>
      <c r="B951" s="35" t="s">
        <v>513</v>
      </c>
      <c r="C951" s="35" t="s">
        <v>967</v>
      </c>
      <c r="D951" s="35" t="s">
        <v>40</v>
      </c>
      <c r="E951" s="35" t="s">
        <v>16</v>
      </c>
      <c r="F951" s="35">
        <v>12</v>
      </c>
      <c r="G951" s="36">
        <f t="shared" si="29"/>
        <v>600</v>
      </c>
      <c r="H951" s="36">
        <f t="shared" si="28"/>
        <v>7200</v>
      </c>
    </row>
    <row r="952" spans="1:8" x14ac:dyDescent="0.25">
      <c r="A952" s="35" t="s">
        <v>990</v>
      </c>
      <c r="B952" s="35" t="s">
        <v>513</v>
      </c>
      <c r="C952" s="35" t="s">
        <v>967</v>
      </c>
      <c r="D952" s="35" t="s">
        <v>40</v>
      </c>
      <c r="E952" s="35" t="s">
        <v>18</v>
      </c>
      <c r="F952" s="35">
        <v>7</v>
      </c>
      <c r="G952" s="36">
        <f t="shared" si="29"/>
        <v>350</v>
      </c>
      <c r="H952" s="36">
        <f t="shared" si="28"/>
        <v>2450</v>
      </c>
    </row>
    <row r="953" spans="1:8" x14ac:dyDescent="0.25">
      <c r="A953" s="35" t="s">
        <v>991</v>
      </c>
      <c r="B953" s="35" t="s">
        <v>513</v>
      </c>
      <c r="C953" s="35" t="s">
        <v>967</v>
      </c>
      <c r="D953" s="35" t="s">
        <v>40</v>
      </c>
      <c r="E953" s="35" t="s">
        <v>20</v>
      </c>
      <c r="F953" s="35">
        <v>15</v>
      </c>
      <c r="G953" s="36">
        <f t="shared" si="29"/>
        <v>750</v>
      </c>
      <c r="H953" s="36">
        <f t="shared" si="28"/>
        <v>11250</v>
      </c>
    </row>
    <row r="954" spans="1:8" x14ac:dyDescent="0.25">
      <c r="A954" s="35" t="s">
        <v>992</v>
      </c>
      <c r="B954" s="35" t="s">
        <v>513</v>
      </c>
      <c r="C954" s="35" t="s">
        <v>967</v>
      </c>
      <c r="D954" s="35" t="s">
        <v>46</v>
      </c>
      <c r="E954" s="35" t="s">
        <v>12</v>
      </c>
      <c r="F954" s="35">
        <v>10</v>
      </c>
      <c r="G954" s="36">
        <f t="shared" si="29"/>
        <v>300</v>
      </c>
      <c r="H954" s="36">
        <f t="shared" si="28"/>
        <v>3000</v>
      </c>
    </row>
    <row r="955" spans="1:8" x14ac:dyDescent="0.25">
      <c r="A955" s="35" t="s">
        <v>993</v>
      </c>
      <c r="B955" s="35" t="s">
        <v>513</v>
      </c>
      <c r="C955" s="35" t="s">
        <v>967</v>
      </c>
      <c r="D955" s="35" t="s">
        <v>46</v>
      </c>
      <c r="E955" s="35" t="s">
        <v>14</v>
      </c>
      <c r="F955" s="35">
        <v>3</v>
      </c>
      <c r="G955" s="36">
        <f t="shared" si="29"/>
        <v>105</v>
      </c>
      <c r="H955" s="36">
        <f t="shared" si="28"/>
        <v>315</v>
      </c>
    </row>
    <row r="956" spans="1:8" x14ac:dyDescent="0.25">
      <c r="A956" s="35" t="s">
        <v>994</v>
      </c>
      <c r="B956" s="35" t="s">
        <v>513</v>
      </c>
      <c r="C956" s="35" t="s">
        <v>967</v>
      </c>
      <c r="D956" s="35" t="s">
        <v>46</v>
      </c>
      <c r="E956" s="35" t="s">
        <v>16</v>
      </c>
      <c r="F956" s="35">
        <v>8</v>
      </c>
      <c r="G956" s="36">
        <f t="shared" si="29"/>
        <v>400</v>
      </c>
      <c r="H956" s="36">
        <f t="shared" si="28"/>
        <v>3200</v>
      </c>
    </row>
    <row r="957" spans="1:8" x14ac:dyDescent="0.25">
      <c r="A957" s="35" t="s">
        <v>995</v>
      </c>
      <c r="B957" s="35" t="s">
        <v>513</v>
      </c>
      <c r="C957" s="35" t="s">
        <v>967</v>
      </c>
      <c r="D957" s="35" t="s">
        <v>46</v>
      </c>
      <c r="E957" s="35" t="s">
        <v>18</v>
      </c>
      <c r="F957" s="35">
        <v>4</v>
      </c>
      <c r="G957" s="36">
        <f t="shared" si="29"/>
        <v>200</v>
      </c>
      <c r="H957" s="36">
        <f t="shared" si="28"/>
        <v>800</v>
      </c>
    </row>
    <row r="958" spans="1:8" x14ac:dyDescent="0.25">
      <c r="A958" s="35" t="s">
        <v>996</v>
      </c>
      <c r="B958" s="35" t="s">
        <v>513</v>
      </c>
      <c r="C958" s="35" t="s">
        <v>967</v>
      </c>
      <c r="D958" s="35" t="s">
        <v>46</v>
      </c>
      <c r="E958" s="35" t="s">
        <v>20</v>
      </c>
      <c r="F958" s="35">
        <v>5</v>
      </c>
      <c r="G958" s="36">
        <f t="shared" si="29"/>
        <v>250</v>
      </c>
      <c r="H958" s="36">
        <f t="shared" si="28"/>
        <v>1250</v>
      </c>
    </row>
    <row r="959" spans="1:8" x14ac:dyDescent="0.25">
      <c r="A959" s="35" t="s">
        <v>997</v>
      </c>
      <c r="B959" s="35" t="s">
        <v>513</v>
      </c>
      <c r="C959" s="35" t="s">
        <v>967</v>
      </c>
      <c r="D959" s="35" t="s">
        <v>52</v>
      </c>
      <c r="E959" s="35" t="s">
        <v>12</v>
      </c>
      <c r="F959" s="35">
        <v>11</v>
      </c>
      <c r="G959" s="36">
        <f t="shared" si="29"/>
        <v>330</v>
      </c>
      <c r="H959" s="36">
        <f t="shared" si="28"/>
        <v>3630</v>
      </c>
    </row>
    <row r="960" spans="1:8" x14ac:dyDescent="0.25">
      <c r="A960" s="35" t="s">
        <v>998</v>
      </c>
      <c r="B960" s="35" t="s">
        <v>513</v>
      </c>
      <c r="C960" s="35" t="s">
        <v>967</v>
      </c>
      <c r="D960" s="35" t="s">
        <v>52</v>
      </c>
      <c r="E960" s="35" t="s">
        <v>14</v>
      </c>
      <c r="F960" s="35">
        <v>6</v>
      </c>
      <c r="G960" s="36">
        <f t="shared" si="29"/>
        <v>210</v>
      </c>
      <c r="H960" s="36">
        <f t="shared" si="28"/>
        <v>1260</v>
      </c>
    </row>
    <row r="961" spans="1:8" x14ac:dyDescent="0.25">
      <c r="A961" s="35" t="s">
        <v>999</v>
      </c>
      <c r="B961" s="35" t="s">
        <v>513</v>
      </c>
      <c r="C961" s="35" t="s">
        <v>967</v>
      </c>
      <c r="D961" s="35" t="s">
        <v>52</v>
      </c>
      <c r="E961" s="35" t="s">
        <v>16</v>
      </c>
      <c r="F961" s="35">
        <v>3</v>
      </c>
      <c r="G961" s="36">
        <f t="shared" si="29"/>
        <v>150</v>
      </c>
      <c r="H961" s="36">
        <f t="shared" si="28"/>
        <v>450</v>
      </c>
    </row>
    <row r="962" spans="1:8" x14ac:dyDescent="0.25">
      <c r="A962" s="35" t="s">
        <v>1000</v>
      </c>
      <c r="B962" s="35" t="s">
        <v>513</v>
      </c>
      <c r="C962" s="35" t="s">
        <v>967</v>
      </c>
      <c r="D962" s="35" t="s">
        <v>52</v>
      </c>
      <c r="E962" s="35" t="s">
        <v>18</v>
      </c>
      <c r="F962" s="35">
        <v>9</v>
      </c>
      <c r="G962" s="36">
        <f t="shared" si="29"/>
        <v>450</v>
      </c>
      <c r="H962" s="36">
        <f t="shared" ref="H962:H1025" si="30">F962*G962</f>
        <v>4050</v>
      </c>
    </row>
    <row r="963" spans="1:8" x14ac:dyDescent="0.25">
      <c r="A963" s="35" t="s">
        <v>1001</v>
      </c>
      <c r="B963" s="35" t="s">
        <v>513</v>
      </c>
      <c r="C963" s="35" t="s">
        <v>967</v>
      </c>
      <c r="D963" s="35" t="s">
        <v>52</v>
      </c>
      <c r="E963" s="35" t="s">
        <v>20</v>
      </c>
      <c r="F963" s="35">
        <v>14</v>
      </c>
      <c r="G963" s="36">
        <f t="shared" ref="G963:G1026" si="31">IF(E963="P",F963*30,IF(E963="M",F963*35,IF(F963="G",F963*40,IF(F963="GG",F963*45,F963*50))))</f>
        <v>700</v>
      </c>
      <c r="H963" s="36">
        <f t="shared" si="30"/>
        <v>9800</v>
      </c>
    </row>
    <row r="964" spans="1:8" x14ac:dyDescent="0.25">
      <c r="A964" s="35" t="s">
        <v>1002</v>
      </c>
      <c r="B964" s="35" t="s">
        <v>513</v>
      </c>
      <c r="C964" s="35" t="s">
        <v>967</v>
      </c>
      <c r="D964" s="35" t="s">
        <v>58</v>
      </c>
      <c r="E964" s="35" t="s">
        <v>12</v>
      </c>
      <c r="F964" s="35">
        <v>3</v>
      </c>
      <c r="G964" s="36">
        <f t="shared" si="31"/>
        <v>90</v>
      </c>
      <c r="H964" s="36">
        <f t="shared" si="30"/>
        <v>270</v>
      </c>
    </row>
    <row r="965" spans="1:8" x14ac:dyDescent="0.25">
      <c r="A965" s="35" t="s">
        <v>1003</v>
      </c>
      <c r="B965" s="35" t="s">
        <v>513</v>
      </c>
      <c r="C965" s="35" t="s">
        <v>967</v>
      </c>
      <c r="D965" s="35" t="s">
        <v>58</v>
      </c>
      <c r="E965" s="35" t="s">
        <v>14</v>
      </c>
      <c r="F965" s="35">
        <v>13</v>
      </c>
      <c r="G965" s="36">
        <f t="shared" si="31"/>
        <v>455</v>
      </c>
      <c r="H965" s="36">
        <f t="shared" si="30"/>
        <v>5915</v>
      </c>
    </row>
    <row r="966" spans="1:8" x14ac:dyDescent="0.25">
      <c r="A966" s="35" t="s">
        <v>1004</v>
      </c>
      <c r="B966" s="35" t="s">
        <v>513</v>
      </c>
      <c r="C966" s="35" t="s">
        <v>967</v>
      </c>
      <c r="D966" s="35" t="s">
        <v>58</v>
      </c>
      <c r="E966" s="35" t="s">
        <v>16</v>
      </c>
      <c r="F966" s="35">
        <v>9</v>
      </c>
      <c r="G966" s="36">
        <f t="shared" si="31"/>
        <v>450</v>
      </c>
      <c r="H966" s="36">
        <f t="shared" si="30"/>
        <v>4050</v>
      </c>
    </row>
    <row r="967" spans="1:8" x14ac:dyDescent="0.25">
      <c r="A967" s="35" t="s">
        <v>1005</v>
      </c>
      <c r="B967" s="35" t="s">
        <v>513</v>
      </c>
      <c r="C967" s="35" t="s">
        <v>967</v>
      </c>
      <c r="D967" s="35" t="s">
        <v>58</v>
      </c>
      <c r="E967" s="35" t="s">
        <v>18</v>
      </c>
      <c r="F967" s="35">
        <v>11</v>
      </c>
      <c r="G967" s="36">
        <f t="shared" si="31"/>
        <v>550</v>
      </c>
      <c r="H967" s="36">
        <f t="shared" si="30"/>
        <v>6050</v>
      </c>
    </row>
    <row r="968" spans="1:8" x14ac:dyDescent="0.25">
      <c r="A968" s="35" t="s">
        <v>1006</v>
      </c>
      <c r="B968" s="35" t="s">
        <v>513</v>
      </c>
      <c r="C968" s="35" t="s">
        <v>967</v>
      </c>
      <c r="D968" s="35" t="s">
        <v>58</v>
      </c>
      <c r="E968" s="35" t="s">
        <v>20</v>
      </c>
      <c r="F968" s="35">
        <v>12</v>
      </c>
      <c r="G968" s="36">
        <f t="shared" si="31"/>
        <v>600</v>
      </c>
      <c r="H968" s="36">
        <f t="shared" si="30"/>
        <v>7200</v>
      </c>
    </row>
    <row r="969" spans="1:8" x14ac:dyDescent="0.25">
      <c r="A969" s="35" t="s">
        <v>1007</v>
      </c>
      <c r="B969" s="35" t="s">
        <v>513</v>
      </c>
      <c r="C969" s="35" t="s">
        <v>967</v>
      </c>
      <c r="D969" s="35" t="s">
        <v>64</v>
      </c>
      <c r="E969" s="35" t="s">
        <v>12</v>
      </c>
      <c r="F969" s="35">
        <v>9</v>
      </c>
      <c r="G969" s="36">
        <f t="shared" si="31"/>
        <v>270</v>
      </c>
      <c r="H969" s="36">
        <f t="shared" si="30"/>
        <v>2430</v>
      </c>
    </row>
    <row r="970" spans="1:8" x14ac:dyDescent="0.25">
      <c r="A970" s="35" t="s">
        <v>1008</v>
      </c>
      <c r="B970" s="35" t="s">
        <v>513</v>
      </c>
      <c r="C970" s="35" t="s">
        <v>967</v>
      </c>
      <c r="D970" s="35" t="s">
        <v>64</v>
      </c>
      <c r="E970" s="35" t="s">
        <v>14</v>
      </c>
      <c r="F970" s="35">
        <v>4</v>
      </c>
      <c r="G970" s="36">
        <f t="shared" si="31"/>
        <v>140</v>
      </c>
      <c r="H970" s="36">
        <f t="shared" si="30"/>
        <v>560</v>
      </c>
    </row>
    <row r="971" spans="1:8" x14ac:dyDescent="0.25">
      <c r="A971" s="35" t="s">
        <v>1009</v>
      </c>
      <c r="B971" s="35" t="s">
        <v>513</v>
      </c>
      <c r="C971" s="35" t="s">
        <v>967</v>
      </c>
      <c r="D971" s="35" t="s">
        <v>64</v>
      </c>
      <c r="E971" s="35" t="s">
        <v>16</v>
      </c>
      <c r="F971" s="35">
        <v>8</v>
      </c>
      <c r="G971" s="36">
        <f t="shared" si="31"/>
        <v>400</v>
      </c>
      <c r="H971" s="36">
        <f t="shared" si="30"/>
        <v>3200</v>
      </c>
    </row>
    <row r="972" spans="1:8" x14ac:dyDescent="0.25">
      <c r="A972" s="35" t="s">
        <v>1010</v>
      </c>
      <c r="B972" s="35" t="s">
        <v>513</v>
      </c>
      <c r="C972" s="35" t="s">
        <v>967</v>
      </c>
      <c r="D972" s="35" t="s">
        <v>64</v>
      </c>
      <c r="E972" s="35" t="s">
        <v>18</v>
      </c>
      <c r="F972" s="35">
        <v>6</v>
      </c>
      <c r="G972" s="36">
        <f t="shared" si="31"/>
        <v>300</v>
      </c>
      <c r="H972" s="36">
        <f t="shared" si="30"/>
        <v>1800</v>
      </c>
    </row>
    <row r="973" spans="1:8" x14ac:dyDescent="0.25">
      <c r="A973" s="35" t="s">
        <v>1011</v>
      </c>
      <c r="B973" s="35" t="s">
        <v>513</v>
      </c>
      <c r="C973" s="35" t="s">
        <v>967</v>
      </c>
      <c r="D973" s="35" t="s">
        <v>64</v>
      </c>
      <c r="E973" s="35" t="s">
        <v>20</v>
      </c>
      <c r="F973" s="35">
        <v>7</v>
      </c>
      <c r="G973" s="36">
        <f t="shared" si="31"/>
        <v>350</v>
      </c>
      <c r="H973" s="36">
        <f t="shared" si="30"/>
        <v>2450</v>
      </c>
    </row>
    <row r="974" spans="1:8" x14ac:dyDescent="0.25">
      <c r="A974" s="35" t="s">
        <v>1012</v>
      </c>
      <c r="B974" s="35" t="s">
        <v>513</v>
      </c>
      <c r="C974" s="35" t="s">
        <v>967</v>
      </c>
      <c r="D974" s="35" t="s">
        <v>70</v>
      </c>
      <c r="E974" s="35" t="s">
        <v>12</v>
      </c>
      <c r="F974" s="35">
        <v>9</v>
      </c>
      <c r="G974" s="36">
        <f t="shared" si="31"/>
        <v>270</v>
      </c>
      <c r="H974" s="36">
        <f t="shared" si="30"/>
        <v>2430</v>
      </c>
    </row>
    <row r="975" spans="1:8" x14ac:dyDescent="0.25">
      <c r="A975" s="35" t="s">
        <v>1013</v>
      </c>
      <c r="B975" s="35" t="s">
        <v>513</v>
      </c>
      <c r="C975" s="35" t="s">
        <v>967</v>
      </c>
      <c r="D975" s="35" t="s">
        <v>70</v>
      </c>
      <c r="E975" s="35" t="s">
        <v>14</v>
      </c>
      <c r="F975" s="35">
        <v>2</v>
      </c>
      <c r="G975" s="36">
        <f t="shared" si="31"/>
        <v>70</v>
      </c>
      <c r="H975" s="36">
        <f t="shared" si="30"/>
        <v>140</v>
      </c>
    </row>
    <row r="976" spans="1:8" x14ac:dyDescent="0.25">
      <c r="A976" s="35" t="s">
        <v>1014</v>
      </c>
      <c r="B976" s="35" t="s">
        <v>513</v>
      </c>
      <c r="C976" s="35" t="s">
        <v>967</v>
      </c>
      <c r="D976" s="35" t="s">
        <v>70</v>
      </c>
      <c r="E976" s="35" t="s">
        <v>16</v>
      </c>
      <c r="F976" s="35">
        <v>13</v>
      </c>
      <c r="G976" s="36">
        <f t="shared" si="31"/>
        <v>650</v>
      </c>
      <c r="H976" s="36">
        <f t="shared" si="30"/>
        <v>8450</v>
      </c>
    </row>
    <row r="977" spans="1:8" x14ac:dyDescent="0.25">
      <c r="A977" s="35" t="s">
        <v>1015</v>
      </c>
      <c r="B977" s="35" t="s">
        <v>513</v>
      </c>
      <c r="C977" s="35" t="s">
        <v>967</v>
      </c>
      <c r="D977" s="35" t="s">
        <v>70</v>
      </c>
      <c r="E977" s="35" t="s">
        <v>18</v>
      </c>
      <c r="F977" s="35">
        <v>15</v>
      </c>
      <c r="G977" s="36">
        <f t="shared" si="31"/>
        <v>750</v>
      </c>
      <c r="H977" s="36">
        <f t="shared" si="30"/>
        <v>11250</v>
      </c>
    </row>
    <row r="978" spans="1:8" x14ac:dyDescent="0.25">
      <c r="A978" s="35" t="s">
        <v>1016</v>
      </c>
      <c r="B978" s="35" t="s">
        <v>513</v>
      </c>
      <c r="C978" s="35" t="s">
        <v>967</v>
      </c>
      <c r="D978" s="35" t="s">
        <v>70</v>
      </c>
      <c r="E978" s="35" t="s">
        <v>20</v>
      </c>
      <c r="F978" s="35">
        <v>6</v>
      </c>
      <c r="G978" s="36">
        <f t="shared" si="31"/>
        <v>300</v>
      </c>
      <c r="H978" s="36">
        <f t="shared" si="30"/>
        <v>1800</v>
      </c>
    </row>
    <row r="979" spans="1:8" x14ac:dyDescent="0.25">
      <c r="A979" s="35" t="s">
        <v>1017</v>
      </c>
      <c r="B979" s="35" t="s">
        <v>513</v>
      </c>
      <c r="C979" s="35" t="s">
        <v>1018</v>
      </c>
      <c r="D979" s="35" t="s">
        <v>11</v>
      </c>
      <c r="E979" s="35" t="s">
        <v>12</v>
      </c>
      <c r="F979" s="35">
        <v>7</v>
      </c>
      <c r="G979" s="36">
        <f t="shared" si="31"/>
        <v>210</v>
      </c>
      <c r="H979" s="36">
        <f t="shared" si="30"/>
        <v>1470</v>
      </c>
    </row>
    <row r="980" spans="1:8" x14ac:dyDescent="0.25">
      <c r="A980" s="35" t="s">
        <v>1019</v>
      </c>
      <c r="B980" s="35" t="s">
        <v>513</v>
      </c>
      <c r="C980" s="35" t="s">
        <v>1018</v>
      </c>
      <c r="D980" s="35" t="s">
        <v>11</v>
      </c>
      <c r="E980" s="35" t="s">
        <v>14</v>
      </c>
      <c r="F980" s="35">
        <v>9</v>
      </c>
      <c r="G980" s="36">
        <f t="shared" si="31"/>
        <v>315</v>
      </c>
      <c r="H980" s="36">
        <f t="shared" si="30"/>
        <v>2835</v>
      </c>
    </row>
    <row r="981" spans="1:8" x14ac:dyDescent="0.25">
      <c r="A981" s="35" t="s">
        <v>1020</v>
      </c>
      <c r="B981" s="35" t="s">
        <v>513</v>
      </c>
      <c r="C981" s="35" t="s">
        <v>1018</v>
      </c>
      <c r="D981" s="35" t="s">
        <v>11</v>
      </c>
      <c r="E981" s="35" t="s">
        <v>16</v>
      </c>
      <c r="F981" s="35">
        <v>8</v>
      </c>
      <c r="G981" s="36">
        <f t="shared" si="31"/>
        <v>400</v>
      </c>
      <c r="H981" s="36">
        <f t="shared" si="30"/>
        <v>3200</v>
      </c>
    </row>
    <row r="982" spans="1:8" x14ac:dyDescent="0.25">
      <c r="A982" s="35" t="s">
        <v>1021</v>
      </c>
      <c r="B982" s="35" t="s">
        <v>513</v>
      </c>
      <c r="C982" s="35" t="s">
        <v>1018</v>
      </c>
      <c r="D982" s="35" t="s">
        <v>11</v>
      </c>
      <c r="E982" s="35" t="s">
        <v>18</v>
      </c>
      <c r="F982" s="35">
        <v>12</v>
      </c>
      <c r="G982" s="36">
        <f t="shared" si="31"/>
        <v>600</v>
      </c>
      <c r="H982" s="36">
        <f t="shared" si="30"/>
        <v>7200</v>
      </c>
    </row>
    <row r="983" spans="1:8" x14ac:dyDescent="0.25">
      <c r="A983" s="35" t="s">
        <v>1022</v>
      </c>
      <c r="B983" s="35" t="s">
        <v>513</v>
      </c>
      <c r="C983" s="35" t="s">
        <v>1018</v>
      </c>
      <c r="D983" s="35" t="s">
        <v>11</v>
      </c>
      <c r="E983" s="35" t="s">
        <v>20</v>
      </c>
      <c r="F983" s="35">
        <v>11</v>
      </c>
      <c r="G983" s="36">
        <f t="shared" si="31"/>
        <v>550</v>
      </c>
      <c r="H983" s="36">
        <f t="shared" si="30"/>
        <v>6050</v>
      </c>
    </row>
    <row r="984" spans="1:8" x14ac:dyDescent="0.25">
      <c r="A984" s="35" t="s">
        <v>1023</v>
      </c>
      <c r="B984" s="35" t="s">
        <v>513</v>
      </c>
      <c r="C984" s="35" t="s">
        <v>1018</v>
      </c>
      <c r="D984" s="35" t="s">
        <v>22</v>
      </c>
      <c r="E984" s="35" t="s">
        <v>12</v>
      </c>
      <c r="F984" s="35">
        <v>10</v>
      </c>
      <c r="G984" s="36">
        <f t="shared" si="31"/>
        <v>300</v>
      </c>
      <c r="H984" s="36">
        <f t="shared" si="30"/>
        <v>3000</v>
      </c>
    </row>
    <row r="985" spans="1:8" x14ac:dyDescent="0.25">
      <c r="A985" s="35" t="s">
        <v>1024</v>
      </c>
      <c r="B985" s="35" t="s">
        <v>513</v>
      </c>
      <c r="C985" s="35" t="s">
        <v>1018</v>
      </c>
      <c r="D985" s="35" t="s">
        <v>22</v>
      </c>
      <c r="E985" s="35" t="s">
        <v>14</v>
      </c>
      <c r="F985" s="35">
        <v>5</v>
      </c>
      <c r="G985" s="36">
        <f t="shared" si="31"/>
        <v>175</v>
      </c>
      <c r="H985" s="36">
        <f t="shared" si="30"/>
        <v>875</v>
      </c>
    </row>
    <row r="986" spans="1:8" x14ac:dyDescent="0.25">
      <c r="A986" s="35" t="s">
        <v>1025</v>
      </c>
      <c r="B986" s="35" t="s">
        <v>513</v>
      </c>
      <c r="C986" s="35" t="s">
        <v>1018</v>
      </c>
      <c r="D986" s="35" t="s">
        <v>22</v>
      </c>
      <c r="E986" s="35" t="s">
        <v>16</v>
      </c>
      <c r="F986" s="35">
        <v>8</v>
      </c>
      <c r="G986" s="36">
        <f t="shared" si="31"/>
        <v>400</v>
      </c>
      <c r="H986" s="36">
        <f t="shared" si="30"/>
        <v>3200</v>
      </c>
    </row>
    <row r="987" spans="1:8" x14ac:dyDescent="0.25">
      <c r="A987" s="35" t="s">
        <v>1026</v>
      </c>
      <c r="B987" s="35" t="s">
        <v>513</v>
      </c>
      <c r="C987" s="35" t="s">
        <v>1018</v>
      </c>
      <c r="D987" s="35" t="s">
        <v>22</v>
      </c>
      <c r="E987" s="35" t="s">
        <v>18</v>
      </c>
      <c r="F987" s="35">
        <v>13</v>
      </c>
      <c r="G987" s="36">
        <f t="shared" si="31"/>
        <v>650</v>
      </c>
      <c r="H987" s="36">
        <f t="shared" si="30"/>
        <v>8450</v>
      </c>
    </row>
    <row r="988" spans="1:8" x14ac:dyDescent="0.25">
      <c r="A988" s="35" t="s">
        <v>1027</v>
      </c>
      <c r="B988" s="35" t="s">
        <v>513</v>
      </c>
      <c r="C988" s="35" t="s">
        <v>1018</v>
      </c>
      <c r="D988" s="35" t="s">
        <v>22</v>
      </c>
      <c r="E988" s="35" t="s">
        <v>20</v>
      </c>
      <c r="F988" s="35">
        <v>12</v>
      </c>
      <c r="G988" s="36">
        <f t="shared" si="31"/>
        <v>600</v>
      </c>
      <c r="H988" s="36">
        <f t="shared" si="30"/>
        <v>7200</v>
      </c>
    </row>
    <row r="989" spans="1:8" x14ac:dyDescent="0.25">
      <c r="A989" s="35" t="s">
        <v>1028</v>
      </c>
      <c r="B989" s="35" t="s">
        <v>513</v>
      </c>
      <c r="C989" s="35" t="s">
        <v>1018</v>
      </c>
      <c r="D989" s="35" t="s">
        <v>28</v>
      </c>
      <c r="E989" s="35" t="s">
        <v>12</v>
      </c>
      <c r="F989" s="35">
        <v>9</v>
      </c>
      <c r="G989" s="36">
        <f t="shared" si="31"/>
        <v>270</v>
      </c>
      <c r="H989" s="36">
        <f t="shared" si="30"/>
        <v>2430</v>
      </c>
    </row>
    <row r="990" spans="1:8" x14ac:dyDescent="0.25">
      <c r="A990" s="35" t="s">
        <v>1029</v>
      </c>
      <c r="B990" s="35" t="s">
        <v>513</v>
      </c>
      <c r="C990" s="35" t="s">
        <v>1018</v>
      </c>
      <c r="D990" s="35" t="s">
        <v>28</v>
      </c>
      <c r="E990" s="35" t="s">
        <v>14</v>
      </c>
      <c r="F990" s="35">
        <v>6</v>
      </c>
      <c r="G990" s="36">
        <f t="shared" si="31"/>
        <v>210</v>
      </c>
      <c r="H990" s="36">
        <f t="shared" si="30"/>
        <v>1260</v>
      </c>
    </row>
    <row r="991" spans="1:8" x14ac:dyDescent="0.25">
      <c r="A991" s="35" t="s">
        <v>1030</v>
      </c>
      <c r="B991" s="35" t="s">
        <v>513</v>
      </c>
      <c r="C991" s="35" t="s">
        <v>1018</v>
      </c>
      <c r="D991" s="35" t="s">
        <v>28</v>
      </c>
      <c r="E991" s="35" t="s">
        <v>16</v>
      </c>
      <c r="F991" s="35">
        <v>8</v>
      </c>
      <c r="G991" s="36">
        <f t="shared" si="31"/>
        <v>400</v>
      </c>
      <c r="H991" s="36">
        <f t="shared" si="30"/>
        <v>3200</v>
      </c>
    </row>
    <row r="992" spans="1:8" x14ac:dyDescent="0.25">
      <c r="A992" s="35" t="s">
        <v>1031</v>
      </c>
      <c r="B992" s="35" t="s">
        <v>513</v>
      </c>
      <c r="C992" s="35" t="s">
        <v>1018</v>
      </c>
      <c r="D992" s="35" t="s">
        <v>28</v>
      </c>
      <c r="E992" s="35" t="s">
        <v>18</v>
      </c>
      <c r="F992" s="35">
        <v>4</v>
      </c>
      <c r="G992" s="36">
        <f t="shared" si="31"/>
        <v>200</v>
      </c>
      <c r="H992" s="36">
        <f t="shared" si="30"/>
        <v>800</v>
      </c>
    </row>
    <row r="993" spans="1:8" x14ac:dyDescent="0.25">
      <c r="A993" s="35" t="s">
        <v>1032</v>
      </c>
      <c r="B993" s="35" t="s">
        <v>513</v>
      </c>
      <c r="C993" s="35" t="s">
        <v>1018</v>
      </c>
      <c r="D993" s="35" t="s">
        <v>28</v>
      </c>
      <c r="E993" s="35" t="s">
        <v>20</v>
      </c>
      <c r="F993" s="35">
        <v>9</v>
      </c>
      <c r="G993" s="36">
        <f t="shared" si="31"/>
        <v>450</v>
      </c>
      <c r="H993" s="36">
        <f t="shared" si="30"/>
        <v>4050</v>
      </c>
    </row>
    <row r="994" spans="1:8" x14ac:dyDescent="0.25">
      <c r="A994" s="35" t="s">
        <v>1033</v>
      </c>
      <c r="B994" s="35" t="s">
        <v>513</v>
      </c>
      <c r="C994" s="35" t="s">
        <v>1018</v>
      </c>
      <c r="D994" s="35" t="s">
        <v>34</v>
      </c>
      <c r="E994" s="35" t="s">
        <v>12</v>
      </c>
      <c r="F994" s="35">
        <v>12</v>
      </c>
      <c r="G994" s="36">
        <f t="shared" si="31"/>
        <v>360</v>
      </c>
      <c r="H994" s="36">
        <f t="shared" si="30"/>
        <v>4320</v>
      </c>
    </row>
    <row r="995" spans="1:8" x14ac:dyDescent="0.25">
      <c r="A995" s="35" t="s">
        <v>1034</v>
      </c>
      <c r="B995" s="35" t="s">
        <v>513</v>
      </c>
      <c r="C995" s="35" t="s">
        <v>1018</v>
      </c>
      <c r="D995" s="35" t="s">
        <v>34</v>
      </c>
      <c r="E995" s="35" t="s">
        <v>14</v>
      </c>
      <c r="F995" s="35">
        <v>7</v>
      </c>
      <c r="G995" s="36">
        <f t="shared" si="31"/>
        <v>245</v>
      </c>
      <c r="H995" s="36">
        <f t="shared" si="30"/>
        <v>1715</v>
      </c>
    </row>
    <row r="996" spans="1:8" x14ac:dyDescent="0.25">
      <c r="A996" s="35" t="s">
        <v>1035</v>
      </c>
      <c r="B996" s="35" t="s">
        <v>513</v>
      </c>
      <c r="C996" s="35" t="s">
        <v>1018</v>
      </c>
      <c r="D996" s="35" t="s">
        <v>34</v>
      </c>
      <c r="E996" s="35" t="s">
        <v>16</v>
      </c>
      <c r="F996" s="35">
        <v>15</v>
      </c>
      <c r="G996" s="36">
        <f t="shared" si="31"/>
        <v>750</v>
      </c>
      <c r="H996" s="36">
        <f t="shared" si="30"/>
        <v>11250</v>
      </c>
    </row>
    <row r="997" spans="1:8" x14ac:dyDescent="0.25">
      <c r="A997" s="35" t="s">
        <v>1036</v>
      </c>
      <c r="B997" s="35" t="s">
        <v>513</v>
      </c>
      <c r="C997" s="35" t="s">
        <v>1018</v>
      </c>
      <c r="D997" s="35" t="s">
        <v>34</v>
      </c>
      <c r="E997" s="35" t="s">
        <v>18</v>
      </c>
      <c r="F997" s="35">
        <v>10</v>
      </c>
      <c r="G997" s="36">
        <f t="shared" si="31"/>
        <v>500</v>
      </c>
      <c r="H997" s="36">
        <f t="shared" si="30"/>
        <v>5000</v>
      </c>
    </row>
    <row r="998" spans="1:8" x14ac:dyDescent="0.25">
      <c r="A998" s="35" t="s">
        <v>1037</v>
      </c>
      <c r="B998" s="35" t="s">
        <v>513</v>
      </c>
      <c r="C998" s="35" t="s">
        <v>1018</v>
      </c>
      <c r="D998" s="35" t="s">
        <v>34</v>
      </c>
      <c r="E998" s="35" t="s">
        <v>20</v>
      </c>
      <c r="F998" s="35">
        <v>3</v>
      </c>
      <c r="G998" s="36">
        <f t="shared" si="31"/>
        <v>150</v>
      </c>
      <c r="H998" s="36">
        <f t="shared" si="30"/>
        <v>450</v>
      </c>
    </row>
    <row r="999" spans="1:8" x14ac:dyDescent="0.25">
      <c r="A999" s="35" t="s">
        <v>1038</v>
      </c>
      <c r="B999" s="35" t="s">
        <v>513</v>
      </c>
      <c r="C999" s="35" t="s">
        <v>1018</v>
      </c>
      <c r="D999" s="35" t="s">
        <v>40</v>
      </c>
      <c r="E999" s="35" t="s">
        <v>12</v>
      </c>
      <c r="F999" s="35">
        <v>8</v>
      </c>
      <c r="G999" s="36">
        <f t="shared" si="31"/>
        <v>240</v>
      </c>
      <c r="H999" s="36">
        <f t="shared" si="30"/>
        <v>1920</v>
      </c>
    </row>
    <row r="1000" spans="1:8" x14ac:dyDescent="0.25">
      <c r="A1000" s="35" t="s">
        <v>1039</v>
      </c>
      <c r="B1000" s="35" t="s">
        <v>513</v>
      </c>
      <c r="C1000" s="35" t="s">
        <v>1018</v>
      </c>
      <c r="D1000" s="35" t="s">
        <v>40</v>
      </c>
      <c r="E1000" s="35" t="s">
        <v>14</v>
      </c>
      <c r="F1000" s="35">
        <v>4</v>
      </c>
      <c r="G1000" s="36">
        <f t="shared" si="31"/>
        <v>140</v>
      </c>
      <c r="H1000" s="36">
        <f t="shared" si="30"/>
        <v>560</v>
      </c>
    </row>
    <row r="1001" spans="1:8" x14ac:dyDescent="0.25">
      <c r="A1001" s="35" t="s">
        <v>1040</v>
      </c>
      <c r="B1001" s="35" t="s">
        <v>513</v>
      </c>
      <c r="C1001" s="35" t="s">
        <v>1018</v>
      </c>
      <c r="D1001" s="35" t="s">
        <v>40</v>
      </c>
      <c r="E1001" s="35" t="s">
        <v>16</v>
      </c>
      <c r="F1001" s="35">
        <v>5</v>
      </c>
      <c r="G1001" s="36">
        <f t="shared" si="31"/>
        <v>250</v>
      </c>
      <c r="H1001" s="36">
        <f t="shared" si="30"/>
        <v>1250</v>
      </c>
    </row>
    <row r="1002" spans="1:8" x14ac:dyDescent="0.25">
      <c r="A1002" s="35" t="s">
        <v>1041</v>
      </c>
      <c r="B1002" s="35" t="s">
        <v>513</v>
      </c>
      <c r="C1002" s="35" t="s">
        <v>1018</v>
      </c>
      <c r="D1002" s="35" t="s">
        <v>40</v>
      </c>
      <c r="E1002" s="35" t="s">
        <v>18</v>
      </c>
      <c r="F1002" s="35">
        <v>11</v>
      </c>
      <c r="G1002" s="36">
        <f t="shared" si="31"/>
        <v>550</v>
      </c>
      <c r="H1002" s="36">
        <f t="shared" si="30"/>
        <v>6050</v>
      </c>
    </row>
    <row r="1003" spans="1:8" x14ac:dyDescent="0.25">
      <c r="A1003" s="35" t="s">
        <v>1042</v>
      </c>
      <c r="B1003" s="35" t="s">
        <v>513</v>
      </c>
      <c r="C1003" s="35" t="s">
        <v>1018</v>
      </c>
      <c r="D1003" s="35" t="s">
        <v>40</v>
      </c>
      <c r="E1003" s="35" t="s">
        <v>20</v>
      </c>
      <c r="F1003" s="35">
        <v>6</v>
      </c>
      <c r="G1003" s="36">
        <f t="shared" si="31"/>
        <v>300</v>
      </c>
      <c r="H1003" s="36">
        <f t="shared" si="30"/>
        <v>1800</v>
      </c>
    </row>
    <row r="1004" spans="1:8" x14ac:dyDescent="0.25">
      <c r="A1004" s="35" t="s">
        <v>1043</v>
      </c>
      <c r="B1004" s="35" t="s">
        <v>513</v>
      </c>
      <c r="C1004" s="35" t="s">
        <v>1018</v>
      </c>
      <c r="D1004" s="35" t="s">
        <v>46</v>
      </c>
      <c r="E1004" s="35" t="s">
        <v>12</v>
      </c>
      <c r="F1004" s="35">
        <v>3</v>
      </c>
      <c r="G1004" s="36">
        <f t="shared" si="31"/>
        <v>90</v>
      </c>
      <c r="H1004" s="36">
        <f t="shared" si="30"/>
        <v>270</v>
      </c>
    </row>
    <row r="1005" spans="1:8" x14ac:dyDescent="0.25">
      <c r="A1005" s="35" t="s">
        <v>1044</v>
      </c>
      <c r="B1005" s="35" t="s">
        <v>513</v>
      </c>
      <c r="C1005" s="35" t="s">
        <v>1018</v>
      </c>
      <c r="D1005" s="35" t="s">
        <v>46</v>
      </c>
      <c r="E1005" s="35" t="s">
        <v>14</v>
      </c>
      <c r="F1005" s="35">
        <v>9</v>
      </c>
      <c r="G1005" s="36">
        <f t="shared" si="31"/>
        <v>315</v>
      </c>
      <c r="H1005" s="36">
        <f t="shared" si="30"/>
        <v>2835</v>
      </c>
    </row>
    <row r="1006" spans="1:8" x14ac:dyDescent="0.25">
      <c r="A1006" s="35" t="s">
        <v>1045</v>
      </c>
      <c r="B1006" s="35" t="s">
        <v>513</v>
      </c>
      <c r="C1006" s="35" t="s">
        <v>1018</v>
      </c>
      <c r="D1006" s="35" t="s">
        <v>46</v>
      </c>
      <c r="E1006" s="35" t="s">
        <v>16</v>
      </c>
      <c r="F1006" s="35">
        <v>14</v>
      </c>
      <c r="G1006" s="36">
        <f t="shared" si="31"/>
        <v>700</v>
      </c>
      <c r="H1006" s="36">
        <f t="shared" si="30"/>
        <v>9800</v>
      </c>
    </row>
    <row r="1007" spans="1:8" x14ac:dyDescent="0.25">
      <c r="A1007" s="35" t="s">
        <v>1046</v>
      </c>
      <c r="B1007" s="35" t="s">
        <v>513</v>
      </c>
      <c r="C1007" s="35" t="s">
        <v>1018</v>
      </c>
      <c r="D1007" s="35" t="s">
        <v>46</v>
      </c>
      <c r="E1007" s="35" t="s">
        <v>18</v>
      </c>
      <c r="F1007" s="35">
        <v>3</v>
      </c>
      <c r="G1007" s="36">
        <f t="shared" si="31"/>
        <v>150</v>
      </c>
      <c r="H1007" s="36">
        <f t="shared" si="30"/>
        <v>450</v>
      </c>
    </row>
    <row r="1008" spans="1:8" x14ac:dyDescent="0.25">
      <c r="A1008" s="35" t="s">
        <v>1047</v>
      </c>
      <c r="B1008" s="35" t="s">
        <v>513</v>
      </c>
      <c r="C1008" s="35" t="s">
        <v>1018</v>
      </c>
      <c r="D1008" s="35" t="s">
        <v>46</v>
      </c>
      <c r="E1008" s="35" t="s">
        <v>20</v>
      </c>
      <c r="F1008" s="35">
        <v>13</v>
      </c>
      <c r="G1008" s="36">
        <f t="shared" si="31"/>
        <v>650</v>
      </c>
      <c r="H1008" s="36">
        <f t="shared" si="30"/>
        <v>8450</v>
      </c>
    </row>
    <row r="1009" spans="1:8" x14ac:dyDescent="0.25">
      <c r="A1009" s="35" t="s">
        <v>1048</v>
      </c>
      <c r="B1009" s="35" t="s">
        <v>513</v>
      </c>
      <c r="C1009" s="35" t="s">
        <v>1018</v>
      </c>
      <c r="D1009" s="35" t="s">
        <v>52</v>
      </c>
      <c r="E1009" s="35" t="s">
        <v>12</v>
      </c>
      <c r="F1009" s="35">
        <v>9</v>
      </c>
      <c r="G1009" s="36">
        <f t="shared" si="31"/>
        <v>270</v>
      </c>
      <c r="H1009" s="36">
        <f t="shared" si="30"/>
        <v>2430</v>
      </c>
    </row>
    <row r="1010" spans="1:8" x14ac:dyDescent="0.25">
      <c r="A1010" s="35" t="s">
        <v>1049</v>
      </c>
      <c r="B1010" s="35" t="s">
        <v>513</v>
      </c>
      <c r="C1010" s="35" t="s">
        <v>1018</v>
      </c>
      <c r="D1010" s="35" t="s">
        <v>52</v>
      </c>
      <c r="E1010" s="35" t="s">
        <v>14</v>
      </c>
      <c r="F1010" s="35">
        <v>11</v>
      </c>
      <c r="G1010" s="36">
        <f t="shared" si="31"/>
        <v>385</v>
      </c>
      <c r="H1010" s="36">
        <f t="shared" si="30"/>
        <v>4235</v>
      </c>
    </row>
    <row r="1011" spans="1:8" x14ac:dyDescent="0.25">
      <c r="A1011" s="35" t="s">
        <v>1050</v>
      </c>
      <c r="B1011" s="35" t="s">
        <v>513</v>
      </c>
      <c r="C1011" s="35" t="s">
        <v>1018</v>
      </c>
      <c r="D1011" s="35" t="s">
        <v>52</v>
      </c>
      <c r="E1011" s="35" t="s">
        <v>16</v>
      </c>
      <c r="F1011" s="35">
        <v>12</v>
      </c>
      <c r="G1011" s="36">
        <f t="shared" si="31"/>
        <v>600</v>
      </c>
      <c r="H1011" s="36">
        <f t="shared" si="30"/>
        <v>7200</v>
      </c>
    </row>
    <row r="1012" spans="1:8" x14ac:dyDescent="0.25">
      <c r="A1012" s="35" t="s">
        <v>1051</v>
      </c>
      <c r="B1012" s="35" t="s">
        <v>513</v>
      </c>
      <c r="C1012" s="35" t="s">
        <v>1018</v>
      </c>
      <c r="D1012" s="35" t="s">
        <v>52</v>
      </c>
      <c r="E1012" s="35" t="s">
        <v>18</v>
      </c>
      <c r="F1012" s="35">
        <v>9</v>
      </c>
      <c r="G1012" s="36">
        <f t="shared" si="31"/>
        <v>450</v>
      </c>
      <c r="H1012" s="36">
        <f t="shared" si="30"/>
        <v>4050</v>
      </c>
    </row>
    <row r="1013" spans="1:8" x14ac:dyDescent="0.25">
      <c r="A1013" s="35" t="s">
        <v>1052</v>
      </c>
      <c r="B1013" s="35" t="s">
        <v>513</v>
      </c>
      <c r="C1013" s="35" t="s">
        <v>1018</v>
      </c>
      <c r="D1013" s="35" t="s">
        <v>52</v>
      </c>
      <c r="E1013" s="35" t="s">
        <v>20</v>
      </c>
      <c r="F1013" s="35">
        <v>4</v>
      </c>
      <c r="G1013" s="36">
        <f t="shared" si="31"/>
        <v>200</v>
      </c>
      <c r="H1013" s="36">
        <f t="shared" si="30"/>
        <v>800</v>
      </c>
    </row>
    <row r="1014" spans="1:8" x14ac:dyDescent="0.25">
      <c r="A1014" s="35" t="s">
        <v>1053</v>
      </c>
      <c r="B1014" s="35" t="s">
        <v>513</v>
      </c>
      <c r="C1014" s="35" t="s">
        <v>1018</v>
      </c>
      <c r="D1014" s="35" t="s">
        <v>58</v>
      </c>
      <c r="E1014" s="35" t="s">
        <v>12</v>
      </c>
      <c r="F1014" s="35">
        <v>8</v>
      </c>
      <c r="G1014" s="36">
        <f t="shared" si="31"/>
        <v>240</v>
      </c>
      <c r="H1014" s="36">
        <f t="shared" si="30"/>
        <v>1920</v>
      </c>
    </row>
    <row r="1015" spans="1:8" x14ac:dyDescent="0.25">
      <c r="A1015" s="35" t="s">
        <v>1054</v>
      </c>
      <c r="B1015" s="35" t="s">
        <v>513</v>
      </c>
      <c r="C1015" s="35" t="s">
        <v>1018</v>
      </c>
      <c r="D1015" s="35" t="s">
        <v>58</v>
      </c>
      <c r="E1015" s="35" t="s">
        <v>14</v>
      </c>
      <c r="F1015" s="35">
        <v>6</v>
      </c>
      <c r="G1015" s="36">
        <f t="shared" si="31"/>
        <v>210</v>
      </c>
      <c r="H1015" s="36">
        <f t="shared" si="30"/>
        <v>1260</v>
      </c>
    </row>
    <row r="1016" spans="1:8" x14ac:dyDescent="0.25">
      <c r="A1016" s="35" t="s">
        <v>1055</v>
      </c>
      <c r="B1016" s="35" t="s">
        <v>513</v>
      </c>
      <c r="C1016" s="35" t="s">
        <v>1018</v>
      </c>
      <c r="D1016" s="35" t="s">
        <v>58</v>
      </c>
      <c r="E1016" s="35" t="s">
        <v>16</v>
      </c>
      <c r="F1016" s="35">
        <v>7</v>
      </c>
      <c r="G1016" s="36">
        <f t="shared" si="31"/>
        <v>350</v>
      </c>
      <c r="H1016" s="36">
        <f t="shared" si="30"/>
        <v>2450</v>
      </c>
    </row>
    <row r="1017" spans="1:8" x14ac:dyDescent="0.25">
      <c r="A1017" s="35" t="s">
        <v>1056</v>
      </c>
      <c r="B1017" s="35" t="s">
        <v>513</v>
      </c>
      <c r="C1017" s="35" t="s">
        <v>1018</v>
      </c>
      <c r="D1017" s="35" t="s">
        <v>58</v>
      </c>
      <c r="E1017" s="35" t="s">
        <v>18</v>
      </c>
      <c r="F1017" s="35">
        <v>9</v>
      </c>
      <c r="G1017" s="36">
        <f t="shared" si="31"/>
        <v>450</v>
      </c>
      <c r="H1017" s="36">
        <f t="shared" si="30"/>
        <v>4050</v>
      </c>
    </row>
    <row r="1018" spans="1:8" x14ac:dyDescent="0.25">
      <c r="A1018" s="35" t="s">
        <v>1057</v>
      </c>
      <c r="B1018" s="35" t="s">
        <v>513</v>
      </c>
      <c r="C1018" s="35" t="s">
        <v>1018</v>
      </c>
      <c r="D1018" s="35" t="s">
        <v>58</v>
      </c>
      <c r="E1018" s="35" t="s">
        <v>20</v>
      </c>
      <c r="F1018" s="35">
        <v>2</v>
      </c>
      <c r="G1018" s="36">
        <f t="shared" si="31"/>
        <v>100</v>
      </c>
      <c r="H1018" s="36">
        <f t="shared" si="30"/>
        <v>200</v>
      </c>
    </row>
    <row r="1019" spans="1:8" x14ac:dyDescent="0.25">
      <c r="A1019" s="35" t="s">
        <v>1058</v>
      </c>
      <c r="B1019" s="35" t="s">
        <v>513</v>
      </c>
      <c r="C1019" s="35" t="s">
        <v>1018</v>
      </c>
      <c r="D1019" s="35" t="s">
        <v>64</v>
      </c>
      <c r="E1019" s="35" t="s">
        <v>12</v>
      </c>
      <c r="F1019" s="35">
        <v>13</v>
      </c>
      <c r="G1019" s="36">
        <f t="shared" si="31"/>
        <v>390</v>
      </c>
      <c r="H1019" s="36">
        <f t="shared" si="30"/>
        <v>5070</v>
      </c>
    </row>
    <row r="1020" spans="1:8" x14ac:dyDescent="0.25">
      <c r="A1020" s="35" t="s">
        <v>1059</v>
      </c>
      <c r="B1020" s="35" t="s">
        <v>513</v>
      </c>
      <c r="C1020" s="35" t="s">
        <v>1018</v>
      </c>
      <c r="D1020" s="35" t="s">
        <v>64</v>
      </c>
      <c r="E1020" s="35" t="s">
        <v>14</v>
      </c>
      <c r="F1020" s="35">
        <v>15</v>
      </c>
      <c r="G1020" s="36">
        <f t="shared" si="31"/>
        <v>525</v>
      </c>
      <c r="H1020" s="36">
        <f t="shared" si="30"/>
        <v>7875</v>
      </c>
    </row>
    <row r="1021" spans="1:8" x14ac:dyDescent="0.25">
      <c r="A1021" s="35" t="s">
        <v>1060</v>
      </c>
      <c r="B1021" s="35" t="s">
        <v>513</v>
      </c>
      <c r="C1021" s="35" t="s">
        <v>1018</v>
      </c>
      <c r="D1021" s="35" t="s">
        <v>64</v>
      </c>
      <c r="E1021" s="35" t="s">
        <v>16</v>
      </c>
      <c r="F1021" s="35">
        <v>6</v>
      </c>
      <c r="G1021" s="36">
        <f t="shared" si="31"/>
        <v>300</v>
      </c>
      <c r="H1021" s="36">
        <f t="shared" si="30"/>
        <v>1800</v>
      </c>
    </row>
    <row r="1022" spans="1:8" x14ac:dyDescent="0.25">
      <c r="A1022" s="35" t="s">
        <v>1061</v>
      </c>
      <c r="B1022" s="35" t="s">
        <v>513</v>
      </c>
      <c r="C1022" s="35" t="s">
        <v>1018</v>
      </c>
      <c r="D1022" s="35" t="s">
        <v>64</v>
      </c>
      <c r="E1022" s="35" t="s">
        <v>18</v>
      </c>
      <c r="F1022" s="35">
        <v>7</v>
      </c>
      <c r="G1022" s="36">
        <f t="shared" si="31"/>
        <v>350</v>
      </c>
      <c r="H1022" s="36">
        <f t="shared" si="30"/>
        <v>2450</v>
      </c>
    </row>
    <row r="1023" spans="1:8" x14ac:dyDescent="0.25">
      <c r="A1023" s="35" t="s">
        <v>1062</v>
      </c>
      <c r="B1023" s="35" t="s">
        <v>513</v>
      </c>
      <c r="C1023" s="35" t="s">
        <v>1018</v>
      </c>
      <c r="D1023" s="35" t="s">
        <v>64</v>
      </c>
      <c r="E1023" s="35" t="s">
        <v>20</v>
      </c>
      <c r="F1023" s="35">
        <v>9</v>
      </c>
      <c r="G1023" s="36">
        <f t="shared" si="31"/>
        <v>450</v>
      </c>
      <c r="H1023" s="36">
        <f t="shared" si="30"/>
        <v>4050</v>
      </c>
    </row>
    <row r="1024" spans="1:8" x14ac:dyDescent="0.25">
      <c r="A1024" s="35" t="s">
        <v>1063</v>
      </c>
      <c r="B1024" s="35" t="s">
        <v>513</v>
      </c>
      <c r="C1024" s="35" t="s">
        <v>1018</v>
      </c>
      <c r="D1024" s="35" t="s">
        <v>70</v>
      </c>
      <c r="E1024" s="35" t="s">
        <v>12</v>
      </c>
      <c r="F1024" s="35">
        <v>8</v>
      </c>
      <c r="G1024" s="36">
        <f t="shared" si="31"/>
        <v>240</v>
      </c>
      <c r="H1024" s="36">
        <f t="shared" si="30"/>
        <v>1920</v>
      </c>
    </row>
    <row r="1025" spans="1:8" x14ac:dyDescent="0.25">
      <c r="A1025" s="35" t="s">
        <v>1064</v>
      </c>
      <c r="B1025" s="35" t="s">
        <v>513</v>
      </c>
      <c r="C1025" s="35" t="s">
        <v>1018</v>
      </c>
      <c r="D1025" s="35" t="s">
        <v>70</v>
      </c>
      <c r="E1025" s="35" t="s">
        <v>14</v>
      </c>
      <c r="F1025" s="35">
        <v>12</v>
      </c>
      <c r="G1025" s="36">
        <f t="shared" si="31"/>
        <v>420</v>
      </c>
      <c r="H1025" s="36">
        <f t="shared" si="30"/>
        <v>5040</v>
      </c>
    </row>
    <row r="1026" spans="1:8" x14ac:dyDescent="0.25">
      <c r="A1026" s="35" t="s">
        <v>1065</v>
      </c>
      <c r="B1026" s="35" t="s">
        <v>513</v>
      </c>
      <c r="C1026" s="35" t="s">
        <v>1018</v>
      </c>
      <c r="D1026" s="35" t="s">
        <v>70</v>
      </c>
      <c r="E1026" s="35" t="s">
        <v>16</v>
      </c>
      <c r="F1026" s="35">
        <v>11</v>
      </c>
      <c r="G1026" s="36">
        <f t="shared" si="31"/>
        <v>550</v>
      </c>
      <c r="H1026" s="36">
        <f t="shared" ref="H1026:H1089" si="32">F1026*G1026</f>
        <v>6050</v>
      </c>
    </row>
    <row r="1027" spans="1:8" x14ac:dyDescent="0.25">
      <c r="A1027" s="35" t="s">
        <v>1066</v>
      </c>
      <c r="B1027" s="35" t="s">
        <v>513</v>
      </c>
      <c r="C1027" s="35" t="s">
        <v>1018</v>
      </c>
      <c r="D1027" s="35" t="s">
        <v>70</v>
      </c>
      <c r="E1027" s="35" t="s">
        <v>18</v>
      </c>
      <c r="F1027" s="35">
        <v>10</v>
      </c>
      <c r="G1027" s="36">
        <f t="shared" ref="G1027:G1090" si="33">IF(E1027="P",F1027*30,IF(E1027="M",F1027*35,IF(F1027="G",F1027*40,IF(F1027="GG",F1027*45,F1027*50))))</f>
        <v>500</v>
      </c>
      <c r="H1027" s="36">
        <f t="shared" si="32"/>
        <v>5000</v>
      </c>
    </row>
    <row r="1028" spans="1:8" x14ac:dyDescent="0.25">
      <c r="A1028" s="35" t="s">
        <v>1067</v>
      </c>
      <c r="B1028" s="35" t="s">
        <v>513</v>
      </c>
      <c r="C1028" s="35" t="s">
        <v>1018</v>
      </c>
      <c r="D1028" s="35" t="s">
        <v>70</v>
      </c>
      <c r="E1028" s="35" t="s">
        <v>20</v>
      </c>
      <c r="F1028" s="35">
        <v>5</v>
      </c>
      <c r="G1028" s="36">
        <f t="shared" si="33"/>
        <v>250</v>
      </c>
      <c r="H1028" s="36">
        <f t="shared" si="32"/>
        <v>1250</v>
      </c>
    </row>
    <row r="1029" spans="1:8" x14ac:dyDescent="0.25">
      <c r="A1029" s="35" t="s">
        <v>1068</v>
      </c>
      <c r="B1029" s="35" t="s">
        <v>513</v>
      </c>
      <c r="C1029" s="35" t="s">
        <v>1069</v>
      </c>
      <c r="D1029" s="35" t="s">
        <v>11</v>
      </c>
      <c r="E1029" s="35" t="s">
        <v>12</v>
      </c>
      <c r="F1029" s="35">
        <v>8</v>
      </c>
      <c r="G1029" s="36">
        <f t="shared" si="33"/>
        <v>240</v>
      </c>
      <c r="H1029" s="36">
        <f t="shared" si="32"/>
        <v>1920</v>
      </c>
    </row>
    <row r="1030" spans="1:8" x14ac:dyDescent="0.25">
      <c r="A1030" s="35" t="s">
        <v>1070</v>
      </c>
      <c r="B1030" s="35" t="s">
        <v>513</v>
      </c>
      <c r="C1030" s="35" t="s">
        <v>1069</v>
      </c>
      <c r="D1030" s="35" t="s">
        <v>11</v>
      </c>
      <c r="E1030" s="35" t="s">
        <v>14</v>
      </c>
      <c r="F1030" s="35">
        <v>13</v>
      </c>
      <c r="G1030" s="36">
        <f t="shared" si="33"/>
        <v>455</v>
      </c>
      <c r="H1030" s="36">
        <f t="shared" si="32"/>
        <v>5915</v>
      </c>
    </row>
    <row r="1031" spans="1:8" x14ac:dyDescent="0.25">
      <c r="A1031" s="35" t="s">
        <v>1071</v>
      </c>
      <c r="B1031" s="35" t="s">
        <v>513</v>
      </c>
      <c r="C1031" s="35" t="s">
        <v>1069</v>
      </c>
      <c r="D1031" s="35" t="s">
        <v>11</v>
      </c>
      <c r="E1031" s="35" t="s">
        <v>16</v>
      </c>
      <c r="F1031" s="35">
        <v>12</v>
      </c>
      <c r="G1031" s="36">
        <f t="shared" si="33"/>
        <v>600</v>
      </c>
      <c r="H1031" s="36">
        <f t="shared" si="32"/>
        <v>7200</v>
      </c>
    </row>
    <row r="1032" spans="1:8" x14ac:dyDescent="0.25">
      <c r="A1032" s="35" t="s">
        <v>1072</v>
      </c>
      <c r="B1032" s="35" t="s">
        <v>513</v>
      </c>
      <c r="C1032" s="35" t="s">
        <v>1069</v>
      </c>
      <c r="D1032" s="35" t="s">
        <v>11</v>
      </c>
      <c r="E1032" s="35" t="s">
        <v>18</v>
      </c>
      <c r="F1032" s="35">
        <v>9</v>
      </c>
      <c r="G1032" s="36">
        <f t="shared" si="33"/>
        <v>450</v>
      </c>
      <c r="H1032" s="36">
        <f t="shared" si="32"/>
        <v>4050</v>
      </c>
    </row>
    <row r="1033" spans="1:8" x14ac:dyDescent="0.25">
      <c r="A1033" s="35" t="s">
        <v>1073</v>
      </c>
      <c r="B1033" s="35" t="s">
        <v>513</v>
      </c>
      <c r="C1033" s="35" t="s">
        <v>1069</v>
      </c>
      <c r="D1033" s="35" t="s">
        <v>11</v>
      </c>
      <c r="E1033" s="35" t="s">
        <v>20</v>
      </c>
      <c r="F1033" s="35">
        <v>6</v>
      </c>
      <c r="G1033" s="36">
        <f t="shared" si="33"/>
        <v>300</v>
      </c>
      <c r="H1033" s="36">
        <f t="shared" si="32"/>
        <v>1800</v>
      </c>
    </row>
    <row r="1034" spans="1:8" x14ac:dyDescent="0.25">
      <c r="A1034" s="35" t="s">
        <v>1074</v>
      </c>
      <c r="B1034" s="35" t="s">
        <v>513</v>
      </c>
      <c r="C1034" s="35" t="s">
        <v>1069</v>
      </c>
      <c r="D1034" s="35" t="s">
        <v>22</v>
      </c>
      <c r="E1034" s="35" t="s">
        <v>12</v>
      </c>
      <c r="F1034" s="35">
        <v>8</v>
      </c>
      <c r="G1034" s="36">
        <f t="shared" si="33"/>
        <v>240</v>
      </c>
      <c r="H1034" s="36">
        <f t="shared" si="32"/>
        <v>1920</v>
      </c>
    </row>
    <row r="1035" spans="1:8" x14ac:dyDescent="0.25">
      <c r="A1035" s="35" t="s">
        <v>1075</v>
      </c>
      <c r="B1035" s="35" t="s">
        <v>513</v>
      </c>
      <c r="C1035" s="35" t="s">
        <v>1069</v>
      </c>
      <c r="D1035" s="35" t="s">
        <v>22</v>
      </c>
      <c r="E1035" s="35" t="s">
        <v>14</v>
      </c>
      <c r="F1035" s="35">
        <v>4</v>
      </c>
      <c r="G1035" s="36">
        <f t="shared" si="33"/>
        <v>140</v>
      </c>
      <c r="H1035" s="36">
        <f t="shared" si="32"/>
        <v>560</v>
      </c>
    </row>
    <row r="1036" spans="1:8" x14ac:dyDescent="0.25">
      <c r="A1036" s="35" t="s">
        <v>1076</v>
      </c>
      <c r="B1036" s="35" t="s">
        <v>513</v>
      </c>
      <c r="C1036" s="35" t="s">
        <v>1069</v>
      </c>
      <c r="D1036" s="35" t="s">
        <v>22</v>
      </c>
      <c r="E1036" s="35" t="s">
        <v>16</v>
      </c>
      <c r="F1036" s="35">
        <v>9</v>
      </c>
      <c r="G1036" s="36">
        <f t="shared" si="33"/>
        <v>450</v>
      </c>
      <c r="H1036" s="36">
        <f t="shared" si="32"/>
        <v>4050</v>
      </c>
    </row>
    <row r="1037" spans="1:8" x14ac:dyDescent="0.25">
      <c r="A1037" s="35" t="s">
        <v>1077</v>
      </c>
      <c r="B1037" s="35" t="s">
        <v>513</v>
      </c>
      <c r="C1037" s="35" t="s">
        <v>1069</v>
      </c>
      <c r="D1037" s="35" t="s">
        <v>22</v>
      </c>
      <c r="E1037" s="35" t="s">
        <v>18</v>
      </c>
      <c r="F1037" s="35">
        <v>12</v>
      </c>
      <c r="G1037" s="36">
        <f t="shared" si="33"/>
        <v>600</v>
      </c>
      <c r="H1037" s="36">
        <f t="shared" si="32"/>
        <v>7200</v>
      </c>
    </row>
    <row r="1038" spans="1:8" x14ac:dyDescent="0.25">
      <c r="A1038" s="35" t="s">
        <v>1078</v>
      </c>
      <c r="B1038" s="35" t="s">
        <v>513</v>
      </c>
      <c r="C1038" s="35" t="s">
        <v>1069</v>
      </c>
      <c r="D1038" s="35" t="s">
        <v>22</v>
      </c>
      <c r="E1038" s="35" t="s">
        <v>20</v>
      </c>
      <c r="F1038" s="35">
        <v>7</v>
      </c>
      <c r="G1038" s="36">
        <f t="shared" si="33"/>
        <v>350</v>
      </c>
      <c r="H1038" s="36">
        <f t="shared" si="32"/>
        <v>2450</v>
      </c>
    </row>
    <row r="1039" spans="1:8" x14ac:dyDescent="0.25">
      <c r="A1039" s="35" t="s">
        <v>1079</v>
      </c>
      <c r="B1039" s="35" t="s">
        <v>513</v>
      </c>
      <c r="C1039" s="35" t="s">
        <v>1069</v>
      </c>
      <c r="D1039" s="35" t="s">
        <v>28</v>
      </c>
      <c r="E1039" s="35" t="s">
        <v>12</v>
      </c>
      <c r="F1039" s="35">
        <v>15</v>
      </c>
      <c r="G1039" s="36">
        <f t="shared" si="33"/>
        <v>450</v>
      </c>
      <c r="H1039" s="36">
        <f t="shared" si="32"/>
        <v>6750</v>
      </c>
    </row>
    <row r="1040" spans="1:8" x14ac:dyDescent="0.25">
      <c r="A1040" s="35" t="s">
        <v>1080</v>
      </c>
      <c r="B1040" s="35" t="s">
        <v>513</v>
      </c>
      <c r="C1040" s="35" t="s">
        <v>1069</v>
      </c>
      <c r="D1040" s="35" t="s">
        <v>28</v>
      </c>
      <c r="E1040" s="35" t="s">
        <v>14</v>
      </c>
      <c r="F1040" s="35">
        <v>10</v>
      </c>
      <c r="G1040" s="36">
        <f t="shared" si="33"/>
        <v>350</v>
      </c>
      <c r="H1040" s="36">
        <f t="shared" si="32"/>
        <v>3500</v>
      </c>
    </row>
    <row r="1041" spans="1:8" x14ac:dyDescent="0.25">
      <c r="A1041" s="35" t="s">
        <v>1081</v>
      </c>
      <c r="B1041" s="35" t="s">
        <v>513</v>
      </c>
      <c r="C1041" s="35" t="s">
        <v>1069</v>
      </c>
      <c r="D1041" s="35" t="s">
        <v>28</v>
      </c>
      <c r="E1041" s="35" t="s">
        <v>16</v>
      </c>
      <c r="F1041" s="35">
        <v>3</v>
      </c>
      <c r="G1041" s="36">
        <f t="shared" si="33"/>
        <v>150</v>
      </c>
      <c r="H1041" s="36">
        <f t="shared" si="32"/>
        <v>450</v>
      </c>
    </row>
    <row r="1042" spans="1:8" x14ac:dyDescent="0.25">
      <c r="A1042" s="35" t="s">
        <v>1082</v>
      </c>
      <c r="B1042" s="35" t="s">
        <v>513</v>
      </c>
      <c r="C1042" s="35" t="s">
        <v>1069</v>
      </c>
      <c r="D1042" s="35" t="s">
        <v>28</v>
      </c>
      <c r="E1042" s="35" t="s">
        <v>18</v>
      </c>
      <c r="F1042" s="35">
        <v>8</v>
      </c>
      <c r="G1042" s="36">
        <f t="shared" si="33"/>
        <v>400</v>
      </c>
      <c r="H1042" s="36">
        <f t="shared" si="32"/>
        <v>3200</v>
      </c>
    </row>
    <row r="1043" spans="1:8" x14ac:dyDescent="0.25">
      <c r="A1043" s="35" t="s">
        <v>1083</v>
      </c>
      <c r="B1043" s="35" t="s">
        <v>513</v>
      </c>
      <c r="C1043" s="35" t="s">
        <v>1069</v>
      </c>
      <c r="D1043" s="35" t="s">
        <v>28</v>
      </c>
      <c r="E1043" s="35" t="s">
        <v>20</v>
      </c>
      <c r="F1043" s="35">
        <v>4</v>
      </c>
      <c r="G1043" s="36">
        <f t="shared" si="33"/>
        <v>200</v>
      </c>
      <c r="H1043" s="36">
        <f t="shared" si="32"/>
        <v>800</v>
      </c>
    </row>
    <row r="1044" spans="1:8" x14ac:dyDescent="0.25">
      <c r="A1044" s="35" t="s">
        <v>1084</v>
      </c>
      <c r="B1044" s="35" t="s">
        <v>513</v>
      </c>
      <c r="C1044" s="35" t="s">
        <v>1069</v>
      </c>
      <c r="D1044" s="35" t="s">
        <v>34</v>
      </c>
      <c r="E1044" s="35" t="s">
        <v>12</v>
      </c>
      <c r="F1044" s="35">
        <v>5</v>
      </c>
      <c r="G1044" s="36">
        <f t="shared" si="33"/>
        <v>150</v>
      </c>
      <c r="H1044" s="36">
        <f t="shared" si="32"/>
        <v>750</v>
      </c>
    </row>
    <row r="1045" spans="1:8" x14ac:dyDescent="0.25">
      <c r="A1045" s="35" t="s">
        <v>1085</v>
      </c>
      <c r="B1045" s="35" t="s">
        <v>513</v>
      </c>
      <c r="C1045" s="35" t="s">
        <v>1069</v>
      </c>
      <c r="D1045" s="35" t="s">
        <v>34</v>
      </c>
      <c r="E1045" s="35" t="s">
        <v>14</v>
      </c>
      <c r="F1045" s="35">
        <v>11</v>
      </c>
      <c r="G1045" s="36">
        <f t="shared" si="33"/>
        <v>385</v>
      </c>
      <c r="H1045" s="36">
        <f t="shared" si="32"/>
        <v>4235</v>
      </c>
    </row>
    <row r="1046" spans="1:8" x14ac:dyDescent="0.25">
      <c r="A1046" s="35" t="s">
        <v>1086</v>
      </c>
      <c r="B1046" s="35" t="s">
        <v>513</v>
      </c>
      <c r="C1046" s="35" t="s">
        <v>1069</v>
      </c>
      <c r="D1046" s="35" t="s">
        <v>34</v>
      </c>
      <c r="E1046" s="35" t="s">
        <v>16</v>
      </c>
      <c r="F1046" s="35">
        <v>6</v>
      </c>
      <c r="G1046" s="36">
        <f t="shared" si="33"/>
        <v>300</v>
      </c>
      <c r="H1046" s="36">
        <f t="shared" si="32"/>
        <v>1800</v>
      </c>
    </row>
    <row r="1047" spans="1:8" x14ac:dyDescent="0.25">
      <c r="A1047" s="35" t="s">
        <v>1087</v>
      </c>
      <c r="B1047" s="35" t="s">
        <v>513</v>
      </c>
      <c r="C1047" s="35" t="s">
        <v>1069</v>
      </c>
      <c r="D1047" s="35" t="s">
        <v>34</v>
      </c>
      <c r="E1047" s="35" t="s">
        <v>18</v>
      </c>
      <c r="F1047" s="35">
        <v>3</v>
      </c>
      <c r="G1047" s="36">
        <f t="shared" si="33"/>
        <v>150</v>
      </c>
      <c r="H1047" s="36">
        <f t="shared" si="32"/>
        <v>450</v>
      </c>
    </row>
    <row r="1048" spans="1:8" x14ac:dyDescent="0.25">
      <c r="A1048" s="35" t="s">
        <v>1088</v>
      </c>
      <c r="B1048" s="35" t="s">
        <v>513</v>
      </c>
      <c r="C1048" s="35" t="s">
        <v>1069</v>
      </c>
      <c r="D1048" s="35" t="s">
        <v>34</v>
      </c>
      <c r="E1048" s="35" t="s">
        <v>20</v>
      </c>
      <c r="F1048" s="35">
        <v>9</v>
      </c>
      <c r="G1048" s="36">
        <f t="shared" si="33"/>
        <v>450</v>
      </c>
      <c r="H1048" s="36">
        <f t="shared" si="32"/>
        <v>4050</v>
      </c>
    </row>
    <row r="1049" spans="1:8" x14ac:dyDescent="0.25">
      <c r="A1049" s="35" t="s">
        <v>1089</v>
      </c>
      <c r="B1049" s="35" t="s">
        <v>513</v>
      </c>
      <c r="C1049" s="35" t="s">
        <v>1069</v>
      </c>
      <c r="D1049" s="35" t="s">
        <v>40</v>
      </c>
      <c r="E1049" s="35" t="s">
        <v>12</v>
      </c>
      <c r="F1049" s="35">
        <v>14</v>
      </c>
      <c r="G1049" s="36">
        <f t="shared" si="33"/>
        <v>420</v>
      </c>
      <c r="H1049" s="36">
        <f t="shared" si="32"/>
        <v>5880</v>
      </c>
    </row>
    <row r="1050" spans="1:8" x14ac:dyDescent="0.25">
      <c r="A1050" s="35" t="s">
        <v>1090</v>
      </c>
      <c r="B1050" s="35" t="s">
        <v>513</v>
      </c>
      <c r="C1050" s="35" t="s">
        <v>1069</v>
      </c>
      <c r="D1050" s="35" t="s">
        <v>40</v>
      </c>
      <c r="E1050" s="35" t="s">
        <v>14</v>
      </c>
      <c r="F1050" s="35">
        <v>3</v>
      </c>
      <c r="G1050" s="36">
        <f t="shared" si="33"/>
        <v>105</v>
      </c>
      <c r="H1050" s="36">
        <f t="shared" si="32"/>
        <v>315</v>
      </c>
    </row>
    <row r="1051" spans="1:8" x14ac:dyDescent="0.25">
      <c r="A1051" s="35" t="s">
        <v>1091</v>
      </c>
      <c r="B1051" s="35" t="s">
        <v>513</v>
      </c>
      <c r="C1051" s="35" t="s">
        <v>1069</v>
      </c>
      <c r="D1051" s="35" t="s">
        <v>40</v>
      </c>
      <c r="E1051" s="35" t="s">
        <v>16</v>
      </c>
      <c r="F1051" s="35">
        <v>13</v>
      </c>
      <c r="G1051" s="36">
        <f t="shared" si="33"/>
        <v>650</v>
      </c>
      <c r="H1051" s="36">
        <f t="shared" si="32"/>
        <v>8450</v>
      </c>
    </row>
    <row r="1052" spans="1:8" x14ac:dyDescent="0.25">
      <c r="A1052" s="35" t="s">
        <v>1092</v>
      </c>
      <c r="B1052" s="35" t="s">
        <v>513</v>
      </c>
      <c r="C1052" s="35" t="s">
        <v>1069</v>
      </c>
      <c r="D1052" s="35" t="s">
        <v>40</v>
      </c>
      <c r="E1052" s="35" t="s">
        <v>18</v>
      </c>
      <c r="F1052" s="35">
        <v>9</v>
      </c>
      <c r="G1052" s="36">
        <f t="shared" si="33"/>
        <v>450</v>
      </c>
      <c r="H1052" s="36">
        <f t="shared" si="32"/>
        <v>4050</v>
      </c>
    </row>
    <row r="1053" spans="1:8" x14ac:dyDescent="0.25">
      <c r="A1053" s="35" t="s">
        <v>1093</v>
      </c>
      <c r="B1053" s="35" t="s">
        <v>513</v>
      </c>
      <c r="C1053" s="35" t="s">
        <v>1069</v>
      </c>
      <c r="D1053" s="35" t="s">
        <v>40</v>
      </c>
      <c r="E1053" s="35" t="s">
        <v>20</v>
      </c>
      <c r="F1053" s="35">
        <v>11</v>
      </c>
      <c r="G1053" s="36">
        <f t="shared" si="33"/>
        <v>550</v>
      </c>
      <c r="H1053" s="36">
        <f t="shared" si="32"/>
        <v>6050</v>
      </c>
    </row>
    <row r="1054" spans="1:8" x14ac:dyDescent="0.25">
      <c r="A1054" s="35" t="s">
        <v>1094</v>
      </c>
      <c r="B1054" s="35" t="s">
        <v>513</v>
      </c>
      <c r="C1054" s="35" t="s">
        <v>1069</v>
      </c>
      <c r="D1054" s="35" t="s">
        <v>46</v>
      </c>
      <c r="E1054" s="35" t="s">
        <v>12</v>
      </c>
      <c r="F1054" s="35">
        <v>12</v>
      </c>
      <c r="G1054" s="36">
        <f t="shared" si="33"/>
        <v>360</v>
      </c>
      <c r="H1054" s="36">
        <f t="shared" si="32"/>
        <v>4320</v>
      </c>
    </row>
    <row r="1055" spans="1:8" x14ac:dyDescent="0.25">
      <c r="A1055" s="35" t="s">
        <v>1095</v>
      </c>
      <c r="B1055" s="35" t="s">
        <v>513</v>
      </c>
      <c r="C1055" s="35" t="s">
        <v>1069</v>
      </c>
      <c r="D1055" s="35" t="s">
        <v>46</v>
      </c>
      <c r="E1055" s="35" t="s">
        <v>14</v>
      </c>
      <c r="F1055" s="35">
        <v>9</v>
      </c>
      <c r="G1055" s="36">
        <f t="shared" si="33"/>
        <v>315</v>
      </c>
      <c r="H1055" s="36">
        <f t="shared" si="32"/>
        <v>2835</v>
      </c>
    </row>
    <row r="1056" spans="1:8" x14ac:dyDescent="0.25">
      <c r="A1056" s="35" t="s">
        <v>1096</v>
      </c>
      <c r="B1056" s="35" t="s">
        <v>513</v>
      </c>
      <c r="C1056" s="35" t="s">
        <v>1069</v>
      </c>
      <c r="D1056" s="35" t="s">
        <v>46</v>
      </c>
      <c r="E1056" s="35" t="s">
        <v>16</v>
      </c>
      <c r="F1056" s="35">
        <v>4</v>
      </c>
      <c r="G1056" s="36">
        <f t="shared" si="33"/>
        <v>200</v>
      </c>
      <c r="H1056" s="36">
        <f t="shared" si="32"/>
        <v>800</v>
      </c>
    </row>
    <row r="1057" spans="1:8" x14ac:dyDescent="0.25">
      <c r="A1057" s="35" t="s">
        <v>1097</v>
      </c>
      <c r="B1057" s="35" t="s">
        <v>513</v>
      </c>
      <c r="C1057" s="35" t="s">
        <v>1069</v>
      </c>
      <c r="D1057" s="35" t="s">
        <v>46</v>
      </c>
      <c r="E1057" s="35" t="s">
        <v>18</v>
      </c>
      <c r="F1057" s="35">
        <v>8</v>
      </c>
      <c r="G1057" s="36">
        <f t="shared" si="33"/>
        <v>400</v>
      </c>
      <c r="H1057" s="36">
        <f t="shared" si="32"/>
        <v>3200</v>
      </c>
    </row>
    <row r="1058" spans="1:8" x14ac:dyDescent="0.25">
      <c r="A1058" s="35" t="s">
        <v>1098</v>
      </c>
      <c r="B1058" s="35" t="s">
        <v>513</v>
      </c>
      <c r="C1058" s="35" t="s">
        <v>1069</v>
      </c>
      <c r="D1058" s="35" t="s">
        <v>46</v>
      </c>
      <c r="E1058" s="35" t="s">
        <v>20</v>
      </c>
      <c r="F1058" s="35">
        <v>6</v>
      </c>
      <c r="G1058" s="36">
        <f t="shared" si="33"/>
        <v>300</v>
      </c>
      <c r="H1058" s="36">
        <f t="shared" si="32"/>
        <v>1800</v>
      </c>
    </row>
    <row r="1059" spans="1:8" x14ac:dyDescent="0.25">
      <c r="A1059" s="35" t="s">
        <v>1099</v>
      </c>
      <c r="B1059" s="35" t="s">
        <v>513</v>
      </c>
      <c r="C1059" s="35" t="s">
        <v>1069</v>
      </c>
      <c r="D1059" s="35" t="s">
        <v>52</v>
      </c>
      <c r="E1059" s="35" t="s">
        <v>12</v>
      </c>
      <c r="F1059" s="35">
        <v>7</v>
      </c>
      <c r="G1059" s="36">
        <f t="shared" si="33"/>
        <v>210</v>
      </c>
      <c r="H1059" s="36">
        <f t="shared" si="32"/>
        <v>1470</v>
      </c>
    </row>
    <row r="1060" spans="1:8" x14ac:dyDescent="0.25">
      <c r="A1060" s="35" t="s">
        <v>1100</v>
      </c>
      <c r="B1060" s="35" t="s">
        <v>513</v>
      </c>
      <c r="C1060" s="35" t="s">
        <v>1069</v>
      </c>
      <c r="D1060" s="35" t="s">
        <v>52</v>
      </c>
      <c r="E1060" s="35" t="s">
        <v>14</v>
      </c>
      <c r="F1060" s="35">
        <v>9</v>
      </c>
      <c r="G1060" s="36">
        <f t="shared" si="33"/>
        <v>315</v>
      </c>
      <c r="H1060" s="36">
        <f t="shared" si="32"/>
        <v>2835</v>
      </c>
    </row>
    <row r="1061" spans="1:8" x14ac:dyDescent="0.25">
      <c r="A1061" s="35" t="s">
        <v>1101</v>
      </c>
      <c r="B1061" s="35" t="s">
        <v>513</v>
      </c>
      <c r="C1061" s="35" t="s">
        <v>1069</v>
      </c>
      <c r="D1061" s="35" t="s">
        <v>52</v>
      </c>
      <c r="E1061" s="35" t="s">
        <v>16</v>
      </c>
      <c r="F1061" s="35">
        <v>2</v>
      </c>
      <c r="G1061" s="36">
        <f t="shared" si="33"/>
        <v>100</v>
      </c>
      <c r="H1061" s="36">
        <f t="shared" si="32"/>
        <v>200</v>
      </c>
    </row>
    <row r="1062" spans="1:8" x14ac:dyDescent="0.25">
      <c r="A1062" s="35" t="s">
        <v>1102</v>
      </c>
      <c r="B1062" s="35" t="s">
        <v>513</v>
      </c>
      <c r="C1062" s="35" t="s">
        <v>1069</v>
      </c>
      <c r="D1062" s="35" t="s">
        <v>52</v>
      </c>
      <c r="E1062" s="35" t="s">
        <v>18</v>
      </c>
      <c r="F1062" s="35">
        <v>13</v>
      </c>
      <c r="G1062" s="36">
        <f t="shared" si="33"/>
        <v>650</v>
      </c>
      <c r="H1062" s="36">
        <f t="shared" si="32"/>
        <v>8450</v>
      </c>
    </row>
    <row r="1063" spans="1:8" x14ac:dyDescent="0.25">
      <c r="A1063" s="35" t="s">
        <v>1103</v>
      </c>
      <c r="B1063" s="35" t="s">
        <v>513</v>
      </c>
      <c r="C1063" s="35" t="s">
        <v>1069</v>
      </c>
      <c r="D1063" s="35" t="s">
        <v>52</v>
      </c>
      <c r="E1063" s="35" t="s">
        <v>20</v>
      </c>
      <c r="F1063" s="35">
        <v>15</v>
      </c>
      <c r="G1063" s="36">
        <f t="shared" si="33"/>
        <v>750</v>
      </c>
      <c r="H1063" s="36">
        <f t="shared" si="32"/>
        <v>11250</v>
      </c>
    </row>
    <row r="1064" spans="1:8" x14ac:dyDescent="0.25">
      <c r="A1064" s="35" t="s">
        <v>1104</v>
      </c>
      <c r="B1064" s="35" t="s">
        <v>513</v>
      </c>
      <c r="C1064" s="35" t="s">
        <v>1069</v>
      </c>
      <c r="D1064" s="35" t="s">
        <v>58</v>
      </c>
      <c r="E1064" s="35" t="s">
        <v>12</v>
      </c>
      <c r="F1064" s="35">
        <v>6</v>
      </c>
      <c r="G1064" s="36">
        <f t="shared" si="33"/>
        <v>180</v>
      </c>
      <c r="H1064" s="36">
        <f t="shared" si="32"/>
        <v>1080</v>
      </c>
    </row>
    <row r="1065" spans="1:8" x14ac:dyDescent="0.25">
      <c r="A1065" s="35" t="s">
        <v>1105</v>
      </c>
      <c r="B1065" s="35" t="s">
        <v>513</v>
      </c>
      <c r="C1065" s="35" t="s">
        <v>1069</v>
      </c>
      <c r="D1065" s="35" t="s">
        <v>58</v>
      </c>
      <c r="E1065" s="35" t="s">
        <v>14</v>
      </c>
      <c r="F1065" s="35">
        <v>7</v>
      </c>
      <c r="G1065" s="36">
        <f t="shared" si="33"/>
        <v>245</v>
      </c>
      <c r="H1065" s="36">
        <f t="shared" si="32"/>
        <v>1715</v>
      </c>
    </row>
    <row r="1066" spans="1:8" x14ac:dyDescent="0.25">
      <c r="A1066" s="35" t="s">
        <v>1106</v>
      </c>
      <c r="B1066" s="35" t="s">
        <v>513</v>
      </c>
      <c r="C1066" s="35" t="s">
        <v>1069</v>
      </c>
      <c r="D1066" s="35" t="s">
        <v>58</v>
      </c>
      <c r="E1066" s="35" t="s">
        <v>16</v>
      </c>
      <c r="F1066" s="35">
        <v>9</v>
      </c>
      <c r="G1066" s="36">
        <f t="shared" si="33"/>
        <v>450</v>
      </c>
      <c r="H1066" s="36">
        <f t="shared" si="32"/>
        <v>4050</v>
      </c>
    </row>
    <row r="1067" spans="1:8" x14ac:dyDescent="0.25">
      <c r="A1067" s="35" t="s">
        <v>1107</v>
      </c>
      <c r="B1067" s="35" t="s">
        <v>513</v>
      </c>
      <c r="C1067" s="35" t="s">
        <v>1069</v>
      </c>
      <c r="D1067" s="35" t="s">
        <v>58</v>
      </c>
      <c r="E1067" s="35" t="s">
        <v>18</v>
      </c>
      <c r="F1067" s="35">
        <v>8</v>
      </c>
      <c r="G1067" s="36">
        <f t="shared" si="33"/>
        <v>400</v>
      </c>
      <c r="H1067" s="36">
        <f t="shared" si="32"/>
        <v>3200</v>
      </c>
    </row>
    <row r="1068" spans="1:8" x14ac:dyDescent="0.25">
      <c r="A1068" s="35" t="s">
        <v>1108</v>
      </c>
      <c r="B1068" s="35" t="s">
        <v>513</v>
      </c>
      <c r="C1068" s="35" t="s">
        <v>1069</v>
      </c>
      <c r="D1068" s="35" t="s">
        <v>58</v>
      </c>
      <c r="E1068" s="35" t="s">
        <v>20</v>
      </c>
      <c r="F1068" s="35">
        <v>12</v>
      </c>
      <c r="G1068" s="36">
        <f t="shared" si="33"/>
        <v>600</v>
      </c>
      <c r="H1068" s="36">
        <f t="shared" si="32"/>
        <v>7200</v>
      </c>
    </row>
    <row r="1069" spans="1:8" x14ac:dyDescent="0.25">
      <c r="A1069" s="35" t="s">
        <v>1109</v>
      </c>
      <c r="B1069" s="35" t="s">
        <v>513</v>
      </c>
      <c r="C1069" s="35" t="s">
        <v>1069</v>
      </c>
      <c r="D1069" s="35" t="s">
        <v>64</v>
      </c>
      <c r="E1069" s="35" t="s">
        <v>12</v>
      </c>
      <c r="F1069" s="35">
        <v>11</v>
      </c>
      <c r="G1069" s="36">
        <f t="shared" si="33"/>
        <v>330</v>
      </c>
      <c r="H1069" s="36">
        <f t="shared" si="32"/>
        <v>3630</v>
      </c>
    </row>
    <row r="1070" spans="1:8" x14ac:dyDescent="0.25">
      <c r="A1070" s="35" t="s">
        <v>1110</v>
      </c>
      <c r="B1070" s="35" t="s">
        <v>513</v>
      </c>
      <c r="C1070" s="35" t="s">
        <v>1069</v>
      </c>
      <c r="D1070" s="35" t="s">
        <v>64</v>
      </c>
      <c r="E1070" s="35" t="s">
        <v>14</v>
      </c>
      <c r="F1070" s="35">
        <v>10</v>
      </c>
      <c r="G1070" s="36">
        <f t="shared" si="33"/>
        <v>350</v>
      </c>
      <c r="H1070" s="36">
        <f t="shared" si="32"/>
        <v>3500</v>
      </c>
    </row>
    <row r="1071" spans="1:8" x14ac:dyDescent="0.25">
      <c r="A1071" s="35" t="s">
        <v>1111</v>
      </c>
      <c r="B1071" s="35" t="s">
        <v>513</v>
      </c>
      <c r="C1071" s="35" t="s">
        <v>1069</v>
      </c>
      <c r="D1071" s="35" t="s">
        <v>64</v>
      </c>
      <c r="E1071" s="35" t="s">
        <v>16</v>
      </c>
      <c r="F1071" s="35">
        <v>5</v>
      </c>
      <c r="G1071" s="36">
        <f t="shared" si="33"/>
        <v>250</v>
      </c>
      <c r="H1071" s="36">
        <f t="shared" si="32"/>
        <v>1250</v>
      </c>
    </row>
    <row r="1072" spans="1:8" x14ac:dyDescent="0.25">
      <c r="A1072" s="35" t="s">
        <v>1112</v>
      </c>
      <c r="B1072" s="35" t="s">
        <v>513</v>
      </c>
      <c r="C1072" s="35" t="s">
        <v>1069</v>
      </c>
      <c r="D1072" s="35" t="s">
        <v>64</v>
      </c>
      <c r="E1072" s="35" t="s">
        <v>18</v>
      </c>
      <c r="F1072" s="35">
        <v>8</v>
      </c>
      <c r="G1072" s="36">
        <f t="shared" si="33"/>
        <v>400</v>
      </c>
      <c r="H1072" s="36">
        <f t="shared" si="32"/>
        <v>3200</v>
      </c>
    </row>
    <row r="1073" spans="1:8" x14ac:dyDescent="0.25">
      <c r="A1073" s="35" t="s">
        <v>1113</v>
      </c>
      <c r="B1073" s="35" t="s">
        <v>513</v>
      </c>
      <c r="C1073" s="35" t="s">
        <v>1069</v>
      </c>
      <c r="D1073" s="35" t="s">
        <v>64</v>
      </c>
      <c r="E1073" s="35" t="s">
        <v>20</v>
      </c>
      <c r="F1073" s="35">
        <v>13</v>
      </c>
      <c r="G1073" s="36">
        <f t="shared" si="33"/>
        <v>650</v>
      </c>
      <c r="H1073" s="36">
        <f t="shared" si="32"/>
        <v>8450</v>
      </c>
    </row>
    <row r="1074" spans="1:8" x14ac:dyDescent="0.25">
      <c r="A1074" s="35" t="s">
        <v>1114</v>
      </c>
      <c r="B1074" s="35" t="s">
        <v>513</v>
      </c>
      <c r="C1074" s="35" t="s">
        <v>1069</v>
      </c>
      <c r="D1074" s="35" t="s">
        <v>70</v>
      </c>
      <c r="E1074" s="35" t="s">
        <v>12</v>
      </c>
      <c r="F1074" s="35">
        <v>12</v>
      </c>
      <c r="G1074" s="36">
        <f t="shared" si="33"/>
        <v>360</v>
      </c>
      <c r="H1074" s="36">
        <f t="shared" si="32"/>
        <v>4320</v>
      </c>
    </row>
    <row r="1075" spans="1:8" x14ac:dyDescent="0.25">
      <c r="A1075" s="35" t="s">
        <v>1115</v>
      </c>
      <c r="B1075" s="35" t="s">
        <v>513</v>
      </c>
      <c r="C1075" s="35" t="s">
        <v>1069</v>
      </c>
      <c r="D1075" s="35" t="s">
        <v>70</v>
      </c>
      <c r="E1075" s="35" t="s">
        <v>14</v>
      </c>
      <c r="F1075" s="35">
        <v>9</v>
      </c>
      <c r="G1075" s="36">
        <f t="shared" si="33"/>
        <v>315</v>
      </c>
      <c r="H1075" s="36">
        <f t="shared" si="32"/>
        <v>2835</v>
      </c>
    </row>
    <row r="1076" spans="1:8" x14ac:dyDescent="0.25">
      <c r="A1076" s="35" t="s">
        <v>1116</v>
      </c>
      <c r="B1076" s="35" t="s">
        <v>513</v>
      </c>
      <c r="C1076" s="35" t="s">
        <v>1069</v>
      </c>
      <c r="D1076" s="35" t="s">
        <v>70</v>
      </c>
      <c r="E1076" s="35" t="s">
        <v>16</v>
      </c>
      <c r="F1076" s="35">
        <v>6</v>
      </c>
      <c r="G1076" s="36">
        <f t="shared" si="33"/>
        <v>300</v>
      </c>
      <c r="H1076" s="36">
        <f t="shared" si="32"/>
        <v>1800</v>
      </c>
    </row>
    <row r="1077" spans="1:8" x14ac:dyDescent="0.25">
      <c r="A1077" s="35" t="s">
        <v>1117</v>
      </c>
      <c r="B1077" s="35" t="s">
        <v>513</v>
      </c>
      <c r="C1077" s="35" t="s">
        <v>1069</v>
      </c>
      <c r="D1077" s="35" t="s">
        <v>70</v>
      </c>
      <c r="E1077" s="35" t="s">
        <v>18</v>
      </c>
      <c r="F1077" s="35">
        <v>8</v>
      </c>
      <c r="G1077" s="36">
        <f t="shared" si="33"/>
        <v>400</v>
      </c>
      <c r="H1077" s="36">
        <f t="shared" si="32"/>
        <v>3200</v>
      </c>
    </row>
    <row r="1078" spans="1:8" x14ac:dyDescent="0.25">
      <c r="A1078" s="35" t="s">
        <v>1118</v>
      </c>
      <c r="B1078" s="35" t="s">
        <v>513</v>
      </c>
      <c r="C1078" s="35" t="s">
        <v>1069</v>
      </c>
      <c r="D1078" s="35" t="s">
        <v>70</v>
      </c>
      <c r="E1078" s="35" t="s">
        <v>20</v>
      </c>
      <c r="F1078" s="35">
        <v>4</v>
      </c>
      <c r="G1078" s="36">
        <f t="shared" si="33"/>
        <v>200</v>
      </c>
      <c r="H1078" s="36">
        <f t="shared" si="32"/>
        <v>800</v>
      </c>
    </row>
    <row r="1079" spans="1:8" x14ac:dyDescent="0.25">
      <c r="A1079" s="35" t="s">
        <v>1119</v>
      </c>
      <c r="B1079" s="35" t="s">
        <v>513</v>
      </c>
      <c r="C1079" s="35" t="s">
        <v>1120</v>
      </c>
      <c r="D1079" s="35" t="s">
        <v>11</v>
      </c>
      <c r="E1079" s="35" t="s">
        <v>12</v>
      </c>
      <c r="F1079" s="35">
        <v>9</v>
      </c>
      <c r="G1079" s="36">
        <f t="shared" si="33"/>
        <v>270</v>
      </c>
      <c r="H1079" s="36">
        <f t="shared" si="32"/>
        <v>2430</v>
      </c>
    </row>
    <row r="1080" spans="1:8" x14ac:dyDescent="0.25">
      <c r="A1080" s="35" t="s">
        <v>1121</v>
      </c>
      <c r="B1080" s="35" t="s">
        <v>513</v>
      </c>
      <c r="C1080" s="35" t="s">
        <v>1120</v>
      </c>
      <c r="D1080" s="35" t="s">
        <v>11</v>
      </c>
      <c r="E1080" s="35" t="s">
        <v>14</v>
      </c>
      <c r="F1080" s="35">
        <v>12</v>
      </c>
      <c r="G1080" s="36">
        <f t="shared" si="33"/>
        <v>420</v>
      </c>
      <c r="H1080" s="36">
        <f t="shared" si="32"/>
        <v>5040</v>
      </c>
    </row>
    <row r="1081" spans="1:8" x14ac:dyDescent="0.25">
      <c r="A1081" s="35" t="s">
        <v>1122</v>
      </c>
      <c r="B1081" s="35" t="s">
        <v>513</v>
      </c>
      <c r="C1081" s="35" t="s">
        <v>1120</v>
      </c>
      <c r="D1081" s="35" t="s">
        <v>11</v>
      </c>
      <c r="E1081" s="35" t="s">
        <v>16</v>
      </c>
      <c r="F1081" s="35">
        <v>7</v>
      </c>
      <c r="G1081" s="36">
        <f t="shared" si="33"/>
        <v>350</v>
      </c>
      <c r="H1081" s="36">
        <f t="shared" si="32"/>
        <v>2450</v>
      </c>
    </row>
    <row r="1082" spans="1:8" x14ac:dyDescent="0.25">
      <c r="A1082" s="35" t="s">
        <v>1123</v>
      </c>
      <c r="B1082" s="35" t="s">
        <v>513</v>
      </c>
      <c r="C1082" s="35" t="s">
        <v>1120</v>
      </c>
      <c r="D1082" s="35" t="s">
        <v>11</v>
      </c>
      <c r="E1082" s="35" t="s">
        <v>18</v>
      </c>
      <c r="F1082" s="35">
        <v>15</v>
      </c>
      <c r="G1082" s="36">
        <f t="shared" si="33"/>
        <v>750</v>
      </c>
      <c r="H1082" s="36">
        <f t="shared" si="32"/>
        <v>11250</v>
      </c>
    </row>
    <row r="1083" spans="1:8" x14ac:dyDescent="0.25">
      <c r="A1083" s="35" t="s">
        <v>1124</v>
      </c>
      <c r="B1083" s="35" t="s">
        <v>513</v>
      </c>
      <c r="C1083" s="35" t="s">
        <v>1120</v>
      </c>
      <c r="D1083" s="35" t="s">
        <v>11</v>
      </c>
      <c r="E1083" s="35" t="s">
        <v>20</v>
      </c>
      <c r="F1083" s="35">
        <v>10</v>
      </c>
      <c r="G1083" s="36">
        <f t="shared" si="33"/>
        <v>500</v>
      </c>
      <c r="H1083" s="36">
        <f t="shared" si="32"/>
        <v>5000</v>
      </c>
    </row>
    <row r="1084" spans="1:8" x14ac:dyDescent="0.25">
      <c r="A1084" s="35" t="s">
        <v>1125</v>
      </c>
      <c r="B1084" s="35" t="s">
        <v>513</v>
      </c>
      <c r="C1084" s="35" t="s">
        <v>1120</v>
      </c>
      <c r="D1084" s="35" t="s">
        <v>22</v>
      </c>
      <c r="E1084" s="35" t="s">
        <v>12</v>
      </c>
      <c r="F1084" s="35">
        <v>3</v>
      </c>
      <c r="G1084" s="36">
        <f t="shared" si="33"/>
        <v>90</v>
      </c>
      <c r="H1084" s="36">
        <f t="shared" si="32"/>
        <v>270</v>
      </c>
    </row>
    <row r="1085" spans="1:8" x14ac:dyDescent="0.25">
      <c r="A1085" s="35" t="s">
        <v>1126</v>
      </c>
      <c r="B1085" s="35" t="s">
        <v>513</v>
      </c>
      <c r="C1085" s="35" t="s">
        <v>1120</v>
      </c>
      <c r="D1085" s="35" t="s">
        <v>22</v>
      </c>
      <c r="E1085" s="35" t="s">
        <v>14</v>
      </c>
      <c r="F1085" s="35">
        <v>8</v>
      </c>
      <c r="G1085" s="36">
        <f t="shared" si="33"/>
        <v>280</v>
      </c>
      <c r="H1085" s="36">
        <f t="shared" si="32"/>
        <v>2240</v>
      </c>
    </row>
    <row r="1086" spans="1:8" x14ac:dyDescent="0.25">
      <c r="A1086" s="35" t="s">
        <v>1127</v>
      </c>
      <c r="B1086" s="35" t="s">
        <v>513</v>
      </c>
      <c r="C1086" s="35" t="s">
        <v>1120</v>
      </c>
      <c r="D1086" s="35" t="s">
        <v>22</v>
      </c>
      <c r="E1086" s="35" t="s">
        <v>16</v>
      </c>
      <c r="F1086" s="35">
        <v>4</v>
      </c>
      <c r="G1086" s="36">
        <f t="shared" si="33"/>
        <v>200</v>
      </c>
      <c r="H1086" s="36">
        <f t="shared" si="32"/>
        <v>800</v>
      </c>
    </row>
    <row r="1087" spans="1:8" x14ac:dyDescent="0.25">
      <c r="A1087" s="35" t="s">
        <v>1128</v>
      </c>
      <c r="B1087" s="35" t="s">
        <v>513</v>
      </c>
      <c r="C1087" s="35" t="s">
        <v>1120</v>
      </c>
      <c r="D1087" s="35" t="s">
        <v>22</v>
      </c>
      <c r="E1087" s="35" t="s">
        <v>18</v>
      </c>
      <c r="F1087" s="35">
        <v>5</v>
      </c>
      <c r="G1087" s="36">
        <f t="shared" si="33"/>
        <v>250</v>
      </c>
      <c r="H1087" s="36">
        <f t="shared" si="32"/>
        <v>1250</v>
      </c>
    </row>
    <row r="1088" spans="1:8" x14ac:dyDescent="0.25">
      <c r="A1088" s="35" t="s">
        <v>1129</v>
      </c>
      <c r="B1088" s="35" t="s">
        <v>513</v>
      </c>
      <c r="C1088" s="35" t="s">
        <v>1120</v>
      </c>
      <c r="D1088" s="35" t="s">
        <v>22</v>
      </c>
      <c r="E1088" s="35" t="s">
        <v>20</v>
      </c>
      <c r="F1088" s="35">
        <v>11</v>
      </c>
      <c r="G1088" s="36">
        <f t="shared" si="33"/>
        <v>550</v>
      </c>
      <c r="H1088" s="36">
        <f t="shared" si="32"/>
        <v>6050</v>
      </c>
    </row>
    <row r="1089" spans="1:8" x14ac:dyDescent="0.25">
      <c r="A1089" s="35" t="s">
        <v>1130</v>
      </c>
      <c r="B1089" s="35" t="s">
        <v>513</v>
      </c>
      <c r="C1089" s="35" t="s">
        <v>1120</v>
      </c>
      <c r="D1089" s="35" t="s">
        <v>28</v>
      </c>
      <c r="E1089" s="35" t="s">
        <v>12</v>
      </c>
      <c r="F1089" s="35">
        <v>6</v>
      </c>
      <c r="G1089" s="36">
        <f t="shared" si="33"/>
        <v>180</v>
      </c>
      <c r="H1089" s="36">
        <f t="shared" si="32"/>
        <v>1080</v>
      </c>
    </row>
    <row r="1090" spans="1:8" x14ac:dyDescent="0.25">
      <c r="A1090" s="35" t="s">
        <v>1131</v>
      </c>
      <c r="B1090" s="35" t="s">
        <v>513</v>
      </c>
      <c r="C1090" s="35" t="s">
        <v>1120</v>
      </c>
      <c r="D1090" s="35" t="s">
        <v>28</v>
      </c>
      <c r="E1090" s="35" t="s">
        <v>14</v>
      </c>
      <c r="F1090" s="35">
        <v>3</v>
      </c>
      <c r="G1090" s="36">
        <f t="shared" si="33"/>
        <v>105</v>
      </c>
      <c r="H1090" s="36">
        <f t="shared" ref="H1090:H1153" si="34">F1090*G1090</f>
        <v>315</v>
      </c>
    </row>
    <row r="1091" spans="1:8" x14ac:dyDescent="0.25">
      <c r="A1091" s="35" t="s">
        <v>1132</v>
      </c>
      <c r="B1091" s="35" t="s">
        <v>513</v>
      </c>
      <c r="C1091" s="35" t="s">
        <v>1120</v>
      </c>
      <c r="D1091" s="35" t="s">
        <v>28</v>
      </c>
      <c r="E1091" s="35" t="s">
        <v>16</v>
      </c>
      <c r="F1091" s="35">
        <v>9</v>
      </c>
      <c r="G1091" s="36">
        <f t="shared" ref="G1091:G1154" si="35">IF(E1091="P",F1091*30,IF(E1091="M",F1091*35,IF(F1091="G",F1091*40,IF(F1091="GG",F1091*45,F1091*50))))</f>
        <v>450</v>
      </c>
      <c r="H1091" s="36">
        <f t="shared" si="34"/>
        <v>4050</v>
      </c>
    </row>
    <row r="1092" spans="1:8" x14ac:dyDescent="0.25">
      <c r="A1092" s="35" t="s">
        <v>1133</v>
      </c>
      <c r="B1092" s="35" t="s">
        <v>513</v>
      </c>
      <c r="C1092" s="35" t="s">
        <v>1120</v>
      </c>
      <c r="D1092" s="35" t="s">
        <v>28</v>
      </c>
      <c r="E1092" s="35" t="s">
        <v>18</v>
      </c>
      <c r="F1092" s="35">
        <v>14</v>
      </c>
      <c r="G1092" s="36">
        <f t="shared" si="35"/>
        <v>700</v>
      </c>
      <c r="H1092" s="36">
        <f t="shared" si="34"/>
        <v>9800</v>
      </c>
    </row>
    <row r="1093" spans="1:8" x14ac:dyDescent="0.25">
      <c r="A1093" s="35" t="s">
        <v>1134</v>
      </c>
      <c r="B1093" s="35" t="s">
        <v>513</v>
      </c>
      <c r="C1093" s="35" t="s">
        <v>1120</v>
      </c>
      <c r="D1093" s="35" t="s">
        <v>28</v>
      </c>
      <c r="E1093" s="35" t="s">
        <v>20</v>
      </c>
      <c r="F1093" s="35">
        <v>3</v>
      </c>
      <c r="G1093" s="36">
        <f t="shared" si="35"/>
        <v>150</v>
      </c>
      <c r="H1093" s="36">
        <f t="shared" si="34"/>
        <v>450</v>
      </c>
    </row>
    <row r="1094" spans="1:8" x14ac:dyDescent="0.25">
      <c r="A1094" s="35" t="s">
        <v>1135</v>
      </c>
      <c r="B1094" s="35" t="s">
        <v>513</v>
      </c>
      <c r="C1094" s="35" t="s">
        <v>1120</v>
      </c>
      <c r="D1094" s="35" t="s">
        <v>34</v>
      </c>
      <c r="E1094" s="35" t="s">
        <v>12</v>
      </c>
      <c r="F1094" s="35">
        <v>13</v>
      </c>
      <c r="G1094" s="36">
        <f t="shared" si="35"/>
        <v>390</v>
      </c>
      <c r="H1094" s="36">
        <f t="shared" si="34"/>
        <v>5070</v>
      </c>
    </row>
    <row r="1095" spans="1:8" x14ac:dyDescent="0.25">
      <c r="A1095" s="35" t="s">
        <v>1136</v>
      </c>
      <c r="B1095" s="35" t="s">
        <v>513</v>
      </c>
      <c r="C1095" s="35" t="s">
        <v>1120</v>
      </c>
      <c r="D1095" s="35" t="s">
        <v>34</v>
      </c>
      <c r="E1095" s="35" t="s">
        <v>14</v>
      </c>
      <c r="F1095" s="35">
        <v>9</v>
      </c>
      <c r="G1095" s="36">
        <f t="shared" si="35"/>
        <v>315</v>
      </c>
      <c r="H1095" s="36">
        <f t="shared" si="34"/>
        <v>2835</v>
      </c>
    </row>
    <row r="1096" spans="1:8" x14ac:dyDescent="0.25">
      <c r="A1096" s="35" t="s">
        <v>1137</v>
      </c>
      <c r="B1096" s="35" t="s">
        <v>513</v>
      </c>
      <c r="C1096" s="35" t="s">
        <v>1120</v>
      </c>
      <c r="D1096" s="35" t="s">
        <v>34</v>
      </c>
      <c r="E1096" s="35" t="s">
        <v>16</v>
      </c>
      <c r="F1096" s="35">
        <v>11</v>
      </c>
      <c r="G1096" s="36">
        <f t="shared" si="35"/>
        <v>550</v>
      </c>
      <c r="H1096" s="36">
        <f t="shared" si="34"/>
        <v>6050</v>
      </c>
    </row>
    <row r="1097" spans="1:8" x14ac:dyDescent="0.25">
      <c r="A1097" s="35" t="s">
        <v>1138</v>
      </c>
      <c r="B1097" s="35" t="s">
        <v>513</v>
      </c>
      <c r="C1097" s="35" t="s">
        <v>1120</v>
      </c>
      <c r="D1097" s="35" t="s">
        <v>34</v>
      </c>
      <c r="E1097" s="35" t="s">
        <v>18</v>
      </c>
      <c r="F1097" s="35">
        <v>12</v>
      </c>
      <c r="G1097" s="36">
        <f t="shared" si="35"/>
        <v>600</v>
      </c>
      <c r="H1097" s="36">
        <f t="shared" si="34"/>
        <v>7200</v>
      </c>
    </row>
    <row r="1098" spans="1:8" x14ac:dyDescent="0.25">
      <c r="A1098" s="35" t="s">
        <v>1139</v>
      </c>
      <c r="B1098" s="35" t="s">
        <v>513</v>
      </c>
      <c r="C1098" s="35" t="s">
        <v>1120</v>
      </c>
      <c r="D1098" s="35" t="s">
        <v>34</v>
      </c>
      <c r="E1098" s="35" t="s">
        <v>20</v>
      </c>
      <c r="F1098" s="35">
        <v>9</v>
      </c>
      <c r="G1098" s="36">
        <f t="shared" si="35"/>
        <v>450</v>
      </c>
      <c r="H1098" s="36">
        <f t="shared" si="34"/>
        <v>4050</v>
      </c>
    </row>
    <row r="1099" spans="1:8" x14ac:dyDescent="0.25">
      <c r="A1099" s="35" t="s">
        <v>1140</v>
      </c>
      <c r="B1099" s="35" t="s">
        <v>513</v>
      </c>
      <c r="C1099" s="35" t="s">
        <v>1120</v>
      </c>
      <c r="D1099" s="35" t="s">
        <v>40</v>
      </c>
      <c r="E1099" s="35" t="s">
        <v>12</v>
      </c>
      <c r="F1099" s="35">
        <v>4</v>
      </c>
      <c r="G1099" s="36">
        <f t="shared" si="35"/>
        <v>120</v>
      </c>
      <c r="H1099" s="36">
        <f t="shared" si="34"/>
        <v>480</v>
      </c>
    </row>
    <row r="1100" spans="1:8" x14ac:dyDescent="0.25">
      <c r="A1100" s="35" t="s">
        <v>1141</v>
      </c>
      <c r="B1100" s="35" t="s">
        <v>513</v>
      </c>
      <c r="C1100" s="35" t="s">
        <v>1120</v>
      </c>
      <c r="D1100" s="35" t="s">
        <v>40</v>
      </c>
      <c r="E1100" s="35" t="s">
        <v>14</v>
      </c>
      <c r="F1100" s="35">
        <v>8</v>
      </c>
      <c r="G1100" s="36">
        <f t="shared" si="35"/>
        <v>280</v>
      </c>
      <c r="H1100" s="36">
        <f t="shared" si="34"/>
        <v>2240</v>
      </c>
    </row>
    <row r="1101" spans="1:8" x14ac:dyDescent="0.25">
      <c r="A1101" s="35" t="s">
        <v>1142</v>
      </c>
      <c r="B1101" s="35" t="s">
        <v>513</v>
      </c>
      <c r="C1101" s="35" t="s">
        <v>1120</v>
      </c>
      <c r="D1101" s="35" t="s">
        <v>40</v>
      </c>
      <c r="E1101" s="35" t="s">
        <v>16</v>
      </c>
      <c r="F1101" s="35">
        <v>6</v>
      </c>
      <c r="G1101" s="36">
        <f t="shared" si="35"/>
        <v>300</v>
      </c>
      <c r="H1101" s="36">
        <f t="shared" si="34"/>
        <v>1800</v>
      </c>
    </row>
    <row r="1102" spans="1:8" x14ac:dyDescent="0.25">
      <c r="A1102" s="35" t="s">
        <v>1143</v>
      </c>
      <c r="B1102" s="35" t="s">
        <v>513</v>
      </c>
      <c r="C1102" s="35" t="s">
        <v>1120</v>
      </c>
      <c r="D1102" s="35" t="s">
        <v>40</v>
      </c>
      <c r="E1102" s="35" t="s">
        <v>18</v>
      </c>
      <c r="F1102" s="35">
        <v>7</v>
      </c>
      <c r="G1102" s="36">
        <f t="shared" si="35"/>
        <v>350</v>
      </c>
      <c r="H1102" s="36">
        <f t="shared" si="34"/>
        <v>2450</v>
      </c>
    </row>
    <row r="1103" spans="1:8" x14ac:dyDescent="0.25">
      <c r="A1103" s="35" t="s">
        <v>1144</v>
      </c>
      <c r="B1103" s="35" t="s">
        <v>513</v>
      </c>
      <c r="C1103" s="35" t="s">
        <v>1120</v>
      </c>
      <c r="D1103" s="35" t="s">
        <v>40</v>
      </c>
      <c r="E1103" s="35" t="s">
        <v>20</v>
      </c>
      <c r="F1103" s="35">
        <v>9</v>
      </c>
      <c r="G1103" s="36">
        <f t="shared" si="35"/>
        <v>450</v>
      </c>
      <c r="H1103" s="36">
        <f t="shared" si="34"/>
        <v>4050</v>
      </c>
    </row>
    <row r="1104" spans="1:8" x14ac:dyDescent="0.25">
      <c r="A1104" s="35" t="s">
        <v>1145</v>
      </c>
      <c r="B1104" s="35" t="s">
        <v>513</v>
      </c>
      <c r="C1104" s="35" t="s">
        <v>1120</v>
      </c>
      <c r="D1104" s="35" t="s">
        <v>46</v>
      </c>
      <c r="E1104" s="35" t="s">
        <v>12</v>
      </c>
      <c r="F1104" s="35">
        <v>2</v>
      </c>
      <c r="G1104" s="36">
        <f t="shared" si="35"/>
        <v>60</v>
      </c>
      <c r="H1104" s="36">
        <f t="shared" si="34"/>
        <v>120</v>
      </c>
    </row>
    <row r="1105" spans="1:8" x14ac:dyDescent="0.25">
      <c r="A1105" s="35" t="s">
        <v>1146</v>
      </c>
      <c r="B1105" s="35" t="s">
        <v>513</v>
      </c>
      <c r="C1105" s="35" t="s">
        <v>1120</v>
      </c>
      <c r="D1105" s="35" t="s">
        <v>46</v>
      </c>
      <c r="E1105" s="35" t="s">
        <v>14</v>
      </c>
      <c r="F1105" s="35">
        <v>13</v>
      </c>
      <c r="G1105" s="36">
        <f t="shared" si="35"/>
        <v>455</v>
      </c>
      <c r="H1105" s="36">
        <f t="shared" si="34"/>
        <v>5915</v>
      </c>
    </row>
    <row r="1106" spans="1:8" x14ac:dyDescent="0.25">
      <c r="A1106" s="35" t="s">
        <v>1147</v>
      </c>
      <c r="B1106" s="35" t="s">
        <v>513</v>
      </c>
      <c r="C1106" s="35" t="s">
        <v>1120</v>
      </c>
      <c r="D1106" s="35" t="s">
        <v>46</v>
      </c>
      <c r="E1106" s="35" t="s">
        <v>16</v>
      </c>
      <c r="F1106" s="35">
        <v>15</v>
      </c>
      <c r="G1106" s="36">
        <f t="shared" si="35"/>
        <v>750</v>
      </c>
      <c r="H1106" s="36">
        <f t="shared" si="34"/>
        <v>11250</v>
      </c>
    </row>
    <row r="1107" spans="1:8" x14ac:dyDescent="0.25">
      <c r="A1107" s="35" t="s">
        <v>1148</v>
      </c>
      <c r="B1107" s="35" t="s">
        <v>513</v>
      </c>
      <c r="C1107" s="35" t="s">
        <v>1120</v>
      </c>
      <c r="D1107" s="35" t="s">
        <v>46</v>
      </c>
      <c r="E1107" s="35" t="s">
        <v>18</v>
      </c>
      <c r="F1107" s="35">
        <v>6</v>
      </c>
      <c r="G1107" s="36">
        <f t="shared" si="35"/>
        <v>300</v>
      </c>
      <c r="H1107" s="36">
        <f t="shared" si="34"/>
        <v>1800</v>
      </c>
    </row>
    <row r="1108" spans="1:8" x14ac:dyDescent="0.25">
      <c r="A1108" s="35" t="s">
        <v>1149</v>
      </c>
      <c r="B1108" s="35" t="s">
        <v>513</v>
      </c>
      <c r="C1108" s="35" t="s">
        <v>1120</v>
      </c>
      <c r="D1108" s="35" t="s">
        <v>46</v>
      </c>
      <c r="E1108" s="35" t="s">
        <v>20</v>
      </c>
      <c r="F1108" s="35">
        <v>7</v>
      </c>
      <c r="G1108" s="36">
        <f t="shared" si="35"/>
        <v>350</v>
      </c>
      <c r="H1108" s="36">
        <f t="shared" si="34"/>
        <v>2450</v>
      </c>
    </row>
    <row r="1109" spans="1:8" x14ac:dyDescent="0.25">
      <c r="A1109" s="35" t="s">
        <v>1150</v>
      </c>
      <c r="B1109" s="35" t="s">
        <v>513</v>
      </c>
      <c r="C1109" s="35" t="s">
        <v>1120</v>
      </c>
      <c r="D1109" s="35" t="s">
        <v>52</v>
      </c>
      <c r="E1109" s="35" t="s">
        <v>12</v>
      </c>
      <c r="F1109" s="35">
        <v>9</v>
      </c>
      <c r="G1109" s="36">
        <f t="shared" si="35"/>
        <v>270</v>
      </c>
      <c r="H1109" s="36">
        <f t="shared" si="34"/>
        <v>2430</v>
      </c>
    </row>
    <row r="1110" spans="1:8" x14ac:dyDescent="0.25">
      <c r="A1110" s="35" t="s">
        <v>1151</v>
      </c>
      <c r="B1110" s="35" t="s">
        <v>513</v>
      </c>
      <c r="C1110" s="35" t="s">
        <v>1120</v>
      </c>
      <c r="D1110" s="35" t="s">
        <v>52</v>
      </c>
      <c r="E1110" s="35" t="s">
        <v>14</v>
      </c>
      <c r="F1110" s="35">
        <v>8</v>
      </c>
      <c r="G1110" s="36">
        <f t="shared" si="35"/>
        <v>280</v>
      </c>
      <c r="H1110" s="36">
        <f t="shared" si="34"/>
        <v>2240</v>
      </c>
    </row>
    <row r="1111" spans="1:8" x14ac:dyDescent="0.25">
      <c r="A1111" s="35" t="s">
        <v>1152</v>
      </c>
      <c r="B1111" s="35" t="s">
        <v>513</v>
      </c>
      <c r="C1111" s="35" t="s">
        <v>1120</v>
      </c>
      <c r="D1111" s="35" t="s">
        <v>52</v>
      </c>
      <c r="E1111" s="35" t="s">
        <v>16</v>
      </c>
      <c r="F1111" s="35">
        <v>12</v>
      </c>
      <c r="G1111" s="36">
        <f t="shared" si="35"/>
        <v>600</v>
      </c>
      <c r="H1111" s="36">
        <f t="shared" si="34"/>
        <v>7200</v>
      </c>
    </row>
    <row r="1112" spans="1:8" x14ac:dyDescent="0.25">
      <c r="A1112" s="35" t="s">
        <v>1153</v>
      </c>
      <c r="B1112" s="35" t="s">
        <v>513</v>
      </c>
      <c r="C1112" s="35" t="s">
        <v>1120</v>
      </c>
      <c r="D1112" s="35" t="s">
        <v>52</v>
      </c>
      <c r="E1112" s="35" t="s">
        <v>18</v>
      </c>
      <c r="F1112" s="35">
        <v>11</v>
      </c>
      <c r="G1112" s="36">
        <f t="shared" si="35"/>
        <v>550</v>
      </c>
      <c r="H1112" s="36">
        <f t="shared" si="34"/>
        <v>6050</v>
      </c>
    </row>
    <row r="1113" spans="1:8" x14ac:dyDescent="0.25">
      <c r="A1113" s="35" t="s">
        <v>1154</v>
      </c>
      <c r="B1113" s="35" t="s">
        <v>513</v>
      </c>
      <c r="C1113" s="35" t="s">
        <v>1120</v>
      </c>
      <c r="D1113" s="35" t="s">
        <v>52</v>
      </c>
      <c r="E1113" s="35" t="s">
        <v>20</v>
      </c>
      <c r="F1113" s="35">
        <v>10</v>
      </c>
      <c r="G1113" s="36">
        <f t="shared" si="35"/>
        <v>500</v>
      </c>
      <c r="H1113" s="36">
        <f t="shared" si="34"/>
        <v>5000</v>
      </c>
    </row>
    <row r="1114" spans="1:8" x14ac:dyDescent="0.25">
      <c r="A1114" s="35" t="s">
        <v>1155</v>
      </c>
      <c r="B1114" s="35" t="s">
        <v>513</v>
      </c>
      <c r="C1114" s="35" t="s">
        <v>1120</v>
      </c>
      <c r="D1114" s="35" t="s">
        <v>58</v>
      </c>
      <c r="E1114" s="35" t="s">
        <v>12</v>
      </c>
      <c r="F1114" s="35">
        <v>5</v>
      </c>
      <c r="G1114" s="36">
        <f t="shared" si="35"/>
        <v>150</v>
      </c>
      <c r="H1114" s="36">
        <f t="shared" si="34"/>
        <v>750</v>
      </c>
    </row>
    <row r="1115" spans="1:8" x14ac:dyDescent="0.25">
      <c r="A1115" s="35" t="s">
        <v>1156</v>
      </c>
      <c r="B1115" s="35" t="s">
        <v>513</v>
      </c>
      <c r="C1115" s="35" t="s">
        <v>1120</v>
      </c>
      <c r="D1115" s="35" t="s">
        <v>58</v>
      </c>
      <c r="E1115" s="35" t="s">
        <v>14</v>
      </c>
      <c r="F1115" s="35">
        <v>8</v>
      </c>
      <c r="G1115" s="36">
        <f t="shared" si="35"/>
        <v>280</v>
      </c>
      <c r="H1115" s="36">
        <f t="shared" si="34"/>
        <v>2240</v>
      </c>
    </row>
    <row r="1116" spans="1:8" x14ac:dyDescent="0.25">
      <c r="A1116" s="35" t="s">
        <v>1157</v>
      </c>
      <c r="B1116" s="35" t="s">
        <v>513</v>
      </c>
      <c r="C1116" s="35" t="s">
        <v>1120</v>
      </c>
      <c r="D1116" s="35" t="s">
        <v>58</v>
      </c>
      <c r="E1116" s="35" t="s">
        <v>16</v>
      </c>
      <c r="F1116" s="35">
        <v>13</v>
      </c>
      <c r="G1116" s="36">
        <f t="shared" si="35"/>
        <v>650</v>
      </c>
      <c r="H1116" s="36">
        <f t="shared" si="34"/>
        <v>8450</v>
      </c>
    </row>
    <row r="1117" spans="1:8" x14ac:dyDescent="0.25">
      <c r="A1117" s="35" t="s">
        <v>1158</v>
      </c>
      <c r="B1117" s="35" t="s">
        <v>513</v>
      </c>
      <c r="C1117" s="35" t="s">
        <v>1120</v>
      </c>
      <c r="D1117" s="35" t="s">
        <v>58</v>
      </c>
      <c r="E1117" s="35" t="s">
        <v>18</v>
      </c>
      <c r="F1117" s="35">
        <v>12</v>
      </c>
      <c r="G1117" s="36">
        <f t="shared" si="35"/>
        <v>600</v>
      </c>
      <c r="H1117" s="36">
        <f t="shared" si="34"/>
        <v>7200</v>
      </c>
    </row>
    <row r="1118" spans="1:8" x14ac:dyDescent="0.25">
      <c r="A1118" s="35" t="s">
        <v>1159</v>
      </c>
      <c r="B1118" s="35" t="s">
        <v>513</v>
      </c>
      <c r="C1118" s="35" t="s">
        <v>1120</v>
      </c>
      <c r="D1118" s="35" t="s">
        <v>58</v>
      </c>
      <c r="E1118" s="35" t="s">
        <v>20</v>
      </c>
      <c r="F1118" s="35">
        <v>9</v>
      </c>
      <c r="G1118" s="36">
        <f t="shared" si="35"/>
        <v>450</v>
      </c>
      <c r="H1118" s="36">
        <f t="shared" si="34"/>
        <v>4050</v>
      </c>
    </row>
    <row r="1119" spans="1:8" x14ac:dyDescent="0.25">
      <c r="A1119" s="35" t="s">
        <v>1160</v>
      </c>
      <c r="B1119" s="35" t="s">
        <v>513</v>
      </c>
      <c r="C1119" s="35" t="s">
        <v>1120</v>
      </c>
      <c r="D1119" s="35" t="s">
        <v>64</v>
      </c>
      <c r="E1119" s="35" t="s">
        <v>12</v>
      </c>
      <c r="F1119" s="35">
        <v>6</v>
      </c>
      <c r="G1119" s="36">
        <f t="shared" si="35"/>
        <v>180</v>
      </c>
      <c r="H1119" s="36">
        <f t="shared" si="34"/>
        <v>1080</v>
      </c>
    </row>
    <row r="1120" spans="1:8" x14ac:dyDescent="0.25">
      <c r="A1120" s="35" t="s">
        <v>1161</v>
      </c>
      <c r="B1120" s="35" t="s">
        <v>513</v>
      </c>
      <c r="C1120" s="35" t="s">
        <v>1120</v>
      </c>
      <c r="D1120" s="35" t="s">
        <v>64</v>
      </c>
      <c r="E1120" s="35" t="s">
        <v>14</v>
      </c>
      <c r="F1120" s="35">
        <v>8</v>
      </c>
      <c r="G1120" s="36">
        <f t="shared" si="35"/>
        <v>280</v>
      </c>
      <c r="H1120" s="36">
        <f t="shared" si="34"/>
        <v>2240</v>
      </c>
    </row>
    <row r="1121" spans="1:8" x14ac:dyDescent="0.25">
      <c r="A1121" s="35" t="s">
        <v>1162</v>
      </c>
      <c r="B1121" s="35" t="s">
        <v>513</v>
      </c>
      <c r="C1121" s="35" t="s">
        <v>1120</v>
      </c>
      <c r="D1121" s="35" t="s">
        <v>64</v>
      </c>
      <c r="E1121" s="35" t="s">
        <v>16</v>
      </c>
      <c r="F1121" s="35">
        <v>4</v>
      </c>
      <c r="G1121" s="36">
        <f t="shared" si="35"/>
        <v>200</v>
      </c>
      <c r="H1121" s="36">
        <f t="shared" si="34"/>
        <v>800</v>
      </c>
    </row>
    <row r="1122" spans="1:8" x14ac:dyDescent="0.25">
      <c r="A1122" s="35" t="s">
        <v>1163</v>
      </c>
      <c r="B1122" s="35" t="s">
        <v>513</v>
      </c>
      <c r="C1122" s="35" t="s">
        <v>1120</v>
      </c>
      <c r="D1122" s="35" t="s">
        <v>64</v>
      </c>
      <c r="E1122" s="35" t="s">
        <v>18</v>
      </c>
      <c r="F1122" s="35">
        <v>9</v>
      </c>
      <c r="G1122" s="36">
        <f t="shared" si="35"/>
        <v>450</v>
      </c>
      <c r="H1122" s="36">
        <f t="shared" si="34"/>
        <v>4050</v>
      </c>
    </row>
    <row r="1123" spans="1:8" x14ac:dyDescent="0.25">
      <c r="A1123" s="35" t="s">
        <v>1164</v>
      </c>
      <c r="B1123" s="35" t="s">
        <v>513</v>
      </c>
      <c r="C1123" s="35" t="s">
        <v>1120</v>
      </c>
      <c r="D1123" s="35" t="s">
        <v>64</v>
      </c>
      <c r="E1123" s="35" t="s">
        <v>20</v>
      </c>
      <c r="F1123" s="35">
        <v>12</v>
      </c>
      <c r="G1123" s="36">
        <f t="shared" si="35"/>
        <v>600</v>
      </c>
      <c r="H1123" s="36">
        <f t="shared" si="34"/>
        <v>7200</v>
      </c>
    </row>
    <row r="1124" spans="1:8" x14ac:dyDescent="0.25">
      <c r="A1124" s="35" t="s">
        <v>1165</v>
      </c>
      <c r="B1124" s="35" t="s">
        <v>513</v>
      </c>
      <c r="C1124" s="35" t="s">
        <v>1120</v>
      </c>
      <c r="D1124" s="35" t="s">
        <v>70</v>
      </c>
      <c r="E1124" s="35" t="s">
        <v>12</v>
      </c>
      <c r="F1124" s="35">
        <v>7</v>
      </c>
      <c r="G1124" s="36">
        <f t="shared" si="35"/>
        <v>210</v>
      </c>
      <c r="H1124" s="36">
        <f t="shared" si="34"/>
        <v>1470</v>
      </c>
    </row>
    <row r="1125" spans="1:8" x14ac:dyDescent="0.25">
      <c r="A1125" s="35" t="s">
        <v>1166</v>
      </c>
      <c r="B1125" s="35" t="s">
        <v>513</v>
      </c>
      <c r="C1125" s="35" t="s">
        <v>1120</v>
      </c>
      <c r="D1125" s="35" t="s">
        <v>70</v>
      </c>
      <c r="E1125" s="35" t="s">
        <v>14</v>
      </c>
      <c r="F1125" s="35">
        <v>15</v>
      </c>
      <c r="G1125" s="36">
        <f t="shared" si="35"/>
        <v>525</v>
      </c>
      <c r="H1125" s="36">
        <f t="shared" si="34"/>
        <v>7875</v>
      </c>
    </row>
    <row r="1126" spans="1:8" x14ac:dyDescent="0.25">
      <c r="A1126" s="35" t="s">
        <v>1167</v>
      </c>
      <c r="B1126" s="35" t="s">
        <v>513</v>
      </c>
      <c r="C1126" s="35" t="s">
        <v>1120</v>
      </c>
      <c r="D1126" s="35" t="s">
        <v>70</v>
      </c>
      <c r="E1126" s="35" t="s">
        <v>16</v>
      </c>
      <c r="F1126" s="35">
        <v>10</v>
      </c>
      <c r="G1126" s="36">
        <f t="shared" si="35"/>
        <v>500</v>
      </c>
      <c r="H1126" s="36">
        <f t="shared" si="34"/>
        <v>5000</v>
      </c>
    </row>
    <row r="1127" spans="1:8" x14ac:dyDescent="0.25">
      <c r="A1127" s="35" t="s">
        <v>1168</v>
      </c>
      <c r="B1127" s="35" t="s">
        <v>513</v>
      </c>
      <c r="C1127" s="35" t="s">
        <v>1120</v>
      </c>
      <c r="D1127" s="35" t="s">
        <v>70</v>
      </c>
      <c r="E1127" s="35" t="s">
        <v>18</v>
      </c>
      <c r="F1127" s="35">
        <v>3</v>
      </c>
      <c r="G1127" s="36">
        <f t="shared" si="35"/>
        <v>150</v>
      </c>
      <c r="H1127" s="36">
        <f t="shared" si="34"/>
        <v>450</v>
      </c>
    </row>
    <row r="1128" spans="1:8" x14ac:dyDescent="0.25">
      <c r="A1128" s="35" t="s">
        <v>1169</v>
      </c>
      <c r="B1128" s="35" t="s">
        <v>513</v>
      </c>
      <c r="C1128" s="35" t="s">
        <v>1120</v>
      </c>
      <c r="D1128" s="35" t="s">
        <v>70</v>
      </c>
      <c r="E1128" s="35" t="s">
        <v>20</v>
      </c>
      <c r="F1128" s="35">
        <v>8</v>
      </c>
      <c r="G1128" s="36">
        <f t="shared" si="35"/>
        <v>400</v>
      </c>
      <c r="H1128" s="36">
        <f t="shared" si="34"/>
        <v>3200</v>
      </c>
    </row>
    <row r="1129" spans="1:8" x14ac:dyDescent="0.25">
      <c r="A1129" s="35" t="s">
        <v>1170</v>
      </c>
      <c r="B1129" s="35" t="s">
        <v>513</v>
      </c>
      <c r="C1129" s="35" t="s">
        <v>1171</v>
      </c>
      <c r="D1129" s="35" t="s">
        <v>22</v>
      </c>
      <c r="E1129" s="35" t="s">
        <v>12</v>
      </c>
      <c r="F1129" s="35">
        <v>4</v>
      </c>
      <c r="G1129" s="36">
        <f t="shared" si="35"/>
        <v>120</v>
      </c>
      <c r="H1129" s="36">
        <f t="shared" si="34"/>
        <v>480</v>
      </c>
    </row>
    <row r="1130" spans="1:8" x14ac:dyDescent="0.25">
      <c r="A1130" s="35" t="s">
        <v>1172</v>
      </c>
      <c r="B1130" s="35" t="s">
        <v>513</v>
      </c>
      <c r="C1130" s="35" t="s">
        <v>1171</v>
      </c>
      <c r="D1130" s="35" t="s">
        <v>22</v>
      </c>
      <c r="E1130" s="35" t="s">
        <v>14</v>
      </c>
      <c r="F1130" s="35">
        <v>5</v>
      </c>
      <c r="G1130" s="36">
        <f t="shared" si="35"/>
        <v>175</v>
      </c>
      <c r="H1130" s="36">
        <f t="shared" si="34"/>
        <v>875</v>
      </c>
    </row>
    <row r="1131" spans="1:8" x14ac:dyDescent="0.25">
      <c r="A1131" s="35" t="s">
        <v>1173</v>
      </c>
      <c r="B1131" s="35" t="s">
        <v>513</v>
      </c>
      <c r="C1131" s="35" t="s">
        <v>1171</v>
      </c>
      <c r="D1131" s="35" t="s">
        <v>22</v>
      </c>
      <c r="E1131" s="35" t="s">
        <v>16</v>
      </c>
      <c r="F1131" s="35">
        <v>11</v>
      </c>
      <c r="G1131" s="36">
        <f t="shared" si="35"/>
        <v>550</v>
      </c>
      <c r="H1131" s="36">
        <f t="shared" si="34"/>
        <v>6050</v>
      </c>
    </row>
    <row r="1132" spans="1:8" x14ac:dyDescent="0.25">
      <c r="A1132" s="35" t="s">
        <v>1174</v>
      </c>
      <c r="B1132" s="35" t="s">
        <v>513</v>
      </c>
      <c r="C1132" s="35" t="s">
        <v>1171</v>
      </c>
      <c r="D1132" s="35" t="s">
        <v>22</v>
      </c>
      <c r="E1132" s="35" t="s">
        <v>18</v>
      </c>
      <c r="F1132" s="35">
        <v>6</v>
      </c>
      <c r="G1132" s="36">
        <f t="shared" si="35"/>
        <v>300</v>
      </c>
      <c r="H1132" s="36">
        <f t="shared" si="34"/>
        <v>1800</v>
      </c>
    </row>
    <row r="1133" spans="1:8" x14ac:dyDescent="0.25">
      <c r="A1133" s="35" t="s">
        <v>1175</v>
      </c>
      <c r="B1133" s="35" t="s">
        <v>513</v>
      </c>
      <c r="C1133" s="35" t="s">
        <v>1171</v>
      </c>
      <c r="D1133" s="35" t="s">
        <v>22</v>
      </c>
      <c r="E1133" s="35" t="s">
        <v>20</v>
      </c>
      <c r="F1133" s="35">
        <v>3</v>
      </c>
      <c r="G1133" s="36">
        <f t="shared" si="35"/>
        <v>150</v>
      </c>
      <c r="H1133" s="36">
        <f t="shared" si="34"/>
        <v>450</v>
      </c>
    </row>
    <row r="1134" spans="1:8" x14ac:dyDescent="0.25">
      <c r="A1134" s="35" t="s">
        <v>1176</v>
      </c>
      <c r="B1134" s="35" t="s">
        <v>513</v>
      </c>
      <c r="C1134" s="35" t="s">
        <v>1177</v>
      </c>
      <c r="D1134" s="35" t="s">
        <v>11</v>
      </c>
      <c r="E1134" s="35" t="s">
        <v>12</v>
      </c>
      <c r="F1134" s="35">
        <v>9</v>
      </c>
      <c r="G1134" s="36">
        <f t="shared" si="35"/>
        <v>270</v>
      </c>
      <c r="H1134" s="36">
        <f t="shared" si="34"/>
        <v>2430</v>
      </c>
    </row>
    <row r="1135" spans="1:8" x14ac:dyDescent="0.25">
      <c r="A1135" s="35" t="s">
        <v>1178</v>
      </c>
      <c r="B1135" s="35" t="s">
        <v>513</v>
      </c>
      <c r="C1135" s="35" t="s">
        <v>1177</v>
      </c>
      <c r="D1135" s="35" t="s">
        <v>11</v>
      </c>
      <c r="E1135" s="35" t="s">
        <v>14</v>
      </c>
      <c r="F1135" s="35">
        <v>14</v>
      </c>
      <c r="G1135" s="36">
        <f t="shared" si="35"/>
        <v>490</v>
      </c>
      <c r="H1135" s="36">
        <f t="shared" si="34"/>
        <v>6860</v>
      </c>
    </row>
    <row r="1136" spans="1:8" x14ac:dyDescent="0.25">
      <c r="A1136" s="35" t="s">
        <v>1179</v>
      </c>
      <c r="B1136" s="35" t="s">
        <v>513</v>
      </c>
      <c r="C1136" s="35" t="s">
        <v>1177</v>
      </c>
      <c r="D1136" s="35" t="s">
        <v>11</v>
      </c>
      <c r="E1136" s="35" t="s">
        <v>16</v>
      </c>
      <c r="F1136" s="35">
        <v>3</v>
      </c>
      <c r="G1136" s="36">
        <f t="shared" si="35"/>
        <v>150</v>
      </c>
      <c r="H1136" s="36">
        <f t="shared" si="34"/>
        <v>450</v>
      </c>
    </row>
    <row r="1137" spans="1:8" x14ac:dyDescent="0.25">
      <c r="A1137" s="35" t="s">
        <v>1180</v>
      </c>
      <c r="B1137" s="35" t="s">
        <v>513</v>
      </c>
      <c r="C1137" s="35" t="s">
        <v>1177</v>
      </c>
      <c r="D1137" s="35" t="s">
        <v>11</v>
      </c>
      <c r="E1137" s="35" t="s">
        <v>18</v>
      </c>
      <c r="F1137" s="35">
        <v>13</v>
      </c>
      <c r="G1137" s="36">
        <f t="shared" si="35"/>
        <v>650</v>
      </c>
      <c r="H1137" s="36">
        <f t="shared" si="34"/>
        <v>8450</v>
      </c>
    </row>
    <row r="1138" spans="1:8" x14ac:dyDescent="0.25">
      <c r="A1138" s="35" t="s">
        <v>1181</v>
      </c>
      <c r="B1138" s="35" t="s">
        <v>513</v>
      </c>
      <c r="C1138" s="35" t="s">
        <v>1177</v>
      </c>
      <c r="D1138" s="35" t="s">
        <v>11</v>
      </c>
      <c r="E1138" s="35" t="s">
        <v>20</v>
      </c>
      <c r="F1138" s="35">
        <v>9</v>
      </c>
      <c r="G1138" s="36">
        <f t="shared" si="35"/>
        <v>450</v>
      </c>
      <c r="H1138" s="36">
        <f t="shared" si="34"/>
        <v>4050</v>
      </c>
    </row>
    <row r="1139" spans="1:8" x14ac:dyDescent="0.25">
      <c r="A1139" s="35" t="s">
        <v>1182</v>
      </c>
      <c r="B1139" s="35" t="s">
        <v>513</v>
      </c>
      <c r="C1139" s="35" t="s">
        <v>1177</v>
      </c>
      <c r="D1139" s="35" t="s">
        <v>22</v>
      </c>
      <c r="E1139" s="35" t="s">
        <v>12</v>
      </c>
      <c r="F1139" s="35">
        <v>11</v>
      </c>
      <c r="G1139" s="36">
        <f t="shared" si="35"/>
        <v>330</v>
      </c>
      <c r="H1139" s="36">
        <f t="shared" si="34"/>
        <v>3630</v>
      </c>
    </row>
    <row r="1140" spans="1:8" x14ac:dyDescent="0.25">
      <c r="A1140" s="35" t="s">
        <v>1183</v>
      </c>
      <c r="B1140" s="35" t="s">
        <v>513</v>
      </c>
      <c r="C1140" s="35" t="s">
        <v>1177</v>
      </c>
      <c r="D1140" s="35" t="s">
        <v>22</v>
      </c>
      <c r="E1140" s="35" t="s">
        <v>14</v>
      </c>
      <c r="F1140" s="35">
        <v>12</v>
      </c>
      <c r="G1140" s="36">
        <f t="shared" si="35"/>
        <v>420</v>
      </c>
      <c r="H1140" s="36">
        <f t="shared" si="34"/>
        <v>5040</v>
      </c>
    </row>
    <row r="1141" spans="1:8" x14ac:dyDescent="0.25">
      <c r="A1141" s="35" t="s">
        <v>1184</v>
      </c>
      <c r="B1141" s="35" t="s">
        <v>513</v>
      </c>
      <c r="C1141" s="35" t="s">
        <v>1177</v>
      </c>
      <c r="D1141" s="35" t="s">
        <v>22</v>
      </c>
      <c r="E1141" s="35" t="s">
        <v>16</v>
      </c>
      <c r="F1141" s="35">
        <v>9</v>
      </c>
      <c r="G1141" s="36">
        <f t="shared" si="35"/>
        <v>450</v>
      </c>
      <c r="H1141" s="36">
        <f t="shared" si="34"/>
        <v>4050</v>
      </c>
    </row>
    <row r="1142" spans="1:8" x14ac:dyDescent="0.25">
      <c r="A1142" s="35" t="s">
        <v>1185</v>
      </c>
      <c r="B1142" s="35" t="s">
        <v>513</v>
      </c>
      <c r="C1142" s="35" t="s">
        <v>1177</v>
      </c>
      <c r="D1142" s="35" t="s">
        <v>22</v>
      </c>
      <c r="E1142" s="35" t="s">
        <v>18</v>
      </c>
      <c r="F1142" s="35">
        <v>4</v>
      </c>
      <c r="G1142" s="36">
        <f t="shared" si="35"/>
        <v>200</v>
      </c>
      <c r="H1142" s="36">
        <f t="shared" si="34"/>
        <v>800</v>
      </c>
    </row>
    <row r="1143" spans="1:8" x14ac:dyDescent="0.25">
      <c r="A1143" s="35" t="s">
        <v>1186</v>
      </c>
      <c r="B1143" s="35" t="s">
        <v>513</v>
      </c>
      <c r="C1143" s="35" t="s">
        <v>1177</v>
      </c>
      <c r="D1143" s="35" t="s">
        <v>22</v>
      </c>
      <c r="E1143" s="35" t="s">
        <v>20</v>
      </c>
      <c r="F1143" s="35">
        <v>8</v>
      </c>
      <c r="G1143" s="36">
        <f t="shared" si="35"/>
        <v>400</v>
      </c>
      <c r="H1143" s="36">
        <f t="shared" si="34"/>
        <v>3200</v>
      </c>
    </row>
    <row r="1144" spans="1:8" x14ac:dyDescent="0.25">
      <c r="A1144" s="35" t="s">
        <v>1187</v>
      </c>
      <c r="B1144" s="35" t="s">
        <v>513</v>
      </c>
      <c r="C1144" s="35" t="s">
        <v>1177</v>
      </c>
      <c r="D1144" s="35" t="s">
        <v>28</v>
      </c>
      <c r="E1144" s="35" t="s">
        <v>12</v>
      </c>
      <c r="F1144" s="35">
        <v>6</v>
      </c>
      <c r="G1144" s="36">
        <f t="shared" si="35"/>
        <v>180</v>
      </c>
      <c r="H1144" s="36">
        <f t="shared" si="34"/>
        <v>1080</v>
      </c>
    </row>
    <row r="1145" spans="1:8" x14ac:dyDescent="0.25">
      <c r="A1145" s="35" t="s">
        <v>1188</v>
      </c>
      <c r="B1145" s="35" t="s">
        <v>513</v>
      </c>
      <c r="C1145" s="35" t="s">
        <v>1177</v>
      </c>
      <c r="D1145" s="35" t="s">
        <v>28</v>
      </c>
      <c r="E1145" s="35" t="s">
        <v>14</v>
      </c>
      <c r="F1145" s="35">
        <v>7</v>
      </c>
      <c r="G1145" s="36">
        <f t="shared" si="35"/>
        <v>245</v>
      </c>
      <c r="H1145" s="36">
        <f t="shared" si="34"/>
        <v>1715</v>
      </c>
    </row>
    <row r="1146" spans="1:8" x14ac:dyDescent="0.25">
      <c r="A1146" s="35" t="s">
        <v>1189</v>
      </c>
      <c r="B1146" s="35" t="s">
        <v>513</v>
      </c>
      <c r="C1146" s="35" t="s">
        <v>1177</v>
      </c>
      <c r="D1146" s="35" t="s">
        <v>28</v>
      </c>
      <c r="E1146" s="35" t="s">
        <v>16</v>
      </c>
      <c r="F1146" s="35">
        <v>9</v>
      </c>
      <c r="G1146" s="36">
        <f t="shared" si="35"/>
        <v>450</v>
      </c>
      <c r="H1146" s="36">
        <f t="shared" si="34"/>
        <v>4050</v>
      </c>
    </row>
    <row r="1147" spans="1:8" x14ac:dyDescent="0.25">
      <c r="A1147" s="35" t="s">
        <v>1190</v>
      </c>
      <c r="B1147" s="35" t="s">
        <v>513</v>
      </c>
      <c r="C1147" s="35" t="s">
        <v>1177</v>
      </c>
      <c r="D1147" s="35" t="s">
        <v>28</v>
      </c>
      <c r="E1147" s="35" t="s">
        <v>18</v>
      </c>
      <c r="F1147" s="35">
        <v>2</v>
      </c>
      <c r="G1147" s="36">
        <f t="shared" si="35"/>
        <v>100</v>
      </c>
      <c r="H1147" s="36">
        <f t="shared" si="34"/>
        <v>200</v>
      </c>
    </row>
    <row r="1148" spans="1:8" x14ac:dyDescent="0.25">
      <c r="A1148" s="35" t="s">
        <v>1191</v>
      </c>
      <c r="B1148" s="35" t="s">
        <v>513</v>
      </c>
      <c r="C1148" s="35" t="s">
        <v>1177</v>
      </c>
      <c r="D1148" s="35" t="s">
        <v>28</v>
      </c>
      <c r="E1148" s="35" t="s">
        <v>20</v>
      </c>
      <c r="F1148" s="35">
        <v>13</v>
      </c>
      <c r="G1148" s="36">
        <f t="shared" si="35"/>
        <v>650</v>
      </c>
      <c r="H1148" s="36">
        <f t="shared" si="34"/>
        <v>8450</v>
      </c>
    </row>
    <row r="1149" spans="1:8" x14ac:dyDescent="0.25">
      <c r="A1149" s="35" t="s">
        <v>1192</v>
      </c>
      <c r="B1149" s="35" t="s">
        <v>513</v>
      </c>
      <c r="C1149" s="35" t="s">
        <v>1177</v>
      </c>
      <c r="D1149" s="35" t="s">
        <v>34</v>
      </c>
      <c r="E1149" s="35" t="s">
        <v>12</v>
      </c>
      <c r="F1149" s="35">
        <v>15</v>
      </c>
      <c r="G1149" s="36">
        <f t="shared" si="35"/>
        <v>450</v>
      </c>
      <c r="H1149" s="36">
        <f t="shared" si="34"/>
        <v>6750</v>
      </c>
    </row>
    <row r="1150" spans="1:8" x14ac:dyDescent="0.25">
      <c r="A1150" s="35" t="s">
        <v>1193</v>
      </c>
      <c r="B1150" s="35" t="s">
        <v>513</v>
      </c>
      <c r="C1150" s="35" t="s">
        <v>1177</v>
      </c>
      <c r="D1150" s="35" t="s">
        <v>34</v>
      </c>
      <c r="E1150" s="35" t="s">
        <v>14</v>
      </c>
      <c r="F1150" s="35">
        <v>6</v>
      </c>
      <c r="G1150" s="36">
        <f t="shared" si="35"/>
        <v>210</v>
      </c>
      <c r="H1150" s="36">
        <f t="shared" si="34"/>
        <v>1260</v>
      </c>
    </row>
    <row r="1151" spans="1:8" x14ac:dyDescent="0.25">
      <c r="A1151" s="35" t="s">
        <v>1194</v>
      </c>
      <c r="B1151" s="35" t="s">
        <v>513</v>
      </c>
      <c r="C1151" s="35" t="s">
        <v>1177</v>
      </c>
      <c r="D1151" s="35" t="s">
        <v>34</v>
      </c>
      <c r="E1151" s="35" t="s">
        <v>16</v>
      </c>
      <c r="F1151" s="35">
        <v>7</v>
      </c>
      <c r="G1151" s="36">
        <f t="shared" si="35"/>
        <v>350</v>
      </c>
      <c r="H1151" s="36">
        <f t="shared" si="34"/>
        <v>2450</v>
      </c>
    </row>
    <row r="1152" spans="1:8" x14ac:dyDescent="0.25">
      <c r="A1152" s="35" t="s">
        <v>1195</v>
      </c>
      <c r="B1152" s="35" t="s">
        <v>513</v>
      </c>
      <c r="C1152" s="35" t="s">
        <v>1177</v>
      </c>
      <c r="D1152" s="35" t="s">
        <v>34</v>
      </c>
      <c r="E1152" s="35" t="s">
        <v>18</v>
      </c>
      <c r="F1152" s="35">
        <v>9</v>
      </c>
      <c r="G1152" s="36">
        <f t="shared" si="35"/>
        <v>450</v>
      </c>
      <c r="H1152" s="36">
        <f t="shared" si="34"/>
        <v>4050</v>
      </c>
    </row>
    <row r="1153" spans="1:8" x14ac:dyDescent="0.25">
      <c r="A1153" s="35" t="s">
        <v>1196</v>
      </c>
      <c r="B1153" s="35" t="s">
        <v>513</v>
      </c>
      <c r="C1153" s="35" t="s">
        <v>1177</v>
      </c>
      <c r="D1153" s="35" t="s">
        <v>34</v>
      </c>
      <c r="E1153" s="35" t="s">
        <v>20</v>
      </c>
      <c r="F1153" s="35">
        <v>8</v>
      </c>
      <c r="G1153" s="36">
        <f t="shared" si="35"/>
        <v>400</v>
      </c>
      <c r="H1153" s="36">
        <f t="shared" si="34"/>
        <v>3200</v>
      </c>
    </row>
    <row r="1154" spans="1:8" x14ac:dyDescent="0.25">
      <c r="A1154" s="35" t="s">
        <v>1197</v>
      </c>
      <c r="B1154" s="35" t="s">
        <v>513</v>
      </c>
      <c r="C1154" s="35" t="s">
        <v>1177</v>
      </c>
      <c r="D1154" s="35" t="s">
        <v>40</v>
      </c>
      <c r="E1154" s="35" t="s">
        <v>12</v>
      </c>
      <c r="F1154" s="35">
        <v>12</v>
      </c>
      <c r="G1154" s="36">
        <f t="shared" si="35"/>
        <v>360</v>
      </c>
      <c r="H1154" s="36">
        <f t="shared" ref="H1154:H1217" si="36">F1154*G1154</f>
        <v>4320</v>
      </c>
    </row>
    <row r="1155" spans="1:8" x14ac:dyDescent="0.25">
      <c r="A1155" s="35" t="s">
        <v>1198</v>
      </c>
      <c r="B1155" s="35" t="s">
        <v>513</v>
      </c>
      <c r="C1155" s="35" t="s">
        <v>1177</v>
      </c>
      <c r="D1155" s="35" t="s">
        <v>40</v>
      </c>
      <c r="E1155" s="35" t="s">
        <v>14</v>
      </c>
      <c r="F1155" s="35">
        <v>11</v>
      </c>
      <c r="G1155" s="36">
        <f t="shared" ref="G1155:G1218" si="37">IF(E1155="P",F1155*30,IF(E1155="M",F1155*35,IF(F1155="G",F1155*40,IF(F1155="GG",F1155*45,F1155*50))))</f>
        <v>385</v>
      </c>
      <c r="H1155" s="36">
        <f t="shared" si="36"/>
        <v>4235</v>
      </c>
    </row>
    <row r="1156" spans="1:8" x14ac:dyDescent="0.25">
      <c r="A1156" s="35" t="s">
        <v>1199</v>
      </c>
      <c r="B1156" s="35" t="s">
        <v>513</v>
      </c>
      <c r="C1156" s="35" t="s">
        <v>1177</v>
      </c>
      <c r="D1156" s="35" t="s">
        <v>40</v>
      </c>
      <c r="E1156" s="35" t="s">
        <v>16</v>
      </c>
      <c r="F1156" s="35">
        <v>10</v>
      </c>
      <c r="G1156" s="36">
        <f t="shared" si="37"/>
        <v>500</v>
      </c>
      <c r="H1156" s="36">
        <f t="shared" si="36"/>
        <v>5000</v>
      </c>
    </row>
    <row r="1157" spans="1:8" x14ac:dyDescent="0.25">
      <c r="A1157" s="35" t="s">
        <v>1200</v>
      </c>
      <c r="B1157" s="35" t="s">
        <v>513</v>
      </c>
      <c r="C1157" s="35" t="s">
        <v>1177</v>
      </c>
      <c r="D1157" s="35" t="s">
        <v>40</v>
      </c>
      <c r="E1157" s="35" t="s">
        <v>18</v>
      </c>
      <c r="F1157" s="35">
        <v>5</v>
      </c>
      <c r="G1157" s="36">
        <f t="shared" si="37"/>
        <v>250</v>
      </c>
      <c r="H1157" s="36">
        <f t="shared" si="36"/>
        <v>1250</v>
      </c>
    </row>
    <row r="1158" spans="1:8" x14ac:dyDescent="0.25">
      <c r="A1158" s="35" t="s">
        <v>1201</v>
      </c>
      <c r="B1158" s="35" t="s">
        <v>513</v>
      </c>
      <c r="C1158" s="35" t="s">
        <v>1177</v>
      </c>
      <c r="D1158" s="35" t="s">
        <v>40</v>
      </c>
      <c r="E1158" s="35" t="s">
        <v>20</v>
      </c>
      <c r="F1158" s="35">
        <v>8</v>
      </c>
      <c r="G1158" s="36">
        <f t="shared" si="37"/>
        <v>400</v>
      </c>
      <c r="H1158" s="36">
        <f t="shared" si="36"/>
        <v>3200</v>
      </c>
    </row>
    <row r="1159" spans="1:8" x14ac:dyDescent="0.25">
      <c r="A1159" s="35" t="s">
        <v>1202</v>
      </c>
      <c r="B1159" s="35" t="s">
        <v>513</v>
      </c>
      <c r="C1159" s="35" t="s">
        <v>1177</v>
      </c>
      <c r="D1159" s="35" t="s">
        <v>46</v>
      </c>
      <c r="E1159" s="35" t="s">
        <v>12</v>
      </c>
      <c r="F1159" s="35">
        <v>13</v>
      </c>
      <c r="G1159" s="36">
        <f t="shared" si="37"/>
        <v>390</v>
      </c>
      <c r="H1159" s="36">
        <f t="shared" si="36"/>
        <v>5070</v>
      </c>
    </row>
    <row r="1160" spans="1:8" x14ac:dyDescent="0.25">
      <c r="A1160" s="35" t="s">
        <v>1203</v>
      </c>
      <c r="B1160" s="35" t="s">
        <v>513</v>
      </c>
      <c r="C1160" s="35" t="s">
        <v>1177</v>
      </c>
      <c r="D1160" s="35" t="s">
        <v>46</v>
      </c>
      <c r="E1160" s="35" t="s">
        <v>14</v>
      </c>
      <c r="F1160" s="35">
        <v>12</v>
      </c>
      <c r="G1160" s="36">
        <f t="shared" si="37"/>
        <v>420</v>
      </c>
      <c r="H1160" s="36">
        <f t="shared" si="36"/>
        <v>5040</v>
      </c>
    </row>
    <row r="1161" spans="1:8" x14ac:dyDescent="0.25">
      <c r="A1161" s="35" t="s">
        <v>1204</v>
      </c>
      <c r="B1161" s="35" t="s">
        <v>513</v>
      </c>
      <c r="C1161" s="35" t="s">
        <v>1177</v>
      </c>
      <c r="D1161" s="35" t="s">
        <v>46</v>
      </c>
      <c r="E1161" s="35" t="s">
        <v>16</v>
      </c>
      <c r="F1161" s="35">
        <v>9</v>
      </c>
      <c r="G1161" s="36">
        <f t="shared" si="37"/>
        <v>450</v>
      </c>
      <c r="H1161" s="36">
        <f t="shared" si="36"/>
        <v>4050</v>
      </c>
    </row>
    <row r="1162" spans="1:8" x14ac:dyDescent="0.25">
      <c r="A1162" s="35" t="s">
        <v>1205</v>
      </c>
      <c r="B1162" s="35" t="s">
        <v>513</v>
      </c>
      <c r="C1162" s="35" t="s">
        <v>1177</v>
      </c>
      <c r="D1162" s="35" t="s">
        <v>46</v>
      </c>
      <c r="E1162" s="35" t="s">
        <v>18</v>
      </c>
      <c r="F1162" s="35">
        <v>6</v>
      </c>
      <c r="G1162" s="36">
        <f t="shared" si="37"/>
        <v>300</v>
      </c>
      <c r="H1162" s="36">
        <f t="shared" si="36"/>
        <v>1800</v>
      </c>
    </row>
    <row r="1163" spans="1:8" x14ac:dyDescent="0.25">
      <c r="A1163" s="35" t="s">
        <v>1206</v>
      </c>
      <c r="B1163" s="35" t="s">
        <v>513</v>
      </c>
      <c r="C1163" s="35" t="s">
        <v>1177</v>
      </c>
      <c r="D1163" s="35" t="s">
        <v>46</v>
      </c>
      <c r="E1163" s="35" t="s">
        <v>20</v>
      </c>
      <c r="F1163" s="35">
        <v>8</v>
      </c>
      <c r="G1163" s="36">
        <f t="shared" si="37"/>
        <v>400</v>
      </c>
      <c r="H1163" s="36">
        <f t="shared" si="36"/>
        <v>3200</v>
      </c>
    </row>
    <row r="1164" spans="1:8" x14ac:dyDescent="0.25">
      <c r="A1164" s="35" t="s">
        <v>1207</v>
      </c>
      <c r="B1164" s="35" t="s">
        <v>513</v>
      </c>
      <c r="C1164" s="35" t="s">
        <v>1177</v>
      </c>
      <c r="D1164" s="35" t="s">
        <v>52</v>
      </c>
      <c r="E1164" s="35" t="s">
        <v>12</v>
      </c>
      <c r="F1164" s="35">
        <v>4</v>
      </c>
      <c r="G1164" s="36">
        <f t="shared" si="37"/>
        <v>120</v>
      </c>
      <c r="H1164" s="36">
        <f t="shared" si="36"/>
        <v>480</v>
      </c>
    </row>
    <row r="1165" spans="1:8" x14ac:dyDescent="0.25">
      <c r="A1165" s="35" t="s">
        <v>1208</v>
      </c>
      <c r="B1165" s="35" t="s">
        <v>513</v>
      </c>
      <c r="C1165" s="35" t="s">
        <v>1177</v>
      </c>
      <c r="D1165" s="35" t="s">
        <v>52</v>
      </c>
      <c r="E1165" s="35" t="s">
        <v>14</v>
      </c>
      <c r="F1165" s="35">
        <v>9</v>
      </c>
      <c r="G1165" s="36">
        <f t="shared" si="37"/>
        <v>315</v>
      </c>
      <c r="H1165" s="36">
        <f t="shared" si="36"/>
        <v>2835</v>
      </c>
    </row>
    <row r="1166" spans="1:8" x14ac:dyDescent="0.25">
      <c r="A1166" s="35" t="s">
        <v>1209</v>
      </c>
      <c r="B1166" s="35" t="s">
        <v>513</v>
      </c>
      <c r="C1166" s="35" t="s">
        <v>1177</v>
      </c>
      <c r="D1166" s="35" t="s">
        <v>52</v>
      </c>
      <c r="E1166" s="35" t="s">
        <v>16</v>
      </c>
      <c r="F1166" s="35">
        <v>12</v>
      </c>
      <c r="G1166" s="36">
        <f t="shared" si="37"/>
        <v>600</v>
      </c>
      <c r="H1166" s="36">
        <f t="shared" si="36"/>
        <v>7200</v>
      </c>
    </row>
    <row r="1167" spans="1:8" x14ac:dyDescent="0.25">
      <c r="A1167" s="35" t="s">
        <v>1210</v>
      </c>
      <c r="B1167" s="35" t="s">
        <v>513</v>
      </c>
      <c r="C1167" s="35" t="s">
        <v>1177</v>
      </c>
      <c r="D1167" s="35" t="s">
        <v>52</v>
      </c>
      <c r="E1167" s="35" t="s">
        <v>18</v>
      </c>
      <c r="F1167" s="35">
        <v>7</v>
      </c>
      <c r="G1167" s="36">
        <f t="shared" si="37"/>
        <v>350</v>
      </c>
      <c r="H1167" s="36">
        <f t="shared" si="36"/>
        <v>2450</v>
      </c>
    </row>
    <row r="1168" spans="1:8" x14ac:dyDescent="0.25">
      <c r="A1168" s="35" t="s">
        <v>1211</v>
      </c>
      <c r="B1168" s="35" t="s">
        <v>513</v>
      </c>
      <c r="C1168" s="35" t="s">
        <v>1177</v>
      </c>
      <c r="D1168" s="35" t="s">
        <v>52</v>
      </c>
      <c r="E1168" s="35" t="s">
        <v>20</v>
      </c>
      <c r="F1168" s="35">
        <v>15</v>
      </c>
      <c r="G1168" s="36">
        <f t="shared" si="37"/>
        <v>750</v>
      </c>
      <c r="H1168" s="36">
        <f t="shared" si="36"/>
        <v>11250</v>
      </c>
    </row>
    <row r="1169" spans="1:8" x14ac:dyDescent="0.25">
      <c r="A1169" s="35" t="s">
        <v>1212</v>
      </c>
      <c r="B1169" s="35" t="s">
        <v>513</v>
      </c>
      <c r="C1169" s="35" t="s">
        <v>1177</v>
      </c>
      <c r="D1169" s="35" t="s">
        <v>58</v>
      </c>
      <c r="E1169" s="35" t="s">
        <v>12</v>
      </c>
      <c r="F1169" s="35">
        <v>10</v>
      </c>
      <c r="G1169" s="36">
        <f t="shared" si="37"/>
        <v>300</v>
      </c>
      <c r="H1169" s="36">
        <f t="shared" si="36"/>
        <v>3000</v>
      </c>
    </row>
    <row r="1170" spans="1:8" x14ac:dyDescent="0.25">
      <c r="A1170" s="35" t="s">
        <v>1213</v>
      </c>
      <c r="B1170" s="35" t="s">
        <v>513</v>
      </c>
      <c r="C1170" s="35" t="s">
        <v>1177</v>
      </c>
      <c r="D1170" s="35" t="s">
        <v>58</v>
      </c>
      <c r="E1170" s="35" t="s">
        <v>14</v>
      </c>
      <c r="F1170" s="35">
        <v>3</v>
      </c>
      <c r="G1170" s="36">
        <f t="shared" si="37"/>
        <v>105</v>
      </c>
      <c r="H1170" s="36">
        <f t="shared" si="36"/>
        <v>315</v>
      </c>
    </row>
    <row r="1171" spans="1:8" x14ac:dyDescent="0.25">
      <c r="A1171" s="35" t="s">
        <v>1214</v>
      </c>
      <c r="B1171" s="35" t="s">
        <v>513</v>
      </c>
      <c r="C1171" s="35" t="s">
        <v>1177</v>
      </c>
      <c r="D1171" s="35" t="s">
        <v>58</v>
      </c>
      <c r="E1171" s="35" t="s">
        <v>16</v>
      </c>
      <c r="F1171" s="35">
        <v>8</v>
      </c>
      <c r="G1171" s="36">
        <f t="shared" si="37"/>
        <v>400</v>
      </c>
      <c r="H1171" s="36">
        <f t="shared" si="36"/>
        <v>3200</v>
      </c>
    </row>
    <row r="1172" spans="1:8" x14ac:dyDescent="0.25">
      <c r="A1172" s="35" t="s">
        <v>1215</v>
      </c>
      <c r="B1172" s="35" t="s">
        <v>513</v>
      </c>
      <c r="C1172" s="35" t="s">
        <v>1177</v>
      </c>
      <c r="D1172" s="35" t="s">
        <v>58</v>
      </c>
      <c r="E1172" s="35" t="s">
        <v>18</v>
      </c>
      <c r="F1172" s="35">
        <v>4</v>
      </c>
      <c r="G1172" s="36">
        <f t="shared" si="37"/>
        <v>200</v>
      </c>
      <c r="H1172" s="36">
        <f t="shared" si="36"/>
        <v>800</v>
      </c>
    </row>
    <row r="1173" spans="1:8" x14ac:dyDescent="0.25">
      <c r="A1173" s="35" t="s">
        <v>1216</v>
      </c>
      <c r="B1173" s="35" t="s">
        <v>513</v>
      </c>
      <c r="C1173" s="35" t="s">
        <v>1177</v>
      </c>
      <c r="D1173" s="35" t="s">
        <v>58</v>
      </c>
      <c r="E1173" s="35" t="s">
        <v>20</v>
      </c>
      <c r="F1173" s="35">
        <v>5</v>
      </c>
      <c r="G1173" s="36">
        <f t="shared" si="37"/>
        <v>250</v>
      </c>
      <c r="H1173" s="36">
        <f t="shared" si="36"/>
        <v>1250</v>
      </c>
    </row>
    <row r="1174" spans="1:8" x14ac:dyDescent="0.25">
      <c r="A1174" s="35" t="s">
        <v>1217</v>
      </c>
      <c r="B1174" s="35" t="s">
        <v>513</v>
      </c>
      <c r="C1174" s="35" t="s">
        <v>1177</v>
      </c>
      <c r="D1174" s="35" t="s">
        <v>64</v>
      </c>
      <c r="E1174" s="35" t="s">
        <v>12</v>
      </c>
      <c r="F1174" s="35">
        <v>11</v>
      </c>
      <c r="G1174" s="36">
        <f t="shared" si="37"/>
        <v>330</v>
      </c>
      <c r="H1174" s="36">
        <f t="shared" si="36"/>
        <v>3630</v>
      </c>
    </row>
    <row r="1175" spans="1:8" x14ac:dyDescent="0.25">
      <c r="A1175" s="35" t="s">
        <v>1218</v>
      </c>
      <c r="B1175" s="35" t="s">
        <v>513</v>
      </c>
      <c r="C1175" s="35" t="s">
        <v>1177</v>
      </c>
      <c r="D1175" s="35" t="s">
        <v>64</v>
      </c>
      <c r="E1175" s="35" t="s">
        <v>14</v>
      </c>
      <c r="F1175" s="35">
        <v>6</v>
      </c>
      <c r="G1175" s="36">
        <f t="shared" si="37"/>
        <v>210</v>
      </c>
      <c r="H1175" s="36">
        <f t="shared" si="36"/>
        <v>1260</v>
      </c>
    </row>
    <row r="1176" spans="1:8" x14ac:dyDescent="0.25">
      <c r="A1176" s="35" t="s">
        <v>1219</v>
      </c>
      <c r="B1176" s="35" t="s">
        <v>513</v>
      </c>
      <c r="C1176" s="35" t="s">
        <v>1177</v>
      </c>
      <c r="D1176" s="35" t="s">
        <v>64</v>
      </c>
      <c r="E1176" s="35" t="s">
        <v>16</v>
      </c>
      <c r="F1176" s="35">
        <v>3</v>
      </c>
      <c r="G1176" s="36">
        <f t="shared" si="37"/>
        <v>150</v>
      </c>
      <c r="H1176" s="36">
        <f t="shared" si="36"/>
        <v>450</v>
      </c>
    </row>
    <row r="1177" spans="1:8" x14ac:dyDescent="0.25">
      <c r="A1177" s="35" t="s">
        <v>1220</v>
      </c>
      <c r="B1177" s="35" t="s">
        <v>513</v>
      </c>
      <c r="C1177" s="35" t="s">
        <v>1177</v>
      </c>
      <c r="D1177" s="35" t="s">
        <v>64</v>
      </c>
      <c r="E1177" s="35" t="s">
        <v>18</v>
      </c>
      <c r="F1177" s="35">
        <v>9</v>
      </c>
      <c r="G1177" s="36">
        <f t="shared" si="37"/>
        <v>450</v>
      </c>
      <c r="H1177" s="36">
        <f t="shared" si="36"/>
        <v>4050</v>
      </c>
    </row>
    <row r="1178" spans="1:8" x14ac:dyDescent="0.25">
      <c r="A1178" s="35" t="s">
        <v>1221</v>
      </c>
      <c r="B1178" s="35" t="s">
        <v>513</v>
      </c>
      <c r="C1178" s="35" t="s">
        <v>1177</v>
      </c>
      <c r="D1178" s="35" t="s">
        <v>64</v>
      </c>
      <c r="E1178" s="35" t="s">
        <v>20</v>
      </c>
      <c r="F1178" s="35">
        <v>14</v>
      </c>
      <c r="G1178" s="36">
        <f t="shared" si="37"/>
        <v>700</v>
      </c>
      <c r="H1178" s="36">
        <f t="shared" si="36"/>
        <v>9800</v>
      </c>
    </row>
    <row r="1179" spans="1:8" x14ac:dyDescent="0.25">
      <c r="A1179" s="35" t="s">
        <v>1222</v>
      </c>
      <c r="B1179" s="35" t="s">
        <v>513</v>
      </c>
      <c r="C1179" s="35" t="s">
        <v>1177</v>
      </c>
      <c r="D1179" s="35" t="s">
        <v>70</v>
      </c>
      <c r="E1179" s="35" t="s">
        <v>12</v>
      </c>
      <c r="F1179" s="35">
        <v>3</v>
      </c>
      <c r="G1179" s="36">
        <f t="shared" si="37"/>
        <v>90</v>
      </c>
      <c r="H1179" s="36">
        <f t="shared" si="36"/>
        <v>270</v>
      </c>
    </row>
    <row r="1180" spans="1:8" x14ac:dyDescent="0.25">
      <c r="A1180" s="35" t="s">
        <v>1223</v>
      </c>
      <c r="B1180" s="35" t="s">
        <v>513</v>
      </c>
      <c r="C1180" s="35" t="s">
        <v>1177</v>
      </c>
      <c r="D1180" s="35" t="s">
        <v>70</v>
      </c>
      <c r="E1180" s="35" t="s">
        <v>14</v>
      </c>
      <c r="F1180" s="35">
        <v>13</v>
      </c>
      <c r="G1180" s="36">
        <f t="shared" si="37"/>
        <v>455</v>
      </c>
      <c r="H1180" s="36">
        <f t="shared" si="36"/>
        <v>5915</v>
      </c>
    </row>
    <row r="1181" spans="1:8" x14ac:dyDescent="0.25">
      <c r="A1181" s="35" t="s">
        <v>1224</v>
      </c>
      <c r="B1181" s="35" t="s">
        <v>513</v>
      </c>
      <c r="C1181" s="35" t="s">
        <v>1177</v>
      </c>
      <c r="D1181" s="35" t="s">
        <v>70</v>
      </c>
      <c r="E1181" s="35" t="s">
        <v>16</v>
      </c>
      <c r="F1181" s="35">
        <v>9</v>
      </c>
      <c r="G1181" s="36">
        <f t="shared" si="37"/>
        <v>450</v>
      </c>
      <c r="H1181" s="36">
        <f t="shared" si="36"/>
        <v>4050</v>
      </c>
    </row>
    <row r="1182" spans="1:8" x14ac:dyDescent="0.25">
      <c r="A1182" s="35" t="s">
        <v>1225</v>
      </c>
      <c r="B1182" s="35" t="s">
        <v>513</v>
      </c>
      <c r="C1182" s="35" t="s">
        <v>1177</v>
      </c>
      <c r="D1182" s="35" t="s">
        <v>70</v>
      </c>
      <c r="E1182" s="35" t="s">
        <v>18</v>
      </c>
      <c r="F1182" s="35">
        <v>11</v>
      </c>
      <c r="G1182" s="36">
        <f t="shared" si="37"/>
        <v>550</v>
      </c>
      <c r="H1182" s="36">
        <f t="shared" si="36"/>
        <v>6050</v>
      </c>
    </row>
    <row r="1183" spans="1:8" x14ac:dyDescent="0.25">
      <c r="A1183" s="35" t="s">
        <v>1226</v>
      </c>
      <c r="B1183" s="35" t="s">
        <v>513</v>
      </c>
      <c r="C1183" s="35" t="s">
        <v>1177</v>
      </c>
      <c r="D1183" s="35" t="s">
        <v>70</v>
      </c>
      <c r="E1183" s="35" t="s">
        <v>20</v>
      </c>
      <c r="F1183" s="35">
        <v>12</v>
      </c>
      <c r="G1183" s="36">
        <f t="shared" si="37"/>
        <v>600</v>
      </c>
      <c r="H1183" s="36">
        <f t="shared" si="36"/>
        <v>7200</v>
      </c>
    </row>
    <row r="1184" spans="1:8" x14ac:dyDescent="0.25">
      <c r="A1184" s="35" t="s">
        <v>1227</v>
      </c>
      <c r="B1184" s="35" t="s">
        <v>513</v>
      </c>
      <c r="C1184" s="35" t="s">
        <v>1228</v>
      </c>
      <c r="D1184" s="35" t="s">
        <v>11</v>
      </c>
      <c r="E1184" s="35" t="s">
        <v>12</v>
      </c>
      <c r="F1184" s="35">
        <v>9</v>
      </c>
      <c r="G1184" s="36">
        <f t="shared" si="37"/>
        <v>270</v>
      </c>
      <c r="H1184" s="36">
        <f t="shared" si="36"/>
        <v>2430</v>
      </c>
    </row>
    <row r="1185" spans="1:8" x14ac:dyDescent="0.25">
      <c r="A1185" s="35" t="s">
        <v>1229</v>
      </c>
      <c r="B1185" s="35" t="s">
        <v>513</v>
      </c>
      <c r="C1185" s="35" t="s">
        <v>1228</v>
      </c>
      <c r="D1185" s="35" t="s">
        <v>11</v>
      </c>
      <c r="E1185" s="35" t="s">
        <v>14</v>
      </c>
      <c r="F1185" s="35">
        <v>4</v>
      </c>
      <c r="G1185" s="36">
        <f t="shared" si="37"/>
        <v>140</v>
      </c>
      <c r="H1185" s="36">
        <f t="shared" si="36"/>
        <v>560</v>
      </c>
    </row>
    <row r="1186" spans="1:8" x14ac:dyDescent="0.25">
      <c r="A1186" s="35" t="s">
        <v>1230</v>
      </c>
      <c r="B1186" s="35" t="s">
        <v>513</v>
      </c>
      <c r="C1186" s="35" t="s">
        <v>1228</v>
      </c>
      <c r="D1186" s="35" t="s">
        <v>11</v>
      </c>
      <c r="E1186" s="35" t="s">
        <v>16</v>
      </c>
      <c r="F1186" s="35">
        <v>8</v>
      </c>
      <c r="G1186" s="36">
        <f t="shared" si="37"/>
        <v>400</v>
      </c>
      <c r="H1186" s="36">
        <f t="shared" si="36"/>
        <v>3200</v>
      </c>
    </row>
    <row r="1187" spans="1:8" x14ac:dyDescent="0.25">
      <c r="A1187" s="35" t="s">
        <v>1231</v>
      </c>
      <c r="B1187" s="35" t="s">
        <v>513</v>
      </c>
      <c r="C1187" s="35" t="s">
        <v>1228</v>
      </c>
      <c r="D1187" s="35" t="s">
        <v>11</v>
      </c>
      <c r="E1187" s="35" t="s">
        <v>18</v>
      </c>
      <c r="F1187" s="35">
        <v>6</v>
      </c>
      <c r="G1187" s="36">
        <f t="shared" si="37"/>
        <v>300</v>
      </c>
      <c r="H1187" s="36">
        <f t="shared" si="36"/>
        <v>1800</v>
      </c>
    </row>
    <row r="1188" spans="1:8" x14ac:dyDescent="0.25">
      <c r="A1188" s="35" t="s">
        <v>1232</v>
      </c>
      <c r="B1188" s="35" t="s">
        <v>513</v>
      </c>
      <c r="C1188" s="35" t="s">
        <v>1228</v>
      </c>
      <c r="D1188" s="35" t="s">
        <v>11</v>
      </c>
      <c r="E1188" s="35" t="s">
        <v>20</v>
      </c>
      <c r="F1188" s="35">
        <v>7</v>
      </c>
      <c r="G1188" s="36">
        <f t="shared" si="37"/>
        <v>350</v>
      </c>
      <c r="H1188" s="36">
        <f t="shared" si="36"/>
        <v>2450</v>
      </c>
    </row>
    <row r="1189" spans="1:8" x14ac:dyDescent="0.25">
      <c r="A1189" s="35" t="s">
        <v>1233</v>
      </c>
      <c r="B1189" s="35" t="s">
        <v>513</v>
      </c>
      <c r="C1189" s="35" t="s">
        <v>1228</v>
      </c>
      <c r="D1189" s="35" t="s">
        <v>22</v>
      </c>
      <c r="E1189" s="35" t="s">
        <v>12</v>
      </c>
      <c r="F1189" s="35">
        <v>9</v>
      </c>
      <c r="G1189" s="36">
        <f t="shared" si="37"/>
        <v>270</v>
      </c>
      <c r="H1189" s="36">
        <f t="shared" si="36"/>
        <v>2430</v>
      </c>
    </row>
    <row r="1190" spans="1:8" x14ac:dyDescent="0.25">
      <c r="A1190" s="35" t="s">
        <v>1234</v>
      </c>
      <c r="B1190" s="35" t="s">
        <v>513</v>
      </c>
      <c r="C1190" s="35" t="s">
        <v>1228</v>
      </c>
      <c r="D1190" s="35" t="s">
        <v>22</v>
      </c>
      <c r="E1190" s="35" t="s">
        <v>14</v>
      </c>
      <c r="F1190" s="35">
        <v>2</v>
      </c>
      <c r="G1190" s="36">
        <f t="shared" si="37"/>
        <v>70</v>
      </c>
      <c r="H1190" s="36">
        <f t="shared" si="36"/>
        <v>140</v>
      </c>
    </row>
    <row r="1191" spans="1:8" x14ac:dyDescent="0.25">
      <c r="A1191" s="35" t="s">
        <v>1235</v>
      </c>
      <c r="B1191" s="35" t="s">
        <v>513</v>
      </c>
      <c r="C1191" s="35" t="s">
        <v>1228</v>
      </c>
      <c r="D1191" s="35" t="s">
        <v>22</v>
      </c>
      <c r="E1191" s="35" t="s">
        <v>16</v>
      </c>
      <c r="F1191" s="35">
        <v>13</v>
      </c>
      <c r="G1191" s="36">
        <f t="shared" si="37"/>
        <v>650</v>
      </c>
      <c r="H1191" s="36">
        <f t="shared" si="36"/>
        <v>8450</v>
      </c>
    </row>
    <row r="1192" spans="1:8" x14ac:dyDescent="0.25">
      <c r="A1192" s="35" t="s">
        <v>1236</v>
      </c>
      <c r="B1192" s="35" t="s">
        <v>513</v>
      </c>
      <c r="C1192" s="35" t="s">
        <v>1228</v>
      </c>
      <c r="D1192" s="35" t="s">
        <v>22</v>
      </c>
      <c r="E1192" s="35" t="s">
        <v>18</v>
      </c>
      <c r="F1192" s="35">
        <v>15</v>
      </c>
      <c r="G1192" s="36">
        <f t="shared" si="37"/>
        <v>750</v>
      </c>
      <c r="H1192" s="36">
        <f t="shared" si="36"/>
        <v>11250</v>
      </c>
    </row>
    <row r="1193" spans="1:8" x14ac:dyDescent="0.25">
      <c r="A1193" s="35" t="s">
        <v>1237</v>
      </c>
      <c r="B1193" s="35" t="s">
        <v>513</v>
      </c>
      <c r="C1193" s="35" t="s">
        <v>1228</v>
      </c>
      <c r="D1193" s="35" t="s">
        <v>22</v>
      </c>
      <c r="E1193" s="35" t="s">
        <v>20</v>
      </c>
      <c r="F1193" s="35">
        <v>6</v>
      </c>
      <c r="G1193" s="36">
        <f t="shared" si="37"/>
        <v>300</v>
      </c>
      <c r="H1193" s="36">
        <f t="shared" si="36"/>
        <v>1800</v>
      </c>
    </row>
    <row r="1194" spans="1:8" x14ac:dyDescent="0.25">
      <c r="A1194" s="35" t="s">
        <v>1238</v>
      </c>
      <c r="B1194" s="35" t="s">
        <v>513</v>
      </c>
      <c r="C1194" s="35" t="s">
        <v>1228</v>
      </c>
      <c r="D1194" s="35" t="s">
        <v>28</v>
      </c>
      <c r="E1194" s="35" t="s">
        <v>12</v>
      </c>
      <c r="F1194" s="35">
        <v>7</v>
      </c>
      <c r="G1194" s="36">
        <f t="shared" si="37"/>
        <v>210</v>
      </c>
      <c r="H1194" s="36">
        <f t="shared" si="36"/>
        <v>1470</v>
      </c>
    </row>
    <row r="1195" spans="1:8" x14ac:dyDescent="0.25">
      <c r="A1195" s="35" t="s">
        <v>1239</v>
      </c>
      <c r="B1195" s="35" t="s">
        <v>513</v>
      </c>
      <c r="C1195" s="35" t="s">
        <v>1228</v>
      </c>
      <c r="D1195" s="35" t="s">
        <v>28</v>
      </c>
      <c r="E1195" s="35" t="s">
        <v>14</v>
      </c>
      <c r="F1195" s="35">
        <v>9</v>
      </c>
      <c r="G1195" s="36">
        <f t="shared" si="37"/>
        <v>315</v>
      </c>
      <c r="H1195" s="36">
        <f t="shared" si="36"/>
        <v>2835</v>
      </c>
    </row>
    <row r="1196" spans="1:8" x14ac:dyDescent="0.25">
      <c r="A1196" s="35" t="s">
        <v>1240</v>
      </c>
      <c r="B1196" s="35" t="s">
        <v>513</v>
      </c>
      <c r="C1196" s="35" t="s">
        <v>1228</v>
      </c>
      <c r="D1196" s="35" t="s">
        <v>28</v>
      </c>
      <c r="E1196" s="35" t="s">
        <v>16</v>
      </c>
      <c r="F1196" s="35">
        <v>8</v>
      </c>
      <c r="G1196" s="36">
        <f t="shared" si="37"/>
        <v>400</v>
      </c>
      <c r="H1196" s="36">
        <f t="shared" si="36"/>
        <v>3200</v>
      </c>
    </row>
    <row r="1197" spans="1:8" x14ac:dyDescent="0.25">
      <c r="A1197" s="35" t="s">
        <v>1241</v>
      </c>
      <c r="B1197" s="35" t="s">
        <v>513</v>
      </c>
      <c r="C1197" s="35" t="s">
        <v>1228</v>
      </c>
      <c r="D1197" s="35" t="s">
        <v>28</v>
      </c>
      <c r="E1197" s="35" t="s">
        <v>18</v>
      </c>
      <c r="F1197" s="35">
        <v>12</v>
      </c>
      <c r="G1197" s="36">
        <f t="shared" si="37"/>
        <v>600</v>
      </c>
      <c r="H1197" s="36">
        <f t="shared" si="36"/>
        <v>7200</v>
      </c>
    </row>
    <row r="1198" spans="1:8" x14ac:dyDescent="0.25">
      <c r="A1198" s="35" t="s">
        <v>1242</v>
      </c>
      <c r="B1198" s="35" t="s">
        <v>513</v>
      </c>
      <c r="C1198" s="35" t="s">
        <v>1228</v>
      </c>
      <c r="D1198" s="35" t="s">
        <v>28</v>
      </c>
      <c r="E1198" s="35" t="s">
        <v>20</v>
      </c>
      <c r="F1198" s="35">
        <v>11</v>
      </c>
      <c r="G1198" s="36">
        <f t="shared" si="37"/>
        <v>550</v>
      </c>
      <c r="H1198" s="36">
        <f t="shared" si="36"/>
        <v>6050</v>
      </c>
    </row>
    <row r="1199" spans="1:8" x14ac:dyDescent="0.25">
      <c r="A1199" s="35" t="s">
        <v>1243</v>
      </c>
      <c r="B1199" s="35" t="s">
        <v>513</v>
      </c>
      <c r="C1199" s="35" t="s">
        <v>1228</v>
      </c>
      <c r="D1199" s="35" t="s">
        <v>34</v>
      </c>
      <c r="E1199" s="35" t="s">
        <v>12</v>
      </c>
      <c r="F1199" s="35">
        <v>10</v>
      </c>
      <c r="G1199" s="36">
        <f t="shared" si="37"/>
        <v>300</v>
      </c>
      <c r="H1199" s="36">
        <f t="shared" si="36"/>
        <v>3000</v>
      </c>
    </row>
    <row r="1200" spans="1:8" x14ac:dyDescent="0.25">
      <c r="A1200" s="35" t="s">
        <v>1244</v>
      </c>
      <c r="B1200" s="35" t="s">
        <v>513</v>
      </c>
      <c r="C1200" s="35" t="s">
        <v>1228</v>
      </c>
      <c r="D1200" s="35" t="s">
        <v>34</v>
      </c>
      <c r="E1200" s="35" t="s">
        <v>14</v>
      </c>
      <c r="F1200" s="35">
        <v>5</v>
      </c>
      <c r="G1200" s="36">
        <f t="shared" si="37"/>
        <v>175</v>
      </c>
      <c r="H1200" s="36">
        <f t="shared" si="36"/>
        <v>875</v>
      </c>
    </row>
    <row r="1201" spans="1:8" x14ac:dyDescent="0.25">
      <c r="A1201" s="35" t="s">
        <v>1245</v>
      </c>
      <c r="B1201" s="35" t="s">
        <v>513</v>
      </c>
      <c r="C1201" s="35" t="s">
        <v>1228</v>
      </c>
      <c r="D1201" s="35" t="s">
        <v>34</v>
      </c>
      <c r="E1201" s="35" t="s">
        <v>16</v>
      </c>
      <c r="F1201" s="35">
        <v>8</v>
      </c>
      <c r="G1201" s="36">
        <f t="shared" si="37"/>
        <v>400</v>
      </c>
      <c r="H1201" s="36">
        <f t="shared" si="36"/>
        <v>3200</v>
      </c>
    </row>
    <row r="1202" spans="1:8" x14ac:dyDescent="0.25">
      <c r="A1202" s="35" t="s">
        <v>1246</v>
      </c>
      <c r="B1202" s="35" t="s">
        <v>513</v>
      </c>
      <c r="C1202" s="35" t="s">
        <v>1228</v>
      </c>
      <c r="D1202" s="35" t="s">
        <v>34</v>
      </c>
      <c r="E1202" s="35" t="s">
        <v>18</v>
      </c>
      <c r="F1202" s="35">
        <v>13</v>
      </c>
      <c r="G1202" s="36">
        <f t="shared" si="37"/>
        <v>650</v>
      </c>
      <c r="H1202" s="36">
        <f t="shared" si="36"/>
        <v>8450</v>
      </c>
    </row>
    <row r="1203" spans="1:8" x14ac:dyDescent="0.25">
      <c r="A1203" s="35" t="s">
        <v>1247</v>
      </c>
      <c r="B1203" s="35" t="s">
        <v>513</v>
      </c>
      <c r="C1203" s="35" t="s">
        <v>1228</v>
      </c>
      <c r="D1203" s="35" t="s">
        <v>34</v>
      </c>
      <c r="E1203" s="35" t="s">
        <v>20</v>
      </c>
      <c r="F1203" s="35">
        <v>12</v>
      </c>
      <c r="G1203" s="36">
        <f t="shared" si="37"/>
        <v>600</v>
      </c>
      <c r="H1203" s="36">
        <f t="shared" si="36"/>
        <v>7200</v>
      </c>
    </row>
    <row r="1204" spans="1:8" x14ac:dyDescent="0.25">
      <c r="A1204" s="35" t="s">
        <v>1248</v>
      </c>
      <c r="B1204" s="35" t="s">
        <v>513</v>
      </c>
      <c r="C1204" s="35" t="s">
        <v>1228</v>
      </c>
      <c r="D1204" s="35" t="s">
        <v>40</v>
      </c>
      <c r="E1204" s="35" t="s">
        <v>12</v>
      </c>
      <c r="F1204" s="35">
        <v>9</v>
      </c>
      <c r="G1204" s="36">
        <f t="shared" si="37"/>
        <v>270</v>
      </c>
      <c r="H1204" s="36">
        <f t="shared" si="36"/>
        <v>2430</v>
      </c>
    </row>
    <row r="1205" spans="1:8" x14ac:dyDescent="0.25">
      <c r="A1205" s="35" t="s">
        <v>1249</v>
      </c>
      <c r="B1205" s="35" t="s">
        <v>513</v>
      </c>
      <c r="C1205" s="35" t="s">
        <v>1228</v>
      </c>
      <c r="D1205" s="35" t="s">
        <v>40</v>
      </c>
      <c r="E1205" s="35" t="s">
        <v>14</v>
      </c>
      <c r="F1205" s="35">
        <v>6</v>
      </c>
      <c r="G1205" s="36">
        <f t="shared" si="37"/>
        <v>210</v>
      </c>
      <c r="H1205" s="36">
        <f t="shared" si="36"/>
        <v>1260</v>
      </c>
    </row>
    <row r="1206" spans="1:8" x14ac:dyDescent="0.25">
      <c r="A1206" s="35" t="s">
        <v>1250</v>
      </c>
      <c r="B1206" s="35" t="s">
        <v>513</v>
      </c>
      <c r="C1206" s="35" t="s">
        <v>1228</v>
      </c>
      <c r="D1206" s="35" t="s">
        <v>40</v>
      </c>
      <c r="E1206" s="35" t="s">
        <v>16</v>
      </c>
      <c r="F1206" s="35">
        <v>8</v>
      </c>
      <c r="G1206" s="36">
        <f t="shared" si="37"/>
        <v>400</v>
      </c>
      <c r="H1206" s="36">
        <f t="shared" si="36"/>
        <v>3200</v>
      </c>
    </row>
    <row r="1207" spans="1:8" x14ac:dyDescent="0.25">
      <c r="A1207" s="35" t="s">
        <v>1251</v>
      </c>
      <c r="B1207" s="35" t="s">
        <v>513</v>
      </c>
      <c r="C1207" s="35" t="s">
        <v>1228</v>
      </c>
      <c r="D1207" s="35" t="s">
        <v>40</v>
      </c>
      <c r="E1207" s="35" t="s">
        <v>18</v>
      </c>
      <c r="F1207" s="35">
        <v>4</v>
      </c>
      <c r="G1207" s="36">
        <f t="shared" si="37"/>
        <v>200</v>
      </c>
      <c r="H1207" s="36">
        <f t="shared" si="36"/>
        <v>800</v>
      </c>
    </row>
    <row r="1208" spans="1:8" x14ac:dyDescent="0.25">
      <c r="A1208" s="35" t="s">
        <v>1252</v>
      </c>
      <c r="B1208" s="35" t="s">
        <v>513</v>
      </c>
      <c r="C1208" s="35" t="s">
        <v>1228</v>
      </c>
      <c r="D1208" s="35" t="s">
        <v>40</v>
      </c>
      <c r="E1208" s="35" t="s">
        <v>20</v>
      </c>
      <c r="F1208" s="35">
        <v>9</v>
      </c>
      <c r="G1208" s="36">
        <f t="shared" si="37"/>
        <v>450</v>
      </c>
      <c r="H1208" s="36">
        <f t="shared" si="36"/>
        <v>4050</v>
      </c>
    </row>
    <row r="1209" spans="1:8" x14ac:dyDescent="0.25">
      <c r="A1209" s="35" t="s">
        <v>1253</v>
      </c>
      <c r="B1209" s="35" t="s">
        <v>513</v>
      </c>
      <c r="C1209" s="35" t="s">
        <v>1228</v>
      </c>
      <c r="D1209" s="35" t="s">
        <v>46</v>
      </c>
      <c r="E1209" s="35" t="s">
        <v>12</v>
      </c>
      <c r="F1209" s="35">
        <v>12</v>
      </c>
      <c r="G1209" s="36">
        <f t="shared" si="37"/>
        <v>360</v>
      </c>
      <c r="H1209" s="36">
        <f t="shared" si="36"/>
        <v>4320</v>
      </c>
    </row>
    <row r="1210" spans="1:8" x14ac:dyDescent="0.25">
      <c r="A1210" s="35" t="s">
        <v>1254</v>
      </c>
      <c r="B1210" s="35" t="s">
        <v>513</v>
      </c>
      <c r="C1210" s="35" t="s">
        <v>1228</v>
      </c>
      <c r="D1210" s="35" t="s">
        <v>46</v>
      </c>
      <c r="E1210" s="35" t="s">
        <v>14</v>
      </c>
      <c r="F1210" s="35">
        <v>7</v>
      </c>
      <c r="G1210" s="36">
        <f t="shared" si="37"/>
        <v>245</v>
      </c>
      <c r="H1210" s="36">
        <f t="shared" si="36"/>
        <v>1715</v>
      </c>
    </row>
    <row r="1211" spans="1:8" x14ac:dyDescent="0.25">
      <c r="A1211" s="35" t="s">
        <v>1255</v>
      </c>
      <c r="B1211" s="35" t="s">
        <v>513</v>
      </c>
      <c r="C1211" s="35" t="s">
        <v>1228</v>
      </c>
      <c r="D1211" s="35" t="s">
        <v>46</v>
      </c>
      <c r="E1211" s="35" t="s">
        <v>16</v>
      </c>
      <c r="F1211" s="35">
        <v>15</v>
      </c>
      <c r="G1211" s="36">
        <f t="shared" si="37"/>
        <v>750</v>
      </c>
      <c r="H1211" s="36">
        <f t="shared" si="36"/>
        <v>11250</v>
      </c>
    </row>
    <row r="1212" spans="1:8" x14ac:dyDescent="0.25">
      <c r="A1212" s="35" t="s">
        <v>1256</v>
      </c>
      <c r="B1212" s="35" t="s">
        <v>513</v>
      </c>
      <c r="C1212" s="35" t="s">
        <v>1228</v>
      </c>
      <c r="D1212" s="35" t="s">
        <v>46</v>
      </c>
      <c r="E1212" s="35" t="s">
        <v>18</v>
      </c>
      <c r="F1212" s="35">
        <v>10</v>
      </c>
      <c r="G1212" s="36">
        <f t="shared" si="37"/>
        <v>500</v>
      </c>
      <c r="H1212" s="36">
        <f t="shared" si="36"/>
        <v>5000</v>
      </c>
    </row>
    <row r="1213" spans="1:8" x14ac:dyDescent="0.25">
      <c r="A1213" s="35" t="s">
        <v>1257</v>
      </c>
      <c r="B1213" s="35" t="s">
        <v>513</v>
      </c>
      <c r="C1213" s="35" t="s">
        <v>1228</v>
      </c>
      <c r="D1213" s="35" t="s">
        <v>46</v>
      </c>
      <c r="E1213" s="35" t="s">
        <v>20</v>
      </c>
      <c r="F1213" s="35">
        <v>3</v>
      </c>
      <c r="G1213" s="36">
        <f t="shared" si="37"/>
        <v>150</v>
      </c>
      <c r="H1213" s="36">
        <f t="shared" si="36"/>
        <v>450</v>
      </c>
    </row>
    <row r="1214" spans="1:8" x14ac:dyDescent="0.25">
      <c r="A1214" s="35" t="s">
        <v>1258</v>
      </c>
      <c r="B1214" s="35" t="s">
        <v>513</v>
      </c>
      <c r="C1214" s="35" t="s">
        <v>1228</v>
      </c>
      <c r="D1214" s="35" t="s">
        <v>52</v>
      </c>
      <c r="E1214" s="35" t="s">
        <v>12</v>
      </c>
      <c r="F1214" s="35">
        <v>8</v>
      </c>
      <c r="G1214" s="36">
        <f t="shared" si="37"/>
        <v>240</v>
      </c>
      <c r="H1214" s="36">
        <f t="shared" si="36"/>
        <v>1920</v>
      </c>
    </row>
    <row r="1215" spans="1:8" x14ac:dyDescent="0.25">
      <c r="A1215" s="35" t="s">
        <v>1259</v>
      </c>
      <c r="B1215" s="35" t="s">
        <v>513</v>
      </c>
      <c r="C1215" s="35" t="s">
        <v>1228</v>
      </c>
      <c r="D1215" s="35" t="s">
        <v>52</v>
      </c>
      <c r="E1215" s="35" t="s">
        <v>14</v>
      </c>
      <c r="F1215" s="35">
        <v>4</v>
      </c>
      <c r="G1215" s="36">
        <f t="shared" si="37"/>
        <v>140</v>
      </c>
      <c r="H1215" s="36">
        <f t="shared" si="36"/>
        <v>560</v>
      </c>
    </row>
    <row r="1216" spans="1:8" x14ac:dyDescent="0.25">
      <c r="A1216" s="35" t="s">
        <v>1260</v>
      </c>
      <c r="B1216" s="35" t="s">
        <v>513</v>
      </c>
      <c r="C1216" s="35" t="s">
        <v>1228</v>
      </c>
      <c r="D1216" s="35" t="s">
        <v>52</v>
      </c>
      <c r="E1216" s="35" t="s">
        <v>16</v>
      </c>
      <c r="F1216" s="35">
        <v>5</v>
      </c>
      <c r="G1216" s="36">
        <f t="shared" si="37"/>
        <v>250</v>
      </c>
      <c r="H1216" s="36">
        <f t="shared" si="36"/>
        <v>1250</v>
      </c>
    </row>
    <row r="1217" spans="1:8" x14ac:dyDescent="0.25">
      <c r="A1217" s="35" t="s">
        <v>1261</v>
      </c>
      <c r="B1217" s="35" t="s">
        <v>513</v>
      </c>
      <c r="C1217" s="35" t="s">
        <v>1228</v>
      </c>
      <c r="D1217" s="35" t="s">
        <v>52</v>
      </c>
      <c r="E1217" s="35" t="s">
        <v>18</v>
      </c>
      <c r="F1217" s="35">
        <v>11</v>
      </c>
      <c r="G1217" s="36">
        <f t="shared" si="37"/>
        <v>550</v>
      </c>
      <c r="H1217" s="36">
        <f t="shared" si="36"/>
        <v>6050</v>
      </c>
    </row>
    <row r="1218" spans="1:8" x14ac:dyDescent="0.25">
      <c r="A1218" s="35" t="s">
        <v>1262</v>
      </c>
      <c r="B1218" s="35" t="s">
        <v>513</v>
      </c>
      <c r="C1218" s="35" t="s">
        <v>1228</v>
      </c>
      <c r="D1218" s="35" t="s">
        <v>52</v>
      </c>
      <c r="E1218" s="35" t="s">
        <v>20</v>
      </c>
      <c r="F1218" s="35">
        <v>6</v>
      </c>
      <c r="G1218" s="36">
        <f t="shared" si="37"/>
        <v>300</v>
      </c>
      <c r="H1218" s="36">
        <f t="shared" ref="H1218:H1281" si="38">F1218*G1218</f>
        <v>1800</v>
      </c>
    </row>
    <row r="1219" spans="1:8" x14ac:dyDescent="0.25">
      <c r="A1219" s="35" t="s">
        <v>1263</v>
      </c>
      <c r="B1219" s="35" t="s">
        <v>513</v>
      </c>
      <c r="C1219" s="35" t="s">
        <v>1228</v>
      </c>
      <c r="D1219" s="35" t="s">
        <v>58</v>
      </c>
      <c r="E1219" s="35" t="s">
        <v>12</v>
      </c>
      <c r="F1219" s="35">
        <v>3</v>
      </c>
      <c r="G1219" s="36">
        <f t="shared" ref="G1219:G1282" si="39">IF(E1219="P",F1219*30,IF(E1219="M",F1219*35,IF(F1219="G",F1219*40,IF(F1219="GG",F1219*45,F1219*50))))</f>
        <v>90</v>
      </c>
      <c r="H1219" s="36">
        <f t="shared" si="38"/>
        <v>270</v>
      </c>
    </row>
    <row r="1220" spans="1:8" x14ac:dyDescent="0.25">
      <c r="A1220" s="35" t="s">
        <v>1264</v>
      </c>
      <c r="B1220" s="35" t="s">
        <v>513</v>
      </c>
      <c r="C1220" s="35" t="s">
        <v>1228</v>
      </c>
      <c r="D1220" s="35" t="s">
        <v>58</v>
      </c>
      <c r="E1220" s="35" t="s">
        <v>14</v>
      </c>
      <c r="F1220" s="35">
        <v>9</v>
      </c>
      <c r="G1220" s="36">
        <f t="shared" si="39"/>
        <v>315</v>
      </c>
      <c r="H1220" s="36">
        <f t="shared" si="38"/>
        <v>2835</v>
      </c>
    </row>
    <row r="1221" spans="1:8" x14ac:dyDescent="0.25">
      <c r="A1221" s="35" t="s">
        <v>1265</v>
      </c>
      <c r="B1221" s="35" t="s">
        <v>513</v>
      </c>
      <c r="C1221" s="35" t="s">
        <v>1228</v>
      </c>
      <c r="D1221" s="35" t="s">
        <v>58</v>
      </c>
      <c r="E1221" s="35" t="s">
        <v>16</v>
      </c>
      <c r="F1221" s="35">
        <v>14</v>
      </c>
      <c r="G1221" s="36">
        <f t="shared" si="39"/>
        <v>700</v>
      </c>
      <c r="H1221" s="36">
        <f t="shared" si="38"/>
        <v>9800</v>
      </c>
    </row>
    <row r="1222" spans="1:8" x14ac:dyDescent="0.25">
      <c r="A1222" s="35" t="s">
        <v>1266</v>
      </c>
      <c r="B1222" s="35" t="s">
        <v>513</v>
      </c>
      <c r="C1222" s="35" t="s">
        <v>1228</v>
      </c>
      <c r="D1222" s="35" t="s">
        <v>58</v>
      </c>
      <c r="E1222" s="35" t="s">
        <v>18</v>
      </c>
      <c r="F1222" s="35">
        <v>3</v>
      </c>
      <c r="G1222" s="36">
        <f t="shared" si="39"/>
        <v>150</v>
      </c>
      <c r="H1222" s="36">
        <f t="shared" si="38"/>
        <v>450</v>
      </c>
    </row>
    <row r="1223" spans="1:8" x14ac:dyDescent="0.25">
      <c r="A1223" s="35" t="s">
        <v>1267</v>
      </c>
      <c r="B1223" s="35" t="s">
        <v>513</v>
      </c>
      <c r="C1223" s="35" t="s">
        <v>1228</v>
      </c>
      <c r="D1223" s="35" t="s">
        <v>58</v>
      </c>
      <c r="E1223" s="35" t="s">
        <v>20</v>
      </c>
      <c r="F1223" s="35">
        <v>13</v>
      </c>
      <c r="G1223" s="36">
        <f t="shared" si="39"/>
        <v>650</v>
      </c>
      <c r="H1223" s="36">
        <f t="shared" si="38"/>
        <v>8450</v>
      </c>
    </row>
    <row r="1224" spans="1:8" x14ac:dyDescent="0.25">
      <c r="A1224" s="35" t="s">
        <v>1268</v>
      </c>
      <c r="B1224" s="35" t="s">
        <v>513</v>
      </c>
      <c r="C1224" s="35" t="s">
        <v>1228</v>
      </c>
      <c r="D1224" s="35" t="s">
        <v>64</v>
      </c>
      <c r="E1224" s="35" t="s">
        <v>12</v>
      </c>
      <c r="F1224" s="35">
        <v>9</v>
      </c>
      <c r="G1224" s="36">
        <f t="shared" si="39"/>
        <v>270</v>
      </c>
      <c r="H1224" s="36">
        <f t="shared" si="38"/>
        <v>2430</v>
      </c>
    </row>
    <row r="1225" spans="1:8" x14ac:dyDescent="0.25">
      <c r="A1225" s="35" t="s">
        <v>1269</v>
      </c>
      <c r="B1225" s="35" t="s">
        <v>513</v>
      </c>
      <c r="C1225" s="35" t="s">
        <v>1228</v>
      </c>
      <c r="D1225" s="35" t="s">
        <v>64</v>
      </c>
      <c r="E1225" s="35" t="s">
        <v>14</v>
      </c>
      <c r="F1225" s="35">
        <v>11</v>
      </c>
      <c r="G1225" s="36">
        <f t="shared" si="39"/>
        <v>385</v>
      </c>
      <c r="H1225" s="36">
        <f t="shared" si="38"/>
        <v>4235</v>
      </c>
    </row>
    <row r="1226" spans="1:8" x14ac:dyDescent="0.25">
      <c r="A1226" s="35" t="s">
        <v>1270</v>
      </c>
      <c r="B1226" s="35" t="s">
        <v>513</v>
      </c>
      <c r="C1226" s="35" t="s">
        <v>1228</v>
      </c>
      <c r="D1226" s="35" t="s">
        <v>64</v>
      </c>
      <c r="E1226" s="35" t="s">
        <v>16</v>
      </c>
      <c r="F1226" s="35">
        <v>12</v>
      </c>
      <c r="G1226" s="36">
        <f t="shared" si="39"/>
        <v>600</v>
      </c>
      <c r="H1226" s="36">
        <f t="shared" si="38"/>
        <v>7200</v>
      </c>
    </row>
    <row r="1227" spans="1:8" x14ac:dyDescent="0.25">
      <c r="A1227" s="35" t="s">
        <v>1271</v>
      </c>
      <c r="B1227" s="35" t="s">
        <v>513</v>
      </c>
      <c r="C1227" s="35" t="s">
        <v>1228</v>
      </c>
      <c r="D1227" s="35" t="s">
        <v>64</v>
      </c>
      <c r="E1227" s="35" t="s">
        <v>18</v>
      </c>
      <c r="F1227" s="35">
        <v>9</v>
      </c>
      <c r="G1227" s="36">
        <f t="shared" si="39"/>
        <v>450</v>
      </c>
      <c r="H1227" s="36">
        <f t="shared" si="38"/>
        <v>4050</v>
      </c>
    </row>
    <row r="1228" spans="1:8" x14ac:dyDescent="0.25">
      <c r="A1228" s="35" t="s">
        <v>1272</v>
      </c>
      <c r="B1228" s="35" t="s">
        <v>513</v>
      </c>
      <c r="C1228" s="35" t="s">
        <v>1228</v>
      </c>
      <c r="D1228" s="35" t="s">
        <v>64</v>
      </c>
      <c r="E1228" s="35" t="s">
        <v>20</v>
      </c>
      <c r="F1228" s="35">
        <v>4</v>
      </c>
      <c r="G1228" s="36">
        <f t="shared" si="39"/>
        <v>200</v>
      </c>
      <c r="H1228" s="36">
        <f t="shared" si="38"/>
        <v>800</v>
      </c>
    </row>
    <row r="1229" spans="1:8" x14ac:dyDescent="0.25">
      <c r="A1229" s="35" t="s">
        <v>1273</v>
      </c>
      <c r="B1229" s="35" t="s">
        <v>513</v>
      </c>
      <c r="C1229" s="35" t="s">
        <v>1228</v>
      </c>
      <c r="D1229" s="35" t="s">
        <v>70</v>
      </c>
      <c r="E1229" s="35" t="s">
        <v>12</v>
      </c>
      <c r="F1229" s="35">
        <v>8</v>
      </c>
      <c r="G1229" s="36">
        <f t="shared" si="39"/>
        <v>240</v>
      </c>
      <c r="H1229" s="36">
        <f t="shared" si="38"/>
        <v>1920</v>
      </c>
    </row>
    <row r="1230" spans="1:8" x14ac:dyDescent="0.25">
      <c r="A1230" s="35" t="s">
        <v>1274</v>
      </c>
      <c r="B1230" s="35" t="s">
        <v>513</v>
      </c>
      <c r="C1230" s="35" t="s">
        <v>1228</v>
      </c>
      <c r="D1230" s="35" t="s">
        <v>70</v>
      </c>
      <c r="E1230" s="35" t="s">
        <v>14</v>
      </c>
      <c r="F1230" s="35">
        <v>6</v>
      </c>
      <c r="G1230" s="36">
        <f t="shared" si="39"/>
        <v>210</v>
      </c>
      <c r="H1230" s="36">
        <f t="shared" si="38"/>
        <v>1260</v>
      </c>
    </row>
    <row r="1231" spans="1:8" x14ac:dyDescent="0.25">
      <c r="A1231" s="35" t="s">
        <v>1275</v>
      </c>
      <c r="B1231" s="35" t="s">
        <v>513</v>
      </c>
      <c r="C1231" s="35" t="s">
        <v>1228</v>
      </c>
      <c r="D1231" s="35" t="s">
        <v>70</v>
      </c>
      <c r="E1231" s="35" t="s">
        <v>16</v>
      </c>
      <c r="F1231" s="35">
        <v>7</v>
      </c>
      <c r="G1231" s="36">
        <f t="shared" si="39"/>
        <v>350</v>
      </c>
      <c r="H1231" s="36">
        <f t="shared" si="38"/>
        <v>2450</v>
      </c>
    </row>
    <row r="1232" spans="1:8" x14ac:dyDescent="0.25">
      <c r="A1232" s="35" t="s">
        <v>1276</v>
      </c>
      <c r="B1232" s="35" t="s">
        <v>513</v>
      </c>
      <c r="C1232" s="35" t="s">
        <v>1228</v>
      </c>
      <c r="D1232" s="35" t="s">
        <v>70</v>
      </c>
      <c r="E1232" s="35" t="s">
        <v>18</v>
      </c>
      <c r="F1232" s="35">
        <v>9</v>
      </c>
      <c r="G1232" s="36">
        <f t="shared" si="39"/>
        <v>450</v>
      </c>
      <c r="H1232" s="36">
        <f t="shared" si="38"/>
        <v>4050</v>
      </c>
    </row>
    <row r="1233" spans="1:8" x14ac:dyDescent="0.25">
      <c r="A1233" s="35" t="s">
        <v>1277</v>
      </c>
      <c r="B1233" s="35" t="s">
        <v>513</v>
      </c>
      <c r="C1233" s="35" t="s">
        <v>1228</v>
      </c>
      <c r="D1233" s="35" t="s">
        <v>70</v>
      </c>
      <c r="E1233" s="35" t="s">
        <v>20</v>
      </c>
      <c r="F1233" s="35">
        <v>2</v>
      </c>
      <c r="G1233" s="36">
        <f t="shared" si="39"/>
        <v>100</v>
      </c>
      <c r="H1233" s="36">
        <f t="shared" si="38"/>
        <v>200</v>
      </c>
    </row>
    <row r="1234" spans="1:8" x14ac:dyDescent="0.25">
      <c r="A1234" s="35" t="s">
        <v>1278</v>
      </c>
      <c r="B1234" s="35" t="s">
        <v>513</v>
      </c>
      <c r="C1234" s="35" t="s">
        <v>1279</v>
      </c>
      <c r="D1234" s="35" t="s">
        <v>11</v>
      </c>
      <c r="E1234" s="35" t="s">
        <v>12</v>
      </c>
      <c r="F1234" s="35">
        <v>13</v>
      </c>
      <c r="G1234" s="36">
        <f t="shared" si="39"/>
        <v>390</v>
      </c>
      <c r="H1234" s="36">
        <f t="shared" si="38"/>
        <v>5070</v>
      </c>
    </row>
    <row r="1235" spans="1:8" x14ac:dyDescent="0.25">
      <c r="A1235" s="35" t="s">
        <v>1280</v>
      </c>
      <c r="B1235" s="35" t="s">
        <v>513</v>
      </c>
      <c r="C1235" s="35" t="s">
        <v>1279</v>
      </c>
      <c r="D1235" s="35" t="s">
        <v>11</v>
      </c>
      <c r="E1235" s="35" t="s">
        <v>14</v>
      </c>
      <c r="F1235" s="35">
        <v>15</v>
      </c>
      <c r="G1235" s="36">
        <f t="shared" si="39"/>
        <v>525</v>
      </c>
      <c r="H1235" s="36">
        <f t="shared" si="38"/>
        <v>7875</v>
      </c>
    </row>
    <row r="1236" spans="1:8" x14ac:dyDescent="0.25">
      <c r="A1236" s="35" t="s">
        <v>1281</v>
      </c>
      <c r="B1236" s="35" t="s">
        <v>513</v>
      </c>
      <c r="C1236" s="35" t="s">
        <v>1279</v>
      </c>
      <c r="D1236" s="35" t="s">
        <v>11</v>
      </c>
      <c r="E1236" s="35" t="s">
        <v>16</v>
      </c>
      <c r="F1236" s="35">
        <v>6</v>
      </c>
      <c r="G1236" s="36">
        <f t="shared" si="39"/>
        <v>300</v>
      </c>
      <c r="H1236" s="36">
        <f t="shared" si="38"/>
        <v>1800</v>
      </c>
    </row>
    <row r="1237" spans="1:8" x14ac:dyDescent="0.25">
      <c r="A1237" s="35" t="s">
        <v>1282</v>
      </c>
      <c r="B1237" s="35" t="s">
        <v>513</v>
      </c>
      <c r="C1237" s="35" t="s">
        <v>1279</v>
      </c>
      <c r="D1237" s="35" t="s">
        <v>11</v>
      </c>
      <c r="E1237" s="35" t="s">
        <v>18</v>
      </c>
      <c r="F1237" s="35">
        <v>7</v>
      </c>
      <c r="G1237" s="36">
        <f t="shared" si="39"/>
        <v>350</v>
      </c>
      <c r="H1237" s="36">
        <f t="shared" si="38"/>
        <v>2450</v>
      </c>
    </row>
    <row r="1238" spans="1:8" x14ac:dyDescent="0.25">
      <c r="A1238" s="35" t="s">
        <v>1283</v>
      </c>
      <c r="B1238" s="35" t="s">
        <v>513</v>
      </c>
      <c r="C1238" s="35" t="s">
        <v>1279</v>
      </c>
      <c r="D1238" s="35" t="s">
        <v>11</v>
      </c>
      <c r="E1238" s="35" t="s">
        <v>20</v>
      </c>
      <c r="F1238" s="35">
        <v>9</v>
      </c>
      <c r="G1238" s="36">
        <f t="shared" si="39"/>
        <v>450</v>
      </c>
      <c r="H1238" s="36">
        <f t="shared" si="38"/>
        <v>4050</v>
      </c>
    </row>
    <row r="1239" spans="1:8" x14ac:dyDescent="0.25">
      <c r="A1239" s="35" t="s">
        <v>1284</v>
      </c>
      <c r="B1239" s="35" t="s">
        <v>513</v>
      </c>
      <c r="C1239" s="35" t="s">
        <v>1279</v>
      </c>
      <c r="D1239" s="35" t="s">
        <v>22</v>
      </c>
      <c r="E1239" s="35" t="s">
        <v>12</v>
      </c>
      <c r="F1239" s="35">
        <v>8</v>
      </c>
      <c r="G1239" s="36">
        <f t="shared" si="39"/>
        <v>240</v>
      </c>
      <c r="H1239" s="36">
        <f t="shared" si="38"/>
        <v>1920</v>
      </c>
    </row>
    <row r="1240" spans="1:8" x14ac:dyDescent="0.25">
      <c r="A1240" s="35" t="s">
        <v>1285</v>
      </c>
      <c r="B1240" s="35" t="s">
        <v>513</v>
      </c>
      <c r="C1240" s="35" t="s">
        <v>1279</v>
      </c>
      <c r="D1240" s="35" t="s">
        <v>22</v>
      </c>
      <c r="E1240" s="35" t="s">
        <v>14</v>
      </c>
      <c r="F1240" s="35">
        <v>12</v>
      </c>
      <c r="G1240" s="36">
        <f t="shared" si="39"/>
        <v>420</v>
      </c>
      <c r="H1240" s="36">
        <f t="shared" si="38"/>
        <v>5040</v>
      </c>
    </row>
    <row r="1241" spans="1:8" x14ac:dyDescent="0.25">
      <c r="A1241" s="35" t="s">
        <v>1286</v>
      </c>
      <c r="B1241" s="35" t="s">
        <v>513</v>
      </c>
      <c r="C1241" s="35" t="s">
        <v>1279</v>
      </c>
      <c r="D1241" s="35" t="s">
        <v>22</v>
      </c>
      <c r="E1241" s="35" t="s">
        <v>16</v>
      </c>
      <c r="F1241" s="35">
        <v>11</v>
      </c>
      <c r="G1241" s="36">
        <f t="shared" si="39"/>
        <v>550</v>
      </c>
      <c r="H1241" s="36">
        <f t="shared" si="38"/>
        <v>6050</v>
      </c>
    </row>
    <row r="1242" spans="1:8" x14ac:dyDescent="0.25">
      <c r="A1242" s="35" t="s">
        <v>1287</v>
      </c>
      <c r="B1242" s="35" t="s">
        <v>513</v>
      </c>
      <c r="C1242" s="35" t="s">
        <v>1279</v>
      </c>
      <c r="D1242" s="35" t="s">
        <v>22</v>
      </c>
      <c r="E1242" s="35" t="s">
        <v>18</v>
      </c>
      <c r="F1242" s="35">
        <v>10</v>
      </c>
      <c r="G1242" s="36">
        <f t="shared" si="39"/>
        <v>500</v>
      </c>
      <c r="H1242" s="36">
        <f t="shared" si="38"/>
        <v>5000</v>
      </c>
    </row>
    <row r="1243" spans="1:8" x14ac:dyDescent="0.25">
      <c r="A1243" s="35" t="s">
        <v>1288</v>
      </c>
      <c r="B1243" s="35" t="s">
        <v>513</v>
      </c>
      <c r="C1243" s="35" t="s">
        <v>1279</v>
      </c>
      <c r="D1243" s="35" t="s">
        <v>22</v>
      </c>
      <c r="E1243" s="35" t="s">
        <v>20</v>
      </c>
      <c r="F1243" s="35">
        <v>5</v>
      </c>
      <c r="G1243" s="36">
        <f t="shared" si="39"/>
        <v>250</v>
      </c>
      <c r="H1243" s="36">
        <f t="shared" si="38"/>
        <v>1250</v>
      </c>
    </row>
    <row r="1244" spans="1:8" x14ac:dyDescent="0.25">
      <c r="A1244" s="35" t="s">
        <v>1289</v>
      </c>
      <c r="B1244" s="35" t="s">
        <v>513</v>
      </c>
      <c r="C1244" s="35" t="s">
        <v>1279</v>
      </c>
      <c r="D1244" s="35" t="s">
        <v>28</v>
      </c>
      <c r="E1244" s="35" t="s">
        <v>12</v>
      </c>
      <c r="F1244" s="35">
        <v>8</v>
      </c>
      <c r="G1244" s="36">
        <f t="shared" si="39"/>
        <v>240</v>
      </c>
      <c r="H1244" s="36">
        <f t="shared" si="38"/>
        <v>1920</v>
      </c>
    </row>
    <row r="1245" spans="1:8" x14ac:dyDescent="0.25">
      <c r="A1245" s="35" t="s">
        <v>1290</v>
      </c>
      <c r="B1245" s="35" t="s">
        <v>513</v>
      </c>
      <c r="C1245" s="35" t="s">
        <v>1279</v>
      </c>
      <c r="D1245" s="35" t="s">
        <v>28</v>
      </c>
      <c r="E1245" s="35" t="s">
        <v>14</v>
      </c>
      <c r="F1245" s="35">
        <v>13</v>
      </c>
      <c r="G1245" s="36">
        <f t="shared" si="39"/>
        <v>455</v>
      </c>
      <c r="H1245" s="36">
        <f t="shared" si="38"/>
        <v>5915</v>
      </c>
    </row>
    <row r="1246" spans="1:8" x14ac:dyDescent="0.25">
      <c r="A1246" s="35" t="s">
        <v>1291</v>
      </c>
      <c r="B1246" s="35" t="s">
        <v>513</v>
      </c>
      <c r="C1246" s="35" t="s">
        <v>1279</v>
      </c>
      <c r="D1246" s="35" t="s">
        <v>28</v>
      </c>
      <c r="E1246" s="35" t="s">
        <v>16</v>
      </c>
      <c r="F1246" s="35">
        <v>12</v>
      </c>
      <c r="G1246" s="36">
        <f t="shared" si="39"/>
        <v>600</v>
      </c>
      <c r="H1246" s="36">
        <f t="shared" si="38"/>
        <v>7200</v>
      </c>
    </row>
    <row r="1247" spans="1:8" x14ac:dyDescent="0.25">
      <c r="A1247" s="35" t="s">
        <v>1292</v>
      </c>
      <c r="B1247" s="35" t="s">
        <v>513</v>
      </c>
      <c r="C1247" s="35" t="s">
        <v>1279</v>
      </c>
      <c r="D1247" s="35" t="s">
        <v>28</v>
      </c>
      <c r="E1247" s="35" t="s">
        <v>18</v>
      </c>
      <c r="F1247" s="35">
        <v>9</v>
      </c>
      <c r="G1247" s="36">
        <f t="shared" si="39"/>
        <v>450</v>
      </c>
      <c r="H1247" s="36">
        <f t="shared" si="38"/>
        <v>4050</v>
      </c>
    </row>
    <row r="1248" spans="1:8" x14ac:dyDescent="0.25">
      <c r="A1248" s="35" t="s">
        <v>1293</v>
      </c>
      <c r="B1248" s="35" t="s">
        <v>513</v>
      </c>
      <c r="C1248" s="35" t="s">
        <v>1279</v>
      </c>
      <c r="D1248" s="35" t="s">
        <v>28</v>
      </c>
      <c r="E1248" s="35" t="s">
        <v>20</v>
      </c>
      <c r="F1248" s="35">
        <v>6</v>
      </c>
      <c r="G1248" s="36">
        <f t="shared" si="39"/>
        <v>300</v>
      </c>
      <c r="H1248" s="36">
        <f t="shared" si="38"/>
        <v>1800</v>
      </c>
    </row>
    <row r="1249" spans="1:8" x14ac:dyDescent="0.25">
      <c r="A1249" s="35" t="s">
        <v>1294</v>
      </c>
      <c r="B1249" s="35" t="s">
        <v>513</v>
      </c>
      <c r="C1249" s="35" t="s">
        <v>1279</v>
      </c>
      <c r="D1249" s="35" t="s">
        <v>34</v>
      </c>
      <c r="E1249" s="35" t="s">
        <v>12</v>
      </c>
      <c r="F1249" s="35">
        <v>8</v>
      </c>
      <c r="G1249" s="36">
        <f t="shared" si="39"/>
        <v>240</v>
      </c>
      <c r="H1249" s="36">
        <f t="shared" si="38"/>
        <v>1920</v>
      </c>
    </row>
    <row r="1250" spans="1:8" x14ac:dyDescent="0.25">
      <c r="A1250" s="35" t="s">
        <v>1295</v>
      </c>
      <c r="B1250" s="35" t="s">
        <v>513</v>
      </c>
      <c r="C1250" s="35" t="s">
        <v>1279</v>
      </c>
      <c r="D1250" s="35" t="s">
        <v>34</v>
      </c>
      <c r="E1250" s="35" t="s">
        <v>14</v>
      </c>
      <c r="F1250" s="35">
        <v>4</v>
      </c>
      <c r="G1250" s="36">
        <f t="shared" si="39"/>
        <v>140</v>
      </c>
      <c r="H1250" s="36">
        <f t="shared" si="38"/>
        <v>560</v>
      </c>
    </row>
    <row r="1251" spans="1:8" x14ac:dyDescent="0.25">
      <c r="A1251" s="35" t="s">
        <v>1296</v>
      </c>
      <c r="B1251" s="35" t="s">
        <v>513</v>
      </c>
      <c r="C1251" s="35" t="s">
        <v>1279</v>
      </c>
      <c r="D1251" s="35" t="s">
        <v>34</v>
      </c>
      <c r="E1251" s="35" t="s">
        <v>16</v>
      </c>
      <c r="F1251" s="35">
        <v>9</v>
      </c>
      <c r="G1251" s="36">
        <f t="shared" si="39"/>
        <v>450</v>
      </c>
      <c r="H1251" s="36">
        <f t="shared" si="38"/>
        <v>4050</v>
      </c>
    </row>
    <row r="1252" spans="1:8" x14ac:dyDescent="0.25">
      <c r="A1252" s="35" t="s">
        <v>1297</v>
      </c>
      <c r="B1252" s="35" t="s">
        <v>513</v>
      </c>
      <c r="C1252" s="35" t="s">
        <v>1279</v>
      </c>
      <c r="D1252" s="35" t="s">
        <v>34</v>
      </c>
      <c r="E1252" s="35" t="s">
        <v>18</v>
      </c>
      <c r="F1252" s="35">
        <v>12</v>
      </c>
      <c r="G1252" s="36">
        <f t="shared" si="39"/>
        <v>600</v>
      </c>
      <c r="H1252" s="36">
        <f t="shared" si="38"/>
        <v>7200</v>
      </c>
    </row>
    <row r="1253" spans="1:8" x14ac:dyDescent="0.25">
      <c r="A1253" s="35" t="s">
        <v>1298</v>
      </c>
      <c r="B1253" s="35" t="s">
        <v>513</v>
      </c>
      <c r="C1253" s="35" t="s">
        <v>1279</v>
      </c>
      <c r="D1253" s="35" t="s">
        <v>34</v>
      </c>
      <c r="E1253" s="35" t="s">
        <v>20</v>
      </c>
      <c r="F1253" s="35">
        <v>7</v>
      </c>
      <c r="G1253" s="36">
        <f t="shared" si="39"/>
        <v>350</v>
      </c>
      <c r="H1253" s="36">
        <f t="shared" si="38"/>
        <v>2450</v>
      </c>
    </row>
    <row r="1254" spans="1:8" x14ac:dyDescent="0.25">
      <c r="A1254" s="35" t="s">
        <v>1299</v>
      </c>
      <c r="B1254" s="35" t="s">
        <v>513</v>
      </c>
      <c r="C1254" s="35" t="s">
        <v>1279</v>
      </c>
      <c r="D1254" s="35" t="s">
        <v>40</v>
      </c>
      <c r="E1254" s="35" t="s">
        <v>12</v>
      </c>
      <c r="F1254" s="35">
        <v>15</v>
      </c>
      <c r="G1254" s="36">
        <f t="shared" si="39"/>
        <v>450</v>
      </c>
      <c r="H1254" s="36">
        <f t="shared" si="38"/>
        <v>6750</v>
      </c>
    </row>
    <row r="1255" spans="1:8" x14ac:dyDescent="0.25">
      <c r="A1255" s="35" t="s">
        <v>1300</v>
      </c>
      <c r="B1255" s="35" t="s">
        <v>513</v>
      </c>
      <c r="C1255" s="35" t="s">
        <v>1279</v>
      </c>
      <c r="D1255" s="35" t="s">
        <v>40</v>
      </c>
      <c r="E1255" s="35" t="s">
        <v>14</v>
      </c>
      <c r="F1255" s="35">
        <v>10</v>
      </c>
      <c r="G1255" s="36">
        <f t="shared" si="39"/>
        <v>350</v>
      </c>
      <c r="H1255" s="36">
        <f t="shared" si="38"/>
        <v>3500</v>
      </c>
    </row>
    <row r="1256" spans="1:8" x14ac:dyDescent="0.25">
      <c r="A1256" s="35" t="s">
        <v>1301</v>
      </c>
      <c r="B1256" s="35" t="s">
        <v>513</v>
      </c>
      <c r="C1256" s="35" t="s">
        <v>1279</v>
      </c>
      <c r="D1256" s="35" t="s">
        <v>40</v>
      </c>
      <c r="E1256" s="35" t="s">
        <v>16</v>
      </c>
      <c r="F1256" s="35">
        <v>3</v>
      </c>
      <c r="G1256" s="36">
        <f t="shared" si="39"/>
        <v>150</v>
      </c>
      <c r="H1256" s="36">
        <f t="shared" si="38"/>
        <v>450</v>
      </c>
    </row>
    <row r="1257" spans="1:8" x14ac:dyDescent="0.25">
      <c r="A1257" s="35" t="s">
        <v>1302</v>
      </c>
      <c r="B1257" s="35" t="s">
        <v>513</v>
      </c>
      <c r="C1257" s="35" t="s">
        <v>1279</v>
      </c>
      <c r="D1257" s="35" t="s">
        <v>40</v>
      </c>
      <c r="E1257" s="35" t="s">
        <v>18</v>
      </c>
      <c r="F1257" s="35">
        <v>8</v>
      </c>
      <c r="G1257" s="36">
        <f t="shared" si="39"/>
        <v>400</v>
      </c>
      <c r="H1257" s="36">
        <f t="shared" si="38"/>
        <v>3200</v>
      </c>
    </row>
    <row r="1258" spans="1:8" x14ac:dyDescent="0.25">
      <c r="A1258" s="35" t="s">
        <v>1303</v>
      </c>
      <c r="B1258" s="35" t="s">
        <v>513</v>
      </c>
      <c r="C1258" s="35" t="s">
        <v>1279</v>
      </c>
      <c r="D1258" s="35" t="s">
        <v>40</v>
      </c>
      <c r="E1258" s="35" t="s">
        <v>20</v>
      </c>
      <c r="F1258" s="35">
        <v>4</v>
      </c>
      <c r="G1258" s="36">
        <f t="shared" si="39"/>
        <v>200</v>
      </c>
      <c r="H1258" s="36">
        <f t="shared" si="38"/>
        <v>800</v>
      </c>
    </row>
    <row r="1259" spans="1:8" x14ac:dyDescent="0.25">
      <c r="A1259" s="35" t="s">
        <v>1304</v>
      </c>
      <c r="B1259" s="35" t="s">
        <v>513</v>
      </c>
      <c r="C1259" s="35" t="s">
        <v>1279</v>
      </c>
      <c r="D1259" s="35" t="s">
        <v>46</v>
      </c>
      <c r="E1259" s="35" t="s">
        <v>12</v>
      </c>
      <c r="F1259" s="35">
        <v>5</v>
      </c>
      <c r="G1259" s="36">
        <f t="shared" si="39"/>
        <v>150</v>
      </c>
      <c r="H1259" s="36">
        <f t="shared" si="38"/>
        <v>750</v>
      </c>
    </row>
    <row r="1260" spans="1:8" x14ac:dyDescent="0.25">
      <c r="A1260" s="35" t="s">
        <v>1305</v>
      </c>
      <c r="B1260" s="35" t="s">
        <v>513</v>
      </c>
      <c r="C1260" s="35" t="s">
        <v>1279</v>
      </c>
      <c r="D1260" s="35" t="s">
        <v>46</v>
      </c>
      <c r="E1260" s="35" t="s">
        <v>14</v>
      </c>
      <c r="F1260" s="35">
        <v>11</v>
      </c>
      <c r="G1260" s="36">
        <f t="shared" si="39"/>
        <v>385</v>
      </c>
      <c r="H1260" s="36">
        <f t="shared" si="38"/>
        <v>4235</v>
      </c>
    </row>
    <row r="1261" spans="1:8" x14ac:dyDescent="0.25">
      <c r="A1261" s="35" t="s">
        <v>1306</v>
      </c>
      <c r="B1261" s="35" t="s">
        <v>513</v>
      </c>
      <c r="C1261" s="35" t="s">
        <v>1279</v>
      </c>
      <c r="D1261" s="35" t="s">
        <v>46</v>
      </c>
      <c r="E1261" s="35" t="s">
        <v>16</v>
      </c>
      <c r="F1261" s="35">
        <v>6</v>
      </c>
      <c r="G1261" s="36">
        <f t="shared" si="39"/>
        <v>300</v>
      </c>
      <c r="H1261" s="36">
        <f t="shared" si="38"/>
        <v>1800</v>
      </c>
    </row>
    <row r="1262" spans="1:8" x14ac:dyDescent="0.25">
      <c r="A1262" s="35" t="s">
        <v>1307</v>
      </c>
      <c r="B1262" s="35" t="s">
        <v>513</v>
      </c>
      <c r="C1262" s="35" t="s">
        <v>1279</v>
      </c>
      <c r="D1262" s="35" t="s">
        <v>46</v>
      </c>
      <c r="E1262" s="35" t="s">
        <v>18</v>
      </c>
      <c r="F1262" s="35">
        <v>3</v>
      </c>
      <c r="G1262" s="36">
        <f t="shared" si="39"/>
        <v>150</v>
      </c>
      <c r="H1262" s="36">
        <f t="shared" si="38"/>
        <v>450</v>
      </c>
    </row>
    <row r="1263" spans="1:8" x14ac:dyDescent="0.25">
      <c r="A1263" s="35" t="s">
        <v>1308</v>
      </c>
      <c r="B1263" s="35" t="s">
        <v>513</v>
      </c>
      <c r="C1263" s="35" t="s">
        <v>1279</v>
      </c>
      <c r="D1263" s="35" t="s">
        <v>46</v>
      </c>
      <c r="E1263" s="35" t="s">
        <v>20</v>
      </c>
      <c r="F1263" s="35">
        <v>9</v>
      </c>
      <c r="G1263" s="36">
        <f t="shared" si="39"/>
        <v>450</v>
      </c>
      <c r="H1263" s="36">
        <f t="shared" si="38"/>
        <v>4050</v>
      </c>
    </row>
    <row r="1264" spans="1:8" x14ac:dyDescent="0.25">
      <c r="A1264" s="35" t="s">
        <v>1309</v>
      </c>
      <c r="B1264" s="35" t="s">
        <v>513</v>
      </c>
      <c r="C1264" s="35" t="s">
        <v>1279</v>
      </c>
      <c r="D1264" s="35" t="s">
        <v>52</v>
      </c>
      <c r="E1264" s="35" t="s">
        <v>12</v>
      </c>
      <c r="F1264" s="35">
        <v>14</v>
      </c>
      <c r="G1264" s="36">
        <f t="shared" si="39"/>
        <v>420</v>
      </c>
      <c r="H1264" s="36">
        <f t="shared" si="38"/>
        <v>5880</v>
      </c>
    </row>
    <row r="1265" spans="1:8" x14ac:dyDescent="0.25">
      <c r="A1265" s="35" t="s">
        <v>1310</v>
      </c>
      <c r="B1265" s="35" t="s">
        <v>513</v>
      </c>
      <c r="C1265" s="35" t="s">
        <v>1279</v>
      </c>
      <c r="D1265" s="35" t="s">
        <v>52</v>
      </c>
      <c r="E1265" s="35" t="s">
        <v>14</v>
      </c>
      <c r="F1265" s="35">
        <v>3</v>
      </c>
      <c r="G1265" s="36">
        <f t="shared" si="39"/>
        <v>105</v>
      </c>
      <c r="H1265" s="36">
        <f t="shared" si="38"/>
        <v>315</v>
      </c>
    </row>
    <row r="1266" spans="1:8" x14ac:dyDescent="0.25">
      <c r="A1266" s="35" t="s">
        <v>1311</v>
      </c>
      <c r="B1266" s="35" t="s">
        <v>513</v>
      </c>
      <c r="C1266" s="35" t="s">
        <v>1279</v>
      </c>
      <c r="D1266" s="35" t="s">
        <v>52</v>
      </c>
      <c r="E1266" s="35" t="s">
        <v>16</v>
      </c>
      <c r="F1266" s="35">
        <v>13</v>
      </c>
      <c r="G1266" s="36">
        <f t="shared" si="39"/>
        <v>650</v>
      </c>
      <c r="H1266" s="36">
        <f t="shared" si="38"/>
        <v>8450</v>
      </c>
    </row>
    <row r="1267" spans="1:8" x14ac:dyDescent="0.25">
      <c r="A1267" s="35" t="s">
        <v>1312</v>
      </c>
      <c r="B1267" s="35" t="s">
        <v>513</v>
      </c>
      <c r="C1267" s="35" t="s">
        <v>1279</v>
      </c>
      <c r="D1267" s="35" t="s">
        <v>52</v>
      </c>
      <c r="E1267" s="35" t="s">
        <v>18</v>
      </c>
      <c r="F1267" s="35">
        <v>9</v>
      </c>
      <c r="G1267" s="36">
        <f t="shared" si="39"/>
        <v>450</v>
      </c>
      <c r="H1267" s="36">
        <f t="shared" si="38"/>
        <v>4050</v>
      </c>
    </row>
    <row r="1268" spans="1:8" x14ac:dyDescent="0.25">
      <c r="A1268" s="35" t="s">
        <v>1313</v>
      </c>
      <c r="B1268" s="35" t="s">
        <v>513</v>
      </c>
      <c r="C1268" s="35" t="s">
        <v>1279</v>
      </c>
      <c r="D1268" s="35" t="s">
        <v>52</v>
      </c>
      <c r="E1268" s="35" t="s">
        <v>20</v>
      </c>
      <c r="F1268" s="35">
        <v>11</v>
      </c>
      <c r="G1268" s="36">
        <f t="shared" si="39"/>
        <v>550</v>
      </c>
      <c r="H1268" s="36">
        <f t="shared" si="38"/>
        <v>6050</v>
      </c>
    </row>
    <row r="1269" spans="1:8" x14ac:dyDescent="0.25">
      <c r="A1269" s="35" t="s">
        <v>1314</v>
      </c>
      <c r="B1269" s="35" t="s">
        <v>513</v>
      </c>
      <c r="C1269" s="35" t="s">
        <v>1279</v>
      </c>
      <c r="D1269" s="35" t="s">
        <v>58</v>
      </c>
      <c r="E1269" s="35" t="s">
        <v>12</v>
      </c>
      <c r="F1269" s="35">
        <v>12</v>
      </c>
      <c r="G1269" s="36">
        <f t="shared" si="39"/>
        <v>360</v>
      </c>
      <c r="H1269" s="36">
        <f t="shared" si="38"/>
        <v>4320</v>
      </c>
    </row>
    <row r="1270" spans="1:8" x14ac:dyDescent="0.25">
      <c r="A1270" s="35" t="s">
        <v>1315</v>
      </c>
      <c r="B1270" s="35" t="s">
        <v>513</v>
      </c>
      <c r="C1270" s="35" t="s">
        <v>1279</v>
      </c>
      <c r="D1270" s="35" t="s">
        <v>58</v>
      </c>
      <c r="E1270" s="35" t="s">
        <v>14</v>
      </c>
      <c r="F1270" s="35">
        <v>9</v>
      </c>
      <c r="G1270" s="36">
        <f t="shared" si="39"/>
        <v>315</v>
      </c>
      <c r="H1270" s="36">
        <f t="shared" si="38"/>
        <v>2835</v>
      </c>
    </row>
    <row r="1271" spans="1:8" x14ac:dyDescent="0.25">
      <c r="A1271" s="35" t="s">
        <v>1316</v>
      </c>
      <c r="B1271" s="35" t="s">
        <v>513</v>
      </c>
      <c r="C1271" s="35" t="s">
        <v>1279</v>
      </c>
      <c r="D1271" s="35" t="s">
        <v>58</v>
      </c>
      <c r="E1271" s="35" t="s">
        <v>16</v>
      </c>
      <c r="F1271" s="35">
        <v>4</v>
      </c>
      <c r="G1271" s="36">
        <f t="shared" si="39"/>
        <v>200</v>
      </c>
      <c r="H1271" s="36">
        <f t="shared" si="38"/>
        <v>800</v>
      </c>
    </row>
    <row r="1272" spans="1:8" x14ac:dyDescent="0.25">
      <c r="A1272" s="35" t="s">
        <v>1317</v>
      </c>
      <c r="B1272" s="35" t="s">
        <v>513</v>
      </c>
      <c r="C1272" s="35" t="s">
        <v>1279</v>
      </c>
      <c r="D1272" s="35" t="s">
        <v>58</v>
      </c>
      <c r="E1272" s="35" t="s">
        <v>18</v>
      </c>
      <c r="F1272" s="35">
        <v>8</v>
      </c>
      <c r="G1272" s="36">
        <f t="shared" si="39"/>
        <v>400</v>
      </c>
      <c r="H1272" s="36">
        <f t="shared" si="38"/>
        <v>3200</v>
      </c>
    </row>
    <row r="1273" spans="1:8" x14ac:dyDescent="0.25">
      <c r="A1273" s="35" t="s">
        <v>1318</v>
      </c>
      <c r="B1273" s="35" t="s">
        <v>513</v>
      </c>
      <c r="C1273" s="35" t="s">
        <v>1279</v>
      </c>
      <c r="D1273" s="35" t="s">
        <v>58</v>
      </c>
      <c r="E1273" s="35" t="s">
        <v>20</v>
      </c>
      <c r="F1273" s="35">
        <v>6</v>
      </c>
      <c r="G1273" s="36">
        <f t="shared" si="39"/>
        <v>300</v>
      </c>
      <c r="H1273" s="36">
        <f t="shared" si="38"/>
        <v>1800</v>
      </c>
    </row>
    <row r="1274" spans="1:8" x14ac:dyDescent="0.25">
      <c r="A1274" s="35" t="s">
        <v>1319</v>
      </c>
      <c r="B1274" s="35" t="s">
        <v>513</v>
      </c>
      <c r="C1274" s="35" t="s">
        <v>1279</v>
      </c>
      <c r="D1274" s="35" t="s">
        <v>64</v>
      </c>
      <c r="E1274" s="35" t="s">
        <v>12</v>
      </c>
      <c r="F1274" s="35">
        <v>7</v>
      </c>
      <c r="G1274" s="36">
        <f t="shared" si="39"/>
        <v>210</v>
      </c>
      <c r="H1274" s="36">
        <f t="shared" si="38"/>
        <v>1470</v>
      </c>
    </row>
    <row r="1275" spans="1:8" x14ac:dyDescent="0.25">
      <c r="A1275" s="35" t="s">
        <v>1320</v>
      </c>
      <c r="B1275" s="35" t="s">
        <v>513</v>
      </c>
      <c r="C1275" s="35" t="s">
        <v>1279</v>
      </c>
      <c r="D1275" s="35" t="s">
        <v>64</v>
      </c>
      <c r="E1275" s="35" t="s">
        <v>14</v>
      </c>
      <c r="F1275" s="35">
        <v>9</v>
      </c>
      <c r="G1275" s="36">
        <f t="shared" si="39"/>
        <v>315</v>
      </c>
      <c r="H1275" s="36">
        <f t="shared" si="38"/>
        <v>2835</v>
      </c>
    </row>
    <row r="1276" spans="1:8" x14ac:dyDescent="0.25">
      <c r="A1276" s="35" t="s">
        <v>1321</v>
      </c>
      <c r="B1276" s="35" t="s">
        <v>513</v>
      </c>
      <c r="C1276" s="35" t="s">
        <v>1279</v>
      </c>
      <c r="D1276" s="35" t="s">
        <v>64</v>
      </c>
      <c r="E1276" s="35" t="s">
        <v>16</v>
      </c>
      <c r="F1276" s="35">
        <v>2</v>
      </c>
      <c r="G1276" s="36">
        <f t="shared" si="39"/>
        <v>100</v>
      </c>
      <c r="H1276" s="36">
        <f t="shared" si="38"/>
        <v>200</v>
      </c>
    </row>
    <row r="1277" spans="1:8" x14ac:dyDescent="0.25">
      <c r="A1277" s="35" t="s">
        <v>1322</v>
      </c>
      <c r="B1277" s="35" t="s">
        <v>513</v>
      </c>
      <c r="C1277" s="35" t="s">
        <v>1279</v>
      </c>
      <c r="D1277" s="35" t="s">
        <v>64</v>
      </c>
      <c r="E1277" s="35" t="s">
        <v>18</v>
      </c>
      <c r="F1277" s="35">
        <v>13</v>
      </c>
      <c r="G1277" s="36">
        <f t="shared" si="39"/>
        <v>650</v>
      </c>
      <c r="H1277" s="36">
        <f t="shared" si="38"/>
        <v>8450</v>
      </c>
    </row>
    <row r="1278" spans="1:8" x14ac:dyDescent="0.25">
      <c r="A1278" s="35" t="s">
        <v>1323</v>
      </c>
      <c r="B1278" s="35" t="s">
        <v>513</v>
      </c>
      <c r="C1278" s="35" t="s">
        <v>1279</v>
      </c>
      <c r="D1278" s="35" t="s">
        <v>64</v>
      </c>
      <c r="E1278" s="35" t="s">
        <v>20</v>
      </c>
      <c r="F1278" s="35">
        <v>15</v>
      </c>
      <c r="G1278" s="36">
        <f t="shared" si="39"/>
        <v>750</v>
      </c>
      <c r="H1278" s="36">
        <f t="shared" si="38"/>
        <v>11250</v>
      </c>
    </row>
    <row r="1279" spans="1:8" x14ac:dyDescent="0.25">
      <c r="A1279" s="35" t="s">
        <v>1324</v>
      </c>
      <c r="B1279" s="35" t="s">
        <v>513</v>
      </c>
      <c r="C1279" s="35" t="s">
        <v>1279</v>
      </c>
      <c r="D1279" s="35" t="s">
        <v>70</v>
      </c>
      <c r="E1279" s="35" t="s">
        <v>12</v>
      </c>
      <c r="F1279" s="35">
        <v>6</v>
      </c>
      <c r="G1279" s="36">
        <f t="shared" si="39"/>
        <v>180</v>
      </c>
      <c r="H1279" s="36">
        <f t="shared" si="38"/>
        <v>1080</v>
      </c>
    </row>
    <row r="1280" spans="1:8" x14ac:dyDescent="0.25">
      <c r="A1280" s="35" t="s">
        <v>1325</v>
      </c>
      <c r="B1280" s="35" t="s">
        <v>513</v>
      </c>
      <c r="C1280" s="35" t="s">
        <v>1279</v>
      </c>
      <c r="D1280" s="35" t="s">
        <v>70</v>
      </c>
      <c r="E1280" s="35" t="s">
        <v>14</v>
      </c>
      <c r="F1280" s="35">
        <v>7</v>
      </c>
      <c r="G1280" s="36">
        <f t="shared" si="39"/>
        <v>245</v>
      </c>
      <c r="H1280" s="36">
        <f t="shared" si="38"/>
        <v>1715</v>
      </c>
    </row>
    <row r="1281" spans="1:8" x14ac:dyDescent="0.25">
      <c r="A1281" s="35" t="s">
        <v>1326</v>
      </c>
      <c r="B1281" s="35" t="s">
        <v>513</v>
      </c>
      <c r="C1281" s="35" t="s">
        <v>1279</v>
      </c>
      <c r="D1281" s="35" t="s">
        <v>70</v>
      </c>
      <c r="E1281" s="35" t="s">
        <v>16</v>
      </c>
      <c r="F1281" s="35">
        <v>9</v>
      </c>
      <c r="G1281" s="36">
        <f t="shared" si="39"/>
        <v>450</v>
      </c>
      <c r="H1281" s="36">
        <f t="shared" si="38"/>
        <v>4050</v>
      </c>
    </row>
    <row r="1282" spans="1:8" x14ac:dyDescent="0.25">
      <c r="A1282" s="35" t="s">
        <v>1327</v>
      </c>
      <c r="B1282" s="35" t="s">
        <v>513</v>
      </c>
      <c r="C1282" s="35" t="s">
        <v>1279</v>
      </c>
      <c r="D1282" s="35" t="s">
        <v>70</v>
      </c>
      <c r="E1282" s="35" t="s">
        <v>18</v>
      </c>
      <c r="F1282" s="35">
        <v>8</v>
      </c>
      <c r="G1282" s="36">
        <f t="shared" si="39"/>
        <v>400</v>
      </c>
      <c r="H1282" s="36">
        <f t="shared" ref="H1282:H1345" si="40">F1282*G1282</f>
        <v>3200</v>
      </c>
    </row>
    <row r="1283" spans="1:8" x14ac:dyDescent="0.25">
      <c r="A1283" s="35" t="s">
        <v>1328</v>
      </c>
      <c r="B1283" s="35" t="s">
        <v>513</v>
      </c>
      <c r="C1283" s="35" t="s">
        <v>1279</v>
      </c>
      <c r="D1283" s="35" t="s">
        <v>70</v>
      </c>
      <c r="E1283" s="35" t="s">
        <v>20</v>
      </c>
      <c r="F1283" s="35">
        <v>12</v>
      </c>
      <c r="G1283" s="36">
        <f t="shared" ref="G1283:G1346" si="41">IF(E1283="P",F1283*30,IF(E1283="M",F1283*35,IF(F1283="G",F1283*40,IF(F1283="GG",F1283*45,F1283*50))))</f>
        <v>600</v>
      </c>
      <c r="H1283" s="36">
        <f t="shared" si="40"/>
        <v>7200</v>
      </c>
    </row>
    <row r="1284" spans="1:8" x14ac:dyDescent="0.25">
      <c r="A1284" s="35" t="s">
        <v>1329</v>
      </c>
      <c r="B1284" s="35" t="s">
        <v>513</v>
      </c>
      <c r="C1284" s="35" t="s">
        <v>377</v>
      </c>
      <c r="D1284" s="35" t="s">
        <v>11</v>
      </c>
      <c r="E1284" s="35" t="s">
        <v>12</v>
      </c>
      <c r="F1284" s="35">
        <v>11</v>
      </c>
      <c r="G1284" s="36">
        <f t="shared" si="41"/>
        <v>330</v>
      </c>
      <c r="H1284" s="36">
        <f t="shared" si="40"/>
        <v>3630</v>
      </c>
    </row>
    <row r="1285" spans="1:8" x14ac:dyDescent="0.25">
      <c r="A1285" s="35" t="s">
        <v>1330</v>
      </c>
      <c r="B1285" s="35" t="s">
        <v>513</v>
      </c>
      <c r="C1285" s="35" t="s">
        <v>377</v>
      </c>
      <c r="D1285" s="35" t="s">
        <v>11</v>
      </c>
      <c r="E1285" s="35" t="s">
        <v>14</v>
      </c>
      <c r="F1285" s="35">
        <v>10</v>
      </c>
      <c r="G1285" s="36">
        <f t="shared" si="41"/>
        <v>350</v>
      </c>
      <c r="H1285" s="36">
        <f t="shared" si="40"/>
        <v>3500</v>
      </c>
    </row>
    <row r="1286" spans="1:8" x14ac:dyDescent="0.25">
      <c r="A1286" s="35" t="s">
        <v>1331</v>
      </c>
      <c r="B1286" s="35" t="s">
        <v>513</v>
      </c>
      <c r="C1286" s="35" t="s">
        <v>377</v>
      </c>
      <c r="D1286" s="35" t="s">
        <v>11</v>
      </c>
      <c r="E1286" s="35" t="s">
        <v>16</v>
      </c>
      <c r="F1286" s="35">
        <v>5</v>
      </c>
      <c r="G1286" s="36">
        <f t="shared" si="41"/>
        <v>250</v>
      </c>
      <c r="H1286" s="36">
        <f t="shared" si="40"/>
        <v>1250</v>
      </c>
    </row>
    <row r="1287" spans="1:8" x14ac:dyDescent="0.25">
      <c r="A1287" s="35" t="s">
        <v>1332</v>
      </c>
      <c r="B1287" s="35" t="s">
        <v>513</v>
      </c>
      <c r="C1287" s="35" t="s">
        <v>377</v>
      </c>
      <c r="D1287" s="35" t="s">
        <v>11</v>
      </c>
      <c r="E1287" s="35" t="s">
        <v>18</v>
      </c>
      <c r="F1287" s="35">
        <v>8</v>
      </c>
      <c r="G1287" s="36">
        <f t="shared" si="41"/>
        <v>400</v>
      </c>
      <c r="H1287" s="36">
        <f t="shared" si="40"/>
        <v>3200</v>
      </c>
    </row>
    <row r="1288" spans="1:8" x14ac:dyDescent="0.25">
      <c r="A1288" s="35" t="s">
        <v>1333</v>
      </c>
      <c r="B1288" s="35" t="s">
        <v>513</v>
      </c>
      <c r="C1288" s="35" t="s">
        <v>377</v>
      </c>
      <c r="D1288" s="35" t="s">
        <v>11</v>
      </c>
      <c r="E1288" s="35" t="s">
        <v>20</v>
      </c>
      <c r="F1288" s="35">
        <v>13</v>
      </c>
      <c r="G1288" s="36">
        <f t="shared" si="41"/>
        <v>650</v>
      </c>
      <c r="H1288" s="36">
        <f t="shared" si="40"/>
        <v>8450</v>
      </c>
    </row>
    <row r="1289" spans="1:8" x14ac:dyDescent="0.25">
      <c r="A1289" s="35" t="s">
        <v>1334</v>
      </c>
      <c r="B1289" s="35" t="s">
        <v>513</v>
      </c>
      <c r="C1289" s="35" t="s">
        <v>377</v>
      </c>
      <c r="D1289" s="35" t="s">
        <v>22</v>
      </c>
      <c r="E1289" s="35" t="s">
        <v>12</v>
      </c>
      <c r="F1289" s="35">
        <v>12</v>
      </c>
      <c r="G1289" s="36">
        <f t="shared" si="41"/>
        <v>360</v>
      </c>
      <c r="H1289" s="36">
        <f t="shared" si="40"/>
        <v>4320</v>
      </c>
    </row>
    <row r="1290" spans="1:8" x14ac:dyDescent="0.25">
      <c r="A1290" s="35" t="s">
        <v>1335</v>
      </c>
      <c r="B1290" s="35" t="s">
        <v>513</v>
      </c>
      <c r="C1290" s="35" t="s">
        <v>377</v>
      </c>
      <c r="D1290" s="35" t="s">
        <v>22</v>
      </c>
      <c r="E1290" s="35" t="s">
        <v>14</v>
      </c>
      <c r="F1290" s="35">
        <v>9</v>
      </c>
      <c r="G1290" s="36">
        <f t="shared" si="41"/>
        <v>315</v>
      </c>
      <c r="H1290" s="36">
        <f t="shared" si="40"/>
        <v>2835</v>
      </c>
    </row>
    <row r="1291" spans="1:8" x14ac:dyDescent="0.25">
      <c r="A1291" s="35" t="s">
        <v>1336</v>
      </c>
      <c r="B1291" s="35" t="s">
        <v>513</v>
      </c>
      <c r="C1291" s="35" t="s">
        <v>377</v>
      </c>
      <c r="D1291" s="35" t="s">
        <v>22</v>
      </c>
      <c r="E1291" s="35" t="s">
        <v>16</v>
      </c>
      <c r="F1291" s="35">
        <v>6</v>
      </c>
      <c r="G1291" s="36">
        <f t="shared" si="41"/>
        <v>300</v>
      </c>
      <c r="H1291" s="36">
        <f t="shared" si="40"/>
        <v>1800</v>
      </c>
    </row>
    <row r="1292" spans="1:8" x14ac:dyDescent="0.25">
      <c r="A1292" s="35" t="s">
        <v>1337</v>
      </c>
      <c r="B1292" s="35" t="s">
        <v>513</v>
      </c>
      <c r="C1292" s="35" t="s">
        <v>377</v>
      </c>
      <c r="D1292" s="35" t="s">
        <v>22</v>
      </c>
      <c r="E1292" s="35" t="s">
        <v>18</v>
      </c>
      <c r="F1292" s="35">
        <v>8</v>
      </c>
      <c r="G1292" s="36">
        <f t="shared" si="41"/>
        <v>400</v>
      </c>
      <c r="H1292" s="36">
        <f t="shared" si="40"/>
        <v>3200</v>
      </c>
    </row>
    <row r="1293" spans="1:8" x14ac:dyDescent="0.25">
      <c r="A1293" s="35" t="s">
        <v>1338</v>
      </c>
      <c r="B1293" s="35" t="s">
        <v>513</v>
      </c>
      <c r="C1293" s="35" t="s">
        <v>377</v>
      </c>
      <c r="D1293" s="35" t="s">
        <v>22</v>
      </c>
      <c r="E1293" s="35" t="s">
        <v>20</v>
      </c>
      <c r="F1293" s="35">
        <v>4</v>
      </c>
      <c r="G1293" s="36">
        <f t="shared" si="41"/>
        <v>200</v>
      </c>
      <c r="H1293" s="36">
        <f t="shared" si="40"/>
        <v>800</v>
      </c>
    </row>
    <row r="1294" spans="1:8" x14ac:dyDescent="0.25">
      <c r="A1294" s="35" t="s">
        <v>1339</v>
      </c>
      <c r="B1294" s="35" t="s">
        <v>513</v>
      </c>
      <c r="C1294" s="35" t="s">
        <v>377</v>
      </c>
      <c r="D1294" s="35" t="s">
        <v>28</v>
      </c>
      <c r="E1294" s="35" t="s">
        <v>12</v>
      </c>
      <c r="F1294" s="35">
        <v>9</v>
      </c>
      <c r="G1294" s="36">
        <f t="shared" si="41"/>
        <v>270</v>
      </c>
      <c r="H1294" s="36">
        <f t="shared" si="40"/>
        <v>2430</v>
      </c>
    </row>
    <row r="1295" spans="1:8" x14ac:dyDescent="0.25">
      <c r="A1295" s="35" t="s">
        <v>1340</v>
      </c>
      <c r="B1295" s="35" t="s">
        <v>513</v>
      </c>
      <c r="C1295" s="35" t="s">
        <v>377</v>
      </c>
      <c r="D1295" s="35" t="s">
        <v>28</v>
      </c>
      <c r="E1295" s="35" t="s">
        <v>14</v>
      </c>
      <c r="F1295" s="35">
        <v>12</v>
      </c>
      <c r="G1295" s="36">
        <f t="shared" si="41"/>
        <v>420</v>
      </c>
      <c r="H1295" s="36">
        <f t="shared" si="40"/>
        <v>5040</v>
      </c>
    </row>
    <row r="1296" spans="1:8" x14ac:dyDescent="0.25">
      <c r="A1296" s="35" t="s">
        <v>1341</v>
      </c>
      <c r="B1296" s="35" t="s">
        <v>513</v>
      </c>
      <c r="C1296" s="35" t="s">
        <v>377</v>
      </c>
      <c r="D1296" s="35" t="s">
        <v>28</v>
      </c>
      <c r="E1296" s="35" t="s">
        <v>16</v>
      </c>
      <c r="F1296" s="35">
        <v>7</v>
      </c>
      <c r="G1296" s="36">
        <f t="shared" si="41"/>
        <v>350</v>
      </c>
      <c r="H1296" s="36">
        <f t="shared" si="40"/>
        <v>2450</v>
      </c>
    </row>
    <row r="1297" spans="1:8" x14ac:dyDescent="0.25">
      <c r="A1297" s="35" t="s">
        <v>1342</v>
      </c>
      <c r="B1297" s="35" t="s">
        <v>513</v>
      </c>
      <c r="C1297" s="35" t="s">
        <v>377</v>
      </c>
      <c r="D1297" s="35" t="s">
        <v>28</v>
      </c>
      <c r="E1297" s="35" t="s">
        <v>18</v>
      </c>
      <c r="F1297" s="35">
        <v>15</v>
      </c>
      <c r="G1297" s="36">
        <f t="shared" si="41"/>
        <v>750</v>
      </c>
      <c r="H1297" s="36">
        <f t="shared" si="40"/>
        <v>11250</v>
      </c>
    </row>
    <row r="1298" spans="1:8" x14ac:dyDescent="0.25">
      <c r="A1298" s="35" t="s">
        <v>1343</v>
      </c>
      <c r="B1298" s="35" t="s">
        <v>513</v>
      </c>
      <c r="C1298" s="35" t="s">
        <v>377</v>
      </c>
      <c r="D1298" s="35" t="s">
        <v>28</v>
      </c>
      <c r="E1298" s="35" t="s">
        <v>20</v>
      </c>
      <c r="F1298" s="35">
        <v>10</v>
      </c>
      <c r="G1298" s="36">
        <f t="shared" si="41"/>
        <v>500</v>
      </c>
      <c r="H1298" s="36">
        <f t="shared" si="40"/>
        <v>5000</v>
      </c>
    </row>
    <row r="1299" spans="1:8" x14ac:dyDescent="0.25">
      <c r="A1299" s="35" t="s">
        <v>1344</v>
      </c>
      <c r="B1299" s="35" t="s">
        <v>513</v>
      </c>
      <c r="C1299" s="35" t="s">
        <v>377</v>
      </c>
      <c r="D1299" s="35" t="s">
        <v>34</v>
      </c>
      <c r="E1299" s="35" t="s">
        <v>12</v>
      </c>
      <c r="F1299" s="35">
        <v>3</v>
      </c>
      <c r="G1299" s="36">
        <f t="shared" si="41"/>
        <v>90</v>
      </c>
      <c r="H1299" s="36">
        <f t="shared" si="40"/>
        <v>270</v>
      </c>
    </row>
    <row r="1300" spans="1:8" x14ac:dyDescent="0.25">
      <c r="A1300" s="35" t="s">
        <v>1345</v>
      </c>
      <c r="B1300" s="35" t="s">
        <v>513</v>
      </c>
      <c r="C1300" s="35" t="s">
        <v>377</v>
      </c>
      <c r="D1300" s="35" t="s">
        <v>34</v>
      </c>
      <c r="E1300" s="35" t="s">
        <v>14</v>
      </c>
      <c r="F1300" s="35">
        <v>8</v>
      </c>
      <c r="G1300" s="36">
        <f t="shared" si="41"/>
        <v>280</v>
      </c>
      <c r="H1300" s="36">
        <f t="shared" si="40"/>
        <v>2240</v>
      </c>
    </row>
    <row r="1301" spans="1:8" x14ac:dyDescent="0.25">
      <c r="A1301" s="35" t="s">
        <v>1346</v>
      </c>
      <c r="B1301" s="35" t="s">
        <v>513</v>
      </c>
      <c r="C1301" s="35" t="s">
        <v>377</v>
      </c>
      <c r="D1301" s="35" t="s">
        <v>34</v>
      </c>
      <c r="E1301" s="35" t="s">
        <v>16</v>
      </c>
      <c r="F1301" s="35">
        <v>4</v>
      </c>
      <c r="G1301" s="36">
        <f t="shared" si="41"/>
        <v>200</v>
      </c>
      <c r="H1301" s="36">
        <f t="shared" si="40"/>
        <v>800</v>
      </c>
    </row>
    <row r="1302" spans="1:8" x14ac:dyDescent="0.25">
      <c r="A1302" s="35" t="s">
        <v>1347</v>
      </c>
      <c r="B1302" s="35" t="s">
        <v>513</v>
      </c>
      <c r="C1302" s="35" t="s">
        <v>377</v>
      </c>
      <c r="D1302" s="35" t="s">
        <v>34</v>
      </c>
      <c r="E1302" s="35" t="s">
        <v>18</v>
      </c>
      <c r="F1302" s="35">
        <v>5</v>
      </c>
      <c r="G1302" s="36">
        <f t="shared" si="41"/>
        <v>250</v>
      </c>
      <c r="H1302" s="36">
        <f t="shared" si="40"/>
        <v>1250</v>
      </c>
    </row>
    <row r="1303" spans="1:8" x14ac:dyDescent="0.25">
      <c r="A1303" s="35" t="s">
        <v>1348</v>
      </c>
      <c r="B1303" s="35" t="s">
        <v>513</v>
      </c>
      <c r="C1303" s="35" t="s">
        <v>377</v>
      </c>
      <c r="D1303" s="35" t="s">
        <v>34</v>
      </c>
      <c r="E1303" s="35" t="s">
        <v>20</v>
      </c>
      <c r="F1303" s="35">
        <v>11</v>
      </c>
      <c r="G1303" s="36">
        <f t="shared" si="41"/>
        <v>550</v>
      </c>
      <c r="H1303" s="36">
        <f t="shared" si="40"/>
        <v>6050</v>
      </c>
    </row>
    <row r="1304" spans="1:8" x14ac:dyDescent="0.25">
      <c r="A1304" s="35" t="s">
        <v>1349</v>
      </c>
      <c r="B1304" s="35" t="s">
        <v>513</v>
      </c>
      <c r="C1304" s="35" t="s">
        <v>377</v>
      </c>
      <c r="D1304" s="35" t="s">
        <v>40</v>
      </c>
      <c r="E1304" s="35" t="s">
        <v>12</v>
      </c>
      <c r="F1304" s="35">
        <v>6</v>
      </c>
      <c r="G1304" s="36">
        <f t="shared" si="41"/>
        <v>180</v>
      </c>
      <c r="H1304" s="36">
        <f t="shared" si="40"/>
        <v>1080</v>
      </c>
    </row>
    <row r="1305" spans="1:8" x14ac:dyDescent="0.25">
      <c r="A1305" s="35" t="s">
        <v>1350</v>
      </c>
      <c r="B1305" s="35" t="s">
        <v>513</v>
      </c>
      <c r="C1305" s="35" t="s">
        <v>377</v>
      </c>
      <c r="D1305" s="35" t="s">
        <v>40</v>
      </c>
      <c r="E1305" s="35" t="s">
        <v>14</v>
      </c>
      <c r="F1305" s="35">
        <v>3</v>
      </c>
      <c r="G1305" s="36">
        <f t="shared" si="41"/>
        <v>105</v>
      </c>
      <c r="H1305" s="36">
        <f t="shared" si="40"/>
        <v>315</v>
      </c>
    </row>
    <row r="1306" spans="1:8" x14ac:dyDescent="0.25">
      <c r="A1306" s="35" t="s">
        <v>1351</v>
      </c>
      <c r="B1306" s="35" t="s">
        <v>513</v>
      </c>
      <c r="C1306" s="35" t="s">
        <v>377</v>
      </c>
      <c r="D1306" s="35" t="s">
        <v>40</v>
      </c>
      <c r="E1306" s="35" t="s">
        <v>16</v>
      </c>
      <c r="F1306" s="35">
        <v>9</v>
      </c>
      <c r="G1306" s="36">
        <f t="shared" si="41"/>
        <v>450</v>
      </c>
      <c r="H1306" s="36">
        <f t="shared" si="40"/>
        <v>4050</v>
      </c>
    </row>
    <row r="1307" spans="1:8" x14ac:dyDescent="0.25">
      <c r="A1307" s="35" t="s">
        <v>1352</v>
      </c>
      <c r="B1307" s="35" t="s">
        <v>513</v>
      </c>
      <c r="C1307" s="35" t="s">
        <v>377</v>
      </c>
      <c r="D1307" s="35" t="s">
        <v>40</v>
      </c>
      <c r="E1307" s="35" t="s">
        <v>18</v>
      </c>
      <c r="F1307" s="35">
        <v>14</v>
      </c>
      <c r="G1307" s="36">
        <f t="shared" si="41"/>
        <v>700</v>
      </c>
      <c r="H1307" s="36">
        <f t="shared" si="40"/>
        <v>9800</v>
      </c>
    </row>
    <row r="1308" spans="1:8" x14ac:dyDescent="0.25">
      <c r="A1308" s="35" t="s">
        <v>1353</v>
      </c>
      <c r="B1308" s="35" t="s">
        <v>513</v>
      </c>
      <c r="C1308" s="35" t="s">
        <v>377</v>
      </c>
      <c r="D1308" s="35" t="s">
        <v>40</v>
      </c>
      <c r="E1308" s="35" t="s">
        <v>20</v>
      </c>
      <c r="F1308" s="35">
        <v>3</v>
      </c>
      <c r="G1308" s="36">
        <f t="shared" si="41"/>
        <v>150</v>
      </c>
      <c r="H1308" s="36">
        <f t="shared" si="40"/>
        <v>450</v>
      </c>
    </row>
    <row r="1309" spans="1:8" x14ac:dyDescent="0.25">
      <c r="A1309" s="35" t="s">
        <v>1354</v>
      </c>
      <c r="B1309" s="35" t="s">
        <v>513</v>
      </c>
      <c r="C1309" s="35" t="s">
        <v>377</v>
      </c>
      <c r="D1309" s="35" t="s">
        <v>46</v>
      </c>
      <c r="E1309" s="35" t="s">
        <v>12</v>
      </c>
      <c r="F1309" s="35">
        <v>13</v>
      </c>
      <c r="G1309" s="36">
        <f t="shared" si="41"/>
        <v>390</v>
      </c>
      <c r="H1309" s="36">
        <f t="shared" si="40"/>
        <v>5070</v>
      </c>
    </row>
    <row r="1310" spans="1:8" x14ac:dyDescent="0.25">
      <c r="A1310" s="35" t="s">
        <v>1355</v>
      </c>
      <c r="B1310" s="35" t="s">
        <v>513</v>
      </c>
      <c r="C1310" s="35" t="s">
        <v>377</v>
      </c>
      <c r="D1310" s="35" t="s">
        <v>46</v>
      </c>
      <c r="E1310" s="35" t="s">
        <v>14</v>
      </c>
      <c r="F1310" s="35">
        <v>9</v>
      </c>
      <c r="G1310" s="36">
        <f t="shared" si="41"/>
        <v>315</v>
      </c>
      <c r="H1310" s="36">
        <f t="shared" si="40"/>
        <v>2835</v>
      </c>
    </row>
    <row r="1311" spans="1:8" x14ac:dyDescent="0.25">
      <c r="A1311" s="35" t="s">
        <v>1356</v>
      </c>
      <c r="B1311" s="35" t="s">
        <v>513</v>
      </c>
      <c r="C1311" s="35" t="s">
        <v>377</v>
      </c>
      <c r="D1311" s="35" t="s">
        <v>46</v>
      </c>
      <c r="E1311" s="35" t="s">
        <v>16</v>
      </c>
      <c r="F1311" s="35">
        <v>11</v>
      </c>
      <c r="G1311" s="36">
        <f t="shared" si="41"/>
        <v>550</v>
      </c>
      <c r="H1311" s="36">
        <f t="shared" si="40"/>
        <v>6050</v>
      </c>
    </row>
    <row r="1312" spans="1:8" x14ac:dyDescent="0.25">
      <c r="A1312" s="35" t="s">
        <v>1357</v>
      </c>
      <c r="B1312" s="35" t="s">
        <v>513</v>
      </c>
      <c r="C1312" s="35" t="s">
        <v>377</v>
      </c>
      <c r="D1312" s="35" t="s">
        <v>46</v>
      </c>
      <c r="E1312" s="35" t="s">
        <v>18</v>
      </c>
      <c r="F1312" s="35">
        <v>12</v>
      </c>
      <c r="G1312" s="36">
        <f t="shared" si="41"/>
        <v>600</v>
      </c>
      <c r="H1312" s="36">
        <f t="shared" si="40"/>
        <v>7200</v>
      </c>
    </row>
    <row r="1313" spans="1:8" x14ac:dyDescent="0.25">
      <c r="A1313" s="35" t="s">
        <v>1358</v>
      </c>
      <c r="B1313" s="35" t="s">
        <v>513</v>
      </c>
      <c r="C1313" s="35" t="s">
        <v>377</v>
      </c>
      <c r="D1313" s="35" t="s">
        <v>46</v>
      </c>
      <c r="E1313" s="35" t="s">
        <v>20</v>
      </c>
      <c r="F1313" s="35">
        <v>9</v>
      </c>
      <c r="G1313" s="36">
        <f t="shared" si="41"/>
        <v>450</v>
      </c>
      <c r="H1313" s="36">
        <f t="shared" si="40"/>
        <v>4050</v>
      </c>
    </row>
    <row r="1314" spans="1:8" x14ac:dyDescent="0.25">
      <c r="A1314" s="35" t="s">
        <v>1359</v>
      </c>
      <c r="B1314" s="35" t="s">
        <v>513</v>
      </c>
      <c r="C1314" s="35" t="s">
        <v>377</v>
      </c>
      <c r="D1314" s="35" t="s">
        <v>52</v>
      </c>
      <c r="E1314" s="35" t="s">
        <v>12</v>
      </c>
      <c r="F1314" s="35">
        <v>4</v>
      </c>
      <c r="G1314" s="36">
        <f t="shared" si="41"/>
        <v>120</v>
      </c>
      <c r="H1314" s="36">
        <f t="shared" si="40"/>
        <v>480</v>
      </c>
    </row>
    <row r="1315" spans="1:8" x14ac:dyDescent="0.25">
      <c r="A1315" s="35" t="s">
        <v>1360</v>
      </c>
      <c r="B1315" s="35" t="s">
        <v>513</v>
      </c>
      <c r="C1315" s="35" t="s">
        <v>377</v>
      </c>
      <c r="D1315" s="35" t="s">
        <v>52</v>
      </c>
      <c r="E1315" s="35" t="s">
        <v>14</v>
      </c>
      <c r="F1315" s="35">
        <v>8</v>
      </c>
      <c r="G1315" s="36">
        <f t="shared" si="41"/>
        <v>280</v>
      </c>
      <c r="H1315" s="36">
        <f t="shared" si="40"/>
        <v>2240</v>
      </c>
    </row>
    <row r="1316" spans="1:8" x14ac:dyDescent="0.25">
      <c r="A1316" s="35" t="s">
        <v>1361</v>
      </c>
      <c r="B1316" s="35" t="s">
        <v>513</v>
      </c>
      <c r="C1316" s="35" t="s">
        <v>377</v>
      </c>
      <c r="D1316" s="35" t="s">
        <v>52</v>
      </c>
      <c r="E1316" s="35" t="s">
        <v>16</v>
      </c>
      <c r="F1316" s="35">
        <v>6</v>
      </c>
      <c r="G1316" s="36">
        <f t="shared" si="41"/>
        <v>300</v>
      </c>
      <c r="H1316" s="36">
        <f t="shared" si="40"/>
        <v>1800</v>
      </c>
    </row>
    <row r="1317" spans="1:8" x14ac:dyDescent="0.25">
      <c r="A1317" s="35" t="s">
        <v>1362</v>
      </c>
      <c r="B1317" s="35" t="s">
        <v>513</v>
      </c>
      <c r="C1317" s="35" t="s">
        <v>377</v>
      </c>
      <c r="D1317" s="35" t="s">
        <v>52</v>
      </c>
      <c r="E1317" s="35" t="s">
        <v>18</v>
      </c>
      <c r="F1317" s="35">
        <v>7</v>
      </c>
      <c r="G1317" s="36">
        <f t="shared" si="41"/>
        <v>350</v>
      </c>
      <c r="H1317" s="36">
        <f t="shared" si="40"/>
        <v>2450</v>
      </c>
    </row>
    <row r="1318" spans="1:8" x14ac:dyDescent="0.25">
      <c r="A1318" s="35" t="s">
        <v>1363</v>
      </c>
      <c r="B1318" s="35" t="s">
        <v>513</v>
      </c>
      <c r="C1318" s="35" t="s">
        <v>377</v>
      </c>
      <c r="D1318" s="35" t="s">
        <v>52</v>
      </c>
      <c r="E1318" s="35" t="s">
        <v>20</v>
      </c>
      <c r="F1318" s="35">
        <v>9</v>
      </c>
      <c r="G1318" s="36">
        <f t="shared" si="41"/>
        <v>450</v>
      </c>
      <c r="H1318" s="36">
        <f t="shared" si="40"/>
        <v>4050</v>
      </c>
    </row>
    <row r="1319" spans="1:8" x14ac:dyDescent="0.25">
      <c r="A1319" s="35" t="s">
        <v>1364</v>
      </c>
      <c r="B1319" s="35" t="s">
        <v>513</v>
      </c>
      <c r="C1319" s="35" t="s">
        <v>377</v>
      </c>
      <c r="D1319" s="35" t="s">
        <v>58</v>
      </c>
      <c r="E1319" s="35" t="s">
        <v>12</v>
      </c>
      <c r="F1319" s="35">
        <v>2</v>
      </c>
      <c r="G1319" s="36">
        <f t="shared" si="41"/>
        <v>60</v>
      </c>
      <c r="H1319" s="36">
        <f t="shared" si="40"/>
        <v>120</v>
      </c>
    </row>
    <row r="1320" spans="1:8" x14ac:dyDescent="0.25">
      <c r="A1320" s="35" t="s">
        <v>1365</v>
      </c>
      <c r="B1320" s="35" t="s">
        <v>513</v>
      </c>
      <c r="C1320" s="35" t="s">
        <v>377</v>
      </c>
      <c r="D1320" s="35" t="s">
        <v>58</v>
      </c>
      <c r="E1320" s="35" t="s">
        <v>14</v>
      </c>
      <c r="F1320" s="35">
        <v>13</v>
      </c>
      <c r="G1320" s="36">
        <f t="shared" si="41"/>
        <v>455</v>
      </c>
      <c r="H1320" s="36">
        <f t="shared" si="40"/>
        <v>5915</v>
      </c>
    </row>
    <row r="1321" spans="1:8" x14ac:dyDescent="0.25">
      <c r="A1321" s="35" t="s">
        <v>1366</v>
      </c>
      <c r="B1321" s="35" t="s">
        <v>513</v>
      </c>
      <c r="C1321" s="35" t="s">
        <v>377</v>
      </c>
      <c r="D1321" s="35" t="s">
        <v>58</v>
      </c>
      <c r="E1321" s="35" t="s">
        <v>16</v>
      </c>
      <c r="F1321" s="35">
        <v>15</v>
      </c>
      <c r="G1321" s="36">
        <f t="shared" si="41"/>
        <v>750</v>
      </c>
      <c r="H1321" s="36">
        <f t="shared" si="40"/>
        <v>11250</v>
      </c>
    </row>
    <row r="1322" spans="1:8" x14ac:dyDescent="0.25">
      <c r="A1322" s="35" t="s">
        <v>1367</v>
      </c>
      <c r="B1322" s="35" t="s">
        <v>513</v>
      </c>
      <c r="C1322" s="35" t="s">
        <v>377</v>
      </c>
      <c r="D1322" s="35" t="s">
        <v>58</v>
      </c>
      <c r="E1322" s="35" t="s">
        <v>18</v>
      </c>
      <c r="F1322" s="35">
        <v>6</v>
      </c>
      <c r="G1322" s="36">
        <f t="shared" si="41"/>
        <v>300</v>
      </c>
      <c r="H1322" s="36">
        <f t="shared" si="40"/>
        <v>1800</v>
      </c>
    </row>
    <row r="1323" spans="1:8" x14ac:dyDescent="0.25">
      <c r="A1323" s="35" t="s">
        <v>1368</v>
      </c>
      <c r="B1323" s="35" t="s">
        <v>513</v>
      </c>
      <c r="C1323" s="35" t="s">
        <v>377</v>
      </c>
      <c r="D1323" s="35" t="s">
        <v>58</v>
      </c>
      <c r="E1323" s="35" t="s">
        <v>20</v>
      </c>
      <c r="F1323" s="35">
        <v>7</v>
      </c>
      <c r="G1323" s="36">
        <f t="shared" si="41"/>
        <v>350</v>
      </c>
      <c r="H1323" s="36">
        <f t="shared" si="40"/>
        <v>2450</v>
      </c>
    </row>
    <row r="1324" spans="1:8" x14ac:dyDescent="0.25">
      <c r="A1324" s="35" t="s">
        <v>1369</v>
      </c>
      <c r="B1324" s="35" t="s">
        <v>513</v>
      </c>
      <c r="C1324" s="35" t="s">
        <v>377</v>
      </c>
      <c r="D1324" s="35" t="s">
        <v>64</v>
      </c>
      <c r="E1324" s="35" t="s">
        <v>12</v>
      </c>
      <c r="F1324" s="35">
        <v>9</v>
      </c>
      <c r="G1324" s="36">
        <f t="shared" si="41"/>
        <v>270</v>
      </c>
      <c r="H1324" s="36">
        <f t="shared" si="40"/>
        <v>2430</v>
      </c>
    </row>
    <row r="1325" spans="1:8" x14ac:dyDescent="0.25">
      <c r="A1325" s="35" t="s">
        <v>1370</v>
      </c>
      <c r="B1325" s="35" t="s">
        <v>513</v>
      </c>
      <c r="C1325" s="35" t="s">
        <v>377</v>
      </c>
      <c r="D1325" s="35" t="s">
        <v>64</v>
      </c>
      <c r="E1325" s="35" t="s">
        <v>14</v>
      </c>
      <c r="F1325" s="35">
        <v>8</v>
      </c>
      <c r="G1325" s="36">
        <f t="shared" si="41"/>
        <v>280</v>
      </c>
      <c r="H1325" s="36">
        <f t="shared" si="40"/>
        <v>2240</v>
      </c>
    </row>
    <row r="1326" spans="1:8" x14ac:dyDescent="0.25">
      <c r="A1326" s="35" t="s">
        <v>1371</v>
      </c>
      <c r="B1326" s="35" t="s">
        <v>513</v>
      </c>
      <c r="C1326" s="35" t="s">
        <v>377</v>
      </c>
      <c r="D1326" s="35" t="s">
        <v>64</v>
      </c>
      <c r="E1326" s="35" t="s">
        <v>16</v>
      </c>
      <c r="F1326" s="35">
        <v>12</v>
      </c>
      <c r="G1326" s="36">
        <f t="shared" si="41"/>
        <v>600</v>
      </c>
      <c r="H1326" s="36">
        <f t="shared" si="40"/>
        <v>7200</v>
      </c>
    </row>
    <row r="1327" spans="1:8" x14ac:dyDescent="0.25">
      <c r="A1327" s="35" t="s">
        <v>1372</v>
      </c>
      <c r="B1327" s="35" t="s">
        <v>513</v>
      </c>
      <c r="C1327" s="35" t="s">
        <v>377</v>
      </c>
      <c r="D1327" s="35" t="s">
        <v>64</v>
      </c>
      <c r="E1327" s="35" t="s">
        <v>18</v>
      </c>
      <c r="F1327" s="35">
        <v>11</v>
      </c>
      <c r="G1327" s="36">
        <f t="shared" si="41"/>
        <v>550</v>
      </c>
      <c r="H1327" s="36">
        <f t="shared" si="40"/>
        <v>6050</v>
      </c>
    </row>
    <row r="1328" spans="1:8" x14ac:dyDescent="0.25">
      <c r="A1328" s="35" t="s">
        <v>1373</v>
      </c>
      <c r="B1328" s="35" t="s">
        <v>513</v>
      </c>
      <c r="C1328" s="35" t="s">
        <v>377</v>
      </c>
      <c r="D1328" s="35" t="s">
        <v>64</v>
      </c>
      <c r="E1328" s="35" t="s">
        <v>20</v>
      </c>
      <c r="F1328" s="35">
        <v>10</v>
      </c>
      <c r="G1328" s="36">
        <f t="shared" si="41"/>
        <v>500</v>
      </c>
      <c r="H1328" s="36">
        <f t="shared" si="40"/>
        <v>5000</v>
      </c>
    </row>
    <row r="1329" spans="1:8" x14ac:dyDescent="0.25">
      <c r="A1329" s="35" t="s">
        <v>1374</v>
      </c>
      <c r="B1329" s="35" t="s">
        <v>513</v>
      </c>
      <c r="C1329" s="35" t="s">
        <v>377</v>
      </c>
      <c r="D1329" s="35" t="s">
        <v>70</v>
      </c>
      <c r="E1329" s="35" t="s">
        <v>12</v>
      </c>
      <c r="F1329" s="35">
        <v>5</v>
      </c>
      <c r="G1329" s="36">
        <f t="shared" si="41"/>
        <v>150</v>
      </c>
      <c r="H1329" s="36">
        <f t="shared" si="40"/>
        <v>750</v>
      </c>
    </row>
    <row r="1330" spans="1:8" x14ac:dyDescent="0.25">
      <c r="A1330" s="35" t="s">
        <v>1375</v>
      </c>
      <c r="B1330" s="35" t="s">
        <v>513</v>
      </c>
      <c r="C1330" s="35" t="s">
        <v>377</v>
      </c>
      <c r="D1330" s="35" t="s">
        <v>70</v>
      </c>
      <c r="E1330" s="35" t="s">
        <v>14</v>
      </c>
      <c r="F1330" s="35">
        <v>8</v>
      </c>
      <c r="G1330" s="36">
        <f t="shared" si="41"/>
        <v>280</v>
      </c>
      <c r="H1330" s="36">
        <f t="shared" si="40"/>
        <v>2240</v>
      </c>
    </row>
    <row r="1331" spans="1:8" x14ac:dyDescent="0.25">
      <c r="A1331" s="35" t="s">
        <v>1376</v>
      </c>
      <c r="B1331" s="35" t="s">
        <v>513</v>
      </c>
      <c r="C1331" s="35" t="s">
        <v>377</v>
      </c>
      <c r="D1331" s="35" t="s">
        <v>70</v>
      </c>
      <c r="E1331" s="35" t="s">
        <v>16</v>
      </c>
      <c r="F1331" s="35">
        <v>13</v>
      </c>
      <c r="G1331" s="36">
        <f t="shared" si="41"/>
        <v>650</v>
      </c>
      <c r="H1331" s="36">
        <f t="shared" si="40"/>
        <v>8450</v>
      </c>
    </row>
    <row r="1332" spans="1:8" x14ac:dyDescent="0.25">
      <c r="A1332" s="35" t="s">
        <v>1377</v>
      </c>
      <c r="B1332" s="35" t="s">
        <v>513</v>
      </c>
      <c r="C1332" s="35" t="s">
        <v>377</v>
      </c>
      <c r="D1332" s="35" t="s">
        <v>70</v>
      </c>
      <c r="E1332" s="35" t="s">
        <v>18</v>
      </c>
      <c r="F1332" s="35">
        <v>12</v>
      </c>
      <c r="G1332" s="36">
        <f t="shared" si="41"/>
        <v>600</v>
      </c>
      <c r="H1332" s="36">
        <f t="shared" si="40"/>
        <v>7200</v>
      </c>
    </row>
    <row r="1333" spans="1:8" x14ac:dyDescent="0.25">
      <c r="A1333" s="35" t="s">
        <v>1378</v>
      </c>
      <c r="B1333" s="35" t="s">
        <v>513</v>
      </c>
      <c r="C1333" s="35" t="s">
        <v>377</v>
      </c>
      <c r="D1333" s="35" t="s">
        <v>70</v>
      </c>
      <c r="E1333" s="35" t="s">
        <v>20</v>
      </c>
      <c r="F1333" s="35">
        <v>9</v>
      </c>
      <c r="G1333" s="36">
        <f t="shared" si="41"/>
        <v>450</v>
      </c>
      <c r="H1333" s="36">
        <f t="shared" si="40"/>
        <v>4050</v>
      </c>
    </row>
    <row r="1334" spans="1:8" x14ac:dyDescent="0.25">
      <c r="A1334" s="35" t="s">
        <v>1379</v>
      </c>
      <c r="B1334" s="35" t="s">
        <v>513</v>
      </c>
      <c r="C1334" s="35" t="s">
        <v>411</v>
      </c>
      <c r="D1334" s="35" t="s">
        <v>11</v>
      </c>
      <c r="E1334" s="35" t="s">
        <v>12</v>
      </c>
      <c r="F1334" s="35">
        <v>6</v>
      </c>
      <c r="G1334" s="36">
        <f t="shared" si="41"/>
        <v>180</v>
      </c>
      <c r="H1334" s="36">
        <f t="shared" si="40"/>
        <v>1080</v>
      </c>
    </row>
    <row r="1335" spans="1:8" x14ac:dyDescent="0.25">
      <c r="A1335" s="35" t="s">
        <v>1380</v>
      </c>
      <c r="B1335" s="35" t="s">
        <v>513</v>
      </c>
      <c r="C1335" s="35" t="s">
        <v>411</v>
      </c>
      <c r="D1335" s="35" t="s">
        <v>11</v>
      </c>
      <c r="E1335" s="35" t="s">
        <v>14</v>
      </c>
      <c r="F1335" s="35">
        <v>8</v>
      </c>
      <c r="G1335" s="36">
        <f t="shared" si="41"/>
        <v>280</v>
      </c>
      <c r="H1335" s="36">
        <f t="shared" si="40"/>
        <v>2240</v>
      </c>
    </row>
    <row r="1336" spans="1:8" x14ac:dyDescent="0.25">
      <c r="A1336" s="35" t="s">
        <v>1381</v>
      </c>
      <c r="B1336" s="35" t="s">
        <v>513</v>
      </c>
      <c r="C1336" s="35" t="s">
        <v>411</v>
      </c>
      <c r="D1336" s="35" t="s">
        <v>11</v>
      </c>
      <c r="E1336" s="35" t="s">
        <v>16</v>
      </c>
      <c r="F1336" s="35">
        <v>4</v>
      </c>
      <c r="G1336" s="36">
        <f t="shared" si="41"/>
        <v>200</v>
      </c>
      <c r="H1336" s="36">
        <f t="shared" si="40"/>
        <v>800</v>
      </c>
    </row>
    <row r="1337" spans="1:8" x14ac:dyDescent="0.25">
      <c r="A1337" s="35" t="s">
        <v>1382</v>
      </c>
      <c r="B1337" s="35" t="s">
        <v>513</v>
      </c>
      <c r="C1337" s="35" t="s">
        <v>411</v>
      </c>
      <c r="D1337" s="35" t="s">
        <v>11</v>
      </c>
      <c r="E1337" s="35" t="s">
        <v>18</v>
      </c>
      <c r="F1337" s="35">
        <v>9</v>
      </c>
      <c r="G1337" s="36">
        <f t="shared" si="41"/>
        <v>450</v>
      </c>
      <c r="H1337" s="36">
        <f t="shared" si="40"/>
        <v>4050</v>
      </c>
    </row>
    <row r="1338" spans="1:8" x14ac:dyDescent="0.25">
      <c r="A1338" s="35" t="s">
        <v>1383</v>
      </c>
      <c r="B1338" s="35" t="s">
        <v>513</v>
      </c>
      <c r="C1338" s="35" t="s">
        <v>411</v>
      </c>
      <c r="D1338" s="35" t="s">
        <v>11</v>
      </c>
      <c r="E1338" s="35" t="s">
        <v>20</v>
      </c>
      <c r="F1338" s="35">
        <v>12</v>
      </c>
      <c r="G1338" s="36">
        <f t="shared" si="41"/>
        <v>600</v>
      </c>
      <c r="H1338" s="36">
        <f t="shared" si="40"/>
        <v>7200</v>
      </c>
    </row>
    <row r="1339" spans="1:8" x14ac:dyDescent="0.25">
      <c r="A1339" s="35" t="s">
        <v>1384</v>
      </c>
      <c r="B1339" s="35" t="s">
        <v>513</v>
      </c>
      <c r="C1339" s="35" t="s">
        <v>411</v>
      </c>
      <c r="D1339" s="35" t="s">
        <v>22</v>
      </c>
      <c r="E1339" s="35" t="s">
        <v>12</v>
      </c>
      <c r="F1339" s="35">
        <v>7</v>
      </c>
      <c r="G1339" s="36">
        <f t="shared" si="41"/>
        <v>210</v>
      </c>
      <c r="H1339" s="36">
        <f t="shared" si="40"/>
        <v>1470</v>
      </c>
    </row>
    <row r="1340" spans="1:8" x14ac:dyDescent="0.25">
      <c r="A1340" s="35" t="s">
        <v>1385</v>
      </c>
      <c r="B1340" s="35" t="s">
        <v>513</v>
      </c>
      <c r="C1340" s="35" t="s">
        <v>411</v>
      </c>
      <c r="D1340" s="35" t="s">
        <v>22</v>
      </c>
      <c r="E1340" s="35" t="s">
        <v>14</v>
      </c>
      <c r="F1340" s="35">
        <v>15</v>
      </c>
      <c r="G1340" s="36">
        <f t="shared" si="41"/>
        <v>525</v>
      </c>
      <c r="H1340" s="36">
        <f t="shared" si="40"/>
        <v>7875</v>
      </c>
    </row>
    <row r="1341" spans="1:8" x14ac:dyDescent="0.25">
      <c r="A1341" s="35" t="s">
        <v>1386</v>
      </c>
      <c r="B1341" s="35" t="s">
        <v>513</v>
      </c>
      <c r="C1341" s="35" t="s">
        <v>411</v>
      </c>
      <c r="D1341" s="35" t="s">
        <v>22</v>
      </c>
      <c r="E1341" s="35" t="s">
        <v>16</v>
      </c>
      <c r="F1341" s="35">
        <v>10</v>
      </c>
      <c r="G1341" s="36">
        <f t="shared" si="41"/>
        <v>500</v>
      </c>
      <c r="H1341" s="36">
        <f t="shared" si="40"/>
        <v>5000</v>
      </c>
    </row>
    <row r="1342" spans="1:8" x14ac:dyDescent="0.25">
      <c r="A1342" s="35" t="s">
        <v>1387</v>
      </c>
      <c r="B1342" s="35" t="s">
        <v>513</v>
      </c>
      <c r="C1342" s="35" t="s">
        <v>411</v>
      </c>
      <c r="D1342" s="35" t="s">
        <v>22</v>
      </c>
      <c r="E1342" s="35" t="s">
        <v>18</v>
      </c>
      <c r="F1342" s="35">
        <v>3</v>
      </c>
      <c r="G1342" s="36">
        <f t="shared" si="41"/>
        <v>150</v>
      </c>
      <c r="H1342" s="36">
        <f t="shared" si="40"/>
        <v>450</v>
      </c>
    </row>
    <row r="1343" spans="1:8" x14ac:dyDescent="0.25">
      <c r="A1343" s="35" t="s">
        <v>1388</v>
      </c>
      <c r="B1343" s="35" t="s">
        <v>513</v>
      </c>
      <c r="C1343" s="35" t="s">
        <v>411</v>
      </c>
      <c r="D1343" s="35" t="s">
        <v>22</v>
      </c>
      <c r="E1343" s="35" t="s">
        <v>20</v>
      </c>
      <c r="F1343" s="35">
        <v>8</v>
      </c>
      <c r="G1343" s="36">
        <f t="shared" si="41"/>
        <v>400</v>
      </c>
      <c r="H1343" s="36">
        <f t="shared" si="40"/>
        <v>3200</v>
      </c>
    </row>
    <row r="1344" spans="1:8" x14ac:dyDescent="0.25">
      <c r="A1344" s="35" t="s">
        <v>1389</v>
      </c>
      <c r="B1344" s="35" t="s">
        <v>513</v>
      </c>
      <c r="C1344" s="35" t="s">
        <v>411</v>
      </c>
      <c r="D1344" s="35" t="s">
        <v>28</v>
      </c>
      <c r="E1344" s="35" t="s">
        <v>12</v>
      </c>
      <c r="F1344" s="35">
        <v>4</v>
      </c>
      <c r="G1344" s="36">
        <f t="shared" si="41"/>
        <v>120</v>
      </c>
      <c r="H1344" s="36">
        <f t="shared" si="40"/>
        <v>480</v>
      </c>
    </row>
    <row r="1345" spans="1:8" x14ac:dyDescent="0.25">
      <c r="A1345" s="35" t="s">
        <v>1390</v>
      </c>
      <c r="B1345" s="35" t="s">
        <v>513</v>
      </c>
      <c r="C1345" s="35" t="s">
        <v>411</v>
      </c>
      <c r="D1345" s="35" t="s">
        <v>28</v>
      </c>
      <c r="E1345" s="35" t="s">
        <v>14</v>
      </c>
      <c r="F1345" s="35">
        <v>5</v>
      </c>
      <c r="G1345" s="36">
        <f t="shared" si="41"/>
        <v>175</v>
      </c>
      <c r="H1345" s="36">
        <f t="shared" si="40"/>
        <v>875</v>
      </c>
    </row>
    <row r="1346" spans="1:8" x14ac:dyDescent="0.25">
      <c r="A1346" s="35" t="s">
        <v>1391</v>
      </c>
      <c r="B1346" s="35" t="s">
        <v>513</v>
      </c>
      <c r="C1346" s="35" t="s">
        <v>411</v>
      </c>
      <c r="D1346" s="35" t="s">
        <v>28</v>
      </c>
      <c r="E1346" s="35" t="s">
        <v>16</v>
      </c>
      <c r="F1346" s="35">
        <v>11</v>
      </c>
      <c r="G1346" s="36">
        <f t="shared" si="41"/>
        <v>550</v>
      </c>
      <c r="H1346" s="36">
        <f t="shared" ref="H1346:H1409" si="42">F1346*G1346</f>
        <v>6050</v>
      </c>
    </row>
    <row r="1347" spans="1:8" x14ac:dyDescent="0.25">
      <c r="A1347" s="35" t="s">
        <v>1392</v>
      </c>
      <c r="B1347" s="35" t="s">
        <v>513</v>
      </c>
      <c r="C1347" s="35" t="s">
        <v>411</v>
      </c>
      <c r="D1347" s="35" t="s">
        <v>28</v>
      </c>
      <c r="E1347" s="35" t="s">
        <v>18</v>
      </c>
      <c r="F1347" s="35">
        <v>6</v>
      </c>
      <c r="G1347" s="36">
        <f t="shared" ref="G1347:G1410" si="43">IF(E1347="P",F1347*30,IF(E1347="M",F1347*35,IF(F1347="G",F1347*40,IF(F1347="GG",F1347*45,F1347*50))))</f>
        <v>300</v>
      </c>
      <c r="H1347" s="36">
        <f t="shared" si="42"/>
        <v>1800</v>
      </c>
    </row>
    <row r="1348" spans="1:8" x14ac:dyDescent="0.25">
      <c r="A1348" s="35" t="s">
        <v>1393</v>
      </c>
      <c r="B1348" s="35" t="s">
        <v>513</v>
      </c>
      <c r="C1348" s="35" t="s">
        <v>411</v>
      </c>
      <c r="D1348" s="35" t="s">
        <v>28</v>
      </c>
      <c r="E1348" s="35" t="s">
        <v>20</v>
      </c>
      <c r="F1348" s="35">
        <v>3</v>
      </c>
      <c r="G1348" s="36">
        <f t="shared" si="43"/>
        <v>150</v>
      </c>
      <c r="H1348" s="36">
        <f t="shared" si="42"/>
        <v>450</v>
      </c>
    </row>
    <row r="1349" spans="1:8" x14ac:dyDescent="0.25">
      <c r="A1349" s="35" t="s">
        <v>1394</v>
      </c>
      <c r="B1349" s="35" t="s">
        <v>513</v>
      </c>
      <c r="C1349" s="35" t="s">
        <v>411</v>
      </c>
      <c r="D1349" s="35" t="s">
        <v>34</v>
      </c>
      <c r="E1349" s="35" t="s">
        <v>12</v>
      </c>
      <c r="F1349" s="35">
        <v>9</v>
      </c>
      <c r="G1349" s="36">
        <f t="shared" si="43"/>
        <v>270</v>
      </c>
      <c r="H1349" s="36">
        <f t="shared" si="42"/>
        <v>2430</v>
      </c>
    </row>
    <row r="1350" spans="1:8" x14ac:dyDescent="0.25">
      <c r="A1350" s="35" t="s">
        <v>1395</v>
      </c>
      <c r="B1350" s="35" t="s">
        <v>513</v>
      </c>
      <c r="C1350" s="35" t="s">
        <v>411</v>
      </c>
      <c r="D1350" s="35" t="s">
        <v>34</v>
      </c>
      <c r="E1350" s="35" t="s">
        <v>14</v>
      </c>
      <c r="F1350" s="35">
        <v>14</v>
      </c>
      <c r="G1350" s="36">
        <f t="shared" si="43"/>
        <v>490</v>
      </c>
      <c r="H1350" s="36">
        <f t="shared" si="42"/>
        <v>6860</v>
      </c>
    </row>
    <row r="1351" spans="1:8" x14ac:dyDescent="0.25">
      <c r="A1351" s="35" t="s">
        <v>1396</v>
      </c>
      <c r="B1351" s="35" t="s">
        <v>513</v>
      </c>
      <c r="C1351" s="35" t="s">
        <v>411</v>
      </c>
      <c r="D1351" s="35" t="s">
        <v>34</v>
      </c>
      <c r="E1351" s="35" t="s">
        <v>16</v>
      </c>
      <c r="F1351" s="35">
        <v>3</v>
      </c>
      <c r="G1351" s="36">
        <f t="shared" si="43"/>
        <v>150</v>
      </c>
      <c r="H1351" s="36">
        <f t="shared" si="42"/>
        <v>450</v>
      </c>
    </row>
    <row r="1352" spans="1:8" x14ac:dyDescent="0.25">
      <c r="A1352" s="35" t="s">
        <v>1397</v>
      </c>
      <c r="B1352" s="35" t="s">
        <v>513</v>
      </c>
      <c r="C1352" s="35" t="s">
        <v>411</v>
      </c>
      <c r="D1352" s="35" t="s">
        <v>34</v>
      </c>
      <c r="E1352" s="35" t="s">
        <v>18</v>
      </c>
      <c r="F1352" s="35">
        <v>13</v>
      </c>
      <c r="G1352" s="36">
        <f t="shared" si="43"/>
        <v>650</v>
      </c>
      <c r="H1352" s="36">
        <f t="shared" si="42"/>
        <v>8450</v>
      </c>
    </row>
    <row r="1353" spans="1:8" x14ac:dyDescent="0.25">
      <c r="A1353" s="35" t="s">
        <v>1398</v>
      </c>
      <c r="B1353" s="35" t="s">
        <v>513</v>
      </c>
      <c r="C1353" s="35" t="s">
        <v>411</v>
      </c>
      <c r="D1353" s="35" t="s">
        <v>34</v>
      </c>
      <c r="E1353" s="35" t="s">
        <v>20</v>
      </c>
      <c r="F1353" s="35">
        <v>9</v>
      </c>
      <c r="G1353" s="36">
        <f t="shared" si="43"/>
        <v>450</v>
      </c>
      <c r="H1353" s="36">
        <f t="shared" si="42"/>
        <v>4050</v>
      </c>
    </row>
    <row r="1354" spans="1:8" x14ac:dyDescent="0.25">
      <c r="A1354" s="35" t="s">
        <v>1399</v>
      </c>
      <c r="B1354" s="35" t="s">
        <v>513</v>
      </c>
      <c r="C1354" s="35" t="s">
        <v>411</v>
      </c>
      <c r="D1354" s="35" t="s">
        <v>40</v>
      </c>
      <c r="E1354" s="35" t="s">
        <v>12</v>
      </c>
      <c r="F1354" s="35">
        <v>11</v>
      </c>
      <c r="G1354" s="36">
        <f t="shared" si="43"/>
        <v>330</v>
      </c>
      <c r="H1354" s="36">
        <f t="shared" si="42"/>
        <v>3630</v>
      </c>
    </row>
    <row r="1355" spans="1:8" x14ac:dyDescent="0.25">
      <c r="A1355" s="35" t="s">
        <v>1400</v>
      </c>
      <c r="B1355" s="35" t="s">
        <v>513</v>
      </c>
      <c r="C1355" s="35" t="s">
        <v>411</v>
      </c>
      <c r="D1355" s="35" t="s">
        <v>40</v>
      </c>
      <c r="E1355" s="35" t="s">
        <v>14</v>
      </c>
      <c r="F1355" s="35">
        <v>12</v>
      </c>
      <c r="G1355" s="36">
        <f t="shared" si="43"/>
        <v>420</v>
      </c>
      <c r="H1355" s="36">
        <f t="shared" si="42"/>
        <v>5040</v>
      </c>
    </row>
    <row r="1356" spans="1:8" x14ac:dyDescent="0.25">
      <c r="A1356" s="35" t="s">
        <v>1401</v>
      </c>
      <c r="B1356" s="35" t="s">
        <v>513</v>
      </c>
      <c r="C1356" s="35" t="s">
        <v>411</v>
      </c>
      <c r="D1356" s="35" t="s">
        <v>40</v>
      </c>
      <c r="E1356" s="35" t="s">
        <v>16</v>
      </c>
      <c r="F1356" s="35">
        <v>9</v>
      </c>
      <c r="G1356" s="36">
        <f t="shared" si="43"/>
        <v>450</v>
      </c>
      <c r="H1356" s="36">
        <f t="shared" si="42"/>
        <v>4050</v>
      </c>
    </row>
    <row r="1357" spans="1:8" x14ac:dyDescent="0.25">
      <c r="A1357" s="35" t="s">
        <v>1402</v>
      </c>
      <c r="B1357" s="35" t="s">
        <v>513</v>
      </c>
      <c r="C1357" s="35" t="s">
        <v>411</v>
      </c>
      <c r="D1357" s="35" t="s">
        <v>40</v>
      </c>
      <c r="E1357" s="35" t="s">
        <v>18</v>
      </c>
      <c r="F1357" s="35">
        <v>4</v>
      </c>
      <c r="G1357" s="36">
        <f t="shared" si="43"/>
        <v>200</v>
      </c>
      <c r="H1357" s="36">
        <f t="shared" si="42"/>
        <v>800</v>
      </c>
    </row>
    <row r="1358" spans="1:8" x14ac:dyDescent="0.25">
      <c r="A1358" s="35" t="s">
        <v>1403</v>
      </c>
      <c r="B1358" s="35" t="s">
        <v>513</v>
      </c>
      <c r="C1358" s="35" t="s">
        <v>411</v>
      </c>
      <c r="D1358" s="35" t="s">
        <v>40</v>
      </c>
      <c r="E1358" s="35" t="s">
        <v>20</v>
      </c>
      <c r="F1358" s="35">
        <v>8</v>
      </c>
      <c r="G1358" s="36">
        <f t="shared" si="43"/>
        <v>400</v>
      </c>
      <c r="H1358" s="36">
        <f t="shared" si="42"/>
        <v>3200</v>
      </c>
    </row>
    <row r="1359" spans="1:8" x14ac:dyDescent="0.25">
      <c r="A1359" s="35" t="s">
        <v>1404</v>
      </c>
      <c r="B1359" s="35" t="s">
        <v>513</v>
      </c>
      <c r="C1359" s="35" t="s">
        <v>411</v>
      </c>
      <c r="D1359" s="35" t="s">
        <v>46</v>
      </c>
      <c r="E1359" s="35" t="s">
        <v>12</v>
      </c>
      <c r="F1359" s="35">
        <v>6</v>
      </c>
      <c r="G1359" s="36">
        <f t="shared" si="43"/>
        <v>180</v>
      </c>
      <c r="H1359" s="36">
        <f t="shared" si="42"/>
        <v>1080</v>
      </c>
    </row>
    <row r="1360" spans="1:8" x14ac:dyDescent="0.25">
      <c r="A1360" s="35" t="s">
        <v>1405</v>
      </c>
      <c r="B1360" s="35" t="s">
        <v>513</v>
      </c>
      <c r="C1360" s="35" t="s">
        <v>411</v>
      </c>
      <c r="D1360" s="35" t="s">
        <v>46</v>
      </c>
      <c r="E1360" s="35" t="s">
        <v>14</v>
      </c>
      <c r="F1360" s="35">
        <v>7</v>
      </c>
      <c r="G1360" s="36">
        <f t="shared" si="43"/>
        <v>245</v>
      </c>
      <c r="H1360" s="36">
        <f t="shared" si="42"/>
        <v>1715</v>
      </c>
    </row>
    <row r="1361" spans="1:8" x14ac:dyDescent="0.25">
      <c r="A1361" s="35" t="s">
        <v>1406</v>
      </c>
      <c r="B1361" s="35" t="s">
        <v>513</v>
      </c>
      <c r="C1361" s="35" t="s">
        <v>411</v>
      </c>
      <c r="D1361" s="35" t="s">
        <v>46</v>
      </c>
      <c r="E1361" s="35" t="s">
        <v>16</v>
      </c>
      <c r="F1361" s="35">
        <v>9</v>
      </c>
      <c r="G1361" s="36">
        <f t="shared" si="43"/>
        <v>450</v>
      </c>
      <c r="H1361" s="36">
        <f t="shared" si="42"/>
        <v>4050</v>
      </c>
    </row>
    <row r="1362" spans="1:8" x14ac:dyDescent="0.25">
      <c r="A1362" s="35" t="s">
        <v>1407</v>
      </c>
      <c r="B1362" s="35" t="s">
        <v>513</v>
      </c>
      <c r="C1362" s="35" t="s">
        <v>411</v>
      </c>
      <c r="D1362" s="35" t="s">
        <v>46</v>
      </c>
      <c r="E1362" s="35" t="s">
        <v>18</v>
      </c>
      <c r="F1362" s="35">
        <v>2</v>
      </c>
      <c r="G1362" s="36">
        <f t="shared" si="43"/>
        <v>100</v>
      </c>
      <c r="H1362" s="36">
        <f t="shared" si="42"/>
        <v>200</v>
      </c>
    </row>
    <row r="1363" spans="1:8" x14ac:dyDescent="0.25">
      <c r="A1363" s="35" t="s">
        <v>1408</v>
      </c>
      <c r="B1363" s="35" t="s">
        <v>513</v>
      </c>
      <c r="C1363" s="35" t="s">
        <v>411</v>
      </c>
      <c r="D1363" s="35" t="s">
        <v>46</v>
      </c>
      <c r="E1363" s="35" t="s">
        <v>20</v>
      </c>
      <c r="F1363" s="35">
        <v>13</v>
      </c>
      <c r="G1363" s="36">
        <f t="shared" si="43"/>
        <v>650</v>
      </c>
      <c r="H1363" s="36">
        <f t="shared" si="42"/>
        <v>8450</v>
      </c>
    </row>
    <row r="1364" spans="1:8" x14ac:dyDescent="0.25">
      <c r="A1364" s="35" t="s">
        <v>1409</v>
      </c>
      <c r="B1364" s="35" t="s">
        <v>513</v>
      </c>
      <c r="C1364" s="35" t="s">
        <v>411</v>
      </c>
      <c r="D1364" s="35" t="s">
        <v>52</v>
      </c>
      <c r="E1364" s="35" t="s">
        <v>12</v>
      </c>
      <c r="F1364" s="35">
        <v>15</v>
      </c>
      <c r="G1364" s="36">
        <f t="shared" si="43"/>
        <v>450</v>
      </c>
      <c r="H1364" s="36">
        <f t="shared" si="42"/>
        <v>6750</v>
      </c>
    </row>
    <row r="1365" spans="1:8" x14ac:dyDescent="0.25">
      <c r="A1365" s="35" t="s">
        <v>1410</v>
      </c>
      <c r="B1365" s="35" t="s">
        <v>513</v>
      </c>
      <c r="C1365" s="35" t="s">
        <v>411</v>
      </c>
      <c r="D1365" s="35" t="s">
        <v>52</v>
      </c>
      <c r="E1365" s="35" t="s">
        <v>14</v>
      </c>
      <c r="F1365" s="35">
        <v>6</v>
      </c>
      <c r="G1365" s="36">
        <f t="shared" si="43"/>
        <v>210</v>
      </c>
      <c r="H1365" s="36">
        <f t="shared" si="42"/>
        <v>1260</v>
      </c>
    </row>
    <row r="1366" spans="1:8" x14ac:dyDescent="0.25">
      <c r="A1366" s="35" t="s">
        <v>1411</v>
      </c>
      <c r="B1366" s="35" t="s">
        <v>513</v>
      </c>
      <c r="C1366" s="35" t="s">
        <v>411</v>
      </c>
      <c r="D1366" s="35" t="s">
        <v>52</v>
      </c>
      <c r="E1366" s="35" t="s">
        <v>16</v>
      </c>
      <c r="F1366" s="35">
        <v>7</v>
      </c>
      <c r="G1366" s="36">
        <f t="shared" si="43"/>
        <v>350</v>
      </c>
      <c r="H1366" s="36">
        <f t="shared" si="42"/>
        <v>2450</v>
      </c>
    </row>
    <row r="1367" spans="1:8" x14ac:dyDescent="0.25">
      <c r="A1367" s="35" t="s">
        <v>1412</v>
      </c>
      <c r="B1367" s="35" t="s">
        <v>513</v>
      </c>
      <c r="C1367" s="35" t="s">
        <v>411</v>
      </c>
      <c r="D1367" s="35" t="s">
        <v>52</v>
      </c>
      <c r="E1367" s="35" t="s">
        <v>18</v>
      </c>
      <c r="F1367" s="35">
        <v>9</v>
      </c>
      <c r="G1367" s="36">
        <f t="shared" si="43"/>
        <v>450</v>
      </c>
      <c r="H1367" s="36">
        <f t="shared" si="42"/>
        <v>4050</v>
      </c>
    </row>
    <row r="1368" spans="1:8" x14ac:dyDescent="0.25">
      <c r="A1368" s="35" t="s">
        <v>1413</v>
      </c>
      <c r="B1368" s="35" t="s">
        <v>513</v>
      </c>
      <c r="C1368" s="35" t="s">
        <v>411</v>
      </c>
      <c r="D1368" s="35" t="s">
        <v>52</v>
      </c>
      <c r="E1368" s="35" t="s">
        <v>20</v>
      </c>
      <c r="F1368" s="35">
        <v>8</v>
      </c>
      <c r="G1368" s="36">
        <f t="shared" si="43"/>
        <v>400</v>
      </c>
      <c r="H1368" s="36">
        <f t="shared" si="42"/>
        <v>3200</v>
      </c>
    </row>
    <row r="1369" spans="1:8" x14ac:dyDescent="0.25">
      <c r="A1369" s="35" t="s">
        <v>1414</v>
      </c>
      <c r="B1369" s="35" t="s">
        <v>513</v>
      </c>
      <c r="C1369" s="35" t="s">
        <v>411</v>
      </c>
      <c r="D1369" s="35" t="s">
        <v>58</v>
      </c>
      <c r="E1369" s="35" t="s">
        <v>12</v>
      </c>
      <c r="F1369" s="35">
        <v>12</v>
      </c>
      <c r="G1369" s="36">
        <f t="shared" si="43"/>
        <v>360</v>
      </c>
      <c r="H1369" s="36">
        <f t="shared" si="42"/>
        <v>4320</v>
      </c>
    </row>
    <row r="1370" spans="1:8" x14ac:dyDescent="0.25">
      <c r="A1370" s="35" t="s">
        <v>1415</v>
      </c>
      <c r="B1370" s="35" t="s">
        <v>513</v>
      </c>
      <c r="C1370" s="35" t="s">
        <v>411</v>
      </c>
      <c r="D1370" s="35" t="s">
        <v>58</v>
      </c>
      <c r="E1370" s="35" t="s">
        <v>14</v>
      </c>
      <c r="F1370" s="35">
        <v>11</v>
      </c>
      <c r="G1370" s="36">
        <f t="shared" si="43"/>
        <v>385</v>
      </c>
      <c r="H1370" s="36">
        <f t="shared" si="42"/>
        <v>4235</v>
      </c>
    </row>
    <row r="1371" spans="1:8" x14ac:dyDescent="0.25">
      <c r="A1371" s="35" t="s">
        <v>1416</v>
      </c>
      <c r="B1371" s="35" t="s">
        <v>513</v>
      </c>
      <c r="C1371" s="35" t="s">
        <v>411</v>
      </c>
      <c r="D1371" s="35" t="s">
        <v>58</v>
      </c>
      <c r="E1371" s="35" t="s">
        <v>16</v>
      </c>
      <c r="F1371" s="35">
        <v>10</v>
      </c>
      <c r="G1371" s="36">
        <f t="shared" si="43"/>
        <v>500</v>
      </c>
      <c r="H1371" s="36">
        <f t="shared" si="42"/>
        <v>5000</v>
      </c>
    </row>
    <row r="1372" spans="1:8" x14ac:dyDescent="0.25">
      <c r="A1372" s="35" t="s">
        <v>1417</v>
      </c>
      <c r="B1372" s="35" t="s">
        <v>513</v>
      </c>
      <c r="C1372" s="35" t="s">
        <v>411</v>
      </c>
      <c r="D1372" s="35" t="s">
        <v>58</v>
      </c>
      <c r="E1372" s="35" t="s">
        <v>18</v>
      </c>
      <c r="F1372" s="35">
        <v>5</v>
      </c>
      <c r="G1372" s="36">
        <f t="shared" si="43"/>
        <v>250</v>
      </c>
      <c r="H1372" s="36">
        <f t="shared" si="42"/>
        <v>1250</v>
      </c>
    </row>
    <row r="1373" spans="1:8" x14ac:dyDescent="0.25">
      <c r="A1373" s="35" t="s">
        <v>1418</v>
      </c>
      <c r="B1373" s="35" t="s">
        <v>513</v>
      </c>
      <c r="C1373" s="35" t="s">
        <v>411</v>
      </c>
      <c r="D1373" s="35" t="s">
        <v>58</v>
      </c>
      <c r="E1373" s="35" t="s">
        <v>20</v>
      </c>
      <c r="F1373" s="35">
        <v>8</v>
      </c>
      <c r="G1373" s="36">
        <f t="shared" si="43"/>
        <v>400</v>
      </c>
      <c r="H1373" s="36">
        <f t="shared" si="42"/>
        <v>3200</v>
      </c>
    </row>
    <row r="1374" spans="1:8" x14ac:dyDescent="0.25">
      <c r="A1374" s="35" t="s">
        <v>1419</v>
      </c>
      <c r="B1374" s="35" t="s">
        <v>513</v>
      </c>
      <c r="C1374" s="35" t="s">
        <v>411</v>
      </c>
      <c r="D1374" s="35" t="s">
        <v>64</v>
      </c>
      <c r="E1374" s="35" t="s">
        <v>12</v>
      </c>
      <c r="F1374" s="35">
        <v>13</v>
      </c>
      <c r="G1374" s="36">
        <f t="shared" si="43"/>
        <v>390</v>
      </c>
      <c r="H1374" s="36">
        <f t="shared" si="42"/>
        <v>5070</v>
      </c>
    </row>
    <row r="1375" spans="1:8" x14ac:dyDescent="0.25">
      <c r="A1375" s="35" t="s">
        <v>1420</v>
      </c>
      <c r="B1375" s="35" t="s">
        <v>513</v>
      </c>
      <c r="C1375" s="35" t="s">
        <v>411</v>
      </c>
      <c r="D1375" s="35" t="s">
        <v>64</v>
      </c>
      <c r="E1375" s="35" t="s">
        <v>14</v>
      </c>
      <c r="F1375" s="35">
        <v>12</v>
      </c>
      <c r="G1375" s="36">
        <f t="shared" si="43"/>
        <v>420</v>
      </c>
      <c r="H1375" s="36">
        <f t="shared" si="42"/>
        <v>5040</v>
      </c>
    </row>
    <row r="1376" spans="1:8" x14ac:dyDescent="0.25">
      <c r="A1376" s="35" t="s">
        <v>1421</v>
      </c>
      <c r="B1376" s="35" t="s">
        <v>513</v>
      </c>
      <c r="C1376" s="35" t="s">
        <v>411</v>
      </c>
      <c r="D1376" s="35" t="s">
        <v>64</v>
      </c>
      <c r="E1376" s="35" t="s">
        <v>16</v>
      </c>
      <c r="F1376" s="35">
        <v>9</v>
      </c>
      <c r="G1376" s="36">
        <f t="shared" si="43"/>
        <v>450</v>
      </c>
      <c r="H1376" s="36">
        <f t="shared" si="42"/>
        <v>4050</v>
      </c>
    </row>
    <row r="1377" spans="1:8" x14ac:dyDescent="0.25">
      <c r="A1377" s="35" t="s">
        <v>1422</v>
      </c>
      <c r="B1377" s="35" t="s">
        <v>513</v>
      </c>
      <c r="C1377" s="35" t="s">
        <v>411</v>
      </c>
      <c r="D1377" s="35" t="s">
        <v>64</v>
      </c>
      <c r="E1377" s="35" t="s">
        <v>18</v>
      </c>
      <c r="F1377" s="35">
        <v>6</v>
      </c>
      <c r="G1377" s="36">
        <f t="shared" si="43"/>
        <v>300</v>
      </c>
      <c r="H1377" s="36">
        <f t="shared" si="42"/>
        <v>1800</v>
      </c>
    </row>
    <row r="1378" spans="1:8" x14ac:dyDescent="0.25">
      <c r="A1378" s="35" t="s">
        <v>1423</v>
      </c>
      <c r="B1378" s="35" t="s">
        <v>513</v>
      </c>
      <c r="C1378" s="35" t="s">
        <v>411</v>
      </c>
      <c r="D1378" s="35" t="s">
        <v>64</v>
      </c>
      <c r="E1378" s="35" t="s">
        <v>20</v>
      </c>
      <c r="F1378" s="35">
        <v>8</v>
      </c>
      <c r="G1378" s="36">
        <f t="shared" si="43"/>
        <v>400</v>
      </c>
      <c r="H1378" s="36">
        <f t="shared" si="42"/>
        <v>3200</v>
      </c>
    </row>
    <row r="1379" spans="1:8" x14ac:dyDescent="0.25">
      <c r="A1379" s="35" t="s">
        <v>1424</v>
      </c>
      <c r="B1379" s="35" t="s">
        <v>513</v>
      </c>
      <c r="C1379" s="35" t="s">
        <v>411</v>
      </c>
      <c r="D1379" s="35" t="s">
        <v>70</v>
      </c>
      <c r="E1379" s="35" t="s">
        <v>12</v>
      </c>
      <c r="F1379" s="35">
        <v>4</v>
      </c>
      <c r="G1379" s="36">
        <f t="shared" si="43"/>
        <v>120</v>
      </c>
      <c r="H1379" s="36">
        <f t="shared" si="42"/>
        <v>480</v>
      </c>
    </row>
    <row r="1380" spans="1:8" x14ac:dyDescent="0.25">
      <c r="A1380" s="35" t="s">
        <v>1425</v>
      </c>
      <c r="B1380" s="35" t="s">
        <v>513</v>
      </c>
      <c r="C1380" s="35" t="s">
        <v>411</v>
      </c>
      <c r="D1380" s="35" t="s">
        <v>70</v>
      </c>
      <c r="E1380" s="35" t="s">
        <v>14</v>
      </c>
      <c r="F1380" s="35">
        <v>9</v>
      </c>
      <c r="G1380" s="36">
        <f t="shared" si="43"/>
        <v>315</v>
      </c>
      <c r="H1380" s="36">
        <f t="shared" si="42"/>
        <v>2835</v>
      </c>
    </row>
    <row r="1381" spans="1:8" x14ac:dyDescent="0.25">
      <c r="A1381" s="35" t="s">
        <v>1426</v>
      </c>
      <c r="B1381" s="35" t="s">
        <v>513</v>
      </c>
      <c r="C1381" s="35" t="s">
        <v>411</v>
      </c>
      <c r="D1381" s="35" t="s">
        <v>70</v>
      </c>
      <c r="E1381" s="35" t="s">
        <v>16</v>
      </c>
      <c r="F1381" s="35">
        <v>12</v>
      </c>
      <c r="G1381" s="36">
        <f t="shared" si="43"/>
        <v>600</v>
      </c>
      <c r="H1381" s="36">
        <f t="shared" si="42"/>
        <v>7200</v>
      </c>
    </row>
    <row r="1382" spans="1:8" x14ac:dyDescent="0.25">
      <c r="A1382" s="35" t="s">
        <v>1427</v>
      </c>
      <c r="B1382" s="35" t="s">
        <v>513</v>
      </c>
      <c r="C1382" s="35" t="s">
        <v>411</v>
      </c>
      <c r="D1382" s="35" t="s">
        <v>70</v>
      </c>
      <c r="E1382" s="35" t="s">
        <v>18</v>
      </c>
      <c r="F1382" s="35">
        <v>7</v>
      </c>
      <c r="G1382" s="36">
        <f t="shared" si="43"/>
        <v>350</v>
      </c>
      <c r="H1382" s="36">
        <f t="shared" si="42"/>
        <v>2450</v>
      </c>
    </row>
    <row r="1383" spans="1:8" x14ac:dyDescent="0.25">
      <c r="A1383" s="35" t="s">
        <v>1428</v>
      </c>
      <c r="B1383" s="35" t="s">
        <v>513</v>
      </c>
      <c r="C1383" s="35" t="s">
        <v>411</v>
      </c>
      <c r="D1383" s="35" t="s">
        <v>70</v>
      </c>
      <c r="E1383" s="35" t="s">
        <v>20</v>
      </c>
      <c r="F1383" s="35">
        <v>15</v>
      </c>
      <c r="G1383" s="36">
        <f t="shared" si="43"/>
        <v>750</v>
      </c>
      <c r="H1383" s="36">
        <f t="shared" si="42"/>
        <v>11250</v>
      </c>
    </row>
    <row r="1384" spans="1:8" x14ac:dyDescent="0.25">
      <c r="A1384" s="35" t="s">
        <v>1429</v>
      </c>
      <c r="B1384" s="35" t="s">
        <v>513</v>
      </c>
      <c r="C1384" s="35" t="s">
        <v>462</v>
      </c>
      <c r="D1384" s="35" t="s">
        <v>11</v>
      </c>
      <c r="E1384" s="35" t="s">
        <v>12</v>
      </c>
      <c r="F1384" s="35">
        <v>10</v>
      </c>
      <c r="G1384" s="36">
        <f t="shared" si="43"/>
        <v>300</v>
      </c>
      <c r="H1384" s="36">
        <f t="shared" si="42"/>
        <v>3000</v>
      </c>
    </row>
    <row r="1385" spans="1:8" x14ac:dyDescent="0.25">
      <c r="A1385" s="35" t="s">
        <v>1430</v>
      </c>
      <c r="B1385" s="35" t="s">
        <v>513</v>
      </c>
      <c r="C1385" s="35" t="s">
        <v>462</v>
      </c>
      <c r="D1385" s="35" t="s">
        <v>11</v>
      </c>
      <c r="E1385" s="35" t="s">
        <v>14</v>
      </c>
      <c r="F1385" s="35">
        <v>3</v>
      </c>
      <c r="G1385" s="36">
        <f t="shared" si="43"/>
        <v>105</v>
      </c>
      <c r="H1385" s="36">
        <f t="shared" si="42"/>
        <v>315</v>
      </c>
    </row>
    <row r="1386" spans="1:8" x14ac:dyDescent="0.25">
      <c r="A1386" s="35" t="s">
        <v>1431</v>
      </c>
      <c r="B1386" s="35" t="s">
        <v>513</v>
      </c>
      <c r="C1386" s="35" t="s">
        <v>462</v>
      </c>
      <c r="D1386" s="35" t="s">
        <v>11</v>
      </c>
      <c r="E1386" s="35" t="s">
        <v>16</v>
      </c>
      <c r="F1386" s="35">
        <v>8</v>
      </c>
      <c r="G1386" s="36">
        <f t="shared" si="43"/>
        <v>400</v>
      </c>
      <c r="H1386" s="36">
        <f t="shared" si="42"/>
        <v>3200</v>
      </c>
    </row>
    <row r="1387" spans="1:8" x14ac:dyDescent="0.25">
      <c r="A1387" s="35" t="s">
        <v>1432</v>
      </c>
      <c r="B1387" s="35" t="s">
        <v>513</v>
      </c>
      <c r="C1387" s="35" t="s">
        <v>462</v>
      </c>
      <c r="D1387" s="35" t="s">
        <v>11</v>
      </c>
      <c r="E1387" s="35" t="s">
        <v>18</v>
      </c>
      <c r="F1387" s="35">
        <v>4</v>
      </c>
      <c r="G1387" s="36">
        <f t="shared" si="43"/>
        <v>200</v>
      </c>
      <c r="H1387" s="36">
        <f t="shared" si="42"/>
        <v>800</v>
      </c>
    </row>
    <row r="1388" spans="1:8" x14ac:dyDescent="0.25">
      <c r="A1388" s="35" t="s">
        <v>1433</v>
      </c>
      <c r="B1388" s="35" t="s">
        <v>513</v>
      </c>
      <c r="C1388" s="35" t="s">
        <v>462</v>
      </c>
      <c r="D1388" s="35" t="s">
        <v>11</v>
      </c>
      <c r="E1388" s="35" t="s">
        <v>20</v>
      </c>
      <c r="F1388" s="35">
        <v>5</v>
      </c>
      <c r="G1388" s="36">
        <f t="shared" si="43"/>
        <v>250</v>
      </c>
      <c r="H1388" s="36">
        <f t="shared" si="42"/>
        <v>1250</v>
      </c>
    </row>
    <row r="1389" spans="1:8" x14ac:dyDescent="0.25">
      <c r="A1389" s="35" t="s">
        <v>1434</v>
      </c>
      <c r="B1389" s="35" t="s">
        <v>513</v>
      </c>
      <c r="C1389" s="35" t="s">
        <v>462</v>
      </c>
      <c r="D1389" s="35" t="s">
        <v>22</v>
      </c>
      <c r="E1389" s="35" t="s">
        <v>12</v>
      </c>
      <c r="F1389" s="35">
        <v>7</v>
      </c>
      <c r="G1389" s="36">
        <f t="shared" si="43"/>
        <v>210</v>
      </c>
      <c r="H1389" s="36">
        <f t="shared" si="42"/>
        <v>1470</v>
      </c>
    </row>
    <row r="1390" spans="1:8" x14ac:dyDescent="0.25">
      <c r="A1390" s="35" t="s">
        <v>1435</v>
      </c>
      <c r="B1390" s="35" t="s">
        <v>513</v>
      </c>
      <c r="C1390" s="35" t="s">
        <v>462</v>
      </c>
      <c r="D1390" s="35" t="s">
        <v>22</v>
      </c>
      <c r="E1390" s="35" t="s">
        <v>14</v>
      </c>
      <c r="F1390" s="35">
        <v>14</v>
      </c>
      <c r="G1390" s="36">
        <f t="shared" si="43"/>
        <v>490</v>
      </c>
      <c r="H1390" s="36">
        <f t="shared" si="42"/>
        <v>6860</v>
      </c>
    </row>
    <row r="1391" spans="1:8" x14ac:dyDescent="0.25">
      <c r="A1391" s="35" t="s">
        <v>1436</v>
      </c>
      <c r="B1391" s="35" t="s">
        <v>513</v>
      </c>
      <c r="C1391" s="35" t="s">
        <v>462</v>
      </c>
      <c r="D1391" s="35" t="s">
        <v>22</v>
      </c>
      <c r="E1391" s="35" t="s">
        <v>16</v>
      </c>
      <c r="F1391" s="35">
        <v>8</v>
      </c>
      <c r="G1391" s="36">
        <f t="shared" si="43"/>
        <v>400</v>
      </c>
      <c r="H1391" s="36">
        <f t="shared" si="42"/>
        <v>3200</v>
      </c>
    </row>
    <row r="1392" spans="1:8" x14ac:dyDescent="0.25">
      <c r="A1392" s="35" t="s">
        <v>1437</v>
      </c>
      <c r="B1392" s="35" t="s">
        <v>513</v>
      </c>
      <c r="C1392" s="35" t="s">
        <v>462</v>
      </c>
      <c r="D1392" s="35" t="s">
        <v>22</v>
      </c>
      <c r="E1392" s="35" t="s">
        <v>18</v>
      </c>
      <c r="F1392" s="35">
        <v>6</v>
      </c>
      <c r="G1392" s="36">
        <f t="shared" si="43"/>
        <v>300</v>
      </c>
      <c r="H1392" s="36">
        <f t="shared" si="42"/>
        <v>1800</v>
      </c>
    </row>
    <row r="1393" spans="1:8" x14ac:dyDescent="0.25">
      <c r="A1393" s="35" t="s">
        <v>1438</v>
      </c>
      <c r="B1393" s="35" t="s">
        <v>513</v>
      </c>
      <c r="C1393" s="35" t="s">
        <v>462</v>
      </c>
      <c r="D1393" s="35" t="s">
        <v>22</v>
      </c>
      <c r="E1393" s="35" t="s">
        <v>20</v>
      </c>
      <c r="F1393" s="35">
        <v>3</v>
      </c>
      <c r="G1393" s="36">
        <f t="shared" si="43"/>
        <v>150</v>
      </c>
      <c r="H1393" s="36">
        <f t="shared" si="42"/>
        <v>450</v>
      </c>
    </row>
    <row r="1394" spans="1:8" x14ac:dyDescent="0.25">
      <c r="A1394" s="35" t="s">
        <v>1439</v>
      </c>
      <c r="B1394" s="35" t="s">
        <v>513</v>
      </c>
      <c r="C1394" s="35" t="s">
        <v>462</v>
      </c>
      <c r="D1394" s="35" t="s">
        <v>28</v>
      </c>
      <c r="E1394" s="35" t="s">
        <v>12</v>
      </c>
      <c r="F1394" s="35">
        <v>4</v>
      </c>
      <c r="G1394" s="36">
        <f t="shared" si="43"/>
        <v>120</v>
      </c>
      <c r="H1394" s="36">
        <f t="shared" si="42"/>
        <v>480</v>
      </c>
    </row>
    <row r="1395" spans="1:8" x14ac:dyDescent="0.25">
      <c r="A1395" s="35" t="s">
        <v>1440</v>
      </c>
      <c r="B1395" s="35" t="s">
        <v>513</v>
      </c>
      <c r="C1395" s="35" t="s">
        <v>462</v>
      </c>
      <c r="D1395" s="35" t="s">
        <v>28</v>
      </c>
      <c r="E1395" s="35" t="s">
        <v>14</v>
      </c>
      <c r="F1395" s="35">
        <v>5</v>
      </c>
      <c r="G1395" s="36">
        <f t="shared" si="43"/>
        <v>175</v>
      </c>
      <c r="H1395" s="36">
        <f t="shared" si="42"/>
        <v>875</v>
      </c>
    </row>
    <row r="1396" spans="1:8" x14ac:dyDescent="0.25">
      <c r="A1396" s="35" t="s">
        <v>1441</v>
      </c>
      <c r="B1396" s="35" t="s">
        <v>513</v>
      </c>
      <c r="C1396" s="35" t="s">
        <v>462</v>
      </c>
      <c r="D1396" s="35" t="s">
        <v>28</v>
      </c>
      <c r="E1396" s="35" t="s">
        <v>16</v>
      </c>
      <c r="F1396" s="35">
        <v>9</v>
      </c>
      <c r="G1396" s="36">
        <f t="shared" si="43"/>
        <v>450</v>
      </c>
      <c r="H1396" s="36">
        <f t="shared" si="42"/>
        <v>4050</v>
      </c>
    </row>
    <row r="1397" spans="1:8" x14ac:dyDescent="0.25">
      <c r="A1397" s="35" t="s">
        <v>1442</v>
      </c>
      <c r="B1397" s="35" t="s">
        <v>513</v>
      </c>
      <c r="C1397" s="35" t="s">
        <v>462</v>
      </c>
      <c r="D1397" s="35" t="s">
        <v>28</v>
      </c>
      <c r="E1397" s="35" t="s">
        <v>18</v>
      </c>
      <c r="F1397" s="35">
        <v>10</v>
      </c>
      <c r="G1397" s="36">
        <f t="shared" si="43"/>
        <v>500</v>
      </c>
      <c r="H1397" s="36">
        <f t="shared" si="42"/>
        <v>5000</v>
      </c>
    </row>
    <row r="1398" spans="1:8" x14ac:dyDescent="0.25">
      <c r="A1398" s="35" t="s">
        <v>1443</v>
      </c>
      <c r="B1398" s="35" t="s">
        <v>513</v>
      </c>
      <c r="C1398" s="35" t="s">
        <v>462</v>
      </c>
      <c r="D1398" s="35" t="s">
        <v>28</v>
      </c>
      <c r="E1398" s="35" t="s">
        <v>20</v>
      </c>
      <c r="F1398" s="35">
        <v>4</v>
      </c>
      <c r="G1398" s="36">
        <f t="shared" si="43"/>
        <v>200</v>
      </c>
      <c r="H1398" s="36">
        <f t="shared" si="42"/>
        <v>800</v>
      </c>
    </row>
    <row r="1399" spans="1:8" x14ac:dyDescent="0.25">
      <c r="A1399" s="35" t="s">
        <v>1444</v>
      </c>
      <c r="B1399" s="35" t="s">
        <v>513</v>
      </c>
      <c r="C1399" s="35" t="s">
        <v>462</v>
      </c>
      <c r="D1399" s="35" t="s">
        <v>34</v>
      </c>
      <c r="E1399" s="35" t="s">
        <v>12</v>
      </c>
      <c r="F1399" s="35">
        <v>2</v>
      </c>
      <c r="G1399" s="36">
        <f t="shared" si="43"/>
        <v>60</v>
      </c>
      <c r="H1399" s="36">
        <f t="shared" si="42"/>
        <v>120</v>
      </c>
    </row>
    <row r="1400" spans="1:8" x14ac:dyDescent="0.25">
      <c r="A1400" s="35" t="s">
        <v>1445</v>
      </c>
      <c r="B1400" s="35" t="s">
        <v>513</v>
      </c>
      <c r="C1400" s="35" t="s">
        <v>462</v>
      </c>
      <c r="D1400" s="35" t="s">
        <v>34</v>
      </c>
      <c r="E1400" s="35" t="s">
        <v>14</v>
      </c>
      <c r="F1400" s="35">
        <v>3</v>
      </c>
      <c r="G1400" s="36">
        <f t="shared" si="43"/>
        <v>105</v>
      </c>
      <c r="H1400" s="36">
        <f t="shared" si="42"/>
        <v>315</v>
      </c>
    </row>
    <row r="1401" spans="1:8" x14ac:dyDescent="0.25">
      <c r="A1401" s="35" t="s">
        <v>1446</v>
      </c>
      <c r="B1401" s="35" t="s">
        <v>513</v>
      </c>
      <c r="C1401" s="35" t="s">
        <v>462</v>
      </c>
      <c r="D1401" s="35" t="s">
        <v>34</v>
      </c>
      <c r="E1401" s="35" t="s">
        <v>16</v>
      </c>
      <c r="F1401" s="35">
        <v>7</v>
      </c>
      <c r="G1401" s="36">
        <f t="shared" si="43"/>
        <v>350</v>
      </c>
      <c r="H1401" s="36">
        <f t="shared" si="42"/>
        <v>2450</v>
      </c>
    </row>
    <row r="1402" spans="1:8" x14ac:dyDescent="0.25">
      <c r="A1402" s="35" t="s">
        <v>1447</v>
      </c>
      <c r="B1402" s="35" t="s">
        <v>513</v>
      </c>
      <c r="C1402" s="35" t="s">
        <v>462</v>
      </c>
      <c r="D1402" s="35" t="s">
        <v>34</v>
      </c>
      <c r="E1402" s="35" t="s">
        <v>18</v>
      </c>
      <c r="F1402" s="35">
        <v>6</v>
      </c>
      <c r="G1402" s="36">
        <f t="shared" si="43"/>
        <v>300</v>
      </c>
      <c r="H1402" s="36">
        <f t="shared" si="42"/>
        <v>1800</v>
      </c>
    </row>
    <row r="1403" spans="1:8" x14ac:dyDescent="0.25">
      <c r="A1403" s="35" t="s">
        <v>1448</v>
      </c>
      <c r="B1403" s="35" t="s">
        <v>513</v>
      </c>
      <c r="C1403" s="35" t="s">
        <v>462</v>
      </c>
      <c r="D1403" s="35" t="s">
        <v>34</v>
      </c>
      <c r="E1403" s="35" t="s">
        <v>20</v>
      </c>
      <c r="F1403" s="35">
        <v>5</v>
      </c>
      <c r="G1403" s="36">
        <f t="shared" si="43"/>
        <v>250</v>
      </c>
      <c r="H1403" s="36">
        <f t="shared" si="42"/>
        <v>1250</v>
      </c>
    </row>
    <row r="1404" spans="1:8" x14ac:dyDescent="0.25">
      <c r="A1404" s="35" t="s">
        <v>1449</v>
      </c>
      <c r="B1404" s="35" t="s">
        <v>513</v>
      </c>
      <c r="C1404" s="35" t="s">
        <v>462</v>
      </c>
      <c r="D1404" s="35" t="s">
        <v>40</v>
      </c>
      <c r="E1404" s="35" t="s">
        <v>12</v>
      </c>
      <c r="F1404" s="35">
        <v>6</v>
      </c>
      <c r="G1404" s="36">
        <f t="shared" si="43"/>
        <v>180</v>
      </c>
      <c r="H1404" s="36">
        <f t="shared" si="42"/>
        <v>1080</v>
      </c>
    </row>
    <row r="1405" spans="1:8" x14ac:dyDescent="0.25">
      <c r="A1405" s="35" t="s">
        <v>1450</v>
      </c>
      <c r="B1405" s="35" t="s">
        <v>513</v>
      </c>
      <c r="C1405" s="35" t="s">
        <v>462</v>
      </c>
      <c r="D1405" s="35" t="s">
        <v>40</v>
      </c>
      <c r="E1405" s="35" t="s">
        <v>14</v>
      </c>
      <c r="F1405" s="35">
        <v>8</v>
      </c>
      <c r="G1405" s="36">
        <f t="shared" si="43"/>
        <v>280</v>
      </c>
      <c r="H1405" s="36">
        <f t="shared" si="42"/>
        <v>2240</v>
      </c>
    </row>
    <row r="1406" spans="1:8" x14ac:dyDescent="0.25">
      <c r="A1406" s="35" t="s">
        <v>1451</v>
      </c>
      <c r="B1406" s="35" t="s">
        <v>513</v>
      </c>
      <c r="C1406" s="35" t="s">
        <v>462</v>
      </c>
      <c r="D1406" s="35" t="s">
        <v>40</v>
      </c>
      <c r="E1406" s="35" t="s">
        <v>16</v>
      </c>
      <c r="F1406" s="35">
        <v>11</v>
      </c>
      <c r="G1406" s="36">
        <f t="shared" si="43"/>
        <v>550</v>
      </c>
      <c r="H1406" s="36">
        <f t="shared" si="42"/>
        <v>6050</v>
      </c>
    </row>
    <row r="1407" spans="1:8" x14ac:dyDescent="0.25">
      <c r="A1407" s="35" t="s">
        <v>1452</v>
      </c>
      <c r="B1407" s="35" t="s">
        <v>513</v>
      </c>
      <c r="C1407" s="35" t="s">
        <v>462</v>
      </c>
      <c r="D1407" s="35" t="s">
        <v>40</v>
      </c>
      <c r="E1407" s="35" t="s">
        <v>18</v>
      </c>
      <c r="F1407" s="35">
        <v>12</v>
      </c>
      <c r="G1407" s="36">
        <f t="shared" si="43"/>
        <v>600</v>
      </c>
      <c r="H1407" s="36">
        <f t="shared" si="42"/>
        <v>7200</v>
      </c>
    </row>
    <row r="1408" spans="1:8" x14ac:dyDescent="0.25">
      <c r="A1408" s="35" t="s">
        <v>1453</v>
      </c>
      <c r="B1408" s="35" t="s">
        <v>513</v>
      </c>
      <c r="C1408" s="35" t="s">
        <v>462</v>
      </c>
      <c r="D1408" s="35" t="s">
        <v>40</v>
      </c>
      <c r="E1408" s="35" t="s">
        <v>20</v>
      </c>
      <c r="F1408" s="35">
        <v>4</v>
      </c>
      <c r="G1408" s="36">
        <f t="shared" si="43"/>
        <v>200</v>
      </c>
      <c r="H1408" s="36">
        <f t="shared" si="42"/>
        <v>800</v>
      </c>
    </row>
    <row r="1409" spans="1:8" x14ac:dyDescent="0.25">
      <c r="A1409" s="35" t="s">
        <v>1454</v>
      </c>
      <c r="B1409" s="35" t="s">
        <v>513</v>
      </c>
      <c r="C1409" s="35" t="s">
        <v>462</v>
      </c>
      <c r="D1409" s="35" t="s">
        <v>46</v>
      </c>
      <c r="E1409" s="35" t="s">
        <v>12</v>
      </c>
      <c r="F1409" s="35">
        <v>13</v>
      </c>
      <c r="G1409" s="36">
        <f t="shared" si="43"/>
        <v>390</v>
      </c>
      <c r="H1409" s="36">
        <f t="shared" si="42"/>
        <v>5070</v>
      </c>
    </row>
    <row r="1410" spans="1:8" x14ac:dyDescent="0.25">
      <c r="A1410" s="35" t="s">
        <v>1455</v>
      </c>
      <c r="B1410" s="35" t="s">
        <v>513</v>
      </c>
      <c r="C1410" s="35" t="s">
        <v>462</v>
      </c>
      <c r="D1410" s="35" t="s">
        <v>46</v>
      </c>
      <c r="E1410" s="35" t="s">
        <v>14</v>
      </c>
      <c r="F1410" s="35">
        <v>7</v>
      </c>
      <c r="G1410" s="36">
        <f t="shared" si="43"/>
        <v>245</v>
      </c>
      <c r="H1410" s="36">
        <f t="shared" ref="H1410:H1431" si="44">F1410*G1410</f>
        <v>1715</v>
      </c>
    </row>
    <row r="1411" spans="1:8" x14ac:dyDescent="0.25">
      <c r="A1411" s="35" t="s">
        <v>1456</v>
      </c>
      <c r="B1411" s="35" t="s">
        <v>513</v>
      </c>
      <c r="C1411" s="35" t="s">
        <v>462</v>
      </c>
      <c r="D1411" s="35" t="s">
        <v>46</v>
      </c>
      <c r="E1411" s="35" t="s">
        <v>16</v>
      </c>
      <c r="F1411" s="35">
        <v>9</v>
      </c>
      <c r="G1411" s="36">
        <f t="shared" ref="G1411:G1431" si="45">IF(E1411="P",F1411*30,IF(E1411="M",F1411*35,IF(F1411="G",F1411*40,IF(F1411="GG",F1411*45,F1411*50))))</f>
        <v>450</v>
      </c>
      <c r="H1411" s="36">
        <f t="shared" si="44"/>
        <v>4050</v>
      </c>
    </row>
    <row r="1412" spans="1:8" x14ac:dyDescent="0.25">
      <c r="A1412" s="35" t="s">
        <v>1457</v>
      </c>
      <c r="B1412" s="35" t="s">
        <v>513</v>
      </c>
      <c r="C1412" s="35" t="s">
        <v>462</v>
      </c>
      <c r="D1412" s="35" t="s">
        <v>46</v>
      </c>
      <c r="E1412" s="35" t="s">
        <v>18</v>
      </c>
      <c r="F1412" s="35">
        <v>8</v>
      </c>
      <c r="G1412" s="36">
        <f t="shared" si="45"/>
        <v>400</v>
      </c>
      <c r="H1412" s="36">
        <f t="shared" si="44"/>
        <v>3200</v>
      </c>
    </row>
    <row r="1413" spans="1:8" x14ac:dyDescent="0.25">
      <c r="A1413" s="35" t="s">
        <v>1458</v>
      </c>
      <c r="B1413" s="35" t="s">
        <v>513</v>
      </c>
      <c r="C1413" s="35" t="s">
        <v>462</v>
      </c>
      <c r="D1413" s="35" t="s">
        <v>46</v>
      </c>
      <c r="E1413" s="35" t="s">
        <v>20</v>
      </c>
      <c r="F1413" s="35">
        <v>6</v>
      </c>
      <c r="G1413" s="36">
        <f t="shared" si="45"/>
        <v>300</v>
      </c>
      <c r="H1413" s="36">
        <f t="shared" si="44"/>
        <v>1800</v>
      </c>
    </row>
    <row r="1414" spans="1:8" x14ac:dyDescent="0.25">
      <c r="A1414" s="35" t="s">
        <v>1459</v>
      </c>
      <c r="B1414" s="35" t="s">
        <v>513</v>
      </c>
      <c r="C1414" s="35" t="s">
        <v>462</v>
      </c>
      <c r="D1414" s="35" t="s">
        <v>52</v>
      </c>
      <c r="E1414" s="35" t="s">
        <v>12</v>
      </c>
      <c r="F1414" s="35">
        <v>12</v>
      </c>
      <c r="G1414" s="36">
        <f t="shared" si="45"/>
        <v>360</v>
      </c>
      <c r="H1414" s="36">
        <f t="shared" si="44"/>
        <v>4320</v>
      </c>
    </row>
    <row r="1415" spans="1:8" x14ac:dyDescent="0.25">
      <c r="A1415" s="35" t="s">
        <v>1460</v>
      </c>
      <c r="B1415" s="35" t="s">
        <v>513</v>
      </c>
      <c r="C1415" s="35" t="s">
        <v>462</v>
      </c>
      <c r="D1415" s="35" t="s">
        <v>52</v>
      </c>
      <c r="E1415" s="35" t="s">
        <v>14</v>
      </c>
      <c r="F1415" s="35">
        <v>12</v>
      </c>
      <c r="G1415" s="36">
        <f t="shared" si="45"/>
        <v>420</v>
      </c>
      <c r="H1415" s="36">
        <f t="shared" si="44"/>
        <v>5040</v>
      </c>
    </row>
    <row r="1416" spans="1:8" x14ac:dyDescent="0.25">
      <c r="A1416" s="35" t="s">
        <v>1461</v>
      </c>
      <c r="B1416" s="35" t="s">
        <v>513</v>
      </c>
      <c r="C1416" s="35" t="s">
        <v>462</v>
      </c>
      <c r="D1416" s="35" t="s">
        <v>52</v>
      </c>
      <c r="E1416" s="35" t="s">
        <v>16</v>
      </c>
      <c r="F1416" s="35">
        <v>11</v>
      </c>
      <c r="G1416" s="36">
        <f t="shared" si="45"/>
        <v>550</v>
      </c>
      <c r="H1416" s="36">
        <f t="shared" si="44"/>
        <v>6050</v>
      </c>
    </row>
    <row r="1417" spans="1:8" x14ac:dyDescent="0.25">
      <c r="A1417" s="35" t="s">
        <v>1462</v>
      </c>
      <c r="B1417" s="35" t="s">
        <v>513</v>
      </c>
      <c r="C1417" s="35" t="s">
        <v>462</v>
      </c>
      <c r="D1417" s="35" t="s">
        <v>52</v>
      </c>
      <c r="E1417" s="35" t="s">
        <v>18</v>
      </c>
      <c r="F1417" s="35">
        <v>7</v>
      </c>
      <c r="G1417" s="36">
        <f t="shared" si="45"/>
        <v>350</v>
      </c>
      <c r="H1417" s="36">
        <f t="shared" si="44"/>
        <v>2450</v>
      </c>
    </row>
    <row r="1418" spans="1:8" x14ac:dyDescent="0.25">
      <c r="A1418" s="35" t="s">
        <v>1463</v>
      </c>
      <c r="B1418" s="35" t="s">
        <v>513</v>
      </c>
      <c r="C1418" s="35" t="s">
        <v>462</v>
      </c>
      <c r="D1418" s="35" t="s">
        <v>52</v>
      </c>
      <c r="E1418" s="35" t="s">
        <v>20</v>
      </c>
      <c r="F1418" s="35">
        <v>5</v>
      </c>
      <c r="G1418" s="36">
        <f t="shared" si="45"/>
        <v>250</v>
      </c>
      <c r="H1418" s="36">
        <f t="shared" si="44"/>
        <v>1250</v>
      </c>
    </row>
    <row r="1419" spans="1:8" x14ac:dyDescent="0.25">
      <c r="A1419" s="35" t="s">
        <v>1464</v>
      </c>
      <c r="B1419" s="35" t="s">
        <v>513</v>
      </c>
      <c r="C1419" s="35" t="s">
        <v>462</v>
      </c>
      <c r="D1419" s="35" t="s">
        <v>58</v>
      </c>
      <c r="E1419" s="35" t="s">
        <v>12</v>
      </c>
      <c r="F1419" s="35">
        <v>4</v>
      </c>
      <c r="G1419" s="36">
        <f t="shared" si="45"/>
        <v>120</v>
      </c>
      <c r="H1419" s="36">
        <f t="shared" si="44"/>
        <v>480</v>
      </c>
    </row>
    <row r="1420" spans="1:8" x14ac:dyDescent="0.25">
      <c r="A1420" s="35" t="s">
        <v>1465</v>
      </c>
      <c r="B1420" s="35" t="s">
        <v>513</v>
      </c>
      <c r="C1420" s="35" t="s">
        <v>462</v>
      </c>
      <c r="D1420" s="35" t="s">
        <v>58</v>
      </c>
      <c r="E1420" s="35" t="s">
        <v>14</v>
      </c>
      <c r="F1420" s="35">
        <v>2</v>
      </c>
      <c r="G1420" s="36">
        <f t="shared" si="45"/>
        <v>70</v>
      </c>
      <c r="H1420" s="36">
        <f t="shared" si="44"/>
        <v>140</v>
      </c>
    </row>
    <row r="1421" spans="1:8" x14ac:dyDescent="0.25">
      <c r="A1421" s="35" t="s">
        <v>1466</v>
      </c>
      <c r="B1421" s="35" t="s">
        <v>513</v>
      </c>
      <c r="C1421" s="35" t="s">
        <v>462</v>
      </c>
      <c r="D1421" s="35" t="s">
        <v>58</v>
      </c>
      <c r="E1421" s="35" t="s">
        <v>16</v>
      </c>
      <c r="F1421" s="35">
        <v>1</v>
      </c>
      <c r="G1421" s="36">
        <f t="shared" si="45"/>
        <v>50</v>
      </c>
      <c r="H1421" s="36">
        <f t="shared" si="44"/>
        <v>50</v>
      </c>
    </row>
    <row r="1422" spans="1:8" x14ac:dyDescent="0.25">
      <c r="A1422" s="35" t="s">
        <v>1467</v>
      </c>
      <c r="B1422" s="35" t="s">
        <v>513</v>
      </c>
      <c r="C1422" s="35" t="s">
        <v>462</v>
      </c>
      <c r="D1422" s="35" t="s">
        <v>58</v>
      </c>
      <c r="E1422" s="35" t="s">
        <v>18</v>
      </c>
      <c r="F1422" s="35">
        <v>4</v>
      </c>
      <c r="G1422" s="36">
        <f t="shared" si="45"/>
        <v>200</v>
      </c>
      <c r="H1422" s="36">
        <f t="shared" si="44"/>
        <v>800</v>
      </c>
    </row>
    <row r="1423" spans="1:8" x14ac:dyDescent="0.25">
      <c r="A1423" s="35" t="s">
        <v>1468</v>
      </c>
      <c r="B1423" s="35" t="s">
        <v>513</v>
      </c>
      <c r="C1423" s="35" t="s">
        <v>462</v>
      </c>
      <c r="D1423" s="35" t="s">
        <v>58</v>
      </c>
      <c r="E1423" s="35" t="s">
        <v>20</v>
      </c>
      <c r="F1423" s="35">
        <v>9</v>
      </c>
      <c r="G1423" s="36">
        <f t="shared" si="45"/>
        <v>450</v>
      </c>
      <c r="H1423" s="36">
        <f t="shared" si="44"/>
        <v>4050</v>
      </c>
    </row>
    <row r="1424" spans="1:8" x14ac:dyDescent="0.25">
      <c r="A1424" s="35" t="s">
        <v>1469</v>
      </c>
      <c r="B1424" s="35" t="s">
        <v>513</v>
      </c>
      <c r="C1424" s="35" t="s">
        <v>462</v>
      </c>
      <c r="D1424" s="35" t="s">
        <v>64</v>
      </c>
      <c r="E1424" s="35" t="s">
        <v>12</v>
      </c>
      <c r="F1424" s="35">
        <v>4</v>
      </c>
      <c r="G1424" s="36">
        <f t="shared" si="45"/>
        <v>120</v>
      </c>
      <c r="H1424" s="36">
        <f t="shared" si="44"/>
        <v>480</v>
      </c>
    </row>
    <row r="1425" spans="1:8" x14ac:dyDescent="0.25">
      <c r="A1425" s="35" t="s">
        <v>1470</v>
      </c>
      <c r="B1425" s="35" t="s">
        <v>513</v>
      </c>
      <c r="C1425" s="35" t="s">
        <v>462</v>
      </c>
      <c r="D1425" s="35" t="s">
        <v>64</v>
      </c>
      <c r="E1425" s="35" t="s">
        <v>14</v>
      </c>
      <c r="F1425" s="35">
        <v>8</v>
      </c>
      <c r="G1425" s="36">
        <f t="shared" si="45"/>
        <v>280</v>
      </c>
      <c r="H1425" s="36">
        <f t="shared" si="44"/>
        <v>2240</v>
      </c>
    </row>
    <row r="1426" spans="1:8" x14ac:dyDescent="0.25">
      <c r="A1426" s="35" t="s">
        <v>1471</v>
      </c>
      <c r="B1426" s="35" t="s">
        <v>513</v>
      </c>
      <c r="C1426" s="35" t="s">
        <v>462</v>
      </c>
      <c r="D1426" s="35" t="s">
        <v>64</v>
      </c>
      <c r="E1426" s="35" t="s">
        <v>16</v>
      </c>
      <c r="F1426" s="35">
        <v>12</v>
      </c>
      <c r="G1426" s="36">
        <f t="shared" si="45"/>
        <v>600</v>
      </c>
      <c r="H1426" s="36">
        <f t="shared" si="44"/>
        <v>7200</v>
      </c>
    </row>
    <row r="1427" spans="1:8" x14ac:dyDescent="0.25">
      <c r="A1427" s="35" t="s">
        <v>1472</v>
      </c>
      <c r="B1427" s="35" t="s">
        <v>513</v>
      </c>
      <c r="C1427" s="35" t="s">
        <v>462</v>
      </c>
      <c r="D1427" s="35" t="s">
        <v>64</v>
      </c>
      <c r="E1427" s="35" t="s">
        <v>18</v>
      </c>
      <c r="F1427" s="35">
        <v>15</v>
      </c>
      <c r="G1427" s="36">
        <f t="shared" si="45"/>
        <v>750</v>
      </c>
      <c r="H1427" s="36">
        <f t="shared" si="44"/>
        <v>11250</v>
      </c>
    </row>
    <row r="1428" spans="1:8" x14ac:dyDescent="0.25">
      <c r="A1428" s="35" t="s">
        <v>1473</v>
      </c>
      <c r="B1428" s="35" t="s">
        <v>513</v>
      </c>
      <c r="C1428" s="35" t="s">
        <v>462</v>
      </c>
      <c r="D1428" s="35" t="s">
        <v>64</v>
      </c>
      <c r="E1428" s="35" t="s">
        <v>20</v>
      </c>
      <c r="F1428" s="35">
        <v>14</v>
      </c>
      <c r="G1428" s="36">
        <f t="shared" si="45"/>
        <v>700</v>
      </c>
      <c r="H1428" s="36">
        <f t="shared" si="44"/>
        <v>9800</v>
      </c>
    </row>
    <row r="1429" spans="1:8" x14ac:dyDescent="0.25">
      <c r="A1429" s="35" t="s">
        <v>1474</v>
      </c>
      <c r="B1429" s="35" t="s">
        <v>513</v>
      </c>
      <c r="C1429" s="35" t="s">
        <v>462</v>
      </c>
      <c r="D1429" s="35" t="s">
        <v>70</v>
      </c>
      <c r="E1429" s="35" t="s">
        <v>12</v>
      </c>
      <c r="F1429" s="35">
        <v>3</v>
      </c>
      <c r="G1429" s="36">
        <f t="shared" si="45"/>
        <v>90</v>
      </c>
      <c r="H1429" s="36">
        <f t="shared" si="44"/>
        <v>270</v>
      </c>
    </row>
    <row r="1430" spans="1:8" x14ac:dyDescent="0.25">
      <c r="A1430" s="35" t="s">
        <v>1475</v>
      </c>
      <c r="B1430" s="35" t="s">
        <v>513</v>
      </c>
      <c r="C1430" s="35" t="s">
        <v>462</v>
      </c>
      <c r="D1430" s="35" t="s">
        <v>70</v>
      </c>
      <c r="E1430" s="35" t="s">
        <v>14</v>
      </c>
      <c r="F1430" s="35">
        <v>5</v>
      </c>
      <c r="G1430" s="36">
        <f t="shared" si="45"/>
        <v>175</v>
      </c>
      <c r="H1430" s="36">
        <f t="shared" si="44"/>
        <v>875</v>
      </c>
    </row>
    <row r="1431" spans="1:8" x14ac:dyDescent="0.25">
      <c r="A1431" s="35" t="s">
        <v>1476</v>
      </c>
      <c r="B1431" s="35" t="s">
        <v>513</v>
      </c>
      <c r="C1431" s="35" t="s">
        <v>462</v>
      </c>
      <c r="D1431" s="35" t="s">
        <v>70</v>
      </c>
      <c r="E1431" s="35" t="s">
        <v>16</v>
      </c>
      <c r="F1431" s="35">
        <v>9</v>
      </c>
      <c r="G1431" s="36">
        <f t="shared" si="45"/>
        <v>450</v>
      </c>
      <c r="H1431" s="36">
        <f t="shared" si="44"/>
        <v>4050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49D7F-299C-4FA4-AFBC-0F251C824942}">
  <dimension ref="A3:H41"/>
  <sheetViews>
    <sheetView workbookViewId="0">
      <selection activeCell="H25" sqref="H25"/>
    </sheetView>
  </sheetViews>
  <sheetFormatPr defaultRowHeight="15" x14ac:dyDescent="0.25"/>
  <cols>
    <col min="1" max="1" width="22.85546875" bestFit="1" customWidth="1"/>
    <col min="2" max="2" width="23.7109375" bestFit="1" customWidth="1"/>
    <col min="4" max="4" width="22.85546875" bestFit="1" customWidth="1"/>
    <col min="5" max="5" width="23.7109375" bestFit="1" customWidth="1"/>
    <col min="7" max="7" width="22.85546875" bestFit="1" customWidth="1"/>
    <col min="8" max="8" width="23.7109375" bestFit="1" customWidth="1"/>
  </cols>
  <sheetData>
    <row r="3" spans="1:8" x14ac:dyDescent="0.25">
      <c r="A3" s="82" t="s">
        <v>1621</v>
      </c>
      <c r="B3" t="s">
        <v>1620</v>
      </c>
      <c r="D3" s="82" t="s">
        <v>1621</v>
      </c>
      <c r="E3" t="s">
        <v>1620</v>
      </c>
      <c r="G3" s="82" t="s">
        <v>1621</v>
      </c>
      <c r="H3" t="s">
        <v>1620</v>
      </c>
    </row>
    <row r="4" spans="1:8" x14ac:dyDescent="0.25">
      <c r="A4" s="83" t="s">
        <v>1484</v>
      </c>
      <c r="B4" s="87">
        <v>15461</v>
      </c>
      <c r="D4" s="83" t="s">
        <v>1508</v>
      </c>
      <c r="E4" s="87">
        <v>32096</v>
      </c>
      <c r="G4" s="83" t="s">
        <v>1511</v>
      </c>
      <c r="H4" s="87">
        <v>25422</v>
      </c>
    </row>
    <row r="5" spans="1:8" x14ac:dyDescent="0.25">
      <c r="A5" s="83" t="s">
        <v>1485</v>
      </c>
      <c r="B5" s="87">
        <v>17631</v>
      </c>
      <c r="D5" s="83" t="s">
        <v>1513</v>
      </c>
      <c r="E5" s="87">
        <v>37068</v>
      </c>
      <c r="G5" s="83" t="s">
        <v>1509</v>
      </c>
      <c r="H5" s="87">
        <v>33092</v>
      </c>
    </row>
    <row r="6" spans="1:8" x14ac:dyDescent="0.25">
      <c r="A6" s="83" t="s">
        <v>1483</v>
      </c>
      <c r="B6" s="87">
        <v>23869</v>
      </c>
      <c r="D6" s="83" t="s">
        <v>1514</v>
      </c>
      <c r="E6" s="87">
        <v>35915</v>
      </c>
      <c r="G6" s="83" t="s">
        <v>1512</v>
      </c>
      <c r="H6" s="87">
        <v>21333</v>
      </c>
    </row>
    <row r="7" spans="1:8" x14ac:dyDescent="0.25">
      <c r="A7" s="83" t="s">
        <v>1486</v>
      </c>
      <c r="B7" s="87">
        <v>26769</v>
      </c>
      <c r="D7" s="83" t="s">
        <v>1618</v>
      </c>
      <c r="E7" s="87">
        <v>105079</v>
      </c>
      <c r="G7" s="83" t="s">
        <v>1510</v>
      </c>
      <c r="H7" s="87">
        <v>25232</v>
      </c>
    </row>
    <row r="8" spans="1:8" x14ac:dyDescent="0.25">
      <c r="A8" s="83" t="s">
        <v>1487</v>
      </c>
      <c r="B8" s="87">
        <v>21349</v>
      </c>
      <c r="G8" s="83" t="s">
        <v>1618</v>
      </c>
      <c r="H8" s="87">
        <v>105079</v>
      </c>
    </row>
    <row r="9" spans="1:8" x14ac:dyDescent="0.25">
      <c r="A9" s="83" t="s">
        <v>1618</v>
      </c>
      <c r="B9" s="87">
        <v>105079</v>
      </c>
    </row>
    <row r="12" spans="1:8" x14ac:dyDescent="0.25">
      <c r="A12" s="82" t="s">
        <v>1621</v>
      </c>
      <c r="B12" t="s">
        <v>1620</v>
      </c>
    </row>
    <row r="13" spans="1:8" x14ac:dyDescent="0.25">
      <c r="A13" s="83" t="s">
        <v>1511</v>
      </c>
      <c r="B13" s="87">
        <v>25422</v>
      </c>
    </row>
    <row r="14" spans="1:8" x14ac:dyDescent="0.25">
      <c r="A14" s="84" t="s">
        <v>1486</v>
      </c>
      <c r="B14" s="87">
        <v>17468</v>
      </c>
    </row>
    <row r="15" spans="1:8" x14ac:dyDescent="0.25">
      <c r="A15" s="85" t="s">
        <v>1508</v>
      </c>
      <c r="B15" s="87">
        <v>7210</v>
      </c>
    </row>
    <row r="16" spans="1:8" x14ac:dyDescent="0.25">
      <c r="A16" s="85" t="s">
        <v>1514</v>
      </c>
      <c r="B16" s="87">
        <v>10258</v>
      </c>
    </row>
    <row r="17" spans="1:2" x14ac:dyDescent="0.25">
      <c r="A17" s="84" t="s">
        <v>1487</v>
      </c>
      <c r="B17" s="87">
        <v>7954</v>
      </c>
    </row>
    <row r="18" spans="1:2" x14ac:dyDescent="0.25">
      <c r="A18" s="85" t="s">
        <v>1513</v>
      </c>
      <c r="B18" s="87">
        <v>7954</v>
      </c>
    </row>
    <row r="19" spans="1:2" x14ac:dyDescent="0.25">
      <c r="A19" s="83" t="s">
        <v>1509</v>
      </c>
      <c r="B19" s="87">
        <v>33092</v>
      </c>
    </row>
    <row r="20" spans="1:2" x14ac:dyDescent="0.25">
      <c r="A20" s="84" t="s">
        <v>1484</v>
      </c>
      <c r="B20" s="87">
        <v>15461</v>
      </c>
    </row>
    <row r="21" spans="1:2" x14ac:dyDescent="0.25">
      <c r="A21" s="85" t="s">
        <v>1508</v>
      </c>
      <c r="B21" s="87">
        <v>5000</v>
      </c>
    </row>
    <row r="22" spans="1:2" x14ac:dyDescent="0.25">
      <c r="A22" s="85" t="s">
        <v>1513</v>
      </c>
      <c r="B22" s="87">
        <v>5517</v>
      </c>
    </row>
    <row r="23" spans="1:2" x14ac:dyDescent="0.25">
      <c r="A23" s="85" t="s">
        <v>1514</v>
      </c>
      <c r="B23" s="87">
        <v>4944</v>
      </c>
    </row>
    <row r="24" spans="1:2" x14ac:dyDescent="0.25">
      <c r="A24" s="84" t="s">
        <v>1485</v>
      </c>
      <c r="B24" s="87">
        <v>17631</v>
      </c>
    </row>
    <row r="25" spans="1:2" x14ac:dyDescent="0.25">
      <c r="A25" s="85" t="s">
        <v>1508</v>
      </c>
      <c r="B25" s="87">
        <v>4572</v>
      </c>
    </row>
    <row r="26" spans="1:2" x14ac:dyDescent="0.25">
      <c r="A26" s="85" t="s">
        <v>1513</v>
      </c>
      <c r="B26" s="87">
        <v>6461</v>
      </c>
    </row>
    <row r="27" spans="1:2" x14ac:dyDescent="0.25">
      <c r="A27" s="85" t="s">
        <v>1514</v>
      </c>
      <c r="B27" s="87">
        <v>6598</v>
      </c>
    </row>
    <row r="28" spans="1:2" x14ac:dyDescent="0.25">
      <c r="A28" s="83" t="s">
        <v>1512</v>
      </c>
      <c r="B28" s="87">
        <v>21333</v>
      </c>
    </row>
    <row r="29" spans="1:2" x14ac:dyDescent="0.25">
      <c r="A29" s="84" t="s">
        <v>1483</v>
      </c>
      <c r="B29" s="87">
        <v>14944</v>
      </c>
    </row>
    <row r="30" spans="1:2" x14ac:dyDescent="0.25">
      <c r="A30" s="85" t="s">
        <v>1513</v>
      </c>
      <c r="B30" s="87">
        <v>7835</v>
      </c>
    </row>
    <row r="31" spans="1:2" x14ac:dyDescent="0.25">
      <c r="A31" s="85" t="s">
        <v>1514</v>
      </c>
      <c r="B31" s="87">
        <v>7109</v>
      </c>
    </row>
    <row r="32" spans="1:2" x14ac:dyDescent="0.25">
      <c r="A32" s="84" t="s">
        <v>1487</v>
      </c>
      <c r="B32" s="87">
        <v>6389</v>
      </c>
    </row>
    <row r="33" spans="1:2" x14ac:dyDescent="0.25">
      <c r="A33" s="85" t="s">
        <v>1508</v>
      </c>
      <c r="B33" s="87">
        <v>6389</v>
      </c>
    </row>
    <row r="34" spans="1:2" x14ac:dyDescent="0.25">
      <c r="A34" s="83" t="s">
        <v>1510</v>
      </c>
      <c r="B34" s="87">
        <v>25232</v>
      </c>
    </row>
    <row r="35" spans="1:2" x14ac:dyDescent="0.25">
      <c r="A35" s="84" t="s">
        <v>1483</v>
      </c>
      <c r="B35" s="87">
        <v>8925</v>
      </c>
    </row>
    <row r="36" spans="1:2" x14ac:dyDescent="0.25">
      <c r="A36" s="85" t="s">
        <v>1508</v>
      </c>
      <c r="B36" s="87">
        <v>8925</v>
      </c>
    </row>
    <row r="37" spans="1:2" x14ac:dyDescent="0.25">
      <c r="A37" s="84" t="s">
        <v>1486</v>
      </c>
      <c r="B37" s="87">
        <v>9301</v>
      </c>
    </row>
    <row r="38" spans="1:2" x14ac:dyDescent="0.25">
      <c r="A38" s="85" t="s">
        <v>1513</v>
      </c>
      <c r="B38" s="87">
        <v>9301</v>
      </c>
    </row>
    <row r="39" spans="1:2" x14ac:dyDescent="0.25">
      <c r="A39" s="84" t="s">
        <v>1487</v>
      </c>
      <c r="B39" s="87">
        <v>7006</v>
      </c>
    </row>
    <row r="40" spans="1:2" x14ac:dyDescent="0.25">
      <c r="A40" s="85" t="s">
        <v>1514</v>
      </c>
      <c r="B40" s="87">
        <v>7006</v>
      </c>
    </row>
    <row r="41" spans="1:2" x14ac:dyDescent="0.25">
      <c r="A41" s="83" t="s">
        <v>1618</v>
      </c>
      <c r="B41" s="87">
        <v>105079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7D60B-85A9-4D82-B7F1-BF5C5DDB0D50}">
  <dimension ref="A1:H20"/>
  <sheetViews>
    <sheetView workbookViewId="0">
      <selection activeCell="F23" sqref="F23"/>
    </sheetView>
  </sheetViews>
  <sheetFormatPr defaultColWidth="10.28515625" defaultRowHeight="21" customHeight="1" x14ac:dyDescent="0.3"/>
  <cols>
    <col min="1" max="1" width="13.28515625" style="3" customWidth="1"/>
    <col min="2" max="2" width="20" style="3" customWidth="1"/>
    <col min="3" max="3" width="15.42578125" style="3" customWidth="1"/>
    <col min="4" max="4" width="21" style="3" customWidth="1"/>
    <col min="5" max="5" width="1.5703125" style="3" customWidth="1"/>
    <col min="6" max="6" width="20.42578125" style="3" customWidth="1"/>
    <col min="7" max="7" width="19.7109375" style="3" customWidth="1"/>
    <col min="8" max="8" width="16" style="3" bestFit="1" customWidth="1"/>
    <col min="9" max="16384" width="10.28515625" style="3"/>
  </cols>
  <sheetData>
    <row r="1" spans="1:8" ht="24.75" thickTop="1" thickBot="1" x14ac:dyDescent="0.35">
      <c r="A1" s="61" t="s">
        <v>1477</v>
      </c>
      <c r="B1" s="61"/>
      <c r="C1" s="61"/>
      <c r="D1" s="61"/>
      <c r="E1" s="61"/>
      <c r="F1" s="61"/>
      <c r="G1" s="61"/>
    </row>
    <row r="2" spans="1:8" ht="20.25" thickTop="1" thickBot="1" x14ac:dyDescent="0.35"/>
    <row r="3" spans="1:8" ht="18.75" x14ac:dyDescent="0.3">
      <c r="A3" s="4" t="s">
        <v>1478</v>
      </c>
      <c r="B3" s="5" t="s">
        <v>1479</v>
      </c>
      <c r="C3" s="5" t="s">
        <v>1480</v>
      </c>
      <c r="D3" s="6" t="s">
        <v>1481</v>
      </c>
      <c r="F3" s="62" t="s">
        <v>1482</v>
      </c>
      <c r="G3" s="62"/>
    </row>
    <row r="4" spans="1:8" ht="18.75" x14ac:dyDescent="0.3">
      <c r="A4" s="7" t="s">
        <v>1508</v>
      </c>
      <c r="B4" s="8" t="s">
        <v>1484</v>
      </c>
      <c r="C4" s="9" t="s">
        <v>1509</v>
      </c>
      <c r="D4" s="10">
        <v>5000</v>
      </c>
      <c r="E4" s="11"/>
      <c r="F4" s="12" t="s">
        <v>1484</v>
      </c>
      <c r="G4" s="28">
        <f>SUMIF($B$4:$B$18,F4,$D$4:$D$18)</f>
        <v>15461</v>
      </c>
      <c r="H4" s="13"/>
    </row>
    <row r="5" spans="1:8" ht="18.75" x14ac:dyDescent="0.3">
      <c r="A5" s="7" t="s">
        <v>1508</v>
      </c>
      <c r="B5" s="8" t="s">
        <v>1485</v>
      </c>
      <c r="C5" s="9" t="s">
        <v>1509</v>
      </c>
      <c r="D5" s="10">
        <v>4572</v>
      </c>
      <c r="F5" s="8" t="s">
        <v>1485</v>
      </c>
      <c r="G5" s="28">
        <f t="shared" ref="G5:G8" si="0">SUMIF($B$4:$B$18,F5,$D$4:$D$18)</f>
        <v>17631</v>
      </c>
    </row>
    <row r="6" spans="1:8" ht="18.75" x14ac:dyDescent="0.3">
      <c r="A6" s="7" t="s">
        <v>1508</v>
      </c>
      <c r="B6" s="8" t="s">
        <v>1483</v>
      </c>
      <c r="C6" s="9" t="s">
        <v>1510</v>
      </c>
      <c r="D6" s="10">
        <v>8925</v>
      </c>
      <c r="F6" s="8" t="s">
        <v>1483</v>
      </c>
      <c r="G6" s="28">
        <f t="shared" si="0"/>
        <v>23869</v>
      </c>
    </row>
    <row r="7" spans="1:8" ht="18.75" x14ac:dyDescent="0.3">
      <c r="A7" s="7" t="s">
        <v>1508</v>
      </c>
      <c r="B7" s="8" t="s">
        <v>1486</v>
      </c>
      <c r="C7" s="9" t="s">
        <v>1511</v>
      </c>
      <c r="D7" s="10">
        <v>7210</v>
      </c>
      <c r="F7" s="8" t="s">
        <v>1486</v>
      </c>
      <c r="G7" s="28">
        <f t="shared" si="0"/>
        <v>26769</v>
      </c>
    </row>
    <row r="8" spans="1:8" ht="19.5" thickBot="1" x14ac:dyDescent="0.35">
      <c r="A8" s="14" t="s">
        <v>1508</v>
      </c>
      <c r="B8" s="15" t="s">
        <v>1487</v>
      </c>
      <c r="C8" s="16" t="s">
        <v>1512</v>
      </c>
      <c r="D8" s="17">
        <v>6389</v>
      </c>
      <c r="F8" s="8" t="s">
        <v>1487</v>
      </c>
      <c r="G8" s="28">
        <f t="shared" si="0"/>
        <v>21349</v>
      </c>
    </row>
    <row r="9" spans="1:8" ht="18.75" x14ac:dyDescent="0.3">
      <c r="A9" s="18" t="s">
        <v>1513</v>
      </c>
      <c r="B9" s="12" t="s">
        <v>1484</v>
      </c>
      <c r="C9" s="19" t="s">
        <v>1509</v>
      </c>
      <c r="D9" s="20">
        <v>5517</v>
      </c>
    </row>
    <row r="10" spans="1:8" ht="18.75" x14ac:dyDescent="0.3">
      <c r="A10" s="7" t="s">
        <v>1513</v>
      </c>
      <c r="B10" s="8" t="s">
        <v>1485</v>
      </c>
      <c r="C10" s="9" t="s">
        <v>1509</v>
      </c>
      <c r="D10" s="10">
        <v>6461</v>
      </c>
      <c r="F10" s="62" t="s">
        <v>1488</v>
      </c>
      <c r="G10" s="62"/>
    </row>
    <row r="11" spans="1:8" ht="18.75" x14ac:dyDescent="0.3">
      <c r="A11" s="7" t="s">
        <v>1513</v>
      </c>
      <c r="B11" s="8" t="s">
        <v>1483</v>
      </c>
      <c r="C11" s="9" t="s">
        <v>1512</v>
      </c>
      <c r="D11" s="10">
        <v>7835</v>
      </c>
      <c r="F11" s="21" t="s">
        <v>1508</v>
      </c>
      <c r="G11" s="28">
        <f>SUMIF($A$4:$A$18,F11,$D$4:$D$18)</f>
        <v>32096</v>
      </c>
    </row>
    <row r="12" spans="1:8" ht="18.75" x14ac:dyDescent="0.3">
      <c r="A12" s="7" t="s">
        <v>1513</v>
      </c>
      <c r="B12" s="8" t="s">
        <v>1486</v>
      </c>
      <c r="C12" s="9" t="s">
        <v>1510</v>
      </c>
      <c r="D12" s="10">
        <v>9301</v>
      </c>
      <c r="F12" s="22" t="s">
        <v>1513</v>
      </c>
      <c r="G12" s="28">
        <f t="shared" ref="G12:G13" si="1">SUMIF($A$4:$A$18,F12,$D$4:$D$18)</f>
        <v>37068</v>
      </c>
    </row>
    <row r="13" spans="1:8" ht="19.5" thickBot="1" x14ac:dyDescent="0.35">
      <c r="A13" s="14" t="s">
        <v>1513</v>
      </c>
      <c r="B13" s="15" t="s">
        <v>1487</v>
      </c>
      <c r="C13" s="16" t="s">
        <v>1511</v>
      </c>
      <c r="D13" s="17">
        <v>7954</v>
      </c>
      <c r="F13" s="22" t="s">
        <v>1514</v>
      </c>
      <c r="G13" s="28">
        <f t="shared" si="1"/>
        <v>35915</v>
      </c>
    </row>
    <row r="14" spans="1:8" ht="18.75" x14ac:dyDescent="0.3">
      <c r="A14" s="23" t="s">
        <v>1514</v>
      </c>
      <c r="B14" s="24" t="s">
        <v>1484</v>
      </c>
      <c r="C14" s="25" t="s">
        <v>1509</v>
      </c>
      <c r="D14" s="26">
        <v>4944</v>
      </c>
    </row>
    <row r="15" spans="1:8" ht="18.75" x14ac:dyDescent="0.3">
      <c r="A15" s="7" t="s">
        <v>1514</v>
      </c>
      <c r="B15" s="8" t="s">
        <v>1485</v>
      </c>
      <c r="C15" s="9" t="s">
        <v>1509</v>
      </c>
      <c r="D15" s="10">
        <v>6598</v>
      </c>
      <c r="F15" s="62" t="s">
        <v>1489</v>
      </c>
      <c r="G15" s="62"/>
    </row>
    <row r="16" spans="1:8" ht="18.75" x14ac:dyDescent="0.3">
      <c r="A16" s="7" t="s">
        <v>1514</v>
      </c>
      <c r="B16" s="8" t="s">
        <v>1483</v>
      </c>
      <c r="C16" s="9" t="s">
        <v>1512</v>
      </c>
      <c r="D16" s="10">
        <v>7109</v>
      </c>
      <c r="F16" s="9" t="s">
        <v>1511</v>
      </c>
      <c r="G16" s="28">
        <f>SUMIF($C$4:$C$18,F16,$D$4:$D$18)</f>
        <v>25422</v>
      </c>
    </row>
    <row r="17" spans="1:8" ht="18.75" x14ac:dyDescent="0.3">
      <c r="A17" s="7" t="s">
        <v>1514</v>
      </c>
      <c r="B17" s="8" t="s">
        <v>1486</v>
      </c>
      <c r="C17" s="9" t="s">
        <v>1511</v>
      </c>
      <c r="D17" s="10">
        <v>10258</v>
      </c>
      <c r="E17" s="11"/>
      <c r="F17" s="9" t="s">
        <v>1509</v>
      </c>
      <c r="G17" s="28">
        <f t="shared" ref="G17:G19" si="2">SUMIF($C$4:$C$18,F17,$D$4:$D$18)</f>
        <v>33092</v>
      </c>
    </row>
    <row r="18" spans="1:8" ht="19.5" thickBot="1" x14ac:dyDescent="0.35">
      <c r="A18" s="14" t="s">
        <v>1514</v>
      </c>
      <c r="B18" s="15" t="s">
        <v>1487</v>
      </c>
      <c r="C18" s="16" t="s">
        <v>1510</v>
      </c>
      <c r="D18" s="17">
        <v>7006</v>
      </c>
      <c r="E18" s="11"/>
      <c r="F18" s="9" t="s">
        <v>1512</v>
      </c>
      <c r="G18" s="28">
        <f t="shared" si="2"/>
        <v>21333</v>
      </c>
      <c r="H18" s="27"/>
    </row>
    <row r="19" spans="1:8" ht="19.5" thickBot="1" x14ac:dyDescent="0.35">
      <c r="E19" s="11"/>
      <c r="F19" s="9" t="s">
        <v>1510</v>
      </c>
      <c r="G19" s="28">
        <f t="shared" si="2"/>
        <v>25232</v>
      </c>
    </row>
    <row r="20" spans="1:8" ht="21" customHeight="1" thickBot="1" x14ac:dyDescent="0.35">
      <c r="A20" s="63" t="s">
        <v>1515</v>
      </c>
      <c r="B20" s="64"/>
      <c r="C20" s="64"/>
      <c r="D20" s="52">
        <f>SUM(D4:D18)</f>
        <v>105079</v>
      </c>
    </row>
  </sheetData>
  <mergeCells count="5">
    <mergeCell ref="A1:G1"/>
    <mergeCell ref="F3:G3"/>
    <mergeCell ref="F10:G10"/>
    <mergeCell ref="F15:G15"/>
    <mergeCell ref="A20:C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CA6E5-E604-466D-A716-B2B10E4A283F}">
  <dimension ref="A1:N28"/>
  <sheetViews>
    <sheetView zoomScale="85" zoomScaleNormal="85" workbookViewId="0">
      <selection activeCell="I10" sqref="I10"/>
    </sheetView>
  </sheetViews>
  <sheetFormatPr defaultRowHeight="18" customHeight="1" outlineLevelRow="2" outlineLevelCol="1" x14ac:dyDescent="0.25"/>
  <cols>
    <col min="1" max="1" width="29.85546875" style="53" customWidth="1"/>
    <col min="2" max="13" width="11.5703125" style="53" hidden="1" customWidth="1" outlineLevel="1"/>
    <col min="14" max="14" width="15.42578125" style="53" customWidth="1" collapsed="1"/>
    <col min="15" max="16384" width="9.140625" style="53"/>
  </cols>
  <sheetData>
    <row r="1" spans="1:14" s="54" customFormat="1" ht="18" customHeight="1" x14ac:dyDescent="0.35">
      <c r="A1" s="65" t="s">
        <v>1592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7"/>
    </row>
    <row r="2" spans="1:14" s="54" customFormat="1" ht="18" customHeight="1" x14ac:dyDescent="0.25">
      <c r="A2" s="55"/>
      <c r="B2" s="55" t="s">
        <v>1593</v>
      </c>
      <c r="C2" s="55" t="s">
        <v>1594</v>
      </c>
      <c r="D2" s="55" t="s">
        <v>1595</v>
      </c>
      <c r="E2" s="55" t="s">
        <v>1596</v>
      </c>
      <c r="F2" s="55" t="s">
        <v>1597</v>
      </c>
      <c r="G2" s="55" t="s">
        <v>1598</v>
      </c>
      <c r="H2" s="55" t="s">
        <v>1599</v>
      </c>
      <c r="I2" s="55" t="s">
        <v>1600</v>
      </c>
      <c r="J2" s="55" t="s">
        <v>1601</v>
      </c>
      <c r="K2" s="55" t="s">
        <v>1602</v>
      </c>
      <c r="L2" s="55" t="s">
        <v>1603</v>
      </c>
      <c r="M2" s="55" t="s">
        <v>1604</v>
      </c>
      <c r="N2" s="55" t="s">
        <v>1606</v>
      </c>
    </row>
    <row r="3" spans="1:14" ht="18" customHeight="1" x14ac:dyDescent="0.25">
      <c r="A3" s="57" t="s">
        <v>1574</v>
      </c>
      <c r="B3" s="59">
        <v>9811</v>
      </c>
      <c r="C3" s="59">
        <v>9204</v>
      </c>
      <c r="D3" s="59">
        <v>10277</v>
      </c>
      <c r="E3" s="59">
        <v>9645</v>
      </c>
      <c r="F3" s="59">
        <v>9910</v>
      </c>
      <c r="G3" s="59">
        <v>9496</v>
      </c>
      <c r="H3" s="59">
        <v>9133</v>
      </c>
      <c r="I3" s="59">
        <v>8895</v>
      </c>
      <c r="J3" s="59">
        <v>10117</v>
      </c>
      <c r="K3" s="59">
        <v>10296</v>
      </c>
      <c r="L3" s="59">
        <v>10296</v>
      </c>
      <c r="M3" s="59">
        <v>10058</v>
      </c>
      <c r="N3" s="59">
        <v>117138</v>
      </c>
    </row>
    <row r="4" spans="1:14" ht="18" hidden="1" customHeight="1" outlineLevel="1" x14ac:dyDescent="0.25">
      <c r="A4" s="56" t="s">
        <v>1567</v>
      </c>
      <c r="B4" s="58">
        <v>5000</v>
      </c>
      <c r="C4" s="58">
        <v>5000</v>
      </c>
      <c r="D4" s="58">
        <v>5000</v>
      </c>
      <c r="E4" s="58">
        <v>5000</v>
      </c>
      <c r="F4" s="58">
        <v>5000</v>
      </c>
      <c r="G4" s="58">
        <v>5000</v>
      </c>
      <c r="H4" s="58">
        <v>5000</v>
      </c>
      <c r="I4" s="58">
        <v>5000</v>
      </c>
      <c r="J4" s="58">
        <v>5000</v>
      </c>
      <c r="K4" s="58">
        <v>5000</v>
      </c>
      <c r="L4" s="58">
        <v>6000</v>
      </c>
      <c r="M4" s="58">
        <v>6000</v>
      </c>
      <c r="N4" s="58">
        <v>62000</v>
      </c>
    </row>
    <row r="5" spans="1:14" ht="18" hidden="1" customHeight="1" outlineLevel="1" x14ac:dyDescent="0.25">
      <c r="A5" s="56" t="s">
        <v>1578</v>
      </c>
      <c r="B5" s="58">
        <v>1049</v>
      </c>
      <c r="C5" s="58">
        <v>1124</v>
      </c>
      <c r="D5" s="58">
        <v>1157</v>
      </c>
      <c r="E5" s="58">
        <v>1146</v>
      </c>
      <c r="F5" s="58">
        <v>879</v>
      </c>
      <c r="G5" s="58">
        <v>862</v>
      </c>
      <c r="H5" s="58">
        <v>920</v>
      </c>
      <c r="I5" s="58">
        <v>881</v>
      </c>
      <c r="J5" s="58">
        <v>896</v>
      </c>
      <c r="K5" s="58">
        <v>1185</v>
      </c>
      <c r="L5" s="58">
        <v>1013</v>
      </c>
      <c r="M5" s="58">
        <v>1104</v>
      </c>
      <c r="N5" s="58">
        <v>12216</v>
      </c>
    </row>
    <row r="6" spans="1:14" ht="18" hidden="1" customHeight="1" outlineLevel="1" x14ac:dyDescent="0.25">
      <c r="A6" s="56" t="s">
        <v>1575</v>
      </c>
      <c r="B6" s="58">
        <v>2112</v>
      </c>
      <c r="C6" s="58">
        <v>1546</v>
      </c>
      <c r="D6" s="58">
        <v>2672</v>
      </c>
      <c r="E6" s="58">
        <v>2100</v>
      </c>
      <c r="F6" s="58">
        <v>2437</v>
      </c>
      <c r="G6" s="58">
        <v>2146</v>
      </c>
      <c r="H6" s="58">
        <v>1893</v>
      </c>
      <c r="I6" s="58">
        <v>1846</v>
      </c>
      <c r="J6" s="58">
        <v>2937</v>
      </c>
      <c r="K6" s="58">
        <v>2954</v>
      </c>
      <c r="L6" s="58">
        <v>1983</v>
      </c>
      <c r="M6" s="58">
        <v>1505</v>
      </c>
      <c r="N6" s="58">
        <v>26131</v>
      </c>
    </row>
    <row r="7" spans="1:14" ht="18" hidden="1" customHeight="1" outlineLevel="1" x14ac:dyDescent="0.25">
      <c r="A7" s="56" t="s">
        <v>1576</v>
      </c>
      <c r="B7" s="58">
        <v>828</v>
      </c>
      <c r="C7" s="58">
        <v>842</v>
      </c>
      <c r="D7" s="58">
        <v>747</v>
      </c>
      <c r="E7" s="58">
        <v>840</v>
      </c>
      <c r="F7" s="58">
        <v>780</v>
      </c>
      <c r="G7" s="58">
        <v>875</v>
      </c>
      <c r="H7" s="58">
        <v>728</v>
      </c>
      <c r="I7" s="58">
        <v>545</v>
      </c>
      <c r="J7" s="58">
        <v>655</v>
      </c>
      <c r="K7" s="58">
        <v>629</v>
      </c>
      <c r="L7" s="58">
        <v>602</v>
      </c>
      <c r="M7" s="58">
        <v>562</v>
      </c>
      <c r="N7" s="58">
        <v>8633</v>
      </c>
    </row>
    <row r="8" spans="1:14" ht="18" hidden="1" customHeight="1" outlineLevel="1" x14ac:dyDescent="0.25">
      <c r="A8" s="56" t="s">
        <v>1577</v>
      </c>
      <c r="B8" s="58">
        <v>822</v>
      </c>
      <c r="C8" s="58">
        <v>692</v>
      </c>
      <c r="D8" s="58">
        <v>701</v>
      </c>
      <c r="E8" s="58">
        <v>559</v>
      </c>
      <c r="F8" s="58">
        <v>814</v>
      </c>
      <c r="G8" s="58">
        <v>613</v>
      </c>
      <c r="H8" s="58">
        <v>592</v>
      </c>
      <c r="I8" s="58">
        <v>623</v>
      </c>
      <c r="J8" s="58">
        <v>629</v>
      </c>
      <c r="K8" s="58">
        <v>528</v>
      </c>
      <c r="L8" s="58">
        <v>698</v>
      </c>
      <c r="M8" s="58">
        <v>887</v>
      </c>
      <c r="N8" s="58">
        <v>8158</v>
      </c>
    </row>
    <row r="9" spans="1:14" ht="18" customHeight="1" collapsed="1" x14ac:dyDescent="0.25">
      <c r="A9" s="57" t="s">
        <v>1579</v>
      </c>
      <c r="B9" s="59">
        <v>28679</v>
      </c>
      <c r="C9" s="59">
        <v>27860</v>
      </c>
      <c r="D9" s="59">
        <v>28037</v>
      </c>
      <c r="E9" s="59">
        <v>28232</v>
      </c>
      <c r="F9" s="59">
        <v>27275</v>
      </c>
      <c r="G9" s="59">
        <v>25145</v>
      </c>
      <c r="H9" s="59">
        <v>28652</v>
      </c>
      <c r="I9" s="59">
        <v>25813</v>
      </c>
      <c r="J9" s="59">
        <v>26417</v>
      </c>
      <c r="K9" s="59">
        <v>24810</v>
      </c>
      <c r="L9" s="59">
        <v>27356</v>
      </c>
      <c r="M9" s="59">
        <v>25526</v>
      </c>
      <c r="N9" s="59">
        <v>323802</v>
      </c>
    </row>
    <row r="10" spans="1:14" ht="18" hidden="1" customHeight="1" outlineLevel="2" x14ac:dyDescent="0.25">
      <c r="A10" s="56" t="s">
        <v>1580</v>
      </c>
      <c r="B10" s="58">
        <v>24067</v>
      </c>
      <c r="C10" s="58">
        <v>23408</v>
      </c>
      <c r="D10" s="58">
        <v>23975</v>
      </c>
      <c r="E10" s="58">
        <v>23785</v>
      </c>
      <c r="F10" s="58">
        <v>22849</v>
      </c>
      <c r="G10" s="58">
        <v>20639</v>
      </c>
      <c r="H10" s="58">
        <v>24087</v>
      </c>
      <c r="I10" s="58">
        <v>21693</v>
      </c>
      <c r="J10" s="58">
        <v>22105</v>
      </c>
      <c r="K10" s="58">
        <v>20417</v>
      </c>
      <c r="L10" s="58">
        <v>22446</v>
      </c>
      <c r="M10" s="58">
        <v>21371</v>
      </c>
      <c r="N10" s="58">
        <v>270842</v>
      </c>
    </row>
    <row r="11" spans="1:14" ht="18" hidden="1" customHeight="1" outlineLevel="2" x14ac:dyDescent="0.25">
      <c r="A11" s="56" t="s">
        <v>1581</v>
      </c>
      <c r="B11" s="58">
        <v>2218</v>
      </c>
      <c r="C11" s="58">
        <v>2374</v>
      </c>
      <c r="D11" s="58">
        <v>2057</v>
      </c>
      <c r="E11" s="58">
        <v>2350</v>
      </c>
      <c r="F11" s="58">
        <v>2057</v>
      </c>
      <c r="G11" s="58">
        <v>2117</v>
      </c>
      <c r="H11" s="58">
        <v>2379</v>
      </c>
      <c r="I11" s="58">
        <v>2107</v>
      </c>
      <c r="J11" s="58">
        <v>2266</v>
      </c>
      <c r="K11" s="58">
        <v>2057</v>
      </c>
      <c r="L11" s="58">
        <v>2433</v>
      </c>
      <c r="M11" s="58">
        <v>2121</v>
      </c>
      <c r="N11" s="58">
        <v>26536</v>
      </c>
    </row>
    <row r="12" spans="1:14" ht="18" hidden="1" customHeight="1" outlineLevel="2" x14ac:dyDescent="0.25">
      <c r="A12" s="56" t="s">
        <v>1582</v>
      </c>
      <c r="B12" s="58">
        <v>2394</v>
      </c>
      <c r="C12" s="58">
        <v>2078</v>
      </c>
      <c r="D12" s="58">
        <v>2005</v>
      </c>
      <c r="E12" s="58">
        <v>2097</v>
      </c>
      <c r="F12" s="58">
        <v>2369</v>
      </c>
      <c r="G12" s="58">
        <v>2389</v>
      </c>
      <c r="H12" s="58">
        <v>2186</v>
      </c>
      <c r="I12" s="58">
        <v>2013</v>
      </c>
      <c r="J12" s="58">
        <v>2046</v>
      </c>
      <c r="K12" s="58">
        <v>2336</v>
      </c>
      <c r="L12" s="58">
        <v>2477</v>
      </c>
      <c r="M12" s="58">
        <v>2034</v>
      </c>
      <c r="N12" s="58">
        <v>26424</v>
      </c>
    </row>
    <row r="13" spans="1:14" ht="18" customHeight="1" collapsed="1" x14ac:dyDescent="0.25">
      <c r="A13" s="57" t="s">
        <v>1583</v>
      </c>
      <c r="B13" s="59">
        <v>10995</v>
      </c>
      <c r="C13" s="59">
        <v>15057</v>
      </c>
      <c r="D13" s="59">
        <v>12799</v>
      </c>
      <c r="E13" s="59">
        <v>9789</v>
      </c>
      <c r="F13" s="59">
        <v>14529</v>
      </c>
      <c r="G13" s="59">
        <v>15244</v>
      </c>
      <c r="H13" s="59">
        <v>14131</v>
      </c>
      <c r="I13" s="59">
        <v>16357</v>
      </c>
      <c r="J13" s="59">
        <v>16370</v>
      </c>
      <c r="K13" s="59">
        <v>13614</v>
      </c>
      <c r="L13" s="59">
        <v>14693</v>
      </c>
      <c r="M13" s="59">
        <v>15743</v>
      </c>
      <c r="N13" s="59">
        <v>169321</v>
      </c>
    </row>
    <row r="14" spans="1:14" ht="18" hidden="1" customHeight="1" outlineLevel="1" x14ac:dyDescent="0.25">
      <c r="A14" s="56" t="s">
        <v>1584</v>
      </c>
      <c r="B14" s="58">
        <v>2459</v>
      </c>
      <c r="C14" s="58">
        <v>3696</v>
      </c>
      <c r="D14" s="58">
        <v>4994</v>
      </c>
      <c r="E14" s="58">
        <v>2051</v>
      </c>
      <c r="F14" s="58">
        <v>3109</v>
      </c>
      <c r="G14" s="58">
        <v>4764</v>
      </c>
      <c r="H14" s="58">
        <v>2634</v>
      </c>
      <c r="I14" s="58">
        <v>4851</v>
      </c>
      <c r="J14" s="58">
        <v>3242</v>
      </c>
      <c r="K14" s="58">
        <v>3397</v>
      </c>
      <c r="L14" s="58">
        <v>3388</v>
      </c>
      <c r="M14" s="58">
        <v>3125</v>
      </c>
      <c r="N14" s="58">
        <v>41710</v>
      </c>
    </row>
    <row r="15" spans="1:14" ht="18" hidden="1" customHeight="1" outlineLevel="1" x14ac:dyDescent="0.25">
      <c r="A15" s="56" t="s">
        <v>1585</v>
      </c>
      <c r="B15" s="58">
        <v>2661</v>
      </c>
      <c r="C15" s="58">
        <v>3681</v>
      </c>
      <c r="D15" s="58">
        <v>2334</v>
      </c>
      <c r="E15" s="58">
        <v>2160</v>
      </c>
      <c r="F15" s="58">
        <v>4536</v>
      </c>
      <c r="G15" s="58">
        <v>3453</v>
      </c>
      <c r="H15" s="58">
        <v>4330</v>
      </c>
      <c r="I15" s="58">
        <v>4666</v>
      </c>
      <c r="J15" s="58">
        <v>3758</v>
      </c>
      <c r="K15" s="58">
        <v>4637</v>
      </c>
      <c r="L15" s="58">
        <v>4823</v>
      </c>
      <c r="M15" s="58">
        <v>4389</v>
      </c>
      <c r="N15" s="58">
        <v>45428</v>
      </c>
    </row>
    <row r="16" spans="1:14" ht="18" hidden="1" customHeight="1" outlineLevel="1" x14ac:dyDescent="0.25">
      <c r="A16" s="56" t="s">
        <v>1586</v>
      </c>
      <c r="B16" s="58">
        <v>2553</v>
      </c>
      <c r="C16" s="58">
        <v>4151</v>
      </c>
      <c r="D16" s="58">
        <v>2181</v>
      </c>
      <c r="E16" s="58">
        <v>3009</v>
      </c>
      <c r="F16" s="58">
        <v>2336</v>
      </c>
      <c r="G16" s="58">
        <v>4917</v>
      </c>
      <c r="H16" s="58">
        <v>3414</v>
      </c>
      <c r="I16" s="58">
        <v>3105</v>
      </c>
      <c r="J16" s="58">
        <v>4795</v>
      </c>
      <c r="K16" s="58">
        <v>2767</v>
      </c>
      <c r="L16" s="58">
        <v>3413</v>
      </c>
      <c r="M16" s="58">
        <v>4697</v>
      </c>
      <c r="N16" s="58">
        <v>41338</v>
      </c>
    </row>
    <row r="17" spans="1:14" ht="18" hidden="1" customHeight="1" outlineLevel="1" x14ac:dyDescent="0.25">
      <c r="A17" s="56" t="s">
        <v>1587</v>
      </c>
      <c r="B17" s="58">
        <v>3322</v>
      </c>
      <c r="C17" s="58">
        <v>3529</v>
      </c>
      <c r="D17" s="58">
        <v>3290</v>
      </c>
      <c r="E17" s="58">
        <v>2569</v>
      </c>
      <c r="F17" s="58">
        <v>4548</v>
      </c>
      <c r="G17" s="58">
        <v>2110</v>
      </c>
      <c r="H17" s="58">
        <v>3753</v>
      </c>
      <c r="I17" s="58">
        <v>3735</v>
      </c>
      <c r="J17" s="58">
        <v>4575</v>
      </c>
      <c r="K17" s="58">
        <v>2813</v>
      </c>
      <c r="L17" s="58">
        <v>3069</v>
      </c>
      <c r="M17" s="58">
        <v>3532</v>
      </c>
      <c r="N17" s="58">
        <v>40845</v>
      </c>
    </row>
    <row r="18" spans="1:14" ht="18" customHeight="1" collapsed="1" x14ac:dyDescent="0.25">
      <c r="A18" s="57" t="s">
        <v>1588</v>
      </c>
      <c r="B18" s="59">
        <v>5516</v>
      </c>
      <c r="C18" s="59">
        <v>13280</v>
      </c>
      <c r="D18" s="59">
        <v>7758</v>
      </c>
      <c r="E18" s="59">
        <v>7839</v>
      </c>
      <c r="F18" s="59">
        <v>7360</v>
      </c>
      <c r="G18" s="59">
        <v>14412</v>
      </c>
      <c r="H18" s="59">
        <v>8523</v>
      </c>
      <c r="I18" s="59">
        <v>13152</v>
      </c>
      <c r="J18" s="59">
        <v>13006</v>
      </c>
      <c r="K18" s="59">
        <v>7229</v>
      </c>
      <c r="L18" s="59">
        <v>13978</v>
      </c>
      <c r="M18" s="59">
        <v>15375</v>
      </c>
      <c r="N18" s="59">
        <v>127428</v>
      </c>
    </row>
    <row r="19" spans="1:14" ht="18" hidden="1" customHeight="1" outlineLevel="1" x14ac:dyDescent="0.25">
      <c r="A19" s="56" t="s">
        <v>1589</v>
      </c>
      <c r="B19" s="58">
        <v>2683</v>
      </c>
      <c r="C19" s="58">
        <v>9325</v>
      </c>
      <c r="D19" s="58">
        <v>3261</v>
      </c>
      <c r="E19" s="58">
        <v>3840</v>
      </c>
      <c r="F19" s="58">
        <v>4234</v>
      </c>
      <c r="G19" s="58">
        <v>9918</v>
      </c>
      <c r="H19" s="58">
        <v>3056</v>
      </c>
      <c r="I19" s="58">
        <v>9412</v>
      </c>
      <c r="J19" s="58">
        <v>9116</v>
      </c>
      <c r="K19" s="58">
        <v>2532</v>
      </c>
      <c r="L19" s="58">
        <v>9066</v>
      </c>
      <c r="M19" s="58">
        <v>9645</v>
      </c>
      <c r="N19" s="58">
        <v>76088</v>
      </c>
    </row>
    <row r="20" spans="1:14" ht="18" hidden="1" customHeight="1" outlineLevel="1" x14ac:dyDescent="0.25">
      <c r="A20" s="56" t="s">
        <v>1590</v>
      </c>
      <c r="B20" s="58">
        <v>1475</v>
      </c>
      <c r="C20" s="58">
        <v>1239</v>
      </c>
      <c r="D20" s="58">
        <v>2877</v>
      </c>
      <c r="E20" s="58">
        <v>1410</v>
      </c>
      <c r="F20" s="58">
        <v>1482</v>
      </c>
      <c r="G20" s="58">
        <v>1894</v>
      </c>
      <c r="H20" s="58">
        <v>2512</v>
      </c>
      <c r="I20" s="58">
        <v>2315</v>
      </c>
      <c r="J20" s="58">
        <v>2735</v>
      </c>
      <c r="K20" s="58">
        <v>1979</v>
      </c>
      <c r="L20" s="58">
        <v>2731</v>
      </c>
      <c r="M20" s="58">
        <v>2754</v>
      </c>
      <c r="N20" s="58">
        <v>25403</v>
      </c>
    </row>
    <row r="21" spans="1:14" ht="18" hidden="1" customHeight="1" outlineLevel="1" x14ac:dyDescent="0.25">
      <c r="A21" s="56" t="s">
        <v>1591</v>
      </c>
      <c r="B21" s="58">
        <v>1358</v>
      </c>
      <c r="C21" s="58">
        <v>2716</v>
      </c>
      <c r="D21" s="58">
        <v>1620</v>
      </c>
      <c r="E21" s="58">
        <v>2589</v>
      </c>
      <c r="F21" s="58">
        <v>1644</v>
      </c>
      <c r="G21" s="58">
        <v>2600</v>
      </c>
      <c r="H21" s="58">
        <v>2955</v>
      </c>
      <c r="I21" s="58">
        <v>1425</v>
      </c>
      <c r="J21" s="58">
        <v>1155</v>
      </c>
      <c r="K21" s="58">
        <v>2718</v>
      </c>
      <c r="L21" s="58">
        <v>2181</v>
      </c>
      <c r="M21" s="58">
        <v>2976</v>
      </c>
      <c r="N21" s="58">
        <v>25937</v>
      </c>
    </row>
    <row r="22" spans="1:14" ht="18" customHeight="1" collapsed="1" x14ac:dyDescent="0.25">
      <c r="A22" s="57" t="s">
        <v>1605</v>
      </c>
      <c r="B22" s="59">
        <v>55001</v>
      </c>
      <c r="C22" s="59">
        <v>65401</v>
      </c>
      <c r="D22" s="59">
        <v>58871</v>
      </c>
      <c r="E22" s="59">
        <v>55505</v>
      </c>
      <c r="F22" s="59">
        <v>59074</v>
      </c>
      <c r="G22" s="59">
        <v>64297</v>
      </c>
      <c r="H22" s="59">
        <v>60439</v>
      </c>
      <c r="I22" s="59">
        <v>64217</v>
      </c>
      <c r="J22" s="59">
        <v>65910</v>
      </c>
      <c r="K22" s="59">
        <v>55949</v>
      </c>
      <c r="L22" s="59">
        <v>66323</v>
      </c>
      <c r="M22" s="59">
        <v>66702</v>
      </c>
      <c r="N22" s="59">
        <v>737689</v>
      </c>
    </row>
    <row r="23" spans="1:14" customFormat="1" ht="18" customHeight="1" x14ac:dyDescent="0.25"/>
    <row r="24" spans="1:14" customFormat="1" ht="18" customHeight="1" x14ac:dyDescent="0.25"/>
    <row r="25" spans="1:14" customFormat="1" ht="18" customHeight="1" x14ac:dyDescent="0.25"/>
    <row r="26" spans="1:14" customFormat="1" ht="18" customHeight="1" x14ac:dyDescent="0.25"/>
    <row r="27" spans="1:14" customFormat="1" ht="18" customHeight="1" x14ac:dyDescent="0.25"/>
    <row r="28" spans="1:14" customFormat="1" ht="18" customHeight="1" x14ac:dyDescent="0.25"/>
  </sheetData>
  <mergeCells count="1">
    <mergeCell ref="A1:N1"/>
  </mergeCells>
  <phoneticPr fontId="14" type="noConversion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E2747-C864-4D24-988A-FC570D843C7B}">
  <dimension ref="D1:I35"/>
  <sheetViews>
    <sheetView showGridLines="0" zoomScale="85" zoomScaleNormal="85" workbookViewId="0">
      <selection activeCell="H5" sqref="H5"/>
    </sheetView>
  </sheetViews>
  <sheetFormatPr defaultColWidth="8.85546875" defaultRowHeight="22.9" customHeight="1" outlineLevelRow="2" x14ac:dyDescent="0.3"/>
  <cols>
    <col min="1" max="3" width="8.85546875" style="30"/>
    <col min="4" max="4" width="20.42578125" style="30" customWidth="1"/>
    <col min="5" max="5" width="20.28515625" style="32" customWidth="1"/>
    <col min="6" max="6" width="18.28515625" style="31" customWidth="1"/>
    <col min="7" max="7" width="19.28515625" style="32" customWidth="1"/>
    <col min="8" max="8" width="22.5703125" style="30" customWidth="1"/>
    <col min="9" max="9" width="17.5703125" style="30" customWidth="1"/>
    <col min="10" max="16384" width="8.85546875" style="30"/>
  </cols>
  <sheetData>
    <row r="1" spans="4:9" ht="33.6" customHeight="1" x14ac:dyDescent="0.3">
      <c r="D1" s="37" t="s">
        <v>1551</v>
      </c>
      <c r="E1" s="37" t="s">
        <v>2</v>
      </c>
      <c r="F1" s="37" t="s">
        <v>1552</v>
      </c>
      <c r="G1" s="37" t="s">
        <v>1553</v>
      </c>
      <c r="H1" s="44" t="s">
        <v>6</v>
      </c>
      <c r="I1" s="37" t="s">
        <v>7</v>
      </c>
    </row>
    <row r="2" spans="4:9" ht="22.9" hidden="1" customHeight="1" outlineLevel="2" x14ac:dyDescent="0.3">
      <c r="D2" s="41" t="s">
        <v>1607</v>
      </c>
      <c r="E2" s="41" t="s">
        <v>1491</v>
      </c>
      <c r="F2" s="38">
        <v>6</v>
      </c>
      <c r="G2" s="41" t="s">
        <v>1519</v>
      </c>
      <c r="H2" s="42">
        <v>7.8</v>
      </c>
      <c r="I2" s="60">
        <f>H2*F2</f>
        <v>46.8</v>
      </c>
    </row>
    <row r="3" spans="4:9" ht="22.9" hidden="1" customHeight="1" outlineLevel="2" x14ac:dyDescent="0.3">
      <c r="D3" s="41" t="s">
        <v>1607</v>
      </c>
      <c r="E3" s="41" t="s">
        <v>1611</v>
      </c>
      <c r="F3" s="38">
        <v>5</v>
      </c>
      <c r="G3" s="41" t="s">
        <v>1612</v>
      </c>
      <c r="H3" s="43">
        <v>7.8</v>
      </c>
      <c r="I3" s="60">
        <f>H3*F3</f>
        <v>39</v>
      </c>
    </row>
    <row r="4" spans="4:9" ht="22.9" hidden="1" customHeight="1" outlineLevel="2" x14ac:dyDescent="0.3">
      <c r="D4" s="41" t="s">
        <v>1607</v>
      </c>
      <c r="E4" s="41" t="s">
        <v>1613</v>
      </c>
      <c r="F4" s="38">
        <v>4</v>
      </c>
      <c r="G4" s="41" t="s">
        <v>1614</v>
      </c>
      <c r="H4" s="43">
        <v>4.3</v>
      </c>
      <c r="I4" s="60">
        <f>H4*F4</f>
        <v>17.2</v>
      </c>
    </row>
    <row r="5" spans="4:9" ht="22.9" hidden="1" customHeight="1" outlineLevel="2" x14ac:dyDescent="0.3">
      <c r="D5" s="41" t="s">
        <v>1607</v>
      </c>
      <c r="E5" s="41" t="s">
        <v>1615</v>
      </c>
      <c r="F5" s="38">
        <v>10</v>
      </c>
      <c r="G5" s="41" t="s">
        <v>1612</v>
      </c>
      <c r="H5" s="43">
        <v>2.9</v>
      </c>
      <c r="I5" s="60">
        <f>H5*F5</f>
        <v>29</v>
      </c>
    </row>
    <row r="6" spans="4:9" ht="22.9" customHeight="1" outlineLevel="1" collapsed="1" x14ac:dyDescent="0.3">
      <c r="D6" s="97" t="s">
        <v>1622</v>
      </c>
      <c r="E6" s="41"/>
      <c r="F6" s="38"/>
      <c r="G6" s="41"/>
      <c r="H6" s="43"/>
      <c r="I6" s="60">
        <f>SUBTOTAL(9,I2:I5)</f>
        <v>132</v>
      </c>
    </row>
    <row r="7" spans="4:9" ht="22.9" hidden="1" customHeight="1" outlineLevel="2" x14ac:dyDescent="0.3">
      <c r="D7" s="41" t="s">
        <v>1608</v>
      </c>
      <c r="E7" s="41" t="s">
        <v>1495</v>
      </c>
      <c r="F7" s="38">
        <v>4</v>
      </c>
      <c r="G7" s="41" t="s">
        <v>1493</v>
      </c>
      <c r="H7" s="43">
        <v>2.2999999999999998</v>
      </c>
      <c r="I7" s="60">
        <f>H7*F7</f>
        <v>9.1999999999999993</v>
      </c>
    </row>
    <row r="8" spans="4:9" ht="22.9" hidden="1" customHeight="1" outlineLevel="2" x14ac:dyDescent="0.3">
      <c r="D8" s="41" t="s">
        <v>1608</v>
      </c>
      <c r="E8" s="41" t="s">
        <v>1498</v>
      </c>
      <c r="F8" s="38">
        <v>2</v>
      </c>
      <c r="G8" s="41" t="s">
        <v>1499</v>
      </c>
      <c r="H8" s="43">
        <v>9.9</v>
      </c>
      <c r="I8" s="60">
        <f>H8*F8</f>
        <v>19.8</v>
      </c>
    </row>
    <row r="9" spans="4:9" ht="22.9" hidden="1" customHeight="1" outlineLevel="2" x14ac:dyDescent="0.3">
      <c r="D9" s="41" t="s">
        <v>1608</v>
      </c>
      <c r="E9" s="41" t="s">
        <v>1495</v>
      </c>
      <c r="F9" s="38">
        <v>3</v>
      </c>
      <c r="G9" s="41" t="s">
        <v>1493</v>
      </c>
      <c r="H9" s="43">
        <v>2.2999999999999998</v>
      </c>
      <c r="I9" s="60">
        <f>H9*F9</f>
        <v>6.8999999999999995</v>
      </c>
    </row>
    <row r="10" spans="4:9" ht="22.9" hidden="1" customHeight="1" outlineLevel="2" x14ac:dyDescent="0.3">
      <c r="D10" s="41" t="s">
        <v>1608</v>
      </c>
      <c r="E10" s="41" t="s">
        <v>1498</v>
      </c>
      <c r="F10" s="38">
        <v>1</v>
      </c>
      <c r="G10" s="41" t="s">
        <v>1499</v>
      </c>
      <c r="H10" s="43">
        <v>9.9</v>
      </c>
      <c r="I10" s="60">
        <f>H10*F10</f>
        <v>9.9</v>
      </c>
    </row>
    <row r="11" spans="4:9" ht="22.9" hidden="1" customHeight="1" outlineLevel="2" x14ac:dyDescent="0.3">
      <c r="D11" s="41" t="s">
        <v>1608</v>
      </c>
      <c r="E11" s="41" t="s">
        <v>1503</v>
      </c>
      <c r="F11" s="38">
        <v>1</v>
      </c>
      <c r="G11" s="41" t="s">
        <v>1520</v>
      </c>
      <c r="H11" s="43">
        <v>15.6</v>
      </c>
      <c r="I11" s="60">
        <f>H11*F11</f>
        <v>15.6</v>
      </c>
    </row>
    <row r="12" spans="4:9" ht="22.9" hidden="1" customHeight="1" outlineLevel="2" x14ac:dyDescent="0.3">
      <c r="D12" s="41" t="s">
        <v>1608</v>
      </c>
      <c r="E12" s="41" t="s">
        <v>1503</v>
      </c>
      <c r="F12" s="38">
        <v>1</v>
      </c>
      <c r="G12" s="41" t="s">
        <v>1520</v>
      </c>
      <c r="H12" s="43">
        <v>15.6</v>
      </c>
      <c r="I12" s="60">
        <f>H12*F12</f>
        <v>15.6</v>
      </c>
    </row>
    <row r="13" spans="4:9" ht="22.9" customHeight="1" outlineLevel="1" collapsed="1" x14ac:dyDescent="0.3">
      <c r="D13" s="92" t="s">
        <v>1625</v>
      </c>
      <c r="E13" s="41"/>
      <c r="F13" s="38"/>
      <c r="G13" s="41"/>
      <c r="H13" s="43"/>
      <c r="I13" s="60">
        <f>SUBTOTAL(9,I7:I12)</f>
        <v>77</v>
      </c>
    </row>
    <row r="14" spans="4:9" ht="22.9" hidden="1" customHeight="1" outlineLevel="2" x14ac:dyDescent="0.3">
      <c r="D14" s="41" t="s">
        <v>1609</v>
      </c>
      <c r="E14" s="41" t="s">
        <v>1492</v>
      </c>
      <c r="F14" s="38">
        <v>1</v>
      </c>
      <c r="G14" s="41" t="s">
        <v>1493</v>
      </c>
      <c r="H14" s="42">
        <v>2.8</v>
      </c>
      <c r="I14" s="60">
        <f>H14*F14</f>
        <v>2.8</v>
      </c>
    </row>
    <row r="15" spans="4:9" ht="22.9" hidden="1" customHeight="1" outlineLevel="2" x14ac:dyDescent="0.3">
      <c r="D15" s="41" t="s">
        <v>1609</v>
      </c>
      <c r="E15" s="41" t="s">
        <v>1501</v>
      </c>
      <c r="F15" s="38">
        <v>1</v>
      </c>
      <c r="G15" s="41" t="s">
        <v>1516</v>
      </c>
      <c r="H15" s="43">
        <v>12.3</v>
      </c>
      <c r="I15" s="60">
        <f>H15*F15</f>
        <v>12.3</v>
      </c>
    </row>
    <row r="16" spans="4:9" ht="22.9" hidden="1" customHeight="1" outlineLevel="2" x14ac:dyDescent="0.3">
      <c r="D16" s="41" t="s">
        <v>1609</v>
      </c>
      <c r="E16" s="41" t="s">
        <v>1492</v>
      </c>
      <c r="F16" s="38">
        <v>1</v>
      </c>
      <c r="G16" s="41" t="s">
        <v>1493</v>
      </c>
      <c r="H16" s="43">
        <v>2.8</v>
      </c>
      <c r="I16" s="60">
        <f>H16*F16</f>
        <v>2.8</v>
      </c>
    </row>
    <row r="17" spans="4:9" ht="22.9" hidden="1" customHeight="1" outlineLevel="2" x14ac:dyDescent="0.3">
      <c r="D17" s="41" t="s">
        <v>1609</v>
      </c>
      <c r="E17" s="41" t="s">
        <v>1501</v>
      </c>
      <c r="F17" s="38">
        <v>2</v>
      </c>
      <c r="G17" s="41" t="s">
        <v>1516</v>
      </c>
      <c r="H17" s="43">
        <v>12.3</v>
      </c>
      <c r="I17" s="60">
        <f>H17*F17</f>
        <v>24.6</v>
      </c>
    </row>
    <row r="18" spans="4:9" ht="22.9" hidden="1" customHeight="1" outlineLevel="2" x14ac:dyDescent="0.3">
      <c r="D18" s="41" t="s">
        <v>1609</v>
      </c>
      <c r="E18" s="41" t="s">
        <v>1507</v>
      </c>
      <c r="F18" s="38">
        <v>8</v>
      </c>
      <c r="G18" s="41" t="s">
        <v>1493</v>
      </c>
      <c r="H18" s="43">
        <v>3.2</v>
      </c>
      <c r="I18" s="60">
        <f>H18*F18</f>
        <v>25.6</v>
      </c>
    </row>
    <row r="19" spans="4:9" ht="22.9" customHeight="1" outlineLevel="1" collapsed="1" x14ac:dyDescent="0.3">
      <c r="D19" s="92" t="s">
        <v>1623</v>
      </c>
      <c r="E19" s="41"/>
      <c r="F19" s="38"/>
      <c r="G19" s="41"/>
      <c r="H19" s="43"/>
      <c r="I19" s="60">
        <f>SUBTOTAL(9,I14:I18)</f>
        <v>68.099999999999994</v>
      </c>
    </row>
    <row r="20" spans="4:9" ht="22.9" hidden="1" customHeight="1" outlineLevel="2" x14ac:dyDescent="0.3">
      <c r="D20" s="41" t="s">
        <v>1610</v>
      </c>
      <c r="E20" s="41" t="s">
        <v>1494</v>
      </c>
      <c r="F20" s="38">
        <v>5</v>
      </c>
      <c r="G20" s="41" t="s">
        <v>1517</v>
      </c>
      <c r="H20" s="42">
        <v>6.9</v>
      </c>
      <c r="I20" s="60">
        <f>H20*F20</f>
        <v>34.5</v>
      </c>
    </row>
    <row r="21" spans="4:9" ht="22.9" hidden="1" customHeight="1" outlineLevel="2" x14ac:dyDescent="0.3">
      <c r="D21" s="41" t="s">
        <v>1610</v>
      </c>
      <c r="E21" s="41" t="s">
        <v>1496</v>
      </c>
      <c r="F21" s="38">
        <v>10</v>
      </c>
      <c r="G21" s="41" t="s">
        <v>1518</v>
      </c>
      <c r="H21" s="43">
        <v>4.4000000000000004</v>
      </c>
      <c r="I21" s="60">
        <f>H21*F21</f>
        <v>44</v>
      </c>
    </row>
    <row r="22" spans="4:9" ht="22.9" hidden="1" customHeight="1" outlineLevel="2" x14ac:dyDescent="0.3">
      <c r="D22" s="41" t="s">
        <v>1610</v>
      </c>
      <c r="E22" s="41" t="s">
        <v>1497</v>
      </c>
      <c r="F22" s="38">
        <v>1</v>
      </c>
      <c r="G22" s="41" t="s">
        <v>1493</v>
      </c>
      <c r="H22" s="43">
        <v>8.6</v>
      </c>
      <c r="I22" s="60">
        <f>H22*F22</f>
        <v>8.6</v>
      </c>
    </row>
    <row r="23" spans="4:9" ht="22.9" hidden="1" customHeight="1" outlineLevel="2" x14ac:dyDescent="0.3">
      <c r="D23" s="41" t="s">
        <v>1610</v>
      </c>
      <c r="E23" s="41" t="s">
        <v>1500</v>
      </c>
      <c r="F23" s="38">
        <v>2</v>
      </c>
      <c r="G23" s="41" t="s">
        <v>1517</v>
      </c>
      <c r="H23" s="43">
        <v>4.4000000000000004</v>
      </c>
      <c r="I23" s="60">
        <f>H23*F23</f>
        <v>8.8000000000000007</v>
      </c>
    </row>
    <row r="24" spans="4:9" ht="22.9" hidden="1" customHeight="1" outlineLevel="2" x14ac:dyDescent="0.3">
      <c r="D24" s="41" t="s">
        <v>1610</v>
      </c>
      <c r="E24" s="41" t="s">
        <v>1494</v>
      </c>
      <c r="F24" s="38">
        <v>3</v>
      </c>
      <c r="G24" s="41" t="s">
        <v>1517</v>
      </c>
      <c r="H24" s="43">
        <v>6.9</v>
      </c>
      <c r="I24" s="60">
        <f>H24*F24</f>
        <v>20.700000000000003</v>
      </c>
    </row>
    <row r="25" spans="4:9" ht="22.9" hidden="1" customHeight="1" outlineLevel="2" x14ac:dyDescent="0.3">
      <c r="D25" s="41" t="s">
        <v>1610</v>
      </c>
      <c r="E25" s="41" t="s">
        <v>1502</v>
      </c>
      <c r="F25" s="38">
        <v>1</v>
      </c>
      <c r="G25" s="41" t="s">
        <v>1517</v>
      </c>
      <c r="H25" s="43">
        <v>5.7</v>
      </c>
      <c r="I25" s="60">
        <f>H25*F25</f>
        <v>5.7</v>
      </c>
    </row>
    <row r="26" spans="4:9" ht="22.9" hidden="1" customHeight="1" outlineLevel="2" x14ac:dyDescent="0.3">
      <c r="D26" s="41" t="s">
        <v>1610</v>
      </c>
      <c r="E26" s="41" t="s">
        <v>1502</v>
      </c>
      <c r="F26" s="38">
        <v>2</v>
      </c>
      <c r="G26" s="41" t="s">
        <v>1517</v>
      </c>
      <c r="H26" s="43">
        <v>5.7</v>
      </c>
      <c r="I26" s="60">
        <f>H26*F26</f>
        <v>11.4</v>
      </c>
    </row>
    <row r="27" spans="4:9" ht="22.9" hidden="1" customHeight="1" outlineLevel="2" x14ac:dyDescent="0.3">
      <c r="D27" s="41" t="s">
        <v>1610</v>
      </c>
      <c r="E27" s="41" t="s">
        <v>1500</v>
      </c>
      <c r="F27" s="38">
        <v>2</v>
      </c>
      <c r="G27" s="41" t="s">
        <v>1517</v>
      </c>
      <c r="H27" s="43">
        <v>4.4000000000000004</v>
      </c>
      <c r="I27" s="60">
        <f>H27*F27</f>
        <v>8.8000000000000007</v>
      </c>
    </row>
    <row r="28" spans="4:9" ht="22.9" hidden="1" customHeight="1" outlineLevel="2" x14ac:dyDescent="0.3">
      <c r="D28" s="41" t="s">
        <v>1610</v>
      </c>
      <c r="E28" s="41" t="s">
        <v>1504</v>
      </c>
      <c r="F28" s="38">
        <v>1</v>
      </c>
      <c r="G28" s="41" t="s">
        <v>1505</v>
      </c>
      <c r="H28" s="43">
        <v>11.9</v>
      </c>
      <c r="I28" s="60">
        <f>H28*F28</f>
        <v>11.9</v>
      </c>
    </row>
    <row r="29" spans="4:9" ht="22.9" hidden="1" customHeight="1" outlineLevel="2" x14ac:dyDescent="0.3">
      <c r="D29" s="41" t="s">
        <v>1610</v>
      </c>
      <c r="E29" s="41" t="s">
        <v>1506</v>
      </c>
      <c r="F29" s="38">
        <v>2</v>
      </c>
      <c r="G29" s="41" t="s">
        <v>1517</v>
      </c>
      <c r="H29" s="43">
        <v>4.9000000000000004</v>
      </c>
      <c r="I29" s="60">
        <f>H29*F29</f>
        <v>9.8000000000000007</v>
      </c>
    </row>
    <row r="30" spans="4:9" ht="22.9" hidden="1" customHeight="1" outlineLevel="2" x14ac:dyDescent="0.3">
      <c r="D30" s="41" t="s">
        <v>1610</v>
      </c>
      <c r="E30" s="41" t="s">
        <v>1497</v>
      </c>
      <c r="F30" s="38">
        <v>2</v>
      </c>
      <c r="G30" s="41" t="s">
        <v>1493</v>
      </c>
      <c r="H30" s="43">
        <v>8.6</v>
      </c>
      <c r="I30" s="60">
        <f>H30*F30</f>
        <v>17.2</v>
      </c>
    </row>
    <row r="31" spans="4:9" ht="22.9" hidden="1" customHeight="1" outlineLevel="2" x14ac:dyDescent="0.3">
      <c r="D31" s="41" t="s">
        <v>1610</v>
      </c>
      <c r="E31" s="41" t="s">
        <v>1506</v>
      </c>
      <c r="F31" s="38">
        <v>3</v>
      </c>
      <c r="G31" s="41" t="s">
        <v>1517</v>
      </c>
      <c r="H31" s="43">
        <v>4.9000000000000004</v>
      </c>
      <c r="I31" s="60">
        <f>H31*F31</f>
        <v>14.700000000000001</v>
      </c>
    </row>
    <row r="32" spans="4:9" ht="22.9" hidden="1" customHeight="1" outlineLevel="2" x14ac:dyDescent="0.3">
      <c r="D32" s="41" t="s">
        <v>1610</v>
      </c>
      <c r="E32" s="41" t="s">
        <v>1504</v>
      </c>
      <c r="F32" s="38">
        <v>1</v>
      </c>
      <c r="G32" s="41" t="s">
        <v>1505</v>
      </c>
      <c r="H32" s="43">
        <v>11.9</v>
      </c>
      <c r="I32" s="60">
        <f>H32*F32</f>
        <v>11.9</v>
      </c>
    </row>
    <row r="33" spans="4:9" ht="22.9" hidden="1" customHeight="1" outlineLevel="2" x14ac:dyDescent="0.3">
      <c r="D33" s="41" t="s">
        <v>1610</v>
      </c>
      <c r="E33" s="41" t="s">
        <v>1496</v>
      </c>
      <c r="F33" s="38">
        <v>12</v>
      </c>
      <c r="G33" s="41" t="s">
        <v>1518</v>
      </c>
      <c r="H33" s="43">
        <v>4.4000000000000004</v>
      </c>
      <c r="I33" s="60">
        <f>H33*F33</f>
        <v>52.800000000000004</v>
      </c>
    </row>
    <row r="34" spans="4:9" ht="22.9" customHeight="1" outlineLevel="1" collapsed="1" x14ac:dyDescent="0.3">
      <c r="D34" s="93" t="s">
        <v>1624</v>
      </c>
      <c r="E34" s="88"/>
      <c r="F34" s="89"/>
      <c r="G34" s="88"/>
      <c r="H34" s="90"/>
      <c r="I34" s="91">
        <f>SUBTOTAL(9,I20:I33)</f>
        <v>260.8</v>
      </c>
    </row>
    <row r="35" spans="4:9" ht="22.9" customHeight="1" x14ac:dyDescent="0.3">
      <c r="D35" s="93" t="s">
        <v>1618</v>
      </c>
      <c r="E35" s="88"/>
      <c r="F35" s="89"/>
      <c r="G35" s="88"/>
      <c r="H35" s="90"/>
      <c r="I35" s="91">
        <f>SUBTOTAL(9,I2:I33)</f>
        <v>537.9</v>
      </c>
    </row>
  </sheetData>
  <autoFilter ref="D1:I33" xr:uid="{F29E2747-C864-4D24-988A-FC570D843C7B}">
    <sortState xmlns:xlrd2="http://schemas.microsoft.com/office/spreadsheetml/2017/richdata2" ref="D2:I33">
      <sortCondition ref="D1:D33"/>
    </sortState>
  </autoFilter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C6E9F-C1E5-4DE2-858E-84D9752F28AA}">
  <dimension ref="A1:H11"/>
  <sheetViews>
    <sheetView showGridLines="0" tabSelected="1" topLeftCell="B1" zoomScaleNormal="100" workbookViewId="0">
      <selection activeCell="I16" sqref="I16"/>
    </sheetView>
  </sheetViews>
  <sheetFormatPr defaultColWidth="8.85546875" defaultRowHeight="24" customHeight="1" x14ac:dyDescent="0.3"/>
  <cols>
    <col min="1" max="1" width="33.7109375" style="30" customWidth="1"/>
    <col min="2" max="2" width="36" style="30" customWidth="1"/>
    <col min="3" max="3" width="25" style="30" customWidth="1"/>
    <col min="4" max="4" width="11.7109375" style="30" customWidth="1"/>
    <col min="5" max="5" width="22.7109375" style="30" customWidth="1"/>
    <col min="6" max="6" width="6.42578125" style="30" customWidth="1"/>
    <col min="7" max="7" width="31.5703125" style="30" customWidth="1"/>
    <col min="8" max="8" width="25.42578125" style="30" customWidth="1"/>
    <col min="9" max="16384" width="8.85546875" style="30"/>
  </cols>
  <sheetData>
    <row r="1" spans="1:8" ht="34.15" customHeight="1" x14ac:dyDescent="0.3">
      <c r="A1" s="95" t="s">
        <v>1529</v>
      </c>
      <c r="B1" s="72" t="s">
        <v>1490</v>
      </c>
      <c r="C1" s="72" t="s">
        <v>1556</v>
      </c>
      <c r="D1" s="46" t="s">
        <v>1554</v>
      </c>
      <c r="E1" s="47" t="s">
        <v>1555</v>
      </c>
      <c r="G1" s="68" t="s">
        <v>1549</v>
      </c>
      <c r="H1" s="69"/>
    </row>
    <row r="2" spans="1:8" ht="24" customHeight="1" x14ac:dyDescent="0.3">
      <c r="A2" s="94" t="s">
        <v>1537</v>
      </c>
      <c r="B2" s="48" t="s">
        <v>1521</v>
      </c>
      <c r="C2" s="50">
        <v>3500</v>
      </c>
      <c r="D2" s="96">
        <f>IF(IRRF2025[[#This Row],[SALÁRIO]]&lt;2259.2,$H$3,IF(IRRF2025[[#This Row],[SALÁRIO]]&lt;=2828.65, $H$4,IF(IRRF2025[[#This Row],[SALÁRIO]]&lt;=3751.06,$H$5,IF(IRRF2025[[#This Row],[SALÁRIO]]&lt;=4664.68,$H$6,$H$7))))</f>
        <v>0.15</v>
      </c>
      <c r="E2" s="98">
        <v>3500</v>
      </c>
      <c r="G2" s="45" t="s">
        <v>1535</v>
      </c>
      <c r="H2" s="45" t="s">
        <v>1536</v>
      </c>
    </row>
    <row r="3" spans="1:8" ht="24" customHeight="1" x14ac:dyDescent="0.3">
      <c r="A3" s="94" t="s">
        <v>1538</v>
      </c>
      <c r="B3" s="48" t="s">
        <v>1548</v>
      </c>
      <c r="C3" s="49">
        <v>8200</v>
      </c>
      <c r="D3" s="40">
        <f>IF(IRRF2025[[#This Row],[SALÁRIO]]&lt;2259.2,$H$3,IF(IRRF2025[[#This Row],[SALÁRIO]]&lt;=2828.65, $H$4,IF(IRRF2025[[#This Row],[SALÁRIO]]&lt;=3751.06,$H$5,IF(IRRF2025[[#This Row],[SALÁRIO]]&lt;=4664.68,$H$6,$H$7))))</f>
        <v>0.27500000000000002</v>
      </c>
      <c r="E3" s="99">
        <v>8200</v>
      </c>
      <c r="G3" s="39" t="s">
        <v>1530</v>
      </c>
      <c r="H3" s="96">
        <v>0</v>
      </c>
    </row>
    <row r="4" spans="1:8" ht="24" customHeight="1" x14ac:dyDescent="0.3">
      <c r="A4" s="94" t="s">
        <v>1539</v>
      </c>
      <c r="B4" s="48" t="s">
        <v>1522</v>
      </c>
      <c r="C4" s="49">
        <v>12000</v>
      </c>
      <c r="D4" s="40">
        <f>IF(IRRF2025[[#This Row],[SALÁRIO]]&lt;2259.2,$H$3,IF(IRRF2025[[#This Row],[SALÁRIO]]&lt;=2828.65, $H$4,IF(IRRF2025[[#This Row],[SALÁRIO]]&lt;=3751.06,$H$5,IF(IRRF2025[[#This Row],[SALÁRIO]]&lt;=4664.68,$H$6,$H$7))))</f>
        <v>0.27500000000000002</v>
      </c>
      <c r="E4" s="100">
        <v>12000</v>
      </c>
      <c r="G4" s="39" t="s">
        <v>1531</v>
      </c>
      <c r="H4" s="40">
        <v>7.4999999999999997E-2</v>
      </c>
    </row>
    <row r="5" spans="1:8" ht="24" customHeight="1" x14ac:dyDescent="0.3">
      <c r="A5" s="94" t="s">
        <v>1540</v>
      </c>
      <c r="B5" s="48" t="s">
        <v>1523</v>
      </c>
      <c r="C5" s="49">
        <v>2500</v>
      </c>
      <c r="D5" s="40">
        <f>IF(IRRF2025[[#This Row],[SALÁRIO]]&lt;2259.2,$H$3,IF(IRRF2025[[#This Row],[SALÁRIO]]&lt;=2828.65, $H$4,IF(IRRF2025[[#This Row],[SALÁRIO]]&lt;=3751.06,$H$5,IF(IRRF2025[[#This Row],[SALÁRIO]]&lt;=4664.68,$H$6,$H$7))))</f>
        <v>7.4999999999999997E-2</v>
      </c>
      <c r="E5" s="99">
        <v>2500</v>
      </c>
      <c r="G5" s="39" t="s">
        <v>1532</v>
      </c>
      <c r="H5" s="40">
        <v>0.15</v>
      </c>
    </row>
    <row r="6" spans="1:8" ht="24" customHeight="1" x14ac:dyDescent="0.3">
      <c r="A6" s="94" t="s">
        <v>1541</v>
      </c>
      <c r="B6" s="48" t="s">
        <v>1524</v>
      </c>
      <c r="C6" s="49">
        <v>6800</v>
      </c>
      <c r="D6" s="40">
        <f>IF(IRRF2025[[#This Row],[SALÁRIO]]&lt;2259.2,$H$3,IF(IRRF2025[[#This Row],[SALÁRIO]]&lt;=2828.65, $H$4,IF(IRRF2025[[#This Row],[SALÁRIO]]&lt;=3751.06,$H$5,IF(IRRF2025[[#This Row],[SALÁRIO]]&lt;=4664.68,$H$6,$H$7))))</f>
        <v>0.27500000000000002</v>
      </c>
      <c r="E6" s="100">
        <v>6800</v>
      </c>
      <c r="G6" s="39" t="s">
        <v>1533</v>
      </c>
      <c r="H6" s="40">
        <v>0.22500000000000001</v>
      </c>
    </row>
    <row r="7" spans="1:8" ht="24" customHeight="1" x14ac:dyDescent="0.3">
      <c r="A7" s="94" t="s">
        <v>1542</v>
      </c>
      <c r="B7" s="48" t="s">
        <v>1525</v>
      </c>
      <c r="C7" s="49">
        <v>4100</v>
      </c>
      <c r="D7" s="96">
        <f>IF(IRRF2025[[#This Row],[SALÁRIO]]&lt;2259.2,$H$3,IF(IRRF2025[[#This Row],[SALÁRIO]]&lt;=2828.65, $H$4,IF(IRRF2025[[#This Row],[SALÁRIO]]&lt;=3751.06,$H$5,IF(IRRF2025[[#This Row],[SALÁRIO]]&lt;=4664.68,$H$6,$H$7))))</f>
        <v>0.22500000000000001</v>
      </c>
      <c r="E7" s="99">
        <v>4100</v>
      </c>
      <c r="G7" s="39" t="s">
        <v>1534</v>
      </c>
      <c r="H7" s="40">
        <v>0.27500000000000002</v>
      </c>
    </row>
    <row r="8" spans="1:8" ht="24" customHeight="1" x14ac:dyDescent="0.3">
      <c r="A8" s="94" t="s">
        <v>1543</v>
      </c>
      <c r="B8" s="48" t="s">
        <v>1526</v>
      </c>
      <c r="C8" s="49">
        <v>9500</v>
      </c>
      <c r="D8" s="40">
        <f>IF(IRRF2025[[#This Row],[SALÁRIO]]&lt;2259.2,$H$3,IF(IRRF2025[[#This Row],[SALÁRIO]]&lt;=2828.65, $H$4,IF(IRRF2025[[#This Row],[SALÁRIO]]&lt;=3751.06,$H$5,IF(IRRF2025[[#This Row],[SALÁRIO]]&lt;=4664.68,$H$6,$H$7))))</f>
        <v>0.27500000000000002</v>
      </c>
      <c r="E8" s="100">
        <v>9500</v>
      </c>
    </row>
    <row r="9" spans="1:8" ht="24" customHeight="1" x14ac:dyDescent="0.3">
      <c r="A9" s="94" t="s">
        <v>1544</v>
      </c>
      <c r="B9" s="48" t="s">
        <v>1527</v>
      </c>
      <c r="C9" s="49">
        <v>1800</v>
      </c>
      <c r="D9" s="40">
        <f>IF(IRRF2025[[#This Row],[SALÁRIO]]&lt;2259.2,$H$3,IF(IRRF2025[[#This Row],[SALÁRIO]]&lt;=2828.65, $H$4,IF(IRRF2025[[#This Row],[SALÁRIO]]&lt;=3751.06,$H$5,IF(IRRF2025[[#This Row],[SALÁRIO]]&lt;=4664.68,$H$6,$H$7))))</f>
        <v>0</v>
      </c>
      <c r="E9" s="99">
        <v>1800</v>
      </c>
    </row>
    <row r="10" spans="1:8" ht="24" customHeight="1" x14ac:dyDescent="0.3">
      <c r="A10" s="94" t="s">
        <v>1545</v>
      </c>
      <c r="B10" s="48" t="s">
        <v>1528</v>
      </c>
      <c r="C10" s="49">
        <v>7300</v>
      </c>
      <c r="D10" s="40">
        <f>IF(IRRF2025[[#This Row],[SALÁRIO]]&lt;2259.2,$H$3,IF(IRRF2025[[#This Row],[SALÁRIO]]&lt;=2828.65, $H$4,IF(IRRF2025[[#This Row],[SALÁRIO]]&lt;=3751.06,$H$5,IF(IRRF2025[[#This Row],[SALÁRIO]]&lt;=4664.68,$H$6,$H$7))))</f>
        <v>0.27500000000000002</v>
      </c>
      <c r="E10" s="100">
        <v>7300</v>
      </c>
    </row>
    <row r="11" spans="1:8" ht="24" customHeight="1" x14ac:dyDescent="0.3">
      <c r="A11" s="94" t="s">
        <v>1546</v>
      </c>
      <c r="B11" s="48" t="s">
        <v>1547</v>
      </c>
      <c r="C11" s="49">
        <v>5900</v>
      </c>
      <c r="D11" s="40">
        <f>IF(IRRF2025[[#This Row],[SALÁRIO]]&lt;2259.2,$H$3,IF(IRRF2025[[#This Row],[SALÁRIO]]&lt;=2828.65, $H$4,IF(IRRF2025[[#This Row],[SALÁRIO]]&lt;=3751.06,$H$5,IF(IRRF2025[[#This Row],[SALÁRIO]]&lt;=4664.68,$H$6,$H$7))))</f>
        <v>0.27500000000000002</v>
      </c>
      <c r="E11" s="101">
        <v>5900</v>
      </c>
    </row>
  </sheetData>
  <mergeCells count="1">
    <mergeCell ref="G1:H1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H Q E n W 8 u b + L q m A A A A 9 w A A A B I A H A B D b 2 5 m a W c v U G F j a 2 F n Z S 5 4 b W w g o h g A K K A U A A A A A A A A A A A A A A A A A A A A A A A A A A A A h Y 9 B D o I w F E S v Q r q n L Z g Q I Z + S 6 F Y S o 4 l x 2 5 Q K j V A I L Z a 7 u f B I X k G M o u 5 c z p u 3 m L l f b 5 C N T e 1 d Z G 9 U q 1 M U Y I o 8 q U V b K F 2 m a L A n f 4 k y B l s u z r y U 3 i R r k 4 y m S F F l b Z c Q 4 p z D b o H b v i Q h p Q E 5 5 p u 9 q G T D 0 U d W / 2 V f a W O 5 F h I x O L z G s B D H E Q 7 i K A o x B T J T y J X + G u E 0 + N n + Q F g P t R 1 6 y T r r r 3 Z A 5 g j k f Y I 9 A F B L A w Q U A A I A C A A d A S d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Q E n W y i K R 7 g O A A A A E Q A A A B M A H A B G b 3 J t d W x h c y 9 T Z W N 0 a W 9 u M S 5 t I K I Y A C i g F A A A A A A A A A A A A A A A A A A A A A A A A A A A A C t O T S 7 J z M 9 T C I b Q h t Y A U E s B A i 0 A F A A C A A g A H Q E n W 8 u b + L q m A A A A 9 w A A A B I A A A A A A A A A A A A A A A A A A A A A A E N v b m Z p Z y 9 Q Y W N r Y W d l L n h t b F B L A Q I t A B Q A A g A I A B 0 B J 1 s P y u m r p A A A A O k A A A A T A A A A A A A A A A A A A A A A A P I A A A B b Q 2 9 u d G V u d F 9 U e X B l c 1 0 u e G 1 s U E s B A i 0 A F A A C A A g A H Q E n W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o r L + I J 6 J R E p 9 + y o 0 / 4 Q Q E A A A A A A g A A A A A A E G Y A A A A B A A A g A A A A v F 1 m Y c Q y 0 J O k T I p v x J 6 e 3 t i + 1 V f q 5 S V j T v 6 Z c A L l i T U A A A A A D o A A A A A C A A A g A A A A a e c V d E g t f 9 1 B K f M Z g Q f J n 6 8 w j l G I U 2 2 7 l c 1 M L B U C x E J Q A A A A n t z V D J U F H D d / g C d v w + + A d x p s y 0 c F L q H r K o t 9 V H k O J k P G q e m M j T y j 2 X G K o n V B v C 1 i p 5 E R F X A n Q w S o / 6 t f I 5 B 1 n / 1 E / j G o J u S i E Y Z C u H 9 U J f N A A A A A + e h u V 6 J a K Z O a Z 8 q z q F B f D X 4 + m j t f G B i v G M a s q n W m T 1 S 7 X o E Z f v D L P q h h j n X P 6 A K C S H M u 6 S t v W Z r P x f g f k K 3 e Q A = = < / D a t a M a s h u p > 
</file>

<file path=customXml/itemProps1.xml><?xml version="1.0" encoding="utf-8"?>
<ds:datastoreItem xmlns:ds="http://schemas.openxmlformats.org/officeDocument/2006/customXml" ds:itemID="{8D3DD175-BE00-4591-8DA5-FB5161E6D80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ROTEIRO</vt:lpstr>
      <vt:lpstr>1_TABELA</vt:lpstr>
      <vt:lpstr>2_TABDIN1 ANÁLISE</vt:lpstr>
      <vt:lpstr>2_TABDIN1</vt:lpstr>
      <vt:lpstr>Planilha2</vt:lpstr>
      <vt:lpstr>3_TABDIN2</vt:lpstr>
      <vt:lpstr>4_AGRUPAR</vt:lpstr>
      <vt:lpstr>5_SUBTOTAL</vt:lpstr>
      <vt:lpstr>6_PARA A AULA QUE VEM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Maria Sotero da Silva Neto</dc:creator>
  <cp:lastModifiedBy>Aluno 11</cp:lastModifiedBy>
  <dcterms:created xsi:type="dcterms:W3CDTF">2025-08-06T20:47:07Z</dcterms:created>
  <dcterms:modified xsi:type="dcterms:W3CDTF">2025-09-08T22:06:34Z</dcterms:modified>
</cp:coreProperties>
</file>