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khani Laptops\Downloads\"/>
    </mc:Choice>
  </mc:AlternateContent>
  <xr:revisionPtr revIDLastSave="0" documentId="13_ncr:1_{0AA5A715-E666-49F2-83FC-4E6A0C7CA856}" xr6:coauthVersionLast="47" xr6:coauthVersionMax="47" xr10:uidLastSave="{00000000-0000-0000-0000-000000000000}"/>
  <bookViews>
    <workbookView xWindow="-120" yWindow="-120" windowWidth="29040" windowHeight="15720" xr2:uid="{BA4F3BBC-4243-4870-8422-B33BE3C121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76" i="1" l="1"/>
  <c r="P676" i="1"/>
  <c r="O676" i="1"/>
  <c r="N676" i="1"/>
  <c r="M676" i="1" s="1"/>
  <c r="L676" i="1"/>
  <c r="K676" i="1"/>
  <c r="Q675" i="1"/>
  <c r="P675" i="1"/>
  <c r="O675" i="1"/>
  <c r="N675" i="1"/>
  <c r="M675" i="1"/>
  <c r="K675" i="1"/>
  <c r="Q674" i="1"/>
  <c r="P674" i="1"/>
  <c r="O674" i="1"/>
  <c r="N674" i="1"/>
  <c r="M674" i="1"/>
  <c r="L674" i="1"/>
  <c r="L675" i="1" s="1"/>
  <c r="K674" i="1"/>
  <c r="Q673" i="1"/>
  <c r="P673" i="1"/>
  <c r="O673" i="1"/>
  <c r="N673" i="1"/>
  <c r="M673" i="1"/>
  <c r="L673" i="1"/>
  <c r="K673" i="1"/>
  <c r="Q672" i="1"/>
  <c r="P672" i="1"/>
  <c r="O672" i="1"/>
  <c r="N672" i="1"/>
  <c r="M672" i="1"/>
  <c r="K672" i="1"/>
  <c r="Q671" i="1"/>
  <c r="P671" i="1"/>
  <c r="O671" i="1"/>
  <c r="N671" i="1"/>
  <c r="M671" i="1"/>
  <c r="L671" i="1"/>
  <c r="L672" i="1" s="1"/>
  <c r="K671" i="1"/>
  <c r="Q670" i="1"/>
  <c r="P670" i="1"/>
  <c r="O670" i="1"/>
  <c r="N670" i="1"/>
  <c r="M670" i="1"/>
  <c r="L670" i="1"/>
  <c r="K670" i="1"/>
  <c r="Q669" i="1"/>
  <c r="P669" i="1"/>
  <c r="O669" i="1"/>
  <c r="N669" i="1"/>
  <c r="M669" i="1"/>
  <c r="L669" i="1"/>
  <c r="K669" i="1"/>
  <c r="Q668" i="1"/>
  <c r="P668" i="1"/>
  <c r="O668" i="1"/>
  <c r="N668" i="1"/>
  <c r="M668" i="1"/>
  <c r="L668" i="1"/>
  <c r="K668" i="1"/>
  <c r="Q667" i="1"/>
  <c r="P667" i="1"/>
  <c r="O667" i="1"/>
  <c r="N667" i="1"/>
  <c r="M667" i="1"/>
  <c r="L667" i="1"/>
  <c r="K667" i="1"/>
  <c r="Q666" i="1"/>
  <c r="P666" i="1"/>
  <c r="O666" i="1"/>
  <c r="N666" i="1"/>
  <c r="M666" i="1"/>
  <c r="L666" i="1"/>
  <c r="Q665" i="1"/>
  <c r="P665" i="1"/>
  <c r="O665" i="1"/>
  <c r="N665" i="1"/>
  <c r="M665" i="1"/>
  <c r="L665" i="1"/>
  <c r="K665" i="1"/>
  <c r="Q664" i="1"/>
  <c r="P664" i="1"/>
  <c r="O664" i="1"/>
  <c r="N664" i="1"/>
  <c r="M664" i="1"/>
  <c r="K664" i="1"/>
  <c r="K666" i="1" s="1"/>
  <c r="Q663" i="1"/>
  <c r="P663" i="1"/>
  <c r="O663" i="1"/>
  <c r="N663" i="1"/>
  <c r="M663" i="1"/>
  <c r="L663" i="1"/>
  <c r="L664" i="1" s="1"/>
  <c r="K663" i="1"/>
  <c r="Q662" i="1"/>
  <c r="P662" i="1"/>
  <c r="O662" i="1"/>
  <c r="N662" i="1"/>
  <c r="M662" i="1"/>
  <c r="L662" i="1"/>
  <c r="K662" i="1"/>
  <c r="Q661" i="1"/>
  <c r="P661" i="1"/>
  <c r="O661" i="1"/>
  <c r="N661" i="1"/>
  <c r="M661" i="1"/>
  <c r="K661" i="1"/>
  <c r="Q660" i="1"/>
  <c r="P660" i="1"/>
  <c r="O660" i="1"/>
  <c r="N660" i="1"/>
  <c r="M660" i="1"/>
  <c r="K660" i="1"/>
  <c r="Q659" i="1"/>
  <c r="P659" i="1"/>
  <c r="O659" i="1"/>
  <c r="N659" i="1"/>
  <c r="M659" i="1"/>
  <c r="L659" i="1"/>
  <c r="L660" i="1" s="1"/>
  <c r="L661" i="1" s="1"/>
  <c r="K659" i="1"/>
  <c r="Q658" i="1"/>
  <c r="P658" i="1"/>
  <c r="O658" i="1"/>
  <c r="N658" i="1"/>
  <c r="M658" i="1"/>
  <c r="L658" i="1"/>
  <c r="K658" i="1"/>
  <c r="Q657" i="1"/>
  <c r="P657" i="1"/>
  <c r="O657" i="1"/>
  <c r="N657" i="1"/>
  <c r="M657" i="1"/>
  <c r="L657" i="1"/>
  <c r="K657" i="1"/>
  <c r="Q656" i="1"/>
  <c r="P656" i="1"/>
  <c r="O656" i="1"/>
  <c r="N656" i="1"/>
  <c r="M656" i="1"/>
  <c r="L656" i="1"/>
  <c r="K656" i="1"/>
  <c r="Q655" i="1"/>
  <c r="P655" i="1"/>
  <c r="O655" i="1"/>
  <c r="N655" i="1"/>
  <c r="M655" i="1"/>
  <c r="L655" i="1"/>
  <c r="K655" i="1"/>
  <c r="Q654" i="1"/>
  <c r="P654" i="1"/>
  <c r="O654" i="1"/>
  <c r="N654" i="1"/>
  <c r="M654" i="1"/>
  <c r="L654" i="1"/>
  <c r="K654" i="1"/>
  <c r="Q653" i="1"/>
  <c r="P653" i="1"/>
  <c r="O653" i="1"/>
  <c r="N653" i="1"/>
  <c r="M653" i="1"/>
  <c r="L653" i="1"/>
  <c r="K653" i="1"/>
  <c r="C653" i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Q652" i="1"/>
  <c r="P652" i="1"/>
  <c r="O652" i="1"/>
  <c r="N652" i="1"/>
  <c r="M652" i="1"/>
  <c r="L652" i="1"/>
  <c r="K652" i="1"/>
  <c r="Q651" i="1"/>
  <c r="P651" i="1"/>
  <c r="O651" i="1"/>
  <c r="N651" i="1"/>
  <c r="M651" i="1"/>
  <c r="L651" i="1"/>
  <c r="K651" i="1"/>
  <c r="Q650" i="1"/>
  <c r="P650" i="1"/>
  <c r="O650" i="1"/>
  <c r="N650" i="1"/>
  <c r="M650" i="1"/>
  <c r="L650" i="1"/>
  <c r="K650" i="1"/>
  <c r="Q649" i="1"/>
  <c r="P649" i="1"/>
  <c r="O649" i="1"/>
  <c r="N649" i="1"/>
  <c r="M649" i="1"/>
  <c r="L649" i="1"/>
  <c r="K649" i="1"/>
  <c r="Q648" i="1"/>
  <c r="P648" i="1"/>
  <c r="O648" i="1"/>
  <c r="N648" i="1"/>
  <c r="M648" i="1"/>
  <c r="L648" i="1"/>
  <c r="K648" i="1"/>
  <c r="Q647" i="1"/>
  <c r="P647" i="1"/>
  <c r="O647" i="1"/>
  <c r="N647" i="1"/>
  <c r="M647" i="1"/>
  <c r="K647" i="1"/>
  <c r="Q646" i="1"/>
  <c r="P646" i="1"/>
  <c r="O646" i="1"/>
  <c r="N646" i="1"/>
  <c r="M646" i="1"/>
  <c r="L646" i="1"/>
  <c r="L647" i="1" s="1"/>
  <c r="K646" i="1"/>
  <c r="Q645" i="1"/>
  <c r="P645" i="1"/>
  <c r="O645" i="1"/>
  <c r="N645" i="1"/>
  <c r="M645" i="1"/>
  <c r="L645" i="1"/>
  <c r="K645" i="1"/>
  <c r="Q644" i="1"/>
  <c r="P644" i="1"/>
  <c r="O644" i="1"/>
  <c r="N644" i="1"/>
  <c r="M644" i="1"/>
  <c r="L644" i="1"/>
  <c r="K644" i="1"/>
  <c r="Q643" i="1"/>
  <c r="P643" i="1"/>
  <c r="O643" i="1"/>
  <c r="N643" i="1"/>
  <c r="M643" i="1"/>
  <c r="L643" i="1"/>
  <c r="K643" i="1"/>
  <c r="Q642" i="1"/>
  <c r="P642" i="1"/>
  <c r="O642" i="1"/>
  <c r="N642" i="1"/>
  <c r="M642" i="1"/>
  <c r="L642" i="1"/>
  <c r="K642" i="1"/>
  <c r="Q641" i="1"/>
  <c r="P641" i="1"/>
  <c r="O641" i="1"/>
  <c r="N641" i="1"/>
  <c r="M641" i="1"/>
  <c r="L641" i="1"/>
  <c r="K641" i="1"/>
  <c r="Q640" i="1"/>
  <c r="P640" i="1"/>
  <c r="O640" i="1"/>
  <c r="N640" i="1"/>
  <c r="M640" i="1"/>
  <c r="K640" i="1"/>
  <c r="P639" i="1"/>
  <c r="O639" i="1"/>
  <c r="N639" i="1"/>
  <c r="M639" i="1"/>
  <c r="K639" i="1"/>
  <c r="Q638" i="1"/>
  <c r="Q639" i="1" s="1"/>
  <c r="P638" i="1"/>
  <c r="O638" i="1"/>
  <c r="N638" i="1"/>
  <c r="M638" i="1"/>
  <c r="K638" i="1"/>
  <c r="P637" i="1"/>
  <c r="O637" i="1"/>
  <c r="N637" i="1"/>
  <c r="M637" i="1"/>
  <c r="L637" i="1"/>
  <c r="L638" i="1" s="1"/>
  <c r="L639" i="1" s="1"/>
  <c r="L640" i="1" s="1"/>
  <c r="K637" i="1"/>
  <c r="P636" i="1"/>
  <c r="O636" i="1"/>
  <c r="N636" i="1"/>
  <c r="M636" i="1"/>
  <c r="K636" i="1"/>
  <c r="P635" i="1"/>
  <c r="O635" i="1"/>
  <c r="N635" i="1"/>
  <c r="M635" i="1"/>
  <c r="L635" i="1"/>
  <c r="L636" i="1" s="1"/>
  <c r="K635" i="1"/>
  <c r="P634" i="1"/>
  <c r="O634" i="1"/>
  <c r="N634" i="1"/>
  <c r="M634" i="1"/>
  <c r="L634" i="1"/>
  <c r="K634" i="1"/>
  <c r="P633" i="1"/>
  <c r="O633" i="1"/>
  <c r="N633" i="1"/>
  <c r="M633" i="1"/>
  <c r="L633" i="1"/>
  <c r="K633" i="1"/>
  <c r="Q632" i="1"/>
  <c r="Q633" i="1" s="1"/>
  <c r="Q634" i="1" s="1"/>
  <c r="Q635" i="1" s="1"/>
  <c r="Q636" i="1" s="1"/>
  <c r="Q637" i="1" s="1"/>
  <c r="P632" i="1"/>
  <c r="O632" i="1"/>
  <c r="N632" i="1"/>
  <c r="M632" i="1"/>
  <c r="L632" i="1"/>
  <c r="K632" i="1"/>
  <c r="P631" i="1"/>
  <c r="O631" i="1"/>
  <c r="N631" i="1"/>
  <c r="M631" i="1"/>
  <c r="L631" i="1"/>
  <c r="K631" i="1"/>
  <c r="P630" i="1"/>
  <c r="O630" i="1"/>
  <c r="N630" i="1"/>
  <c r="M630" i="1"/>
  <c r="L630" i="1"/>
  <c r="K630" i="1"/>
  <c r="Q629" i="1"/>
  <c r="Q630" i="1" s="1"/>
  <c r="Q631" i="1" s="1"/>
  <c r="P629" i="1"/>
  <c r="O629" i="1"/>
  <c r="N629" i="1"/>
  <c r="M629" i="1"/>
  <c r="L629" i="1"/>
  <c r="K629" i="1"/>
  <c r="Q628" i="1"/>
  <c r="P628" i="1"/>
  <c r="O628" i="1"/>
  <c r="N628" i="1"/>
  <c r="M628" i="1"/>
  <c r="L628" i="1"/>
  <c r="K628" i="1"/>
  <c r="C628" i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Q627" i="1"/>
  <c r="P627" i="1"/>
  <c r="O627" i="1"/>
  <c r="N627" i="1"/>
  <c r="M627" i="1"/>
  <c r="L627" i="1"/>
  <c r="K627" i="1"/>
  <c r="Q626" i="1"/>
  <c r="P626" i="1"/>
  <c r="O626" i="1"/>
  <c r="N626" i="1"/>
  <c r="M626" i="1" s="1"/>
  <c r="L626" i="1"/>
  <c r="K626" i="1"/>
  <c r="Q625" i="1"/>
  <c r="P625" i="1"/>
  <c r="O625" i="1"/>
  <c r="N625" i="1"/>
  <c r="M625" i="1" s="1"/>
  <c r="L625" i="1"/>
  <c r="K625" i="1"/>
  <c r="Q624" i="1"/>
  <c r="P624" i="1"/>
  <c r="O624" i="1"/>
  <c r="N624" i="1"/>
  <c r="M624" i="1" s="1"/>
  <c r="L624" i="1"/>
  <c r="K624" i="1"/>
  <c r="Q623" i="1"/>
  <c r="P623" i="1"/>
  <c r="O623" i="1"/>
  <c r="N623" i="1"/>
  <c r="M623" i="1" s="1"/>
  <c r="L623" i="1"/>
  <c r="K623" i="1"/>
  <c r="Q622" i="1"/>
  <c r="P622" i="1"/>
  <c r="O622" i="1"/>
  <c r="N622" i="1"/>
  <c r="M622" i="1" s="1"/>
  <c r="K622" i="1"/>
  <c r="Q621" i="1"/>
  <c r="P621" i="1"/>
  <c r="O621" i="1"/>
  <c r="N621" i="1"/>
  <c r="M621" i="1" s="1"/>
  <c r="L621" i="1"/>
  <c r="L622" i="1" s="1"/>
  <c r="K621" i="1"/>
  <c r="Q620" i="1"/>
  <c r="P620" i="1"/>
  <c r="O620" i="1"/>
  <c r="N620" i="1"/>
  <c r="M620" i="1" s="1"/>
  <c r="L620" i="1"/>
  <c r="K620" i="1"/>
  <c r="Q619" i="1"/>
  <c r="P619" i="1"/>
  <c r="O619" i="1"/>
  <c r="N619" i="1"/>
  <c r="M619" i="1" s="1"/>
  <c r="L619" i="1"/>
  <c r="K619" i="1"/>
  <c r="Q618" i="1"/>
  <c r="P618" i="1"/>
  <c r="O618" i="1"/>
  <c r="N618" i="1"/>
  <c r="M618" i="1" s="1"/>
  <c r="L618" i="1"/>
  <c r="K618" i="1"/>
  <c r="Q617" i="1"/>
  <c r="P617" i="1"/>
  <c r="O617" i="1"/>
  <c r="N617" i="1"/>
  <c r="M617" i="1" s="1"/>
  <c r="L617" i="1"/>
  <c r="K617" i="1"/>
  <c r="Q616" i="1"/>
  <c r="P616" i="1"/>
  <c r="O616" i="1"/>
  <c r="N616" i="1"/>
  <c r="M616" i="1" s="1"/>
  <c r="L616" i="1"/>
  <c r="K616" i="1"/>
  <c r="Q615" i="1"/>
  <c r="P615" i="1"/>
  <c r="O615" i="1"/>
  <c r="N615" i="1"/>
  <c r="M615" i="1" s="1"/>
  <c r="K615" i="1"/>
  <c r="Q614" i="1"/>
  <c r="P614" i="1"/>
  <c r="O614" i="1"/>
  <c r="N614" i="1"/>
  <c r="M614" i="1" s="1"/>
  <c r="K614" i="1"/>
  <c r="Q613" i="1"/>
  <c r="P613" i="1"/>
  <c r="O613" i="1"/>
  <c r="N613" i="1"/>
  <c r="M613" i="1" s="1"/>
  <c r="L613" i="1"/>
  <c r="L614" i="1" s="1"/>
  <c r="L615" i="1" s="1"/>
  <c r="K613" i="1"/>
  <c r="Q612" i="1"/>
  <c r="P612" i="1"/>
  <c r="O612" i="1"/>
  <c r="N612" i="1"/>
  <c r="M612" i="1" s="1"/>
  <c r="L612" i="1"/>
  <c r="K612" i="1"/>
  <c r="Q611" i="1"/>
  <c r="P611" i="1"/>
  <c r="O611" i="1"/>
  <c r="N611" i="1"/>
  <c r="M611" i="1" s="1"/>
  <c r="Q610" i="1"/>
  <c r="P610" i="1"/>
  <c r="O610" i="1"/>
  <c r="N610" i="1"/>
  <c r="M610" i="1" s="1"/>
  <c r="L610" i="1"/>
  <c r="L611" i="1" s="1"/>
  <c r="K610" i="1"/>
  <c r="K611" i="1" s="1"/>
  <c r="Q609" i="1"/>
  <c r="P609" i="1"/>
  <c r="O609" i="1"/>
  <c r="N609" i="1"/>
  <c r="M609" i="1" s="1"/>
  <c r="L609" i="1"/>
  <c r="K609" i="1"/>
  <c r="Q608" i="1"/>
  <c r="P608" i="1"/>
  <c r="O608" i="1"/>
  <c r="N608" i="1"/>
  <c r="M608" i="1" s="1"/>
  <c r="L608" i="1"/>
  <c r="K608" i="1"/>
  <c r="Q607" i="1"/>
  <c r="P607" i="1"/>
  <c r="O607" i="1"/>
  <c r="N607" i="1"/>
  <c r="M607" i="1" s="1"/>
  <c r="L607" i="1"/>
  <c r="K607" i="1"/>
  <c r="Q606" i="1"/>
  <c r="P606" i="1"/>
  <c r="O606" i="1"/>
  <c r="N606" i="1"/>
  <c r="M606" i="1" s="1"/>
  <c r="L606" i="1"/>
  <c r="K606" i="1"/>
  <c r="Q605" i="1"/>
  <c r="P605" i="1"/>
  <c r="O605" i="1"/>
  <c r="N605" i="1"/>
  <c r="M605" i="1" s="1"/>
  <c r="L605" i="1"/>
  <c r="K605" i="1"/>
  <c r="Q604" i="1"/>
  <c r="P604" i="1"/>
  <c r="O604" i="1"/>
  <c r="N604" i="1"/>
  <c r="M604" i="1" s="1"/>
  <c r="L604" i="1"/>
  <c r="K604" i="1"/>
  <c r="Q603" i="1"/>
  <c r="P603" i="1"/>
  <c r="O603" i="1"/>
  <c r="N603" i="1"/>
  <c r="M603" i="1" s="1"/>
  <c r="L603" i="1"/>
  <c r="K603" i="1"/>
  <c r="C603" i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Q602" i="1"/>
  <c r="P602" i="1"/>
  <c r="O602" i="1"/>
  <c r="N602" i="1"/>
  <c r="M602" i="1" s="1"/>
  <c r="L602" i="1"/>
  <c r="K602" i="1"/>
  <c r="Q601" i="1"/>
  <c r="P601" i="1"/>
  <c r="O601" i="1"/>
  <c r="N601" i="1"/>
  <c r="M601" i="1"/>
  <c r="L601" i="1"/>
  <c r="K601" i="1"/>
  <c r="Q600" i="1"/>
  <c r="P600" i="1"/>
  <c r="O600" i="1"/>
  <c r="N600" i="1"/>
  <c r="M600" i="1"/>
  <c r="L600" i="1"/>
  <c r="Q599" i="1"/>
  <c r="P599" i="1"/>
  <c r="O599" i="1"/>
  <c r="N599" i="1"/>
  <c r="M599" i="1"/>
  <c r="L599" i="1"/>
  <c r="K599" i="1"/>
  <c r="K600" i="1" s="1"/>
  <c r="Q598" i="1"/>
  <c r="P598" i="1"/>
  <c r="O598" i="1"/>
  <c r="N598" i="1"/>
  <c r="M598" i="1"/>
  <c r="L598" i="1"/>
  <c r="K598" i="1"/>
  <c r="Q597" i="1"/>
  <c r="P597" i="1"/>
  <c r="O597" i="1"/>
  <c r="N597" i="1"/>
  <c r="M597" i="1"/>
  <c r="Q596" i="1"/>
  <c r="P596" i="1"/>
  <c r="O596" i="1"/>
  <c r="N596" i="1"/>
  <c r="M596" i="1"/>
  <c r="L596" i="1"/>
  <c r="L597" i="1" s="1"/>
  <c r="K596" i="1"/>
  <c r="K597" i="1" s="1"/>
  <c r="Q595" i="1"/>
  <c r="P595" i="1"/>
  <c r="O595" i="1"/>
  <c r="N595" i="1"/>
  <c r="M595" i="1"/>
  <c r="L595" i="1"/>
  <c r="K595" i="1"/>
  <c r="Q594" i="1"/>
  <c r="P594" i="1"/>
  <c r="O594" i="1"/>
  <c r="N594" i="1"/>
  <c r="M594" i="1"/>
  <c r="L594" i="1"/>
  <c r="K594" i="1"/>
  <c r="Q593" i="1"/>
  <c r="P593" i="1"/>
  <c r="O593" i="1"/>
  <c r="N593" i="1"/>
  <c r="M593" i="1"/>
  <c r="L593" i="1"/>
  <c r="K593" i="1"/>
  <c r="Q592" i="1"/>
  <c r="P592" i="1"/>
  <c r="O592" i="1"/>
  <c r="N592" i="1"/>
  <c r="M592" i="1"/>
  <c r="L592" i="1"/>
  <c r="K592" i="1"/>
  <c r="Q591" i="1"/>
  <c r="P591" i="1"/>
  <c r="O591" i="1"/>
  <c r="N591" i="1"/>
  <c r="M591" i="1"/>
  <c r="L591" i="1"/>
  <c r="K591" i="1"/>
  <c r="Q590" i="1"/>
  <c r="P590" i="1"/>
  <c r="O590" i="1"/>
  <c r="N590" i="1"/>
  <c r="M590" i="1"/>
  <c r="L590" i="1"/>
  <c r="K590" i="1"/>
  <c r="Q589" i="1"/>
  <c r="P589" i="1"/>
  <c r="O589" i="1"/>
  <c r="N589" i="1"/>
  <c r="M589" i="1"/>
  <c r="L589" i="1"/>
  <c r="K589" i="1"/>
  <c r="Q588" i="1"/>
  <c r="P588" i="1"/>
  <c r="O588" i="1"/>
  <c r="N588" i="1"/>
  <c r="M588" i="1"/>
  <c r="L588" i="1"/>
  <c r="K588" i="1"/>
  <c r="Q587" i="1"/>
  <c r="P587" i="1"/>
  <c r="O587" i="1"/>
  <c r="N587" i="1"/>
  <c r="M587" i="1"/>
  <c r="L587" i="1"/>
  <c r="K587" i="1"/>
  <c r="Q586" i="1"/>
  <c r="P586" i="1"/>
  <c r="O586" i="1"/>
  <c r="N586" i="1"/>
  <c r="M586" i="1"/>
  <c r="K586" i="1"/>
  <c r="Q585" i="1"/>
  <c r="P585" i="1"/>
  <c r="O585" i="1"/>
  <c r="N585" i="1"/>
  <c r="M585" i="1"/>
  <c r="L585" i="1"/>
  <c r="L586" i="1" s="1"/>
  <c r="K585" i="1"/>
  <c r="Q584" i="1"/>
  <c r="P584" i="1"/>
  <c r="O584" i="1"/>
  <c r="N584" i="1"/>
  <c r="M584" i="1"/>
  <c r="L584" i="1"/>
  <c r="K584" i="1"/>
  <c r="Q583" i="1"/>
  <c r="P583" i="1"/>
  <c r="O583" i="1"/>
  <c r="N583" i="1"/>
  <c r="M583" i="1"/>
  <c r="L583" i="1"/>
  <c r="K583" i="1"/>
  <c r="Q582" i="1"/>
  <c r="P582" i="1"/>
  <c r="O582" i="1"/>
  <c r="N582" i="1"/>
  <c r="M582" i="1"/>
  <c r="L582" i="1"/>
  <c r="K582" i="1"/>
  <c r="Q581" i="1"/>
  <c r="P581" i="1"/>
  <c r="O581" i="1"/>
  <c r="N581" i="1"/>
  <c r="M581" i="1"/>
  <c r="L581" i="1"/>
  <c r="K581" i="1"/>
  <c r="Q580" i="1"/>
  <c r="P580" i="1"/>
  <c r="O580" i="1"/>
  <c r="N580" i="1"/>
  <c r="M580" i="1"/>
  <c r="L580" i="1"/>
  <c r="K580" i="1"/>
  <c r="Q579" i="1"/>
  <c r="P579" i="1"/>
  <c r="O579" i="1"/>
  <c r="N579" i="1"/>
  <c r="M579" i="1"/>
  <c r="L579" i="1"/>
  <c r="K579" i="1"/>
  <c r="Q578" i="1"/>
  <c r="P578" i="1"/>
  <c r="O578" i="1"/>
  <c r="N578" i="1"/>
  <c r="M578" i="1"/>
  <c r="L578" i="1"/>
  <c r="K578" i="1"/>
  <c r="C578" i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Q577" i="1"/>
  <c r="P577" i="1"/>
  <c r="O577" i="1"/>
  <c r="N577" i="1"/>
  <c r="M577" i="1"/>
  <c r="L577" i="1"/>
  <c r="K577" i="1"/>
  <c r="Q576" i="1"/>
  <c r="P576" i="1"/>
  <c r="O576" i="1"/>
  <c r="N576" i="1"/>
  <c r="M576" i="1" s="1"/>
  <c r="L576" i="1"/>
  <c r="K576" i="1"/>
  <c r="Q575" i="1"/>
  <c r="P575" i="1"/>
  <c r="O575" i="1"/>
  <c r="N575" i="1"/>
  <c r="M575" i="1" s="1"/>
  <c r="L575" i="1"/>
  <c r="K575" i="1"/>
  <c r="Q574" i="1"/>
  <c r="P574" i="1"/>
  <c r="O574" i="1"/>
  <c r="N574" i="1"/>
  <c r="M574" i="1" s="1"/>
  <c r="L574" i="1"/>
  <c r="K574" i="1"/>
  <c r="Q573" i="1"/>
  <c r="P573" i="1"/>
  <c r="O573" i="1"/>
  <c r="N573" i="1"/>
  <c r="M573" i="1" s="1"/>
  <c r="L573" i="1"/>
  <c r="K573" i="1"/>
  <c r="Q572" i="1"/>
  <c r="P572" i="1"/>
  <c r="O572" i="1"/>
  <c r="N572" i="1"/>
  <c r="M572" i="1" s="1"/>
  <c r="K572" i="1"/>
  <c r="Q571" i="1"/>
  <c r="P571" i="1"/>
  <c r="O571" i="1"/>
  <c r="N571" i="1"/>
  <c r="M571" i="1" s="1"/>
  <c r="L571" i="1"/>
  <c r="L572" i="1" s="1"/>
  <c r="K571" i="1"/>
  <c r="Q570" i="1"/>
  <c r="P570" i="1"/>
  <c r="O570" i="1"/>
  <c r="N570" i="1"/>
  <c r="M570" i="1" s="1"/>
  <c r="L570" i="1"/>
  <c r="K570" i="1"/>
  <c r="Q569" i="1"/>
  <c r="P569" i="1"/>
  <c r="O569" i="1"/>
  <c r="N569" i="1"/>
  <c r="M569" i="1" s="1"/>
  <c r="L569" i="1"/>
  <c r="K569" i="1"/>
  <c r="Q568" i="1"/>
  <c r="P568" i="1"/>
  <c r="O568" i="1"/>
  <c r="N568" i="1"/>
  <c r="M568" i="1" s="1"/>
  <c r="L568" i="1"/>
  <c r="K568" i="1"/>
  <c r="Q567" i="1"/>
  <c r="P567" i="1"/>
  <c r="O567" i="1"/>
  <c r="N567" i="1"/>
  <c r="M567" i="1" s="1"/>
  <c r="L567" i="1"/>
  <c r="K567" i="1"/>
  <c r="Q566" i="1"/>
  <c r="P566" i="1"/>
  <c r="O566" i="1"/>
  <c r="N566" i="1"/>
  <c r="M566" i="1" s="1"/>
  <c r="L566" i="1"/>
  <c r="K566" i="1"/>
  <c r="Q565" i="1"/>
  <c r="P565" i="1"/>
  <c r="O565" i="1"/>
  <c r="N565" i="1"/>
  <c r="M565" i="1" s="1"/>
  <c r="L565" i="1"/>
  <c r="K565" i="1"/>
  <c r="Q564" i="1"/>
  <c r="P564" i="1"/>
  <c r="O564" i="1"/>
  <c r="N564" i="1"/>
  <c r="M564" i="1" s="1"/>
  <c r="L564" i="1"/>
  <c r="K564" i="1"/>
  <c r="Q563" i="1"/>
  <c r="P563" i="1"/>
  <c r="O563" i="1"/>
  <c r="N563" i="1"/>
  <c r="M563" i="1" s="1"/>
  <c r="L563" i="1"/>
  <c r="K563" i="1"/>
  <c r="Q562" i="1"/>
  <c r="P562" i="1"/>
  <c r="O562" i="1"/>
  <c r="N562" i="1"/>
  <c r="M562" i="1" s="1"/>
  <c r="L562" i="1"/>
  <c r="K562" i="1"/>
  <c r="Q561" i="1"/>
  <c r="P561" i="1"/>
  <c r="O561" i="1"/>
  <c r="N561" i="1"/>
  <c r="M561" i="1" s="1"/>
  <c r="L561" i="1"/>
  <c r="K561" i="1"/>
  <c r="Q560" i="1"/>
  <c r="P560" i="1"/>
  <c r="O560" i="1"/>
  <c r="N560" i="1"/>
  <c r="M560" i="1" s="1"/>
  <c r="L560" i="1"/>
  <c r="K560" i="1"/>
  <c r="Q559" i="1"/>
  <c r="P559" i="1"/>
  <c r="O559" i="1"/>
  <c r="N559" i="1"/>
  <c r="M559" i="1" s="1"/>
  <c r="L559" i="1"/>
  <c r="K559" i="1"/>
  <c r="Q558" i="1"/>
  <c r="P558" i="1"/>
  <c r="O558" i="1"/>
  <c r="N558" i="1"/>
  <c r="M558" i="1" s="1"/>
  <c r="L558" i="1"/>
  <c r="K558" i="1"/>
  <c r="Q557" i="1"/>
  <c r="P557" i="1"/>
  <c r="O557" i="1"/>
  <c r="N557" i="1"/>
  <c r="M557" i="1" s="1"/>
  <c r="L557" i="1"/>
  <c r="K557" i="1"/>
  <c r="Q556" i="1"/>
  <c r="P556" i="1"/>
  <c r="O556" i="1"/>
  <c r="N556" i="1"/>
  <c r="M556" i="1" s="1"/>
  <c r="L556" i="1"/>
  <c r="K556" i="1"/>
  <c r="Q555" i="1"/>
  <c r="P555" i="1"/>
  <c r="O555" i="1"/>
  <c r="N555" i="1"/>
  <c r="M555" i="1" s="1"/>
  <c r="L555" i="1"/>
  <c r="K555" i="1"/>
  <c r="Q554" i="1"/>
  <c r="P554" i="1"/>
  <c r="O554" i="1"/>
  <c r="N554" i="1"/>
  <c r="M554" i="1" s="1"/>
  <c r="L554" i="1"/>
  <c r="K554" i="1"/>
  <c r="P553" i="1"/>
  <c r="O553" i="1"/>
  <c r="N553" i="1"/>
  <c r="M553" i="1" s="1"/>
  <c r="L553" i="1"/>
  <c r="K553" i="1"/>
  <c r="C553" i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Q552" i="1"/>
  <c r="Q553" i="1" s="1"/>
  <c r="P552" i="1"/>
  <c r="O552" i="1"/>
  <c r="N552" i="1"/>
  <c r="M552" i="1" s="1"/>
  <c r="L552" i="1"/>
  <c r="K552" i="1"/>
  <c r="Q551" i="1"/>
  <c r="P551" i="1"/>
  <c r="O551" i="1"/>
  <c r="N551" i="1"/>
  <c r="M551" i="1" s="1"/>
  <c r="L551" i="1"/>
  <c r="K551" i="1"/>
  <c r="Q550" i="1"/>
  <c r="P550" i="1"/>
  <c r="O550" i="1"/>
  <c r="N550" i="1"/>
  <c r="M550" i="1" s="1"/>
  <c r="L550" i="1"/>
  <c r="K550" i="1"/>
  <c r="Q549" i="1"/>
  <c r="P549" i="1"/>
  <c r="O549" i="1"/>
  <c r="N549" i="1"/>
  <c r="M549" i="1" s="1"/>
  <c r="L549" i="1"/>
  <c r="K549" i="1"/>
  <c r="Q548" i="1"/>
  <c r="P548" i="1"/>
  <c r="O548" i="1"/>
  <c r="N548" i="1"/>
  <c r="M548" i="1" s="1"/>
  <c r="L548" i="1"/>
  <c r="K548" i="1"/>
  <c r="Q547" i="1"/>
  <c r="P547" i="1"/>
  <c r="O547" i="1"/>
  <c r="N547" i="1"/>
  <c r="M547" i="1" s="1"/>
  <c r="K547" i="1"/>
  <c r="Q546" i="1"/>
  <c r="P546" i="1"/>
  <c r="O546" i="1"/>
  <c r="N546" i="1"/>
  <c r="M546" i="1" s="1"/>
  <c r="L546" i="1"/>
  <c r="L547" i="1" s="1"/>
  <c r="K546" i="1"/>
  <c r="Q545" i="1"/>
  <c r="P545" i="1"/>
  <c r="O545" i="1"/>
  <c r="N545" i="1"/>
  <c r="M545" i="1" s="1"/>
  <c r="L545" i="1"/>
  <c r="K545" i="1"/>
  <c r="Q544" i="1"/>
  <c r="P544" i="1"/>
  <c r="O544" i="1"/>
  <c r="N544" i="1"/>
  <c r="M544" i="1" s="1"/>
  <c r="L544" i="1"/>
  <c r="K544" i="1"/>
  <c r="Q543" i="1"/>
  <c r="P543" i="1"/>
  <c r="O543" i="1"/>
  <c r="N543" i="1"/>
  <c r="M543" i="1" s="1"/>
  <c r="L543" i="1"/>
  <c r="K543" i="1"/>
  <c r="Q542" i="1"/>
  <c r="P542" i="1"/>
  <c r="O542" i="1"/>
  <c r="N542" i="1"/>
  <c r="M542" i="1" s="1"/>
  <c r="L542" i="1"/>
  <c r="K542" i="1"/>
  <c r="Q541" i="1"/>
  <c r="P541" i="1"/>
  <c r="O541" i="1"/>
  <c r="N541" i="1"/>
  <c r="M541" i="1" s="1"/>
  <c r="L541" i="1"/>
  <c r="K541" i="1"/>
  <c r="Q540" i="1"/>
  <c r="P540" i="1"/>
  <c r="O540" i="1"/>
  <c r="N540" i="1"/>
  <c r="M540" i="1" s="1"/>
  <c r="L540" i="1"/>
  <c r="K540" i="1"/>
  <c r="Q539" i="1"/>
  <c r="P539" i="1"/>
  <c r="O539" i="1"/>
  <c r="N539" i="1"/>
  <c r="M539" i="1" s="1"/>
  <c r="L539" i="1"/>
  <c r="K539" i="1"/>
  <c r="Q538" i="1"/>
  <c r="P538" i="1"/>
  <c r="O538" i="1"/>
  <c r="N538" i="1"/>
  <c r="M538" i="1" s="1"/>
  <c r="K538" i="1"/>
  <c r="Q537" i="1"/>
  <c r="P537" i="1"/>
  <c r="O537" i="1"/>
  <c r="N537" i="1"/>
  <c r="M537" i="1" s="1"/>
  <c r="L537" i="1"/>
  <c r="L538" i="1" s="1"/>
  <c r="K537" i="1"/>
  <c r="Q536" i="1"/>
  <c r="P536" i="1"/>
  <c r="O536" i="1"/>
  <c r="N536" i="1"/>
  <c r="M536" i="1" s="1"/>
  <c r="K536" i="1"/>
  <c r="Q535" i="1"/>
  <c r="P535" i="1"/>
  <c r="O535" i="1"/>
  <c r="N535" i="1"/>
  <c r="M535" i="1" s="1"/>
  <c r="L535" i="1"/>
  <c r="L536" i="1" s="1"/>
  <c r="K535" i="1"/>
  <c r="Q534" i="1"/>
  <c r="P534" i="1"/>
  <c r="O534" i="1"/>
  <c r="N534" i="1"/>
  <c r="M534" i="1" s="1"/>
  <c r="L534" i="1"/>
  <c r="K534" i="1"/>
  <c r="Q533" i="1"/>
  <c r="P533" i="1"/>
  <c r="O533" i="1"/>
  <c r="N533" i="1"/>
  <c r="M533" i="1" s="1"/>
  <c r="L533" i="1"/>
  <c r="K533" i="1"/>
  <c r="Q532" i="1"/>
  <c r="P532" i="1"/>
  <c r="O532" i="1"/>
  <c r="N532" i="1"/>
  <c r="M532" i="1" s="1"/>
  <c r="L532" i="1"/>
  <c r="K532" i="1"/>
  <c r="Q531" i="1"/>
  <c r="P531" i="1"/>
  <c r="O531" i="1"/>
  <c r="N531" i="1"/>
  <c r="M531" i="1" s="1"/>
  <c r="L531" i="1"/>
  <c r="K531" i="1"/>
  <c r="Q530" i="1"/>
  <c r="P530" i="1"/>
  <c r="O530" i="1"/>
  <c r="N530" i="1"/>
  <c r="M530" i="1" s="1"/>
  <c r="K530" i="1"/>
  <c r="Q529" i="1"/>
  <c r="P529" i="1"/>
  <c r="O529" i="1"/>
  <c r="N529" i="1"/>
  <c r="M529" i="1" s="1"/>
  <c r="L529" i="1"/>
  <c r="L530" i="1" s="1"/>
  <c r="K529" i="1"/>
  <c r="Q528" i="1"/>
  <c r="P528" i="1"/>
  <c r="O528" i="1"/>
  <c r="N528" i="1"/>
  <c r="M528" i="1" s="1"/>
  <c r="L528" i="1"/>
  <c r="K528" i="1"/>
  <c r="C528" i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Q527" i="1"/>
  <c r="P527" i="1"/>
  <c r="O527" i="1"/>
  <c r="N527" i="1"/>
  <c r="M527" i="1" s="1"/>
  <c r="L527" i="1"/>
  <c r="K527" i="1"/>
  <c r="Q526" i="1"/>
  <c r="P526" i="1"/>
  <c r="O526" i="1"/>
  <c r="N526" i="1"/>
  <c r="M526" i="1"/>
  <c r="L526" i="1"/>
  <c r="K526" i="1"/>
  <c r="Q525" i="1"/>
  <c r="P525" i="1"/>
  <c r="O525" i="1"/>
  <c r="N525" i="1"/>
  <c r="M525" i="1"/>
  <c r="L525" i="1"/>
  <c r="K525" i="1"/>
  <c r="Q524" i="1"/>
  <c r="P524" i="1"/>
  <c r="O524" i="1"/>
  <c r="N524" i="1"/>
  <c r="M524" i="1"/>
  <c r="L524" i="1"/>
  <c r="K524" i="1"/>
  <c r="Q523" i="1"/>
  <c r="P523" i="1"/>
  <c r="O523" i="1"/>
  <c r="N523" i="1"/>
  <c r="M523" i="1"/>
  <c r="L523" i="1"/>
  <c r="K523" i="1"/>
  <c r="Q522" i="1"/>
  <c r="P522" i="1"/>
  <c r="O522" i="1"/>
  <c r="N522" i="1"/>
  <c r="M522" i="1"/>
  <c r="L522" i="1"/>
  <c r="K522" i="1"/>
  <c r="Q521" i="1"/>
  <c r="P521" i="1"/>
  <c r="O521" i="1"/>
  <c r="N521" i="1"/>
  <c r="M521" i="1"/>
  <c r="L521" i="1"/>
  <c r="K521" i="1"/>
  <c r="Q520" i="1"/>
  <c r="P520" i="1"/>
  <c r="O520" i="1"/>
  <c r="N520" i="1"/>
  <c r="M520" i="1"/>
  <c r="L520" i="1"/>
  <c r="K520" i="1"/>
  <c r="Q519" i="1"/>
  <c r="P519" i="1"/>
  <c r="O519" i="1"/>
  <c r="N519" i="1"/>
  <c r="M519" i="1"/>
  <c r="L519" i="1"/>
  <c r="K519" i="1"/>
  <c r="Q518" i="1"/>
  <c r="P518" i="1"/>
  <c r="O518" i="1"/>
  <c r="N518" i="1"/>
  <c r="M518" i="1"/>
  <c r="L518" i="1"/>
  <c r="K518" i="1"/>
  <c r="Q517" i="1"/>
  <c r="P517" i="1"/>
  <c r="O517" i="1"/>
  <c r="N517" i="1"/>
  <c r="M517" i="1"/>
  <c r="L517" i="1"/>
  <c r="K517" i="1"/>
  <c r="Q516" i="1"/>
  <c r="P516" i="1"/>
  <c r="O516" i="1"/>
  <c r="N516" i="1"/>
  <c r="M516" i="1"/>
  <c r="L516" i="1"/>
  <c r="K516" i="1"/>
  <c r="Q515" i="1"/>
  <c r="P515" i="1"/>
  <c r="O515" i="1"/>
  <c r="N515" i="1"/>
  <c r="M515" i="1"/>
  <c r="L515" i="1"/>
  <c r="K515" i="1"/>
  <c r="Q514" i="1"/>
  <c r="P514" i="1"/>
  <c r="O514" i="1"/>
  <c r="N514" i="1"/>
  <c r="M514" i="1"/>
  <c r="L514" i="1"/>
  <c r="K514" i="1"/>
  <c r="Q513" i="1"/>
  <c r="P513" i="1"/>
  <c r="O513" i="1"/>
  <c r="N513" i="1"/>
  <c r="M513" i="1"/>
  <c r="L513" i="1"/>
  <c r="K513" i="1"/>
  <c r="Q512" i="1"/>
  <c r="P512" i="1"/>
  <c r="O512" i="1"/>
  <c r="N512" i="1"/>
  <c r="M512" i="1"/>
  <c r="L512" i="1"/>
  <c r="K512" i="1"/>
  <c r="Q511" i="1"/>
  <c r="P511" i="1"/>
  <c r="O511" i="1"/>
  <c r="N511" i="1"/>
  <c r="M511" i="1"/>
  <c r="L511" i="1"/>
  <c r="K511" i="1"/>
  <c r="Q510" i="1"/>
  <c r="P510" i="1"/>
  <c r="O510" i="1"/>
  <c r="N510" i="1"/>
  <c r="M510" i="1"/>
  <c r="L510" i="1"/>
  <c r="K510" i="1"/>
  <c r="Q509" i="1"/>
  <c r="P509" i="1"/>
  <c r="O509" i="1"/>
  <c r="N509" i="1"/>
  <c r="M509" i="1"/>
  <c r="L509" i="1"/>
  <c r="K509" i="1"/>
  <c r="Q508" i="1"/>
  <c r="P508" i="1"/>
  <c r="O508" i="1"/>
  <c r="N508" i="1"/>
  <c r="M508" i="1"/>
  <c r="L508" i="1"/>
  <c r="K508" i="1"/>
  <c r="Q507" i="1"/>
  <c r="P507" i="1"/>
  <c r="O507" i="1"/>
  <c r="N507" i="1"/>
  <c r="M507" i="1"/>
  <c r="L507" i="1"/>
  <c r="K507" i="1"/>
  <c r="Q506" i="1"/>
  <c r="P506" i="1"/>
  <c r="O506" i="1"/>
  <c r="N506" i="1"/>
  <c r="M506" i="1"/>
  <c r="L506" i="1"/>
  <c r="K506" i="1"/>
  <c r="Q505" i="1"/>
  <c r="P505" i="1"/>
  <c r="O505" i="1"/>
  <c r="N505" i="1"/>
  <c r="M505" i="1"/>
  <c r="L505" i="1"/>
  <c r="K505" i="1"/>
  <c r="Q504" i="1"/>
  <c r="P504" i="1"/>
  <c r="O504" i="1"/>
  <c r="N504" i="1"/>
  <c r="M504" i="1"/>
  <c r="L504" i="1"/>
  <c r="K504" i="1"/>
  <c r="Q503" i="1"/>
  <c r="P503" i="1"/>
  <c r="O503" i="1"/>
  <c r="N503" i="1"/>
  <c r="M503" i="1"/>
  <c r="L503" i="1"/>
  <c r="K503" i="1"/>
  <c r="C503" i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Q502" i="1"/>
  <c r="P502" i="1"/>
  <c r="O502" i="1"/>
  <c r="N502" i="1"/>
  <c r="M502" i="1"/>
  <c r="L502" i="1"/>
  <c r="K502" i="1"/>
  <c r="Q501" i="1"/>
  <c r="P501" i="1"/>
  <c r="O501" i="1"/>
  <c r="N501" i="1"/>
  <c r="M501" i="1" s="1"/>
  <c r="L501" i="1"/>
  <c r="Q500" i="1"/>
  <c r="P500" i="1"/>
  <c r="O500" i="1"/>
  <c r="N500" i="1"/>
  <c r="M500" i="1" s="1"/>
  <c r="L500" i="1"/>
  <c r="Q499" i="1"/>
  <c r="P499" i="1"/>
  <c r="O499" i="1"/>
  <c r="N499" i="1"/>
  <c r="M499" i="1" s="1"/>
  <c r="L499" i="1"/>
  <c r="K499" i="1"/>
  <c r="K500" i="1" s="1"/>
  <c r="K501" i="1" s="1"/>
  <c r="Q498" i="1"/>
  <c r="P498" i="1"/>
  <c r="O498" i="1"/>
  <c r="N498" i="1"/>
  <c r="M498" i="1" s="1"/>
  <c r="L498" i="1"/>
  <c r="L497" i="1" s="1"/>
  <c r="Q497" i="1"/>
  <c r="P497" i="1"/>
  <c r="O497" i="1"/>
  <c r="N497" i="1"/>
  <c r="M497" i="1" s="1"/>
  <c r="Q496" i="1"/>
  <c r="P496" i="1"/>
  <c r="O496" i="1"/>
  <c r="N496" i="1"/>
  <c r="M496" i="1" s="1"/>
  <c r="L496" i="1"/>
  <c r="Q495" i="1"/>
  <c r="P495" i="1"/>
  <c r="O495" i="1"/>
  <c r="N495" i="1"/>
  <c r="M495" i="1" s="1"/>
  <c r="L495" i="1"/>
  <c r="Q494" i="1"/>
  <c r="P494" i="1"/>
  <c r="O494" i="1"/>
  <c r="N494" i="1"/>
  <c r="M494" i="1" s="1"/>
  <c r="L494" i="1"/>
  <c r="K494" i="1"/>
  <c r="K495" i="1" s="1"/>
  <c r="K496" i="1" s="1"/>
  <c r="K497" i="1" s="1"/>
  <c r="K498" i="1" s="1"/>
  <c r="Q493" i="1"/>
  <c r="P493" i="1"/>
  <c r="O493" i="1"/>
  <c r="N493" i="1"/>
  <c r="M493" i="1" s="1"/>
  <c r="L493" i="1"/>
  <c r="K493" i="1"/>
  <c r="Q492" i="1"/>
  <c r="P492" i="1"/>
  <c r="O492" i="1"/>
  <c r="N492" i="1"/>
  <c r="M492" i="1" s="1"/>
  <c r="L492" i="1"/>
  <c r="K492" i="1"/>
  <c r="Q491" i="1"/>
  <c r="P491" i="1"/>
  <c r="O491" i="1"/>
  <c r="N491" i="1"/>
  <c r="M491" i="1" s="1"/>
  <c r="L491" i="1"/>
  <c r="K491" i="1"/>
  <c r="Q490" i="1"/>
  <c r="P490" i="1"/>
  <c r="O490" i="1"/>
  <c r="N490" i="1"/>
  <c r="M490" i="1" s="1"/>
  <c r="K490" i="1"/>
  <c r="Q489" i="1"/>
  <c r="P489" i="1"/>
  <c r="O489" i="1"/>
  <c r="N489" i="1"/>
  <c r="M489" i="1" s="1"/>
  <c r="K489" i="1"/>
  <c r="Q488" i="1"/>
  <c r="P488" i="1"/>
  <c r="O488" i="1"/>
  <c r="N488" i="1"/>
  <c r="M488" i="1" s="1"/>
  <c r="L488" i="1"/>
  <c r="L489" i="1" s="1"/>
  <c r="L490" i="1" s="1"/>
  <c r="K488" i="1"/>
  <c r="Q487" i="1"/>
  <c r="P487" i="1"/>
  <c r="O487" i="1"/>
  <c r="N487" i="1"/>
  <c r="M487" i="1" s="1"/>
  <c r="L487" i="1"/>
  <c r="K487" i="1"/>
  <c r="Q486" i="1"/>
  <c r="P486" i="1"/>
  <c r="O486" i="1"/>
  <c r="N486" i="1"/>
  <c r="M486" i="1" s="1"/>
  <c r="L486" i="1"/>
  <c r="K486" i="1"/>
  <c r="Q485" i="1"/>
  <c r="P485" i="1"/>
  <c r="O485" i="1"/>
  <c r="N485" i="1"/>
  <c r="M485" i="1" s="1"/>
  <c r="L485" i="1"/>
  <c r="K485" i="1"/>
  <c r="Q484" i="1"/>
  <c r="P484" i="1"/>
  <c r="O484" i="1"/>
  <c r="N484" i="1"/>
  <c r="M484" i="1" s="1"/>
  <c r="L484" i="1"/>
  <c r="K484" i="1"/>
  <c r="Q483" i="1"/>
  <c r="P483" i="1"/>
  <c r="O483" i="1"/>
  <c r="N483" i="1"/>
  <c r="M483" i="1" s="1"/>
  <c r="L483" i="1"/>
  <c r="K483" i="1"/>
  <c r="Q482" i="1"/>
  <c r="P482" i="1"/>
  <c r="O482" i="1"/>
  <c r="N482" i="1"/>
  <c r="M482" i="1" s="1"/>
  <c r="L482" i="1"/>
  <c r="K482" i="1"/>
  <c r="Q481" i="1"/>
  <c r="P481" i="1"/>
  <c r="O481" i="1"/>
  <c r="N481" i="1"/>
  <c r="M481" i="1" s="1"/>
  <c r="L481" i="1"/>
  <c r="K481" i="1"/>
  <c r="Q480" i="1"/>
  <c r="P480" i="1"/>
  <c r="O480" i="1"/>
  <c r="N480" i="1"/>
  <c r="M480" i="1" s="1"/>
  <c r="L480" i="1"/>
  <c r="K480" i="1"/>
  <c r="Q479" i="1"/>
  <c r="P479" i="1"/>
  <c r="O479" i="1"/>
  <c r="N479" i="1"/>
  <c r="M479" i="1" s="1"/>
  <c r="L479" i="1"/>
  <c r="K479" i="1"/>
  <c r="Q478" i="1"/>
  <c r="P478" i="1"/>
  <c r="O478" i="1"/>
  <c r="N478" i="1"/>
  <c r="M478" i="1" s="1"/>
  <c r="L478" i="1"/>
  <c r="K478" i="1"/>
  <c r="C478" i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Q477" i="1"/>
  <c r="P477" i="1"/>
  <c r="O477" i="1"/>
  <c r="N477" i="1"/>
  <c r="M477" i="1" s="1"/>
  <c r="L477" i="1"/>
  <c r="K477" i="1"/>
  <c r="Q476" i="1"/>
  <c r="P476" i="1"/>
  <c r="O476" i="1"/>
  <c r="N476" i="1"/>
  <c r="M476" i="1"/>
  <c r="L476" i="1"/>
  <c r="K476" i="1"/>
  <c r="Q475" i="1"/>
  <c r="P475" i="1"/>
  <c r="O475" i="1"/>
  <c r="N475" i="1"/>
  <c r="M475" i="1"/>
  <c r="L475" i="1"/>
  <c r="K475" i="1"/>
  <c r="Q474" i="1"/>
  <c r="P474" i="1"/>
  <c r="O474" i="1"/>
  <c r="N474" i="1"/>
  <c r="M474" i="1"/>
  <c r="L474" i="1"/>
  <c r="K474" i="1"/>
  <c r="Q473" i="1"/>
  <c r="P473" i="1"/>
  <c r="O473" i="1"/>
  <c r="N473" i="1"/>
  <c r="M473" i="1"/>
  <c r="L473" i="1"/>
  <c r="K473" i="1"/>
  <c r="Q472" i="1"/>
  <c r="P472" i="1"/>
  <c r="O472" i="1"/>
  <c r="N472" i="1"/>
  <c r="M472" i="1"/>
  <c r="K472" i="1"/>
  <c r="Q471" i="1"/>
  <c r="P471" i="1"/>
  <c r="O471" i="1"/>
  <c r="N471" i="1"/>
  <c r="M471" i="1"/>
  <c r="L471" i="1"/>
  <c r="L472" i="1" s="1"/>
  <c r="K471" i="1"/>
  <c r="Q470" i="1"/>
  <c r="P470" i="1"/>
  <c r="O470" i="1"/>
  <c r="N470" i="1"/>
  <c r="M470" i="1"/>
  <c r="L470" i="1"/>
  <c r="K470" i="1"/>
  <c r="Q469" i="1"/>
  <c r="P469" i="1"/>
  <c r="O469" i="1"/>
  <c r="N469" i="1"/>
  <c r="M469" i="1"/>
  <c r="L469" i="1"/>
  <c r="K469" i="1"/>
  <c r="Q468" i="1"/>
  <c r="P468" i="1"/>
  <c r="O468" i="1"/>
  <c r="N468" i="1"/>
  <c r="M468" i="1"/>
  <c r="L468" i="1"/>
  <c r="K468" i="1"/>
  <c r="Q467" i="1"/>
  <c r="P467" i="1"/>
  <c r="O467" i="1"/>
  <c r="N467" i="1"/>
  <c r="M467" i="1"/>
  <c r="L467" i="1"/>
  <c r="K467" i="1"/>
  <c r="Q466" i="1"/>
  <c r="P466" i="1"/>
  <c r="O466" i="1"/>
  <c r="N466" i="1"/>
  <c r="M466" i="1"/>
  <c r="L466" i="1"/>
  <c r="K466" i="1"/>
  <c r="Q465" i="1"/>
  <c r="P465" i="1"/>
  <c r="O465" i="1"/>
  <c r="N465" i="1"/>
  <c r="M465" i="1"/>
  <c r="L465" i="1"/>
  <c r="K465" i="1"/>
  <c r="Q464" i="1"/>
  <c r="P464" i="1"/>
  <c r="O464" i="1"/>
  <c r="N464" i="1"/>
  <c r="M464" i="1"/>
  <c r="L464" i="1"/>
  <c r="K464" i="1"/>
  <c r="Q463" i="1"/>
  <c r="P463" i="1"/>
  <c r="O463" i="1"/>
  <c r="N463" i="1"/>
  <c r="M463" i="1"/>
  <c r="L463" i="1"/>
  <c r="K463" i="1"/>
  <c r="Q462" i="1"/>
  <c r="P462" i="1"/>
  <c r="O462" i="1"/>
  <c r="N462" i="1"/>
  <c r="M462" i="1"/>
  <c r="L462" i="1"/>
  <c r="K462" i="1"/>
  <c r="Q461" i="1"/>
  <c r="P461" i="1"/>
  <c r="O461" i="1"/>
  <c r="N461" i="1"/>
  <c r="M461" i="1"/>
  <c r="K461" i="1"/>
  <c r="Q460" i="1"/>
  <c r="P460" i="1"/>
  <c r="O460" i="1"/>
  <c r="N460" i="1"/>
  <c r="M460" i="1"/>
  <c r="L460" i="1"/>
  <c r="L461" i="1" s="1"/>
  <c r="K460" i="1"/>
  <c r="Q459" i="1"/>
  <c r="P459" i="1"/>
  <c r="O459" i="1"/>
  <c r="N459" i="1"/>
  <c r="M459" i="1"/>
  <c r="L459" i="1"/>
  <c r="K459" i="1"/>
  <c r="Q458" i="1"/>
  <c r="P458" i="1"/>
  <c r="O458" i="1"/>
  <c r="N458" i="1"/>
  <c r="M458" i="1"/>
  <c r="L458" i="1"/>
  <c r="K458" i="1"/>
  <c r="Q457" i="1"/>
  <c r="P457" i="1"/>
  <c r="O457" i="1"/>
  <c r="N457" i="1"/>
  <c r="M457" i="1"/>
  <c r="L457" i="1"/>
  <c r="K457" i="1"/>
  <c r="Q456" i="1"/>
  <c r="P456" i="1"/>
  <c r="O456" i="1"/>
  <c r="N456" i="1"/>
  <c r="M456" i="1"/>
  <c r="L456" i="1"/>
  <c r="K456" i="1"/>
  <c r="Q455" i="1"/>
  <c r="P455" i="1"/>
  <c r="O455" i="1"/>
  <c r="N455" i="1"/>
  <c r="M455" i="1"/>
  <c r="L455" i="1"/>
  <c r="K455" i="1"/>
  <c r="Q454" i="1"/>
  <c r="P454" i="1"/>
  <c r="O454" i="1"/>
  <c r="N454" i="1"/>
  <c r="M454" i="1"/>
  <c r="L454" i="1"/>
  <c r="Q453" i="1"/>
  <c r="P453" i="1"/>
  <c r="O453" i="1"/>
  <c r="N453" i="1"/>
  <c r="M453" i="1"/>
  <c r="K453" i="1"/>
  <c r="K454" i="1" s="1"/>
  <c r="C453" i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Q452" i="1"/>
  <c r="P452" i="1"/>
  <c r="O452" i="1"/>
  <c r="N452" i="1"/>
  <c r="M452" i="1"/>
  <c r="L452" i="1"/>
  <c r="L453" i="1" s="1"/>
  <c r="K452" i="1"/>
  <c r="Q451" i="1"/>
  <c r="P451" i="1"/>
  <c r="O451" i="1"/>
  <c r="N451" i="1"/>
  <c r="M451" i="1"/>
  <c r="L451" i="1"/>
  <c r="K451" i="1"/>
  <c r="D451" i="1"/>
  <c r="Q450" i="1"/>
  <c r="P450" i="1"/>
  <c r="O450" i="1"/>
  <c r="N450" i="1"/>
  <c r="M450" i="1"/>
  <c r="Q449" i="1"/>
  <c r="P449" i="1"/>
  <c r="O449" i="1"/>
  <c r="N449" i="1"/>
  <c r="M449" i="1"/>
  <c r="Q448" i="1"/>
  <c r="P448" i="1"/>
  <c r="O448" i="1"/>
  <c r="N448" i="1"/>
  <c r="M448" i="1"/>
  <c r="L448" i="1"/>
  <c r="K448" i="1"/>
  <c r="K449" i="1" s="1"/>
  <c r="K450" i="1" s="1"/>
  <c r="Q447" i="1"/>
  <c r="P447" i="1"/>
  <c r="O447" i="1"/>
  <c r="N447" i="1"/>
  <c r="M447" i="1"/>
  <c r="K447" i="1"/>
  <c r="Q446" i="1"/>
  <c r="P446" i="1"/>
  <c r="O446" i="1"/>
  <c r="N446" i="1"/>
  <c r="M446" i="1"/>
  <c r="L446" i="1"/>
  <c r="L447" i="1" s="1"/>
  <c r="K446" i="1"/>
  <c r="Q445" i="1"/>
  <c r="P445" i="1"/>
  <c r="O445" i="1"/>
  <c r="N445" i="1"/>
  <c r="M445" i="1"/>
  <c r="L445" i="1"/>
  <c r="Q444" i="1"/>
  <c r="P444" i="1"/>
  <c r="O444" i="1"/>
  <c r="N444" i="1"/>
  <c r="M444" i="1"/>
  <c r="L444" i="1"/>
  <c r="Q443" i="1"/>
  <c r="P443" i="1"/>
  <c r="O443" i="1"/>
  <c r="N443" i="1"/>
  <c r="M443" i="1"/>
  <c r="L443" i="1"/>
  <c r="K443" i="1"/>
  <c r="K444" i="1" s="1"/>
  <c r="K445" i="1" s="1"/>
  <c r="Q442" i="1"/>
  <c r="P442" i="1"/>
  <c r="O442" i="1"/>
  <c r="N442" i="1"/>
  <c r="M442" i="1"/>
  <c r="L442" i="1"/>
  <c r="K442" i="1"/>
  <c r="Q441" i="1"/>
  <c r="P441" i="1"/>
  <c r="O441" i="1"/>
  <c r="N441" i="1"/>
  <c r="M441" i="1"/>
  <c r="L441" i="1"/>
  <c r="K441" i="1"/>
  <c r="Q440" i="1"/>
  <c r="P440" i="1"/>
  <c r="O440" i="1"/>
  <c r="N440" i="1"/>
  <c r="M440" i="1"/>
  <c r="L440" i="1"/>
  <c r="K440" i="1"/>
  <c r="Q439" i="1"/>
  <c r="P439" i="1"/>
  <c r="O439" i="1"/>
  <c r="N439" i="1"/>
  <c r="M439" i="1"/>
  <c r="L439" i="1"/>
  <c r="K439" i="1"/>
  <c r="Q438" i="1"/>
  <c r="P438" i="1"/>
  <c r="O438" i="1"/>
  <c r="N438" i="1"/>
  <c r="M438" i="1"/>
  <c r="L438" i="1"/>
  <c r="K438" i="1"/>
  <c r="Q437" i="1"/>
  <c r="P437" i="1"/>
  <c r="O437" i="1"/>
  <c r="N437" i="1"/>
  <c r="M437" i="1"/>
  <c r="L437" i="1"/>
  <c r="K437" i="1"/>
  <c r="Q436" i="1"/>
  <c r="P436" i="1"/>
  <c r="O436" i="1"/>
  <c r="N436" i="1"/>
  <c r="M436" i="1"/>
  <c r="K436" i="1"/>
  <c r="Q435" i="1"/>
  <c r="P435" i="1"/>
  <c r="O435" i="1"/>
  <c r="N435" i="1"/>
  <c r="M435" i="1"/>
  <c r="K435" i="1"/>
  <c r="Q434" i="1"/>
  <c r="P434" i="1"/>
  <c r="O434" i="1"/>
  <c r="N434" i="1"/>
  <c r="M434" i="1"/>
  <c r="L434" i="1"/>
  <c r="L435" i="1" s="1"/>
  <c r="L436" i="1" s="1"/>
  <c r="Q433" i="1"/>
  <c r="P433" i="1"/>
  <c r="O433" i="1"/>
  <c r="N433" i="1"/>
  <c r="M433" i="1"/>
  <c r="L433" i="1"/>
  <c r="K433" i="1"/>
  <c r="K434" i="1" s="1"/>
  <c r="Q432" i="1"/>
  <c r="P432" i="1"/>
  <c r="O432" i="1"/>
  <c r="N432" i="1"/>
  <c r="M432" i="1"/>
  <c r="L432" i="1"/>
  <c r="K432" i="1"/>
  <c r="Q431" i="1"/>
  <c r="P431" i="1"/>
  <c r="O431" i="1"/>
  <c r="N431" i="1"/>
  <c r="M431" i="1"/>
  <c r="L431" i="1"/>
  <c r="K431" i="1"/>
  <c r="Q430" i="1"/>
  <c r="P430" i="1"/>
  <c r="O430" i="1"/>
  <c r="N430" i="1"/>
  <c r="M430" i="1"/>
  <c r="L430" i="1"/>
  <c r="K430" i="1"/>
  <c r="Q429" i="1"/>
  <c r="P429" i="1"/>
  <c r="O429" i="1"/>
  <c r="N429" i="1"/>
  <c r="M429" i="1"/>
  <c r="L429" i="1"/>
  <c r="K429" i="1"/>
  <c r="Q428" i="1"/>
  <c r="P428" i="1"/>
  <c r="O428" i="1"/>
  <c r="N428" i="1"/>
  <c r="M428" i="1"/>
  <c r="L428" i="1"/>
  <c r="K428" i="1"/>
  <c r="D428" i="1"/>
  <c r="D427" i="1" s="1"/>
  <c r="K427" i="1" s="1"/>
  <c r="C428" i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Q427" i="1"/>
  <c r="P427" i="1"/>
  <c r="O427" i="1"/>
  <c r="N427" i="1"/>
  <c r="M427" i="1" s="1"/>
  <c r="L427" i="1"/>
  <c r="Q426" i="1"/>
  <c r="P426" i="1"/>
  <c r="O426" i="1"/>
  <c r="N426" i="1"/>
  <c r="M426" i="1"/>
  <c r="L426" i="1"/>
  <c r="K426" i="1"/>
  <c r="Q425" i="1"/>
  <c r="P425" i="1"/>
  <c r="O425" i="1"/>
  <c r="N425" i="1"/>
  <c r="M425" i="1" s="1"/>
  <c r="L425" i="1"/>
  <c r="K425" i="1"/>
  <c r="Q424" i="1"/>
  <c r="P424" i="1"/>
  <c r="O424" i="1"/>
  <c r="N424" i="1"/>
  <c r="M424" i="1" s="1"/>
  <c r="L424" i="1"/>
  <c r="K424" i="1"/>
  <c r="Q423" i="1"/>
  <c r="P423" i="1"/>
  <c r="O423" i="1"/>
  <c r="N423" i="1"/>
  <c r="M423" i="1" s="1"/>
  <c r="L423" i="1"/>
  <c r="K423" i="1"/>
  <c r="Q422" i="1"/>
  <c r="P422" i="1"/>
  <c r="O422" i="1"/>
  <c r="N422" i="1"/>
  <c r="M422" i="1"/>
  <c r="L422" i="1"/>
  <c r="K422" i="1"/>
  <c r="Q421" i="1"/>
  <c r="P421" i="1"/>
  <c r="O421" i="1"/>
  <c r="N421" i="1"/>
  <c r="M421" i="1" s="1"/>
  <c r="L421" i="1"/>
  <c r="K421" i="1"/>
  <c r="Q420" i="1"/>
  <c r="P420" i="1"/>
  <c r="O420" i="1"/>
  <c r="N420" i="1"/>
  <c r="M420" i="1" s="1"/>
  <c r="L420" i="1"/>
  <c r="K420" i="1"/>
  <c r="Q419" i="1"/>
  <c r="P419" i="1"/>
  <c r="O419" i="1"/>
  <c r="N419" i="1"/>
  <c r="M419" i="1" s="1"/>
  <c r="L419" i="1"/>
  <c r="K419" i="1"/>
  <c r="Q418" i="1"/>
  <c r="P418" i="1"/>
  <c r="O418" i="1"/>
  <c r="N418" i="1"/>
  <c r="M418" i="1"/>
  <c r="L418" i="1"/>
  <c r="K418" i="1"/>
  <c r="Q417" i="1"/>
  <c r="P417" i="1"/>
  <c r="O417" i="1"/>
  <c r="N417" i="1"/>
  <c r="M417" i="1" s="1"/>
  <c r="L417" i="1"/>
  <c r="K417" i="1"/>
  <c r="Q416" i="1"/>
  <c r="P416" i="1"/>
  <c r="O416" i="1"/>
  <c r="N416" i="1"/>
  <c r="M416" i="1" s="1"/>
  <c r="L416" i="1"/>
  <c r="K416" i="1"/>
  <c r="Q415" i="1"/>
  <c r="P415" i="1"/>
  <c r="O415" i="1"/>
  <c r="N415" i="1"/>
  <c r="M415" i="1"/>
  <c r="L415" i="1"/>
  <c r="K415" i="1"/>
  <c r="Q414" i="1"/>
  <c r="P414" i="1"/>
  <c r="O414" i="1"/>
  <c r="N414" i="1"/>
  <c r="M414" i="1"/>
  <c r="L414" i="1"/>
  <c r="K414" i="1"/>
  <c r="Q413" i="1"/>
  <c r="P413" i="1"/>
  <c r="O413" i="1"/>
  <c r="N413" i="1"/>
  <c r="M413" i="1" s="1"/>
  <c r="L413" i="1"/>
  <c r="K413" i="1"/>
  <c r="Q412" i="1"/>
  <c r="P412" i="1"/>
  <c r="O412" i="1"/>
  <c r="N412" i="1"/>
  <c r="M412" i="1" s="1"/>
  <c r="L412" i="1"/>
  <c r="K412" i="1"/>
  <c r="Q411" i="1"/>
  <c r="P411" i="1"/>
  <c r="O411" i="1"/>
  <c r="N411" i="1"/>
  <c r="M411" i="1" s="1"/>
  <c r="Q410" i="1"/>
  <c r="P410" i="1"/>
  <c r="O410" i="1"/>
  <c r="N410" i="1"/>
  <c r="M410" i="1" s="1"/>
  <c r="L410" i="1"/>
  <c r="L411" i="1" s="1"/>
  <c r="K410" i="1"/>
  <c r="K411" i="1" s="1"/>
  <c r="Q409" i="1"/>
  <c r="P409" i="1"/>
  <c r="O409" i="1"/>
  <c r="N409" i="1"/>
  <c r="M409" i="1"/>
  <c r="L409" i="1"/>
  <c r="K409" i="1"/>
  <c r="Q408" i="1"/>
  <c r="P408" i="1"/>
  <c r="O408" i="1"/>
  <c r="N408" i="1"/>
  <c r="M408" i="1"/>
  <c r="L408" i="1"/>
  <c r="K408" i="1"/>
  <c r="Q407" i="1"/>
  <c r="P407" i="1"/>
  <c r="O407" i="1"/>
  <c r="N407" i="1"/>
  <c r="M407" i="1" s="1"/>
  <c r="L407" i="1"/>
  <c r="K407" i="1"/>
  <c r="Q406" i="1"/>
  <c r="P406" i="1"/>
  <c r="O406" i="1"/>
  <c r="N406" i="1"/>
  <c r="M406" i="1" s="1"/>
  <c r="L406" i="1"/>
  <c r="K406" i="1"/>
  <c r="Q405" i="1"/>
  <c r="P405" i="1"/>
  <c r="O405" i="1"/>
  <c r="N405" i="1"/>
  <c r="M405" i="1" s="1"/>
  <c r="L405" i="1"/>
  <c r="K405" i="1"/>
  <c r="Q404" i="1"/>
  <c r="P404" i="1"/>
  <c r="O404" i="1"/>
  <c r="N404" i="1"/>
  <c r="M404" i="1"/>
  <c r="L404" i="1"/>
  <c r="K404" i="1"/>
  <c r="Q403" i="1"/>
  <c r="P403" i="1"/>
  <c r="O403" i="1"/>
  <c r="N403" i="1"/>
  <c r="M403" i="1" s="1"/>
  <c r="L403" i="1"/>
  <c r="K403" i="1"/>
  <c r="C403" i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Q402" i="1"/>
  <c r="P402" i="1"/>
  <c r="O402" i="1"/>
  <c r="N402" i="1"/>
  <c r="M402" i="1" s="1"/>
  <c r="L402" i="1"/>
  <c r="K402" i="1"/>
  <c r="Q401" i="1"/>
  <c r="P401" i="1"/>
  <c r="O401" i="1"/>
  <c r="N401" i="1"/>
  <c r="M401" i="1"/>
  <c r="K401" i="1"/>
  <c r="Q400" i="1"/>
  <c r="P400" i="1"/>
  <c r="O400" i="1"/>
  <c r="N400" i="1"/>
  <c r="M400" i="1"/>
  <c r="L400" i="1"/>
  <c r="L401" i="1" s="1"/>
  <c r="K400" i="1"/>
  <c r="Q399" i="1"/>
  <c r="P399" i="1"/>
  <c r="O399" i="1"/>
  <c r="N399" i="1"/>
  <c r="M399" i="1"/>
  <c r="L399" i="1"/>
  <c r="K399" i="1"/>
  <c r="Q398" i="1"/>
  <c r="P398" i="1"/>
  <c r="O398" i="1"/>
  <c r="N398" i="1"/>
  <c r="M398" i="1"/>
  <c r="L398" i="1"/>
  <c r="K398" i="1"/>
  <c r="Q397" i="1"/>
  <c r="P397" i="1"/>
  <c r="O397" i="1"/>
  <c r="N397" i="1"/>
  <c r="M397" i="1"/>
  <c r="K397" i="1"/>
  <c r="Q396" i="1"/>
  <c r="P396" i="1"/>
  <c r="O396" i="1"/>
  <c r="N396" i="1"/>
  <c r="M396" i="1"/>
  <c r="L396" i="1"/>
  <c r="L397" i="1" s="1"/>
  <c r="K396" i="1"/>
  <c r="Q395" i="1"/>
  <c r="P395" i="1"/>
  <c r="O395" i="1"/>
  <c r="N395" i="1"/>
  <c r="M395" i="1"/>
  <c r="L395" i="1"/>
  <c r="K395" i="1"/>
  <c r="Q394" i="1"/>
  <c r="P394" i="1"/>
  <c r="O394" i="1"/>
  <c r="N394" i="1"/>
  <c r="M394" i="1"/>
  <c r="L394" i="1"/>
  <c r="K394" i="1"/>
  <c r="Q393" i="1"/>
  <c r="P393" i="1"/>
  <c r="O393" i="1"/>
  <c r="N393" i="1"/>
  <c r="M393" i="1"/>
  <c r="L393" i="1"/>
  <c r="K393" i="1"/>
  <c r="Q392" i="1"/>
  <c r="P392" i="1"/>
  <c r="O392" i="1"/>
  <c r="N392" i="1"/>
  <c r="M392" i="1"/>
  <c r="L392" i="1"/>
  <c r="K392" i="1"/>
  <c r="Q391" i="1"/>
  <c r="P391" i="1"/>
  <c r="O391" i="1"/>
  <c r="N391" i="1"/>
  <c r="M391" i="1"/>
  <c r="L391" i="1"/>
  <c r="K391" i="1"/>
  <c r="Q390" i="1"/>
  <c r="P390" i="1"/>
  <c r="O390" i="1"/>
  <c r="N390" i="1"/>
  <c r="M390" i="1"/>
  <c r="L390" i="1"/>
  <c r="K390" i="1"/>
  <c r="Q389" i="1"/>
  <c r="P389" i="1"/>
  <c r="O389" i="1"/>
  <c r="N389" i="1"/>
  <c r="M389" i="1"/>
  <c r="L389" i="1"/>
  <c r="K389" i="1"/>
  <c r="Q388" i="1"/>
  <c r="P388" i="1"/>
  <c r="O388" i="1"/>
  <c r="N388" i="1"/>
  <c r="M388" i="1"/>
  <c r="L388" i="1"/>
  <c r="K388" i="1"/>
  <c r="Q387" i="1"/>
  <c r="P387" i="1"/>
  <c r="O387" i="1"/>
  <c r="N387" i="1"/>
  <c r="M387" i="1"/>
  <c r="K387" i="1"/>
  <c r="Q386" i="1"/>
  <c r="P386" i="1"/>
  <c r="O386" i="1"/>
  <c r="N386" i="1"/>
  <c r="M386" i="1"/>
  <c r="Q385" i="1"/>
  <c r="P385" i="1"/>
  <c r="O385" i="1"/>
  <c r="N385" i="1"/>
  <c r="M385" i="1"/>
  <c r="K385" i="1"/>
  <c r="K386" i="1" s="1"/>
  <c r="Q384" i="1"/>
  <c r="P384" i="1"/>
  <c r="O384" i="1"/>
  <c r="N384" i="1"/>
  <c r="M384" i="1"/>
  <c r="L384" i="1"/>
  <c r="L385" i="1" s="1"/>
  <c r="L386" i="1" s="1"/>
  <c r="L387" i="1" s="1"/>
  <c r="K384" i="1"/>
  <c r="Q383" i="1"/>
  <c r="P383" i="1"/>
  <c r="O383" i="1"/>
  <c r="N383" i="1"/>
  <c r="M383" i="1"/>
  <c r="L383" i="1"/>
  <c r="K383" i="1"/>
  <c r="Q382" i="1"/>
  <c r="P382" i="1"/>
  <c r="O382" i="1"/>
  <c r="N382" i="1"/>
  <c r="M382" i="1"/>
  <c r="L382" i="1"/>
  <c r="K382" i="1"/>
  <c r="Q381" i="1"/>
  <c r="P381" i="1"/>
  <c r="O381" i="1"/>
  <c r="N381" i="1"/>
  <c r="M381" i="1"/>
  <c r="L381" i="1"/>
  <c r="K381" i="1"/>
  <c r="Q380" i="1"/>
  <c r="P380" i="1"/>
  <c r="O380" i="1"/>
  <c r="N380" i="1"/>
  <c r="M380" i="1"/>
  <c r="L380" i="1"/>
  <c r="K380" i="1"/>
  <c r="Q379" i="1"/>
  <c r="P379" i="1"/>
  <c r="O379" i="1"/>
  <c r="N379" i="1"/>
  <c r="M379" i="1"/>
  <c r="L379" i="1"/>
  <c r="K379" i="1"/>
  <c r="Q378" i="1"/>
  <c r="P378" i="1"/>
  <c r="O378" i="1"/>
  <c r="N378" i="1"/>
  <c r="M378" i="1"/>
  <c r="L378" i="1"/>
  <c r="K378" i="1"/>
  <c r="C378" i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Q377" i="1"/>
  <c r="P377" i="1"/>
  <c r="O377" i="1"/>
  <c r="N377" i="1"/>
  <c r="M377" i="1"/>
  <c r="L377" i="1"/>
  <c r="K377" i="1"/>
  <c r="Q376" i="1"/>
  <c r="P376" i="1"/>
  <c r="O376" i="1"/>
  <c r="N376" i="1"/>
  <c r="M376" i="1" s="1"/>
  <c r="L376" i="1"/>
  <c r="K376" i="1"/>
  <c r="Q375" i="1"/>
  <c r="P375" i="1"/>
  <c r="O375" i="1"/>
  <c r="N375" i="1"/>
  <c r="M375" i="1" s="1"/>
  <c r="L375" i="1"/>
  <c r="K375" i="1"/>
  <c r="Q374" i="1"/>
  <c r="P374" i="1"/>
  <c r="O374" i="1"/>
  <c r="N374" i="1"/>
  <c r="M374" i="1" s="1"/>
  <c r="L374" i="1"/>
  <c r="K374" i="1"/>
  <c r="Q373" i="1"/>
  <c r="P373" i="1"/>
  <c r="O373" i="1"/>
  <c r="N373" i="1"/>
  <c r="M373" i="1" s="1"/>
  <c r="L373" i="1"/>
  <c r="K373" i="1"/>
  <c r="Q372" i="1"/>
  <c r="P372" i="1"/>
  <c r="O372" i="1"/>
  <c r="N372" i="1"/>
  <c r="M372" i="1" s="1"/>
  <c r="L372" i="1"/>
  <c r="Q371" i="1"/>
  <c r="P371" i="1"/>
  <c r="O371" i="1"/>
  <c r="N371" i="1"/>
  <c r="M371" i="1" s="1"/>
  <c r="L371" i="1"/>
  <c r="K371" i="1"/>
  <c r="K372" i="1" s="1"/>
  <c r="Q370" i="1"/>
  <c r="P370" i="1"/>
  <c r="O370" i="1"/>
  <c r="N370" i="1"/>
  <c r="M370" i="1" s="1"/>
  <c r="L370" i="1"/>
  <c r="K370" i="1"/>
  <c r="Q369" i="1"/>
  <c r="P369" i="1"/>
  <c r="O369" i="1"/>
  <c r="N369" i="1"/>
  <c r="M369" i="1" s="1"/>
  <c r="L369" i="1"/>
  <c r="K369" i="1"/>
  <c r="Q368" i="1"/>
  <c r="P368" i="1"/>
  <c r="O368" i="1"/>
  <c r="N368" i="1"/>
  <c r="M368" i="1" s="1"/>
  <c r="L368" i="1"/>
  <c r="K368" i="1"/>
  <c r="Q367" i="1"/>
  <c r="P367" i="1"/>
  <c r="O367" i="1"/>
  <c r="N367" i="1"/>
  <c r="M367" i="1" s="1"/>
  <c r="L367" i="1"/>
  <c r="K367" i="1"/>
  <c r="Q366" i="1"/>
  <c r="P366" i="1"/>
  <c r="O366" i="1"/>
  <c r="N366" i="1"/>
  <c r="M366" i="1" s="1"/>
  <c r="K366" i="1"/>
  <c r="Q365" i="1"/>
  <c r="P365" i="1"/>
  <c r="O365" i="1"/>
  <c r="N365" i="1"/>
  <c r="M365" i="1" s="1"/>
  <c r="K365" i="1"/>
  <c r="Q364" i="1"/>
  <c r="P364" i="1"/>
  <c r="O364" i="1"/>
  <c r="N364" i="1"/>
  <c r="M364" i="1" s="1"/>
  <c r="L364" i="1"/>
  <c r="L365" i="1" s="1"/>
  <c r="L366" i="1" s="1"/>
  <c r="K364" i="1"/>
  <c r="Q363" i="1"/>
  <c r="P363" i="1"/>
  <c r="O363" i="1"/>
  <c r="N363" i="1"/>
  <c r="M363" i="1" s="1"/>
  <c r="L363" i="1"/>
  <c r="K363" i="1"/>
  <c r="Q362" i="1"/>
  <c r="P362" i="1"/>
  <c r="O362" i="1"/>
  <c r="N362" i="1"/>
  <c r="M362" i="1" s="1"/>
  <c r="L362" i="1"/>
  <c r="K362" i="1"/>
  <c r="Q361" i="1"/>
  <c r="P361" i="1"/>
  <c r="O361" i="1"/>
  <c r="N361" i="1"/>
  <c r="M361" i="1" s="1"/>
  <c r="K361" i="1"/>
  <c r="Q360" i="1"/>
  <c r="P360" i="1"/>
  <c r="O360" i="1"/>
  <c r="N360" i="1"/>
  <c r="M360" i="1" s="1"/>
  <c r="L360" i="1"/>
  <c r="L361" i="1" s="1"/>
  <c r="Q359" i="1"/>
  <c r="P359" i="1"/>
  <c r="O359" i="1"/>
  <c r="N359" i="1"/>
  <c r="M359" i="1" s="1"/>
  <c r="L359" i="1"/>
  <c r="K359" i="1"/>
  <c r="K360" i="1" s="1"/>
  <c r="Q358" i="1"/>
  <c r="P358" i="1"/>
  <c r="O358" i="1"/>
  <c r="N358" i="1"/>
  <c r="M358" i="1" s="1"/>
  <c r="L358" i="1"/>
  <c r="K358" i="1"/>
  <c r="Q357" i="1"/>
  <c r="P357" i="1"/>
  <c r="O357" i="1"/>
  <c r="N357" i="1"/>
  <c r="M357" i="1" s="1"/>
  <c r="L357" i="1"/>
  <c r="K357" i="1"/>
  <c r="Q356" i="1"/>
  <c r="P356" i="1"/>
  <c r="O356" i="1"/>
  <c r="N356" i="1"/>
  <c r="M356" i="1" s="1"/>
  <c r="L356" i="1"/>
  <c r="K356" i="1"/>
  <c r="Q355" i="1"/>
  <c r="P355" i="1"/>
  <c r="O355" i="1"/>
  <c r="N355" i="1"/>
  <c r="M355" i="1" s="1"/>
  <c r="L355" i="1"/>
  <c r="K355" i="1"/>
  <c r="Q354" i="1"/>
  <c r="P354" i="1"/>
  <c r="O354" i="1"/>
  <c r="N354" i="1"/>
  <c r="M354" i="1" s="1"/>
  <c r="L354" i="1"/>
  <c r="K354" i="1"/>
  <c r="Q353" i="1"/>
  <c r="P353" i="1"/>
  <c r="O353" i="1"/>
  <c r="N353" i="1"/>
  <c r="M353" i="1" s="1"/>
  <c r="L353" i="1"/>
  <c r="K353" i="1"/>
  <c r="C353" i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Q352" i="1"/>
  <c r="P352" i="1"/>
  <c r="O352" i="1"/>
  <c r="N352" i="1"/>
  <c r="M352" i="1" s="1"/>
  <c r="L352" i="1"/>
  <c r="K352" i="1"/>
  <c r="Q351" i="1"/>
  <c r="P351" i="1"/>
  <c r="O351" i="1"/>
  <c r="N351" i="1"/>
  <c r="M351" i="1" s="1"/>
  <c r="L351" i="1"/>
  <c r="Q350" i="1"/>
  <c r="P350" i="1"/>
  <c r="O350" i="1"/>
  <c r="N350" i="1"/>
  <c r="M350" i="1" s="1"/>
  <c r="Q349" i="1"/>
  <c r="P349" i="1"/>
  <c r="O349" i="1"/>
  <c r="N349" i="1"/>
  <c r="M349" i="1" s="1"/>
  <c r="L349" i="1"/>
  <c r="L350" i="1" s="1"/>
  <c r="Q348" i="1"/>
  <c r="P348" i="1"/>
  <c r="O348" i="1"/>
  <c r="N348" i="1"/>
  <c r="M348" i="1" s="1"/>
  <c r="L348" i="1"/>
  <c r="K348" i="1"/>
  <c r="K349" i="1" s="1"/>
  <c r="K350" i="1" s="1"/>
  <c r="K351" i="1" s="1"/>
  <c r="Q347" i="1"/>
  <c r="P347" i="1"/>
  <c r="O347" i="1"/>
  <c r="N347" i="1"/>
  <c r="M347" i="1" s="1"/>
  <c r="L347" i="1"/>
  <c r="K347" i="1"/>
  <c r="K345" i="1" s="1"/>
  <c r="Q346" i="1"/>
  <c r="P346" i="1"/>
  <c r="O346" i="1"/>
  <c r="N346" i="1"/>
  <c r="M346" i="1" s="1"/>
  <c r="L346" i="1"/>
  <c r="K346" i="1"/>
  <c r="Q345" i="1"/>
  <c r="P345" i="1"/>
  <c r="O345" i="1"/>
  <c r="N345" i="1"/>
  <c r="M345" i="1" s="1"/>
  <c r="L345" i="1"/>
  <c r="Q344" i="1"/>
  <c r="P344" i="1"/>
  <c r="O344" i="1"/>
  <c r="N344" i="1"/>
  <c r="M344" i="1" s="1"/>
  <c r="L344" i="1"/>
  <c r="K344" i="1"/>
  <c r="Q343" i="1"/>
  <c r="P343" i="1"/>
  <c r="O343" i="1"/>
  <c r="N343" i="1"/>
  <c r="M343" i="1" s="1"/>
  <c r="L343" i="1"/>
  <c r="K343" i="1"/>
  <c r="K342" i="1" s="1"/>
  <c r="Q342" i="1"/>
  <c r="P342" i="1"/>
  <c r="O342" i="1"/>
  <c r="N342" i="1"/>
  <c r="M342" i="1" s="1"/>
  <c r="L342" i="1"/>
  <c r="Q341" i="1"/>
  <c r="P341" i="1"/>
  <c r="O341" i="1"/>
  <c r="N341" i="1"/>
  <c r="M341" i="1" s="1"/>
  <c r="L341" i="1"/>
  <c r="K341" i="1"/>
  <c r="Q340" i="1"/>
  <c r="P340" i="1"/>
  <c r="O340" i="1"/>
  <c r="N340" i="1"/>
  <c r="M340" i="1" s="1"/>
  <c r="L340" i="1"/>
  <c r="K340" i="1"/>
  <c r="Q339" i="1"/>
  <c r="P339" i="1"/>
  <c r="O339" i="1"/>
  <c r="N339" i="1"/>
  <c r="M339" i="1" s="1"/>
  <c r="K339" i="1"/>
  <c r="Q338" i="1"/>
  <c r="P338" i="1"/>
  <c r="O338" i="1"/>
  <c r="N338" i="1"/>
  <c r="M338" i="1" s="1"/>
  <c r="L338" i="1"/>
  <c r="L339" i="1" s="1"/>
  <c r="K338" i="1"/>
  <c r="Q337" i="1"/>
  <c r="P337" i="1"/>
  <c r="O337" i="1"/>
  <c r="N337" i="1"/>
  <c r="M337" i="1" s="1"/>
  <c r="L337" i="1"/>
  <c r="Q336" i="1"/>
  <c r="P336" i="1"/>
  <c r="O336" i="1"/>
  <c r="N336" i="1"/>
  <c r="M336" i="1" s="1"/>
  <c r="Q335" i="1"/>
  <c r="P335" i="1"/>
  <c r="O335" i="1"/>
  <c r="N335" i="1"/>
  <c r="M335" i="1" s="1"/>
  <c r="K335" i="1"/>
  <c r="K336" i="1" s="1"/>
  <c r="K337" i="1" s="1"/>
  <c r="Q334" i="1"/>
  <c r="P334" i="1"/>
  <c r="O334" i="1"/>
  <c r="N334" i="1"/>
  <c r="M334" i="1" s="1"/>
  <c r="L334" i="1"/>
  <c r="L335" i="1" s="1"/>
  <c r="L336" i="1" s="1"/>
  <c r="K334" i="1"/>
  <c r="Q333" i="1"/>
  <c r="P333" i="1"/>
  <c r="O333" i="1"/>
  <c r="N333" i="1"/>
  <c r="M333" i="1" s="1"/>
  <c r="L333" i="1"/>
  <c r="K333" i="1"/>
  <c r="Q332" i="1"/>
  <c r="P332" i="1"/>
  <c r="O332" i="1"/>
  <c r="N332" i="1"/>
  <c r="M332" i="1" s="1"/>
  <c r="L332" i="1"/>
  <c r="K332" i="1"/>
  <c r="Q331" i="1"/>
  <c r="P331" i="1"/>
  <c r="O331" i="1"/>
  <c r="N331" i="1"/>
  <c r="M331" i="1" s="1"/>
  <c r="L331" i="1"/>
  <c r="K331" i="1"/>
  <c r="Q330" i="1"/>
  <c r="P330" i="1"/>
  <c r="O330" i="1"/>
  <c r="N330" i="1"/>
  <c r="M330" i="1" s="1"/>
  <c r="L330" i="1"/>
  <c r="K330" i="1"/>
  <c r="Q329" i="1"/>
  <c r="P329" i="1"/>
  <c r="O329" i="1"/>
  <c r="N329" i="1"/>
  <c r="M329" i="1" s="1"/>
  <c r="L329" i="1"/>
  <c r="K329" i="1"/>
  <c r="Q328" i="1"/>
  <c r="P328" i="1"/>
  <c r="O328" i="1"/>
  <c r="N328" i="1"/>
  <c r="M328" i="1" s="1"/>
  <c r="L328" i="1"/>
  <c r="K328" i="1"/>
  <c r="C328" i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Q327" i="1"/>
  <c r="P327" i="1"/>
  <c r="O327" i="1"/>
  <c r="N327" i="1"/>
  <c r="M327" i="1" s="1"/>
  <c r="L327" i="1"/>
  <c r="K327" i="1"/>
  <c r="Q326" i="1"/>
  <c r="P326" i="1"/>
  <c r="O326" i="1"/>
  <c r="N326" i="1"/>
  <c r="M326" i="1"/>
  <c r="L326" i="1"/>
  <c r="D326" i="1"/>
  <c r="Q325" i="1"/>
  <c r="P325" i="1"/>
  <c r="O325" i="1"/>
  <c r="N325" i="1"/>
  <c r="M325" i="1" s="1"/>
  <c r="Q324" i="1"/>
  <c r="P324" i="1"/>
  <c r="O324" i="1"/>
  <c r="N324" i="1"/>
  <c r="M324" i="1" s="1"/>
  <c r="L324" i="1"/>
  <c r="L325" i="1" s="1"/>
  <c r="K324" i="1"/>
  <c r="K325" i="1" s="1"/>
  <c r="K326" i="1" s="1"/>
  <c r="Q323" i="1"/>
  <c r="P323" i="1"/>
  <c r="O323" i="1"/>
  <c r="N323" i="1"/>
  <c r="M323" i="1" s="1"/>
  <c r="L323" i="1"/>
  <c r="K323" i="1"/>
  <c r="Q322" i="1"/>
  <c r="P322" i="1"/>
  <c r="O322" i="1"/>
  <c r="N322" i="1"/>
  <c r="M322" i="1" s="1"/>
  <c r="K322" i="1"/>
  <c r="Q321" i="1"/>
  <c r="P321" i="1"/>
  <c r="O321" i="1"/>
  <c r="N321" i="1"/>
  <c r="M321" i="1" s="1"/>
  <c r="L321" i="1"/>
  <c r="L322" i="1" s="1"/>
  <c r="K321" i="1"/>
  <c r="Q320" i="1"/>
  <c r="P320" i="1"/>
  <c r="O320" i="1"/>
  <c r="N320" i="1"/>
  <c r="M320" i="1" s="1"/>
  <c r="L320" i="1"/>
  <c r="K320" i="1"/>
  <c r="Q319" i="1"/>
  <c r="P319" i="1"/>
  <c r="O319" i="1"/>
  <c r="N319" i="1"/>
  <c r="M319" i="1" s="1"/>
  <c r="L319" i="1"/>
  <c r="K319" i="1"/>
  <c r="Q318" i="1"/>
  <c r="P318" i="1"/>
  <c r="O318" i="1"/>
  <c r="N318" i="1"/>
  <c r="M318" i="1" s="1"/>
  <c r="L318" i="1"/>
  <c r="K318" i="1"/>
  <c r="Q317" i="1"/>
  <c r="P317" i="1"/>
  <c r="O317" i="1"/>
  <c r="N317" i="1"/>
  <c r="M317" i="1" s="1"/>
  <c r="L317" i="1"/>
  <c r="K317" i="1"/>
  <c r="Q316" i="1"/>
  <c r="P316" i="1"/>
  <c r="O316" i="1"/>
  <c r="N316" i="1"/>
  <c r="M316" i="1" s="1"/>
  <c r="L316" i="1"/>
  <c r="K316" i="1"/>
  <c r="Q315" i="1"/>
  <c r="P315" i="1"/>
  <c r="O315" i="1"/>
  <c r="N315" i="1"/>
  <c r="M315" i="1" s="1"/>
  <c r="L315" i="1"/>
  <c r="K315" i="1"/>
  <c r="Q314" i="1"/>
  <c r="P314" i="1"/>
  <c r="O314" i="1"/>
  <c r="N314" i="1"/>
  <c r="M314" i="1" s="1"/>
  <c r="K314" i="1"/>
  <c r="Q313" i="1"/>
  <c r="P313" i="1"/>
  <c r="O313" i="1"/>
  <c r="N313" i="1"/>
  <c r="M313" i="1" s="1"/>
  <c r="L313" i="1"/>
  <c r="L314" i="1" s="1"/>
  <c r="K313" i="1"/>
  <c r="Q312" i="1"/>
  <c r="P312" i="1"/>
  <c r="O312" i="1"/>
  <c r="N312" i="1"/>
  <c r="M312" i="1" s="1"/>
  <c r="L312" i="1"/>
  <c r="K312" i="1"/>
  <c r="Q311" i="1"/>
  <c r="P311" i="1"/>
  <c r="O311" i="1"/>
  <c r="N311" i="1"/>
  <c r="M311" i="1" s="1"/>
  <c r="K311" i="1"/>
  <c r="Q310" i="1"/>
  <c r="P310" i="1"/>
  <c r="O310" i="1"/>
  <c r="N310" i="1"/>
  <c r="M310" i="1" s="1"/>
  <c r="L310" i="1"/>
  <c r="L311" i="1" s="1"/>
  <c r="K310" i="1"/>
  <c r="Q309" i="1"/>
  <c r="P309" i="1"/>
  <c r="O309" i="1"/>
  <c r="N309" i="1"/>
  <c r="M309" i="1" s="1"/>
  <c r="L309" i="1"/>
  <c r="K309" i="1"/>
  <c r="Q308" i="1"/>
  <c r="P308" i="1"/>
  <c r="O308" i="1"/>
  <c r="N308" i="1"/>
  <c r="M308" i="1" s="1"/>
  <c r="L308" i="1"/>
  <c r="K308" i="1"/>
  <c r="Q307" i="1"/>
  <c r="P307" i="1"/>
  <c r="O307" i="1"/>
  <c r="N307" i="1"/>
  <c r="M307" i="1" s="1"/>
  <c r="L307" i="1"/>
  <c r="K307" i="1"/>
  <c r="Q306" i="1"/>
  <c r="P306" i="1"/>
  <c r="O306" i="1"/>
  <c r="N306" i="1"/>
  <c r="M306" i="1" s="1"/>
  <c r="L306" i="1"/>
  <c r="K306" i="1"/>
  <c r="Q305" i="1"/>
  <c r="P305" i="1"/>
  <c r="O305" i="1"/>
  <c r="N305" i="1"/>
  <c r="M305" i="1" s="1"/>
  <c r="L305" i="1"/>
  <c r="K305" i="1"/>
  <c r="Q304" i="1"/>
  <c r="P304" i="1"/>
  <c r="O304" i="1"/>
  <c r="N304" i="1"/>
  <c r="M304" i="1" s="1"/>
  <c r="L304" i="1"/>
  <c r="K304" i="1"/>
  <c r="Q303" i="1"/>
  <c r="P303" i="1"/>
  <c r="O303" i="1"/>
  <c r="N303" i="1"/>
  <c r="M303" i="1" s="1"/>
  <c r="L303" i="1"/>
  <c r="K303" i="1"/>
  <c r="C303" i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Q302" i="1"/>
  <c r="P302" i="1"/>
  <c r="O302" i="1"/>
  <c r="N302" i="1"/>
  <c r="M302" i="1" s="1"/>
  <c r="L302" i="1"/>
  <c r="K302" i="1"/>
  <c r="Q301" i="1"/>
  <c r="P301" i="1"/>
  <c r="O301" i="1"/>
  <c r="N301" i="1"/>
  <c r="M301" i="1"/>
  <c r="L301" i="1"/>
  <c r="K301" i="1"/>
  <c r="Q300" i="1"/>
  <c r="P300" i="1"/>
  <c r="O300" i="1"/>
  <c r="N300" i="1"/>
  <c r="M300" i="1"/>
  <c r="L300" i="1"/>
  <c r="K300" i="1"/>
  <c r="Q299" i="1"/>
  <c r="P299" i="1"/>
  <c r="O299" i="1"/>
  <c r="N299" i="1"/>
  <c r="M299" i="1"/>
  <c r="L299" i="1"/>
  <c r="K299" i="1"/>
  <c r="Q298" i="1"/>
  <c r="P298" i="1"/>
  <c r="O298" i="1"/>
  <c r="N298" i="1"/>
  <c r="M298" i="1"/>
  <c r="L298" i="1"/>
  <c r="K298" i="1"/>
  <c r="Q297" i="1"/>
  <c r="P297" i="1"/>
  <c r="O297" i="1"/>
  <c r="N297" i="1"/>
  <c r="M297" i="1"/>
  <c r="K297" i="1"/>
  <c r="Q296" i="1"/>
  <c r="P296" i="1"/>
  <c r="O296" i="1"/>
  <c r="N296" i="1"/>
  <c r="M296" i="1"/>
  <c r="L296" i="1"/>
  <c r="L297" i="1" s="1"/>
  <c r="K296" i="1"/>
  <c r="Q295" i="1"/>
  <c r="P295" i="1"/>
  <c r="O295" i="1"/>
  <c r="N295" i="1"/>
  <c r="M295" i="1"/>
  <c r="L295" i="1"/>
  <c r="K295" i="1"/>
  <c r="P294" i="1"/>
  <c r="O294" i="1"/>
  <c r="N294" i="1"/>
  <c r="M294" i="1"/>
  <c r="L294" i="1"/>
  <c r="K294" i="1"/>
  <c r="P293" i="1"/>
  <c r="O293" i="1"/>
  <c r="N293" i="1"/>
  <c r="M293" i="1"/>
  <c r="K293" i="1"/>
  <c r="P292" i="1"/>
  <c r="O292" i="1"/>
  <c r="N292" i="1"/>
  <c r="M292" i="1"/>
  <c r="K292" i="1"/>
  <c r="P291" i="1"/>
  <c r="O291" i="1"/>
  <c r="N291" i="1"/>
  <c r="M291" i="1"/>
  <c r="L291" i="1"/>
  <c r="K291" i="1"/>
  <c r="P290" i="1"/>
  <c r="O290" i="1"/>
  <c r="N290" i="1"/>
  <c r="M290" i="1"/>
  <c r="K290" i="1"/>
  <c r="P289" i="1"/>
  <c r="O289" i="1"/>
  <c r="N289" i="1"/>
  <c r="M289" i="1"/>
  <c r="K289" i="1"/>
  <c r="P288" i="1"/>
  <c r="O288" i="1"/>
  <c r="N288" i="1"/>
  <c r="M288" i="1"/>
  <c r="K288" i="1"/>
  <c r="P287" i="1"/>
  <c r="O287" i="1"/>
  <c r="N287" i="1"/>
  <c r="M287" i="1"/>
  <c r="K287" i="1"/>
  <c r="P286" i="1"/>
  <c r="O286" i="1"/>
  <c r="N286" i="1"/>
  <c r="M286" i="1"/>
  <c r="K286" i="1"/>
  <c r="Q285" i="1"/>
  <c r="P285" i="1"/>
  <c r="O285" i="1"/>
  <c r="N285" i="1"/>
  <c r="M285" i="1"/>
  <c r="L285" i="1"/>
  <c r="L286" i="1" s="1"/>
  <c r="L287" i="1" s="1"/>
  <c r="L288" i="1" s="1"/>
  <c r="L289" i="1" s="1"/>
  <c r="L290" i="1" s="1"/>
  <c r="K285" i="1"/>
  <c r="Q284" i="1"/>
  <c r="P284" i="1"/>
  <c r="O284" i="1"/>
  <c r="N284" i="1"/>
  <c r="M284" i="1"/>
  <c r="L284" i="1"/>
  <c r="K284" i="1"/>
  <c r="Q283" i="1"/>
  <c r="P283" i="1"/>
  <c r="O283" i="1"/>
  <c r="N283" i="1"/>
  <c r="M283" i="1"/>
  <c r="L283" i="1"/>
  <c r="K283" i="1"/>
  <c r="Q282" i="1"/>
  <c r="P282" i="1"/>
  <c r="O282" i="1"/>
  <c r="N282" i="1"/>
  <c r="M282" i="1"/>
  <c r="L282" i="1"/>
  <c r="K282" i="1"/>
  <c r="Q281" i="1"/>
  <c r="P281" i="1"/>
  <c r="O281" i="1"/>
  <c r="N281" i="1"/>
  <c r="M281" i="1"/>
  <c r="L281" i="1"/>
  <c r="K281" i="1"/>
  <c r="Q280" i="1"/>
  <c r="P280" i="1"/>
  <c r="O280" i="1"/>
  <c r="N280" i="1"/>
  <c r="M280" i="1"/>
  <c r="L280" i="1"/>
  <c r="K280" i="1"/>
  <c r="Q279" i="1"/>
  <c r="P279" i="1"/>
  <c r="O279" i="1"/>
  <c r="N279" i="1"/>
  <c r="M279" i="1"/>
  <c r="L279" i="1"/>
  <c r="K279" i="1"/>
  <c r="Q278" i="1"/>
  <c r="P278" i="1"/>
  <c r="O278" i="1"/>
  <c r="N278" i="1"/>
  <c r="M278" i="1"/>
  <c r="L278" i="1"/>
  <c r="K278" i="1"/>
  <c r="C278" i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Q277" i="1"/>
  <c r="P277" i="1"/>
  <c r="O277" i="1"/>
  <c r="N277" i="1"/>
  <c r="M277" i="1"/>
  <c r="L277" i="1"/>
  <c r="K277" i="1"/>
  <c r="Q276" i="1"/>
  <c r="P276" i="1"/>
  <c r="O276" i="1"/>
  <c r="N276" i="1"/>
  <c r="M276" i="1" s="1"/>
  <c r="K276" i="1"/>
  <c r="Q275" i="1"/>
  <c r="P275" i="1"/>
  <c r="O275" i="1"/>
  <c r="N275" i="1"/>
  <c r="M275" i="1" s="1"/>
  <c r="K275" i="1"/>
  <c r="Q274" i="1"/>
  <c r="P274" i="1"/>
  <c r="O274" i="1"/>
  <c r="N274" i="1"/>
  <c r="M274" i="1" s="1"/>
  <c r="L274" i="1"/>
  <c r="L275" i="1" s="1"/>
  <c r="L276" i="1" s="1"/>
  <c r="K274" i="1"/>
  <c r="Q273" i="1"/>
  <c r="P273" i="1"/>
  <c r="O273" i="1"/>
  <c r="N273" i="1"/>
  <c r="M273" i="1" s="1"/>
  <c r="L273" i="1"/>
  <c r="K273" i="1"/>
  <c r="Q272" i="1"/>
  <c r="P272" i="1"/>
  <c r="O272" i="1"/>
  <c r="N272" i="1"/>
  <c r="M272" i="1" s="1"/>
  <c r="K272" i="1"/>
  <c r="Q271" i="1"/>
  <c r="P271" i="1"/>
  <c r="O271" i="1"/>
  <c r="N271" i="1"/>
  <c r="M271" i="1" s="1"/>
  <c r="L271" i="1"/>
  <c r="L272" i="1" s="1"/>
  <c r="K271" i="1"/>
  <c r="Q270" i="1"/>
  <c r="P270" i="1"/>
  <c r="O270" i="1"/>
  <c r="N270" i="1"/>
  <c r="M270" i="1" s="1"/>
  <c r="L270" i="1"/>
  <c r="K270" i="1"/>
  <c r="Q269" i="1"/>
  <c r="P269" i="1"/>
  <c r="O269" i="1"/>
  <c r="N269" i="1"/>
  <c r="M269" i="1" s="1"/>
  <c r="L269" i="1"/>
  <c r="K269" i="1"/>
  <c r="Q268" i="1"/>
  <c r="P268" i="1"/>
  <c r="O268" i="1"/>
  <c r="N268" i="1"/>
  <c r="M268" i="1" s="1"/>
  <c r="L268" i="1"/>
  <c r="K268" i="1"/>
  <c r="Q267" i="1"/>
  <c r="P267" i="1"/>
  <c r="O267" i="1"/>
  <c r="N267" i="1"/>
  <c r="M267" i="1" s="1"/>
  <c r="L267" i="1"/>
  <c r="K267" i="1"/>
  <c r="Q266" i="1"/>
  <c r="P266" i="1"/>
  <c r="O266" i="1"/>
  <c r="N266" i="1"/>
  <c r="M266" i="1" s="1"/>
  <c r="L266" i="1"/>
  <c r="K266" i="1"/>
  <c r="Q265" i="1"/>
  <c r="P265" i="1"/>
  <c r="O265" i="1"/>
  <c r="N265" i="1"/>
  <c r="M265" i="1" s="1"/>
  <c r="L265" i="1"/>
  <c r="K265" i="1"/>
  <c r="Q264" i="1"/>
  <c r="P264" i="1"/>
  <c r="O264" i="1"/>
  <c r="N264" i="1"/>
  <c r="M264" i="1" s="1"/>
  <c r="L264" i="1"/>
  <c r="K264" i="1"/>
  <c r="Q263" i="1"/>
  <c r="P263" i="1"/>
  <c r="O263" i="1"/>
  <c r="N263" i="1"/>
  <c r="M263" i="1" s="1"/>
  <c r="L263" i="1"/>
  <c r="K263" i="1"/>
  <c r="Q262" i="1"/>
  <c r="P262" i="1"/>
  <c r="O262" i="1"/>
  <c r="N262" i="1"/>
  <c r="M262" i="1" s="1"/>
  <c r="L262" i="1"/>
  <c r="K262" i="1"/>
  <c r="Q261" i="1"/>
  <c r="P261" i="1"/>
  <c r="O261" i="1"/>
  <c r="N261" i="1"/>
  <c r="M261" i="1" s="1"/>
  <c r="K261" i="1"/>
  <c r="Q260" i="1"/>
  <c r="P260" i="1"/>
  <c r="O260" i="1"/>
  <c r="N260" i="1"/>
  <c r="M260" i="1" s="1"/>
  <c r="L260" i="1"/>
  <c r="L261" i="1" s="1"/>
  <c r="K260" i="1"/>
  <c r="Q259" i="1"/>
  <c r="P259" i="1"/>
  <c r="O259" i="1"/>
  <c r="N259" i="1"/>
  <c r="M259" i="1" s="1"/>
  <c r="L259" i="1"/>
  <c r="K259" i="1"/>
  <c r="Q258" i="1"/>
  <c r="P258" i="1"/>
  <c r="O258" i="1"/>
  <c r="N258" i="1"/>
  <c r="M258" i="1" s="1"/>
  <c r="L258" i="1"/>
  <c r="K258" i="1"/>
  <c r="Q257" i="1"/>
  <c r="P257" i="1"/>
  <c r="O257" i="1"/>
  <c r="N257" i="1"/>
  <c r="M257" i="1" s="1"/>
  <c r="L257" i="1"/>
  <c r="K257" i="1"/>
  <c r="Q256" i="1"/>
  <c r="P256" i="1"/>
  <c r="O256" i="1"/>
  <c r="N256" i="1"/>
  <c r="M256" i="1" s="1"/>
  <c r="L256" i="1"/>
  <c r="K256" i="1"/>
  <c r="Q255" i="1"/>
  <c r="P255" i="1"/>
  <c r="O255" i="1"/>
  <c r="N255" i="1"/>
  <c r="M255" i="1" s="1"/>
  <c r="K255" i="1"/>
  <c r="Q254" i="1"/>
  <c r="P254" i="1"/>
  <c r="O254" i="1"/>
  <c r="N254" i="1"/>
  <c r="M254" i="1" s="1"/>
  <c r="K254" i="1"/>
  <c r="Q253" i="1"/>
  <c r="P253" i="1"/>
  <c r="O253" i="1"/>
  <c r="N253" i="1"/>
  <c r="M253" i="1" s="1"/>
  <c r="L253" i="1"/>
  <c r="L254" i="1" s="1"/>
  <c r="L255" i="1" s="1"/>
  <c r="K253" i="1"/>
  <c r="C253" i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Q252" i="1"/>
  <c r="P252" i="1"/>
  <c r="O252" i="1"/>
  <c r="N252" i="1"/>
  <c r="M252" i="1" s="1"/>
  <c r="L252" i="1"/>
  <c r="K252" i="1"/>
  <c r="Q251" i="1"/>
  <c r="P251" i="1"/>
  <c r="O251" i="1"/>
  <c r="N251" i="1"/>
  <c r="M251" i="1" s="1"/>
  <c r="L251" i="1"/>
  <c r="K251" i="1"/>
  <c r="Q250" i="1"/>
  <c r="P250" i="1"/>
  <c r="O250" i="1"/>
  <c r="N250" i="1"/>
  <c r="M250" i="1" s="1"/>
  <c r="L250" i="1"/>
  <c r="K250" i="1"/>
  <c r="Q249" i="1"/>
  <c r="P249" i="1"/>
  <c r="O249" i="1"/>
  <c r="N249" i="1"/>
  <c r="M249" i="1" s="1"/>
  <c r="L249" i="1"/>
  <c r="K249" i="1"/>
  <c r="Q248" i="1"/>
  <c r="P248" i="1"/>
  <c r="O248" i="1"/>
  <c r="N248" i="1"/>
  <c r="M248" i="1" s="1"/>
  <c r="L248" i="1"/>
  <c r="K248" i="1"/>
  <c r="Q247" i="1"/>
  <c r="P247" i="1"/>
  <c r="O247" i="1"/>
  <c r="N247" i="1"/>
  <c r="M247" i="1" s="1"/>
  <c r="K247" i="1"/>
  <c r="Q246" i="1"/>
  <c r="P246" i="1"/>
  <c r="O246" i="1"/>
  <c r="N246" i="1"/>
  <c r="M246" i="1" s="1"/>
  <c r="L246" i="1"/>
  <c r="L247" i="1" s="1"/>
  <c r="K246" i="1"/>
  <c r="Q245" i="1"/>
  <c r="P245" i="1"/>
  <c r="O245" i="1"/>
  <c r="N245" i="1"/>
  <c r="M245" i="1" s="1"/>
  <c r="L245" i="1"/>
  <c r="K245" i="1"/>
  <c r="Q244" i="1"/>
  <c r="P244" i="1"/>
  <c r="O244" i="1"/>
  <c r="N244" i="1"/>
  <c r="M244" i="1" s="1"/>
  <c r="L244" i="1"/>
  <c r="K244" i="1"/>
  <c r="P243" i="1"/>
  <c r="O243" i="1"/>
  <c r="N243" i="1"/>
  <c r="M243" i="1" s="1"/>
  <c r="L243" i="1"/>
  <c r="K243" i="1"/>
  <c r="Q242" i="1"/>
  <c r="Q243" i="1" s="1"/>
  <c r="P242" i="1"/>
  <c r="O242" i="1"/>
  <c r="N242" i="1"/>
  <c r="M242" i="1" s="1"/>
  <c r="L242" i="1"/>
  <c r="K242" i="1"/>
  <c r="Q241" i="1"/>
  <c r="P241" i="1"/>
  <c r="O241" i="1"/>
  <c r="N241" i="1"/>
  <c r="M241" i="1" s="1"/>
  <c r="L241" i="1"/>
  <c r="K241" i="1"/>
  <c r="Q240" i="1"/>
  <c r="P240" i="1"/>
  <c r="O240" i="1"/>
  <c r="N240" i="1"/>
  <c r="M240" i="1" s="1"/>
  <c r="L240" i="1"/>
  <c r="K240" i="1"/>
  <c r="Q239" i="1"/>
  <c r="P239" i="1"/>
  <c r="O239" i="1"/>
  <c r="N239" i="1"/>
  <c r="M239" i="1" s="1"/>
  <c r="L239" i="1"/>
  <c r="K239" i="1"/>
  <c r="Q238" i="1"/>
  <c r="P238" i="1"/>
  <c r="O238" i="1"/>
  <c r="N238" i="1"/>
  <c r="M238" i="1" s="1"/>
  <c r="L238" i="1"/>
  <c r="K238" i="1"/>
  <c r="Q237" i="1"/>
  <c r="P237" i="1"/>
  <c r="O237" i="1"/>
  <c r="N237" i="1"/>
  <c r="M237" i="1" s="1"/>
  <c r="L237" i="1"/>
  <c r="K237" i="1"/>
  <c r="Q236" i="1"/>
  <c r="P236" i="1"/>
  <c r="O236" i="1"/>
  <c r="N236" i="1"/>
  <c r="M236" i="1" s="1"/>
  <c r="K236" i="1"/>
  <c r="Q235" i="1"/>
  <c r="P235" i="1"/>
  <c r="O235" i="1"/>
  <c r="N235" i="1"/>
  <c r="M235" i="1" s="1"/>
  <c r="L235" i="1"/>
  <c r="L236" i="1" s="1"/>
  <c r="K235" i="1"/>
  <c r="Q234" i="1"/>
  <c r="P234" i="1"/>
  <c r="O234" i="1"/>
  <c r="N234" i="1"/>
  <c r="M234" i="1" s="1"/>
  <c r="L234" i="1"/>
  <c r="K234" i="1"/>
  <c r="Q233" i="1"/>
  <c r="P233" i="1"/>
  <c r="O233" i="1"/>
  <c r="N233" i="1"/>
  <c r="M233" i="1" s="1"/>
  <c r="L233" i="1"/>
  <c r="K233" i="1"/>
  <c r="Q232" i="1"/>
  <c r="P232" i="1"/>
  <c r="O232" i="1"/>
  <c r="N232" i="1"/>
  <c r="M232" i="1" s="1"/>
  <c r="L232" i="1"/>
  <c r="K232" i="1"/>
  <c r="Q231" i="1"/>
  <c r="P231" i="1"/>
  <c r="O231" i="1"/>
  <c r="N231" i="1"/>
  <c r="M231" i="1" s="1"/>
  <c r="L231" i="1"/>
  <c r="K231" i="1"/>
  <c r="Q230" i="1"/>
  <c r="P230" i="1"/>
  <c r="O230" i="1"/>
  <c r="N230" i="1"/>
  <c r="M230" i="1" s="1"/>
  <c r="L230" i="1"/>
  <c r="K230" i="1"/>
  <c r="Q229" i="1"/>
  <c r="P229" i="1"/>
  <c r="O229" i="1"/>
  <c r="N229" i="1"/>
  <c r="M229" i="1" s="1"/>
  <c r="L229" i="1"/>
  <c r="K229" i="1"/>
  <c r="Q228" i="1"/>
  <c r="P228" i="1"/>
  <c r="O228" i="1"/>
  <c r="N228" i="1"/>
  <c r="M228" i="1" s="1"/>
  <c r="L228" i="1"/>
  <c r="K228" i="1"/>
  <c r="C228" i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Q227" i="1"/>
  <c r="P227" i="1"/>
  <c r="O227" i="1"/>
  <c r="N227" i="1"/>
  <c r="M227" i="1" s="1"/>
  <c r="L227" i="1"/>
  <c r="K227" i="1"/>
  <c r="Q226" i="1"/>
  <c r="P226" i="1"/>
  <c r="O226" i="1"/>
  <c r="N226" i="1"/>
  <c r="M226" i="1" s="1"/>
  <c r="K226" i="1"/>
  <c r="Q225" i="1"/>
  <c r="P225" i="1"/>
  <c r="O225" i="1"/>
  <c r="N225" i="1"/>
  <c r="M225" i="1" s="1"/>
  <c r="Q224" i="1"/>
  <c r="P224" i="1"/>
  <c r="O224" i="1"/>
  <c r="N224" i="1"/>
  <c r="M224" i="1" s="1"/>
  <c r="L224" i="1"/>
  <c r="L226" i="1" s="1"/>
  <c r="K224" i="1"/>
  <c r="K225" i="1" s="1"/>
  <c r="Q223" i="1"/>
  <c r="P223" i="1"/>
  <c r="O223" i="1"/>
  <c r="N223" i="1"/>
  <c r="M223" i="1" s="1"/>
  <c r="L223" i="1"/>
  <c r="L225" i="1" s="1"/>
  <c r="K223" i="1"/>
  <c r="Q222" i="1"/>
  <c r="P222" i="1"/>
  <c r="O222" i="1"/>
  <c r="N222" i="1"/>
  <c r="M222" i="1" s="1"/>
  <c r="K222" i="1"/>
  <c r="Q221" i="1"/>
  <c r="P221" i="1"/>
  <c r="O221" i="1"/>
  <c r="N221" i="1"/>
  <c r="M221" i="1" s="1"/>
  <c r="L221" i="1"/>
  <c r="L222" i="1" s="1"/>
  <c r="K221" i="1"/>
  <c r="Q220" i="1"/>
  <c r="P220" i="1"/>
  <c r="O220" i="1"/>
  <c r="N220" i="1"/>
  <c r="M220" i="1" s="1"/>
  <c r="L220" i="1"/>
  <c r="Q219" i="1"/>
  <c r="P219" i="1"/>
  <c r="O219" i="1"/>
  <c r="N219" i="1"/>
  <c r="M219" i="1" s="1"/>
  <c r="L219" i="1"/>
  <c r="K219" i="1"/>
  <c r="K220" i="1" s="1"/>
  <c r="Q218" i="1"/>
  <c r="P218" i="1"/>
  <c r="O218" i="1"/>
  <c r="N218" i="1"/>
  <c r="M218" i="1"/>
  <c r="L218" i="1"/>
  <c r="K218" i="1"/>
  <c r="Q217" i="1"/>
  <c r="P217" i="1"/>
  <c r="O217" i="1"/>
  <c r="N217" i="1"/>
  <c r="M217" i="1"/>
  <c r="L217" i="1"/>
  <c r="K217" i="1"/>
  <c r="Q216" i="1"/>
  <c r="P216" i="1"/>
  <c r="O216" i="1"/>
  <c r="N216" i="1"/>
  <c r="M216" i="1"/>
  <c r="K216" i="1"/>
  <c r="Q215" i="1"/>
  <c r="P215" i="1"/>
  <c r="O215" i="1"/>
  <c r="N215" i="1"/>
  <c r="M215" i="1" s="1"/>
  <c r="Q214" i="1"/>
  <c r="P214" i="1"/>
  <c r="O214" i="1"/>
  <c r="N214" i="1"/>
  <c r="M214" i="1" s="1"/>
  <c r="K214" i="1"/>
  <c r="Q213" i="1"/>
  <c r="P213" i="1"/>
  <c r="O213" i="1"/>
  <c r="N213" i="1"/>
  <c r="M213" i="1" s="1"/>
  <c r="L213" i="1"/>
  <c r="L214" i="1" s="1"/>
  <c r="L215" i="1" s="1"/>
  <c r="L216" i="1" s="1"/>
  <c r="Q212" i="1"/>
  <c r="P212" i="1"/>
  <c r="O212" i="1"/>
  <c r="N212" i="1"/>
  <c r="M212" i="1" s="1"/>
  <c r="L212" i="1"/>
  <c r="K212" i="1"/>
  <c r="Q211" i="1"/>
  <c r="P211" i="1"/>
  <c r="O211" i="1"/>
  <c r="N211" i="1"/>
  <c r="M211" i="1"/>
  <c r="Q210" i="1"/>
  <c r="P210" i="1"/>
  <c r="O210" i="1"/>
  <c r="N210" i="1"/>
  <c r="M210" i="1"/>
  <c r="L210" i="1"/>
  <c r="L211" i="1" s="1"/>
  <c r="K210" i="1"/>
  <c r="K211" i="1" s="1"/>
  <c r="Q209" i="1"/>
  <c r="P209" i="1"/>
  <c r="O209" i="1"/>
  <c r="N209" i="1"/>
  <c r="M209" i="1"/>
  <c r="L209" i="1"/>
  <c r="K209" i="1"/>
  <c r="Q208" i="1"/>
  <c r="P208" i="1"/>
  <c r="O208" i="1"/>
  <c r="N208" i="1"/>
  <c r="M208" i="1"/>
  <c r="L208" i="1"/>
  <c r="K208" i="1"/>
  <c r="Q207" i="1"/>
  <c r="P207" i="1"/>
  <c r="O207" i="1"/>
  <c r="N207" i="1"/>
  <c r="M207" i="1"/>
  <c r="L207" i="1"/>
  <c r="K207" i="1"/>
  <c r="Q206" i="1"/>
  <c r="P206" i="1"/>
  <c r="O206" i="1"/>
  <c r="N206" i="1"/>
  <c r="M206" i="1"/>
  <c r="L206" i="1"/>
  <c r="K206" i="1"/>
  <c r="Q205" i="1"/>
  <c r="P205" i="1"/>
  <c r="O205" i="1"/>
  <c r="N205" i="1"/>
  <c r="M205" i="1"/>
  <c r="L205" i="1"/>
  <c r="K205" i="1"/>
  <c r="Q204" i="1"/>
  <c r="P204" i="1"/>
  <c r="O204" i="1"/>
  <c r="N204" i="1"/>
  <c r="M204" i="1"/>
  <c r="L204" i="1"/>
  <c r="K204" i="1"/>
  <c r="Q203" i="1"/>
  <c r="P203" i="1"/>
  <c r="O203" i="1"/>
  <c r="N203" i="1"/>
  <c r="M203" i="1"/>
  <c r="L203" i="1"/>
  <c r="K203" i="1"/>
  <c r="C203" i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Q202" i="1"/>
  <c r="P202" i="1"/>
  <c r="O202" i="1"/>
  <c r="N202" i="1"/>
  <c r="M202" i="1"/>
  <c r="L202" i="1"/>
  <c r="K202" i="1"/>
  <c r="Q201" i="1"/>
  <c r="P201" i="1"/>
  <c r="O201" i="1"/>
  <c r="N201" i="1"/>
  <c r="M201" i="1" s="1"/>
  <c r="K201" i="1"/>
  <c r="Q200" i="1"/>
  <c r="P200" i="1"/>
  <c r="O200" i="1"/>
  <c r="N200" i="1"/>
  <c r="M200" i="1" s="1"/>
  <c r="K200" i="1"/>
  <c r="Q199" i="1"/>
  <c r="P199" i="1"/>
  <c r="O199" i="1"/>
  <c r="N199" i="1"/>
  <c r="M199" i="1"/>
  <c r="L199" i="1"/>
  <c r="L200" i="1" s="1"/>
  <c r="L201" i="1" s="1"/>
  <c r="K199" i="1"/>
  <c r="Q198" i="1"/>
  <c r="P198" i="1"/>
  <c r="O198" i="1"/>
  <c r="N198" i="1"/>
  <c r="M198" i="1"/>
  <c r="L198" i="1"/>
  <c r="L197" i="1" s="1"/>
  <c r="K198" i="1"/>
  <c r="Q197" i="1"/>
  <c r="P197" i="1"/>
  <c r="O197" i="1"/>
  <c r="N197" i="1"/>
  <c r="M197" i="1" s="1"/>
  <c r="K197" i="1"/>
  <c r="Q196" i="1"/>
  <c r="P196" i="1"/>
  <c r="O196" i="1"/>
  <c r="N196" i="1"/>
  <c r="M196" i="1" s="1"/>
  <c r="L196" i="1"/>
  <c r="K196" i="1"/>
  <c r="Q195" i="1"/>
  <c r="P195" i="1"/>
  <c r="O195" i="1"/>
  <c r="N195" i="1"/>
  <c r="M195" i="1" s="1"/>
  <c r="L195" i="1"/>
  <c r="K195" i="1"/>
  <c r="Q194" i="1"/>
  <c r="P194" i="1"/>
  <c r="O194" i="1"/>
  <c r="N194" i="1"/>
  <c r="M194" i="1"/>
  <c r="L194" i="1"/>
  <c r="K194" i="1"/>
  <c r="Q193" i="1"/>
  <c r="P193" i="1"/>
  <c r="O193" i="1"/>
  <c r="N193" i="1"/>
  <c r="M193" i="1" s="1"/>
  <c r="L193" i="1"/>
  <c r="K193" i="1"/>
  <c r="Q192" i="1"/>
  <c r="P192" i="1"/>
  <c r="O192" i="1"/>
  <c r="N192" i="1"/>
  <c r="M192" i="1" s="1"/>
  <c r="L192" i="1"/>
  <c r="Q191" i="1"/>
  <c r="P191" i="1"/>
  <c r="O191" i="1"/>
  <c r="N191" i="1"/>
  <c r="M191" i="1" s="1"/>
  <c r="L191" i="1"/>
  <c r="K191" i="1"/>
  <c r="Q190" i="1"/>
  <c r="P190" i="1"/>
  <c r="O190" i="1"/>
  <c r="N190" i="1"/>
  <c r="M190" i="1" s="1"/>
  <c r="L190" i="1"/>
  <c r="K190" i="1"/>
  <c r="K192" i="1" s="1"/>
  <c r="Q189" i="1"/>
  <c r="P189" i="1"/>
  <c r="O189" i="1"/>
  <c r="N189" i="1"/>
  <c r="M189" i="1" s="1"/>
  <c r="L189" i="1"/>
  <c r="K189" i="1"/>
  <c r="Q188" i="1"/>
  <c r="P188" i="1"/>
  <c r="O188" i="1"/>
  <c r="N188" i="1"/>
  <c r="M188" i="1" s="1"/>
  <c r="L188" i="1"/>
  <c r="K188" i="1"/>
  <c r="Q187" i="1"/>
  <c r="P187" i="1"/>
  <c r="O187" i="1"/>
  <c r="N187" i="1"/>
  <c r="M187" i="1"/>
  <c r="L187" i="1"/>
  <c r="K187" i="1"/>
  <c r="Q186" i="1"/>
  <c r="P186" i="1"/>
  <c r="O186" i="1"/>
  <c r="N186" i="1"/>
  <c r="M186" i="1"/>
  <c r="K186" i="1"/>
  <c r="Q185" i="1"/>
  <c r="P185" i="1"/>
  <c r="O185" i="1"/>
  <c r="N185" i="1"/>
  <c r="M185" i="1"/>
  <c r="K185" i="1"/>
  <c r="Q184" i="1"/>
  <c r="P184" i="1"/>
  <c r="O184" i="1"/>
  <c r="N184" i="1"/>
  <c r="M184" i="1"/>
  <c r="L184" i="1"/>
  <c r="L185" i="1" s="1"/>
  <c r="L186" i="1" s="1"/>
  <c r="K184" i="1"/>
  <c r="Q183" i="1"/>
  <c r="P183" i="1"/>
  <c r="O183" i="1"/>
  <c r="N183" i="1"/>
  <c r="M183" i="1"/>
  <c r="L183" i="1"/>
  <c r="K183" i="1"/>
  <c r="Q182" i="1"/>
  <c r="P182" i="1"/>
  <c r="O182" i="1"/>
  <c r="N182" i="1"/>
  <c r="M182" i="1"/>
  <c r="L182" i="1"/>
  <c r="K182" i="1"/>
  <c r="Q181" i="1"/>
  <c r="P181" i="1"/>
  <c r="O181" i="1"/>
  <c r="N181" i="1"/>
  <c r="M181" i="1"/>
  <c r="L181" i="1"/>
  <c r="K181" i="1"/>
  <c r="Q180" i="1"/>
  <c r="P180" i="1"/>
  <c r="O180" i="1"/>
  <c r="N180" i="1"/>
  <c r="M180" i="1"/>
  <c r="L180" i="1"/>
  <c r="K180" i="1"/>
  <c r="Q179" i="1"/>
  <c r="P179" i="1"/>
  <c r="O179" i="1"/>
  <c r="N179" i="1"/>
  <c r="M179" i="1"/>
  <c r="L179" i="1"/>
  <c r="K179" i="1"/>
  <c r="P178" i="1"/>
  <c r="O178" i="1"/>
  <c r="N178" i="1"/>
  <c r="M178" i="1"/>
  <c r="L178" i="1"/>
  <c r="K178" i="1"/>
  <c r="J178" i="1"/>
  <c r="Q178" i="1" s="1"/>
  <c r="C178" i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Q177" i="1"/>
  <c r="P177" i="1"/>
  <c r="O177" i="1"/>
  <c r="N177" i="1"/>
  <c r="M177" i="1" s="1"/>
  <c r="L177" i="1"/>
  <c r="K177" i="1"/>
  <c r="P176" i="1"/>
  <c r="O176" i="1"/>
  <c r="N176" i="1"/>
  <c r="M176" i="1"/>
  <c r="L176" i="1"/>
  <c r="K176" i="1"/>
  <c r="J176" i="1"/>
  <c r="Q176" i="1" s="1"/>
  <c r="Q175" i="1"/>
  <c r="P175" i="1"/>
  <c r="O175" i="1"/>
  <c r="N175" i="1"/>
  <c r="M175" i="1" s="1"/>
  <c r="L175" i="1"/>
  <c r="K175" i="1"/>
  <c r="Q174" i="1"/>
  <c r="P174" i="1"/>
  <c r="O174" i="1"/>
  <c r="N174" i="1"/>
  <c r="M174" i="1" s="1"/>
  <c r="L174" i="1"/>
  <c r="K174" i="1"/>
  <c r="Q173" i="1"/>
  <c r="P173" i="1"/>
  <c r="O173" i="1"/>
  <c r="N173" i="1"/>
  <c r="M173" i="1" s="1"/>
  <c r="L173" i="1"/>
  <c r="K173" i="1"/>
  <c r="Q172" i="1"/>
  <c r="P172" i="1"/>
  <c r="O172" i="1"/>
  <c r="N172" i="1"/>
  <c r="M172" i="1" s="1"/>
  <c r="K172" i="1"/>
  <c r="Q171" i="1"/>
  <c r="P171" i="1"/>
  <c r="O171" i="1"/>
  <c r="N171" i="1"/>
  <c r="M171" i="1" s="1"/>
  <c r="L171" i="1"/>
  <c r="L172" i="1" s="1"/>
  <c r="Q170" i="1"/>
  <c r="P170" i="1"/>
  <c r="O170" i="1"/>
  <c r="N170" i="1"/>
  <c r="M170" i="1" s="1"/>
  <c r="L170" i="1"/>
  <c r="K170" i="1"/>
  <c r="Q169" i="1"/>
  <c r="P169" i="1"/>
  <c r="O169" i="1"/>
  <c r="N169" i="1"/>
  <c r="M169" i="1" s="1"/>
  <c r="L169" i="1"/>
  <c r="K169" i="1"/>
  <c r="K171" i="1" s="1"/>
  <c r="Q168" i="1"/>
  <c r="P168" i="1"/>
  <c r="O168" i="1"/>
  <c r="N168" i="1"/>
  <c r="M168" i="1" s="1"/>
  <c r="L168" i="1"/>
  <c r="K168" i="1"/>
  <c r="Q167" i="1"/>
  <c r="P167" i="1"/>
  <c r="O167" i="1"/>
  <c r="N167" i="1"/>
  <c r="M167" i="1" s="1"/>
  <c r="L167" i="1"/>
  <c r="K167" i="1"/>
  <c r="Q166" i="1"/>
  <c r="P166" i="1"/>
  <c r="O166" i="1"/>
  <c r="N166" i="1"/>
  <c r="M166" i="1" s="1"/>
  <c r="L166" i="1"/>
  <c r="K166" i="1"/>
  <c r="Q165" i="1"/>
  <c r="P165" i="1"/>
  <c r="O165" i="1"/>
  <c r="N165" i="1"/>
  <c r="M165" i="1" s="1"/>
  <c r="L165" i="1"/>
  <c r="K165" i="1"/>
  <c r="Q164" i="1"/>
  <c r="P164" i="1"/>
  <c r="O164" i="1"/>
  <c r="N164" i="1"/>
  <c r="M164" i="1" s="1"/>
  <c r="Q163" i="1"/>
  <c r="P163" i="1"/>
  <c r="O163" i="1"/>
  <c r="N163" i="1"/>
  <c r="M163" i="1" s="1"/>
  <c r="L163" i="1"/>
  <c r="L164" i="1" s="1"/>
  <c r="K163" i="1"/>
  <c r="K164" i="1" s="1"/>
  <c r="Q162" i="1"/>
  <c r="P162" i="1"/>
  <c r="O162" i="1"/>
  <c r="N162" i="1"/>
  <c r="M162" i="1" s="1"/>
  <c r="L162" i="1"/>
  <c r="Q161" i="1"/>
  <c r="P161" i="1"/>
  <c r="O161" i="1"/>
  <c r="N161" i="1"/>
  <c r="M161" i="1" s="1"/>
  <c r="K161" i="1"/>
  <c r="K162" i="1" s="1"/>
  <c r="Q160" i="1"/>
  <c r="P160" i="1"/>
  <c r="O160" i="1"/>
  <c r="N160" i="1"/>
  <c r="M160" i="1" s="1"/>
  <c r="K160" i="1"/>
  <c r="Q159" i="1"/>
  <c r="P159" i="1"/>
  <c r="O159" i="1"/>
  <c r="N159" i="1"/>
  <c r="M159" i="1" s="1"/>
  <c r="L159" i="1"/>
  <c r="L160" i="1" s="1"/>
  <c r="L161" i="1" s="1"/>
  <c r="K159" i="1"/>
  <c r="Q158" i="1"/>
  <c r="P158" i="1"/>
  <c r="O158" i="1"/>
  <c r="N158" i="1"/>
  <c r="M158" i="1" s="1"/>
  <c r="L158" i="1"/>
  <c r="K158" i="1"/>
  <c r="Q157" i="1"/>
  <c r="P157" i="1"/>
  <c r="O157" i="1"/>
  <c r="N157" i="1"/>
  <c r="M157" i="1" s="1"/>
  <c r="L157" i="1"/>
  <c r="K157" i="1"/>
  <c r="Q156" i="1"/>
  <c r="P156" i="1"/>
  <c r="O156" i="1"/>
  <c r="N156" i="1"/>
  <c r="M156" i="1" s="1"/>
  <c r="L156" i="1"/>
  <c r="Q155" i="1"/>
  <c r="P155" i="1"/>
  <c r="O155" i="1"/>
  <c r="N155" i="1"/>
  <c r="M155" i="1"/>
  <c r="L155" i="1"/>
  <c r="K155" i="1"/>
  <c r="Q154" i="1"/>
  <c r="P154" i="1"/>
  <c r="O154" i="1"/>
  <c r="N154" i="1"/>
  <c r="M154" i="1"/>
  <c r="L154" i="1"/>
  <c r="K154" i="1"/>
  <c r="P153" i="1"/>
  <c r="O153" i="1"/>
  <c r="N153" i="1"/>
  <c r="M153" i="1"/>
  <c r="L153" i="1"/>
  <c r="K153" i="1"/>
  <c r="J153" i="1"/>
  <c r="Q153" i="1" s="1"/>
  <c r="C153" i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Q152" i="1"/>
  <c r="P152" i="1"/>
  <c r="O152" i="1"/>
  <c r="N152" i="1"/>
  <c r="M152" i="1" s="1"/>
  <c r="L152" i="1"/>
  <c r="K152" i="1"/>
  <c r="P151" i="1"/>
  <c r="O151" i="1"/>
  <c r="N151" i="1"/>
  <c r="M151" i="1"/>
  <c r="L151" i="1"/>
  <c r="K151" i="1"/>
  <c r="J151" i="1"/>
  <c r="Q151" i="1" s="1"/>
  <c r="Q150" i="1"/>
  <c r="P150" i="1"/>
  <c r="O150" i="1"/>
  <c r="N150" i="1"/>
  <c r="M150" i="1" s="1"/>
  <c r="L150" i="1"/>
  <c r="K150" i="1"/>
  <c r="Q149" i="1"/>
  <c r="P149" i="1"/>
  <c r="O149" i="1"/>
  <c r="N149" i="1"/>
  <c r="M149" i="1" s="1"/>
  <c r="L149" i="1"/>
  <c r="K149" i="1"/>
  <c r="Q148" i="1"/>
  <c r="P148" i="1"/>
  <c r="O148" i="1"/>
  <c r="N148" i="1"/>
  <c r="M148" i="1" s="1"/>
  <c r="L148" i="1"/>
  <c r="K148" i="1"/>
  <c r="Q147" i="1"/>
  <c r="P147" i="1"/>
  <c r="O147" i="1"/>
  <c r="N147" i="1"/>
  <c r="M147" i="1" s="1"/>
  <c r="K147" i="1"/>
  <c r="Q146" i="1"/>
  <c r="P146" i="1"/>
  <c r="O146" i="1"/>
  <c r="N146" i="1"/>
  <c r="M146" i="1" s="1"/>
  <c r="L146" i="1"/>
  <c r="L147" i="1" s="1"/>
  <c r="K146" i="1"/>
  <c r="Q145" i="1"/>
  <c r="P145" i="1"/>
  <c r="O145" i="1"/>
  <c r="N145" i="1"/>
  <c r="M145" i="1" s="1"/>
  <c r="L145" i="1"/>
  <c r="K145" i="1"/>
  <c r="Q144" i="1"/>
  <c r="P144" i="1"/>
  <c r="O144" i="1"/>
  <c r="N144" i="1"/>
  <c r="M144" i="1" s="1"/>
  <c r="L144" i="1"/>
  <c r="K144" i="1"/>
  <c r="Q143" i="1"/>
  <c r="P143" i="1"/>
  <c r="O143" i="1"/>
  <c r="N143" i="1"/>
  <c r="M143" i="1" s="1"/>
  <c r="L143" i="1"/>
  <c r="K143" i="1"/>
  <c r="Q142" i="1"/>
  <c r="P142" i="1"/>
  <c r="O142" i="1"/>
  <c r="N142" i="1"/>
  <c r="M142" i="1" s="1"/>
  <c r="L142" i="1"/>
  <c r="K142" i="1"/>
  <c r="Q141" i="1"/>
  <c r="P141" i="1"/>
  <c r="O141" i="1"/>
  <c r="N141" i="1"/>
  <c r="M141" i="1" s="1"/>
  <c r="L141" i="1"/>
  <c r="K141" i="1"/>
  <c r="Q140" i="1"/>
  <c r="P140" i="1"/>
  <c r="O140" i="1"/>
  <c r="N140" i="1"/>
  <c r="M140" i="1" s="1"/>
  <c r="K140" i="1"/>
  <c r="Q139" i="1"/>
  <c r="P139" i="1"/>
  <c r="O139" i="1"/>
  <c r="N139" i="1"/>
  <c r="M139" i="1" s="1"/>
  <c r="K139" i="1"/>
  <c r="Q138" i="1"/>
  <c r="P138" i="1"/>
  <c r="O138" i="1"/>
  <c r="N138" i="1"/>
  <c r="M138" i="1" s="1"/>
  <c r="L138" i="1"/>
  <c r="L139" i="1" s="1"/>
  <c r="L140" i="1" s="1"/>
  <c r="K138" i="1"/>
  <c r="Q137" i="1"/>
  <c r="P137" i="1"/>
  <c r="O137" i="1"/>
  <c r="N137" i="1"/>
  <c r="M137" i="1" s="1"/>
  <c r="L137" i="1"/>
  <c r="K137" i="1"/>
  <c r="Q136" i="1"/>
  <c r="P136" i="1"/>
  <c r="O136" i="1"/>
  <c r="N136" i="1"/>
  <c r="M136" i="1" s="1"/>
  <c r="K136" i="1"/>
  <c r="Q135" i="1"/>
  <c r="P135" i="1"/>
  <c r="O135" i="1"/>
  <c r="N135" i="1"/>
  <c r="M135" i="1" s="1"/>
  <c r="L135" i="1"/>
  <c r="K135" i="1"/>
  <c r="Q134" i="1"/>
  <c r="P134" i="1"/>
  <c r="O134" i="1"/>
  <c r="N134" i="1"/>
  <c r="M134" i="1" s="1"/>
  <c r="L134" i="1"/>
  <c r="L136" i="1" s="1"/>
  <c r="K134" i="1"/>
  <c r="Q133" i="1"/>
  <c r="P133" i="1"/>
  <c r="O133" i="1"/>
  <c r="N133" i="1"/>
  <c r="M133" i="1" s="1"/>
  <c r="L133" i="1"/>
  <c r="K133" i="1"/>
  <c r="Q132" i="1"/>
  <c r="P132" i="1"/>
  <c r="O132" i="1"/>
  <c r="N132" i="1"/>
  <c r="M132" i="1" s="1"/>
  <c r="L132" i="1"/>
  <c r="K132" i="1"/>
  <c r="Q131" i="1"/>
  <c r="P131" i="1"/>
  <c r="O131" i="1"/>
  <c r="N131" i="1"/>
  <c r="M131" i="1" s="1"/>
  <c r="L131" i="1"/>
  <c r="K131" i="1"/>
  <c r="Q130" i="1"/>
  <c r="P130" i="1"/>
  <c r="O130" i="1"/>
  <c r="N130" i="1"/>
  <c r="M130" i="1" s="1"/>
  <c r="L130" i="1"/>
  <c r="K130" i="1"/>
  <c r="Q129" i="1"/>
  <c r="P129" i="1"/>
  <c r="O129" i="1"/>
  <c r="N129" i="1"/>
  <c r="M129" i="1" s="1"/>
  <c r="L129" i="1"/>
  <c r="K129" i="1"/>
  <c r="C129" i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P128" i="1"/>
  <c r="O128" i="1"/>
  <c r="N128" i="1"/>
  <c r="M128" i="1" s="1"/>
  <c r="L128" i="1"/>
  <c r="K128" i="1"/>
  <c r="J128" i="1"/>
  <c r="Q128" i="1" s="1"/>
  <c r="C128" i="1"/>
  <c r="Q127" i="1"/>
  <c r="P127" i="1"/>
  <c r="O127" i="1"/>
  <c r="N127" i="1"/>
  <c r="M127" i="1"/>
  <c r="L127" i="1"/>
  <c r="K127" i="1"/>
  <c r="P126" i="1"/>
  <c r="O126" i="1"/>
  <c r="N126" i="1"/>
  <c r="M126" i="1" s="1"/>
  <c r="L126" i="1"/>
  <c r="K126" i="1"/>
  <c r="J126" i="1"/>
  <c r="Q126" i="1" s="1"/>
  <c r="D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K124" i="1"/>
  <c r="K125" i="1" s="1"/>
  <c r="Q123" i="1"/>
  <c r="P123" i="1"/>
  <c r="O123" i="1"/>
  <c r="N123" i="1"/>
  <c r="M123" i="1"/>
  <c r="L123" i="1"/>
  <c r="K123" i="1"/>
  <c r="Q122" i="1"/>
  <c r="P122" i="1"/>
  <c r="O122" i="1"/>
  <c r="N122" i="1"/>
  <c r="M122" i="1"/>
  <c r="Q121" i="1"/>
  <c r="P121" i="1"/>
  <c r="O121" i="1"/>
  <c r="N121" i="1"/>
  <c r="M121" i="1"/>
  <c r="L121" i="1"/>
  <c r="L122" i="1" s="1"/>
  <c r="K121" i="1"/>
  <c r="K122" i="1" s="1"/>
  <c r="Q120" i="1"/>
  <c r="P120" i="1"/>
  <c r="O120" i="1"/>
  <c r="N120" i="1"/>
  <c r="M120" i="1"/>
  <c r="L120" i="1"/>
  <c r="K120" i="1"/>
  <c r="Q119" i="1"/>
  <c r="P119" i="1"/>
  <c r="O119" i="1"/>
  <c r="N119" i="1"/>
  <c r="M119" i="1" s="1"/>
  <c r="L119" i="1"/>
  <c r="K119" i="1"/>
  <c r="Q118" i="1"/>
  <c r="P118" i="1"/>
  <c r="O118" i="1"/>
  <c r="N118" i="1"/>
  <c r="M118" i="1"/>
  <c r="L118" i="1"/>
  <c r="K118" i="1"/>
  <c r="Q117" i="1"/>
  <c r="P117" i="1"/>
  <c r="O117" i="1"/>
  <c r="N117" i="1"/>
  <c r="M117" i="1"/>
  <c r="L117" i="1"/>
  <c r="K117" i="1"/>
  <c r="Q116" i="1"/>
  <c r="P116" i="1"/>
  <c r="O116" i="1"/>
  <c r="N116" i="1"/>
  <c r="M116" i="1"/>
  <c r="K116" i="1"/>
  <c r="Q115" i="1"/>
  <c r="P115" i="1"/>
  <c r="O115" i="1"/>
  <c r="N115" i="1"/>
  <c r="M115" i="1"/>
  <c r="K115" i="1"/>
  <c r="Q114" i="1"/>
  <c r="P114" i="1"/>
  <c r="O114" i="1"/>
  <c r="N114" i="1"/>
  <c r="M114" i="1" s="1"/>
  <c r="K114" i="1"/>
  <c r="Q113" i="1"/>
  <c r="P113" i="1"/>
  <c r="O113" i="1"/>
  <c r="N113" i="1"/>
  <c r="M113" i="1"/>
  <c r="L113" i="1"/>
  <c r="L114" i="1" s="1"/>
  <c r="L115" i="1" s="1"/>
  <c r="L116" i="1" s="1"/>
  <c r="K113" i="1"/>
  <c r="Q112" i="1"/>
  <c r="P112" i="1"/>
  <c r="O112" i="1"/>
  <c r="N112" i="1"/>
  <c r="M112" i="1"/>
  <c r="L112" i="1"/>
  <c r="K112" i="1"/>
  <c r="Q111" i="1"/>
  <c r="P111" i="1"/>
  <c r="O111" i="1"/>
  <c r="N111" i="1"/>
  <c r="M111" i="1"/>
  <c r="K111" i="1"/>
  <c r="Q110" i="1"/>
  <c r="P110" i="1"/>
  <c r="O110" i="1"/>
  <c r="N110" i="1"/>
  <c r="M110" i="1"/>
  <c r="L110" i="1"/>
  <c r="L111" i="1" s="1"/>
  <c r="K110" i="1"/>
  <c r="Q109" i="1"/>
  <c r="P109" i="1"/>
  <c r="O109" i="1"/>
  <c r="N109" i="1"/>
  <c r="M109" i="1"/>
  <c r="L109" i="1"/>
  <c r="K109" i="1"/>
  <c r="Q108" i="1"/>
  <c r="P108" i="1"/>
  <c r="O108" i="1"/>
  <c r="N108" i="1"/>
  <c r="M108" i="1" s="1"/>
  <c r="L108" i="1"/>
  <c r="K108" i="1"/>
  <c r="Q107" i="1"/>
  <c r="P107" i="1"/>
  <c r="O107" i="1"/>
  <c r="N107" i="1"/>
  <c r="M107" i="1" s="1"/>
  <c r="L107" i="1"/>
  <c r="K107" i="1"/>
  <c r="Q106" i="1"/>
  <c r="P106" i="1"/>
  <c r="O106" i="1"/>
  <c r="N106" i="1"/>
  <c r="M106" i="1"/>
  <c r="L106" i="1"/>
  <c r="K106" i="1"/>
  <c r="Q105" i="1"/>
  <c r="P105" i="1"/>
  <c r="O105" i="1"/>
  <c r="N105" i="1"/>
  <c r="M105" i="1"/>
  <c r="L105" i="1"/>
  <c r="K105" i="1"/>
  <c r="Q104" i="1"/>
  <c r="P104" i="1"/>
  <c r="O104" i="1"/>
  <c r="N104" i="1"/>
  <c r="M104" i="1"/>
  <c r="L104" i="1"/>
  <c r="K104" i="1"/>
  <c r="Q103" i="1"/>
  <c r="P103" i="1"/>
  <c r="O103" i="1"/>
  <c r="N103" i="1"/>
  <c r="M103" i="1" s="1"/>
  <c r="L103" i="1"/>
  <c r="K103" i="1"/>
  <c r="J103" i="1"/>
  <c r="C103" i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Q102" i="1"/>
  <c r="P102" i="1"/>
  <c r="O102" i="1"/>
  <c r="N102" i="1"/>
  <c r="M102" i="1" s="1"/>
  <c r="L102" i="1"/>
  <c r="K102" i="1"/>
  <c r="Q101" i="1"/>
  <c r="P101" i="1"/>
  <c r="O101" i="1"/>
  <c r="N101" i="1"/>
  <c r="M101" i="1"/>
  <c r="L101" i="1"/>
  <c r="K101" i="1"/>
  <c r="J101" i="1"/>
  <c r="Q100" i="1"/>
  <c r="P100" i="1"/>
  <c r="O100" i="1"/>
  <c r="N100" i="1"/>
  <c r="M100" i="1" s="1"/>
  <c r="L100" i="1"/>
  <c r="K100" i="1"/>
  <c r="Q99" i="1"/>
  <c r="P99" i="1"/>
  <c r="O99" i="1"/>
  <c r="N99" i="1"/>
  <c r="M99" i="1" s="1"/>
  <c r="L99" i="1"/>
  <c r="K99" i="1"/>
  <c r="Q98" i="1"/>
  <c r="P98" i="1"/>
  <c r="O98" i="1"/>
  <c r="N98" i="1"/>
  <c r="M98" i="1" s="1"/>
  <c r="L98" i="1"/>
  <c r="K98" i="1"/>
  <c r="Q97" i="1"/>
  <c r="P97" i="1"/>
  <c r="O97" i="1"/>
  <c r="N97" i="1"/>
  <c r="M97" i="1" s="1"/>
  <c r="K97" i="1"/>
  <c r="Q96" i="1"/>
  <c r="P96" i="1"/>
  <c r="O96" i="1"/>
  <c r="N96" i="1"/>
  <c r="M96" i="1" s="1"/>
  <c r="L96" i="1"/>
  <c r="L97" i="1" s="1"/>
  <c r="K96" i="1"/>
  <c r="Q95" i="1"/>
  <c r="P95" i="1"/>
  <c r="O95" i="1"/>
  <c r="N95" i="1"/>
  <c r="M95" i="1" s="1"/>
  <c r="L95" i="1"/>
  <c r="K95" i="1"/>
  <c r="Q94" i="1"/>
  <c r="P94" i="1"/>
  <c r="O94" i="1"/>
  <c r="N94" i="1"/>
  <c r="M94" i="1" s="1"/>
  <c r="L94" i="1"/>
  <c r="K94" i="1"/>
  <c r="Q93" i="1"/>
  <c r="P93" i="1"/>
  <c r="O93" i="1"/>
  <c r="N93" i="1"/>
  <c r="M93" i="1" s="1"/>
  <c r="L93" i="1"/>
  <c r="K93" i="1"/>
  <c r="Q92" i="1"/>
  <c r="P92" i="1"/>
  <c r="O92" i="1"/>
  <c r="N92" i="1"/>
  <c r="M92" i="1" s="1"/>
  <c r="L92" i="1"/>
  <c r="K92" i="1"/>
  <c r="Q91" i="1"/>
  <c r="P91" i="1"/>
  <c r="O91" i="1"/>
  <c r="N91" i="1"/>
  <c r="M91" i="1" s="1"/>
  <c r="K91" i="1"/>
  <c r="Q90" i="1"/>
  <c r="P90" i="1"/>
  <c r="O90" i="1"/>
  <c r="N90" i="1"/>
  <c r="M90" i="1" s="1"/>
  <c r="K90" i="1"/>
  <c r="Q89" i="1"/>
  <c r="P89" i="1"/>
  <c r="O89" i="1"/>
  <c r="N89" i="1"/>
  <c r="M89" i="1" s="1"/>
  <c r="K89" i="1"/>
  <c r="Q88" i="1"/>
  <c r="P88" i="1"/>
  <c r="O88" i="1"/>
  <c r="N88" i="1"/>
  <c r="M88" i="1" s="1"/>
  <c r="K88" i="1"/>
  <c r="Q87" i="1"/>
  <c r="P87" i="1"/>
  <c r="O87" i="1"/>
  <c r="N87" i="1"/>
  <c r="M87" i="1" s="1"/>
  <c r="K87" i="1"/>
  <c r="Q86" i="1"/>
  <c r="P86" i="1"/>
  <c r="O86" i="1"/>
  <c r="N86" i="1"/>
  <c r="M86" i="1" s="1"/>
  <c r="K86" i="1"/>
  <c r="Q85" i="1"/>
  <c r="P85" i="1"/>
  <c r="O85" i="1"/>
  <c r="N85" i="1"/>
  <c r="M85" i="1" s="1"/>
  <c r="L85" i="1"/>
  <c r="L86" i="1" s="1"/>
  <c r="L87" i="1" s="1"/>
  <c r="L88" i="1" s="1"/>
  <c r="L89" i="1" s="1"/>
  <c r="L90" i="1" s="1"/>
  <c r="L91" i="1" s="1"/>
  <c r="K85" i="1"/>
  <c r="Q84" i="1"/>
  <c r="P84" i="1"/>
  <c r="O84" i="1"/>
  <c r="N84" i="1"/>
  <c r="M84" i="1" s="1"/>
  <c r="L84" i="1"/>
  <c r="K84" i="1"/>
  <c r="Q83" i="1"/>
  <c r="P83" i="1"/>
  <c r="O83" i="1"/>
  <c r="N83" i="1"/>
  <c r="M83" i="1" s="1"/>
  <c r="L83" i="1"/>
  <c r="K83" i="1"/>
  <c r="Q82" i="1"/>
  <c r="P82" i="1"/>
  <c r="O82" i="1"/>
  <c r="N82" i="1"/>
  <c r="M82" i="1" s="1"/>
  <c r="L82" i="1"/>
  <c r="K82" i="1"/>
  <c r="Q81" i="1"/>
  <c r="P81" i="1"/>
  <c r="O81" i="1"/>
  <c r="N81" i="1"/>
  <c r="M81" i="1" s="1"/>
  <c r="L81" i="1"/>
  <c r="K81" i="1"/>
  <c r="Q80" i="1"/>
  <c r="P80" i="1"/>
  <c r="O80" i="1"/>
  <c r="N80" i="1"/>
  <c r="M80" i="1" s="1"/>
  <c r="L80" i="1"/>
  <c r="K80" i="1"/>
  <c r="Q79" i="1"/>
  <c r="P79" i="1"/>
  <c r="O79" i="1"/>
  <c r="N79" i="1"/>
  <c r="M79" i="1" s="1"/>
  <c r="L79" i="1"/>
  <c r="K79" i="1"/>
  <c r="Q78" i="1"/>
  <c r="P78" i="1"/>
  <c r="O78" i="1"/>
  <c r="N78" i="1"/>
  <c r="M78" i="1" s="1"/>
  <c r="L78" i="1"/>
  <c r="K78" i="1"/>
  <c r="J78" i="1"/>
  <c r="C78" i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Q77" i="1"/>
  <c r="P77" i="1"/>
  <c r="O77" i="1"/>
  <c r="N77" i="1"/>
  <c r="M77" i="1" s="1"/>
  <c r="L77" i="1"/>
  <c r="K77" i="1"/>
  <c r="P76" i="1"/>
  <c r="O76" i="1"/>
  <c r="N76" i="1"/>
  <c r="M76" i="1" s="1"/>
  <c r="L76" i="1"/>
  <c r="K76" i="1"/>
  <c r="J76" i="1"/>
  <c r="Q76" i="1" s="1"/>
  <c r="Q75" i="1"/>
  <c r="P75" i="1"/>
  <c r="O75" i="1"/>
  <c r="N75" i="1"/>
  <c r="M75" i="1" s="1"/>
  <c r="L75" i="1"/>
  <c r="K75" i="1"/>
  <c r="Q74" i="1"/>
  <c r="P74" i="1"/>
  <c r="O74" i="1"/>
  <c r="N74" i="1"/>
  <c r="M74" i="1" s="1"/>
  <c r="L74" i="1"/>
  <c r="K74" i="1"/>
  <c r="Q73" i="1"/>
  <c r="P73" i="1"/>
  <c r="O73" i="1"/>
  <c r="N73" i="1"/>
  <c r="M73" i="1" s="1"/>
  <c r="L73" i="1"/>
  <c r="K73" i="1"/>
  <c r="Q72" i="1"/>
  <c r="P72" i="1"/>
  <c r="O72" i="1"/>
  <c r="N72" i="1"/>
  <c r="M72" i="1" s="1"/>
  <c r="K72" i="1"/>
  <c r="Q71" i="1"/>
  <c r="P71" i="1"/>
  <c r="O71" i="1"/>
  <c r="N71" i="1"/>
  <c r="M71" i="1" s="1"/>
  <c r="L71" i="1"/>
  <c r="L72" i="1" s="1"/>
  <c r="K71" i="1"/>
  <c r="Q70" i="1"/>
  <c r="P70" i="1"/>
  <c r="O70" i="1"/>
  <c r="N70" i="1"/>
  <c r="M70" i="1" s="1"/>
  <c r="L70" i="1"/>
  <c r="K70" i="1"/>
  <c r="Q69" i="1"/>
  <c r="P69" i="1"/>
  <c r="O69" i="1"/>
  <c r="N69" i="1"/>
  <c r="M69" i="1" s="1"/>
  <c r="L69" i="1"/>
  <c r="K69" i="1"/>
  <c r="Q68" i="1"/>
  <c r="P68" i="1"/>
  <c r="O68" i="1"/>
  <c r="N68" i="1"/>
  <c r="M68" i="1" s="1"/>
  <c r="L68" i="1"/>
  <c r="K68" i="1"/>
  <c r="Q67" i="1"/>
  <c r="P67" i="1"/>
  <c r="O67" i="1"/>
  <c r="N67" i="1"/>
  <c r="M67" i="1" s="1"/>
  <c r="L67" i="1"/>
  <c r="K67" i="1"/>
  <c r="Q66" i="1"/>
  <c r="P66" i="1"/>
  <c r="O66" i="1"/>
  <c r="N66" i="1"/>
  <c r="M66" i="1" s="1"/>
  <c r="L66" i="1"/>
  <c r="L65" i="1" s="1"/>
  <c r="K66" i="1"/>
  <c r="Q65" i="1"/>
  <c r="P65" i="1"/>
  <c r="O65" i="1"/>
  <c r="N65" i="1"/>
  <c r="M65" i="1" s="1"/>
  <c r="K65" i="1"/>
  <c r="Q64" i="1"/>
  <c r="P64" i="1"/>
  <c r="O64" i="1"/>
  <c r="N64" i="1"/>
  <c r="M64" i="1" s="1"/>
  <c r="L64" i="1"/>
  <c r="K64" i="1"/>
  <c r="Q63" i="1"/>
  <c r="P63" i="1"/>
  <c r="O63" i="1"/>
  <c r="N63" i="1"/>
  <c r="M63" i="1" s="1"/>
  <c r="L63" i="1"/>
  <c r="K63" i="1"/>
  <c r="Q62" i="1"/>
  <c r="P62" i="1"/>
  <c r="O62" i="1"/>
  <c r="N62" i="1"/>
  <c r="M62" i="1" s="1"/>
  <c r="L62" i="1"/>
  <c r="L61" i="1" s="1"/>
  <c r="K62" i="1"/>
  <c r="Q61" i="1"/>
  <c r="P61" i="1"/>
  <c r="O61" i="1"/>
  <c r="N61" i="1"/>
  <c r="M61" i="1" s="1"/>
  <c r="K61" i="1"/>
  <c r="Q60" i="1"/>
  <c r="P60" i="1"/>
  <c r="O60" i="1"/>
  <c r="N60" i="1"/>
  <c r="M60" i="1" s="1"/>
  <c r="L60" i="1"/>
  <c r="K60" i="1"/>
  <c r="Q59" i="1"/>
  <c r="P59" i="1"/>
  <c r="O59" i="1"/>
  <c r="N59" i="1"/>
  <c r="M59" i="1" s="1"/>
  <c r="L59" i="1"/>
  <c r="K59" i="1"/>
  <c r="Q58" i="1"/>
  <c r="P58" i="1"/>
  <c r="O58" i="1"/>
  <c r="N58" i="1"/>
  <c r="M58" i="1" s="1"/>
  <c r="L58" i="1"/>
  <c r="K58" i="1"/>
  <c r="Q57" i="1"/>
  <c r="P57" i="1"/>
  <c r="O57" i="1"/>
  <c r="N57" i="1"/>
  <c r="M57" i="1" s="1"/>
  <c r="L57" i="1"/>
  <c r="K57" i="1"/>
  <c r="Q56" i="1"/>
  <c r="P56" i="1"/>
  <c r="O56" i="1"/>
  <c r="N56" i="1"/>
  <c r="M56" i="1" s="1"/>
  <c r="L56" i="1"/>
  <c r="K56" i="1"/>
  <c r="Q55" i="1"/>
  <c r="P55" i="1"/>
  <c r="O55" i="1"/>
  <c r="N55" i="1"/>
  <c r="M55" i="1" s="1"/>
  <c r="L55" i="1"/>
  <c r="K55" i="1"/>
  <c r="Q54" i="1"/>
  <c r="P54" i="1"/>
  <c r="O54" i="1"/>
  <c r="N54" i="1"/>
  <c r="M54" i="1" s="1"/>
  <c r="L54" i="1"/>
  <c r="K54" i="1"/>
  <c r="C54" i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P53" i="1"/>
  <c r="O53" i="1"/>
  <c r="N53" i="1"/>
  <c r="M53" i="1" s="1"/>
  <c r="L53" i="1"/>
  <c r="K53" i="1"/>
  <c r="J53" i="1"/>
  <c r="Q53" i="1" s="1"/>
  <c r="C53" i="1"/>
  <c r="Q52" i="1"/>
  <c r="P52" i="1"/>
  <c r="O52" i="1"/>
  <c r="N52" i="1"/>
  <c r="M52" i="1"/>
  <c r="L52" i="1"/>
  <c r="K52" i="1"/>
  <c r="P51" i="1"/>
  <c r="O51" i="1"/>
  <c r="N51" i="1"/>
  <c r="M51" i="1" s="1"/>
  <c r="L51" i="1"/>
  <c r="J51" i="1"/>
  <c r="Q51" i="1" s="1"/>
  <c r="Q50" i="1"/>
  <c r="P50" i="1"/>
  <c r="O50" i="1"/>
  <c r="N50" i="1"/>
  <c r="M50" i="1"/>
  <c r="L50" i="1"/>
  <c r="Q49" i="1"/>
  <c r="P49" i="1"/>
  <c r="O49" i="1"/>
  <c r="N49" i="1"/>
  <c r="M49" i="1"/>
  <c r="L49" i="1"/>
  <c r="K49" i="1"/>
  <c r="K50" i="1" s="1"/>
  <c r="K51" i="1" s="1"/>
  <c r="Q48" i="1"/>
  <c r="P48" i="1"/>
  <c r="O48" i="1"/>
  <c r="N48" i="1"/>
  <c r="M48" i="1"/>
  <c r="L48" i="1"/>
  <c r="K48" i="1"/>
  <c r="Q47" i="1"/>
  <c r="P47" i="1"/>
  <c r="O47" i="1"/>
  <c r="N47" i="1"/>
  <c r="M47" i="1"/>
  <c r="Q46" i="1"/>
  <c r="P46" i="1"/>
  <c r="O46" i="1"/>
  <c r="N46" i="1"/>
  <c r="M46" i="1"/>
  <c r="L46" i="1"/>
  <c r="L47" i="1" s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K43" i="1"/>
  <c r="Q42" i="1"/>
  <c r="P42" i="1"/>
  <c r="O42" i="1"/>
  <c r="N42" i="1"/>
  <c r="M42" i="1" s="1"/>
  <c r="L42" i="1"/>
  <c r="Q41" i="1"/>
  <c r="P41" i="1"/>
  <c r="O41" i="1"/>
  <c r="N41" i="1"/>
  <c r="M41" i="1" s="1"/>
  <c r="L41" i="1"/>
  <c r="Q40" i="1"/>
  <c r="P40" i="1"/>
  <c r="O40" i="1"/>
  <c r="N40" i="1"/>
  <c r="M40" i="1" s="1"/>
  <c r="L40" i="1"/>
  <c r="Q39" i="1"/>
  <c r="P39" i="1"/>
  <c r="O39" i="1"/>
  <c r="N39" i="1"/>
  <c r="M39" i="1" s="1"/>
  <c r="L39" i="1"/>
  <c r="K39" i="1"/>
  <c r="K40" i="1" s="1"/>
  <c r="K41" i="1" s="1"/>
  <c r="K42" i="1" s="1"/>
  <c r="K44" i="1" s="1"/>
  <c r="K45" i="1" s="1"/>
  <c r="K46" i="1" s="1"/>
  <c r="K47" i="1" s="1"/>
  <c r="Q38" i="1"/>
  <c r="P38" i="1"/>
  <c r="O38" i="1"/>
  <c r="N38" i="1"/>
  <c r="M38" i="1" s="1"/>
  <c r="L38" i="1"/>
  <c r="K38" i="1"/>
  <c r="Q37" i="1"/>
  <c r="P37" i="1"/>
  <c r="O37" i="1"/>
  <c r="N37" i="1"/>
  <c r="M37" i="1" s="1"/>
  <c r="L37" i="1"/>
  <c r="K37" i="1"/>
  <c r="Q36" i="1"/>
  <c r="P36" i="1"/>
  <c r="O36" i="1"/>
  <c r="N36" i="1"/>
  <c r="M36" i="1" s="1"/>
  <c r="K36" i="1"/>
  <c r="Q35" i="1"/>
  <c r="P35" i="1"/>
  <c r="O35" i="1"/>
  <c r="N35" i="1"/>
  <c r="M35" i="1" s="1"/>
  <c r="L35" i="1"/>
  <c r="L36" i="1" s="1"/>
  <c r="K35" i="1"/>
  <c r="Q34" i="1"/>
  <c r="P34" i="1"/>
  <c r="O34" i="1"/>
  <c r="N34" i="1"/>
  <c r="M34" i="1" s="1"/>
  <c r="L34" i="1"/>
  <c r="K34" i="1"/>
  <c r="Q33" i="1"/>
  <c r="P33" i="1"/>
  <c r="O33" i="1"/>
  <c r="N33" i="1"/>
  <c r="M33" i="1" s="1"/>
  <c r="L33" i="1"/>
  <c r="K33" i="1"/>
  <c r="Q32" i="1"/>
  <c r="P32" i="1"/>
  <c r="O32" i="1"/>
  <c r="N32" i="1"/>
  <c r="M32" i="1" s="1"/>
  <c r="L32" i="1"/>
  <c r="K32" i="1"/>
  <c r="Q31" i="1"/>
  <c r="P31" i="1"/>
  <c r="O31" i="1"/>
  <c r="N31" i="1"/>
  <c r="M31" i="1" s="1"/>
  <c r="L31" i="1"/>
  <c r="K31" i="1"/>
  <c r="Q30" i="1"/>
  <c r="P30" i="1"/>
  <c r="O30" i="1"/>
  <c r="N30" i="1"/>
  <c r="M30" i="1" s="1"/>
  <c r="L30" i="1"/>
  <c r="K30" i="1"/>
  <c r="Q29" i="1"/>
  <c r="P29" i="1"/>
  <c r="O29" i="1"/>
  <c r="N29" i="1"/>
  <c r="M29" i="1" s="1"/>
  <c r="L29" i="1"/>
  <c r="K29" i="1"/>
  <c r="Q28" i="1"/>
  <c r="P28" i="1"/>
  <c r="O28" i="1"/>
  <c r="N28" i="1"/>
  <c r="M28" i="1" s="1"/>
  <c r="L28" i="1"/>
  <c r="K28" i="1"/>
  <c r="J28" i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Q27" i="1"/>
  <c r="P27" i="1"/>
  <c r="O27" i="1"/>
  <c r="N27" i="1"/>
  <c r="M27" i="1" s="1"/>
  <c r="L27" i="1"/>
  <c r="K27" i="1"/>
  <c r="Q26" i="1"/>
  <c r="P26" i="1"/>
  <c r="O26" i="1"/>
  <c r="N26" i="1"/>
  <c r="M26" i="1" s="1"/>
  <c r="K26" i="1"/>
  <c r="J26" i="1"/>
  <c r="Q25" i="1"/>
  <c r="P25" i="1"/>
  <c r="O25" i="1"/>
  <c r="N25" i="1"/>
  <c r="M25" i="1" s="1"/>
  <c r="K25" i="1"/>
  <c r="Q24" i="1"/>
  <c r="P24" i="1"/>
  <c r="O24" i="1"/>
  <c r="N24" i="1"/>
  <c r="M24" i="1" s="1"/>
  <c r="L24" i="1"/>
  <c r="L25" i="1" s="1"/>
  <c r="L26" i="1" s="1"/>
  <c r="K24" i="1"/>
  <c r="Q23" i="1"/>
  <c r="P23" i="1"/>
  <c r="O23" i="1"/>
  <c r="N23" i="1"/>
  <c r="M23" i="1" s="1"/>
  <c r="L23" i="1"/>
  <c r="K23" i="1"/>
  <c r="Q22" i="1"/>
  <c r="P22" i="1"/>
  <c r="O22" i="1"/>
  <c r="N22" i="1"/>
  <c r="M22" i="1" s="1"/>
  <c r="L22" i="1"/>
  <c r="Q21" i="1"/>
  <c r="P21" i="1"/>
  <c r="O21" i="1"/>
  <c r="N21" i="1"/>
  <c r="M21" i="1" s="1"/>
  <c r="L21" i="1"/>
  <c r="Q20" i="1"/>
  <c r="P20" i="1"/>
  <c r="O20" i="1"/>
  <c r="N20" i="1"/>
  <c r="M20" i="1" s="1"/>
  <c r="L20" i="1"/>
  <c r="Q19" i="1"/>
  <c r="P19" i="1"/>
  <c r="O19" i="1"/>
  <c r="N19" i="1"/>
  <c r="M19" i="1" s="1"/>
  <c r="L19" i="1"/>
  <c r="K19" i="1"/>
  <c r="Q18" i="1"/>
  <c r="P18" i="1"/>
  <c r="O18" i="1"/>
  <c r="N18" i="1"/>
  <c r="M18" i="1" s="1"/>
  <c r="L18" i="1"/>
  <c r="Q17" i="1"/>
  <c r="P17" i="1"/>
  <c r="O17" i="1"/>
  <c r="N17" i="1"/>
  <c r="M17" i="1" s="1"/>
  <c r="L17" i="1"/>
  <c r="Q16" i="1"/>
  <c r="P16" i="1"/>
  <c r="O16" i="1"/>
  <c r="N16" i="1"/>
  <c r="M16" i="1" s="1"/>
  <c r="L16" i="1"/>
  <c r="K16" i="1"/>
  <c r="Q15" i="1"/>
  <c r="P15" i="1"/>
  <c r="O15" i="1"/>
  <c r="N15" i="1"/>
  <c r="M15" i="1" s="1"/>
  <c r="Q14" i="1"/>
  <c r="P14" i="1"/>
  <c r="O14" i="1"/>
  <c r="N14" i="1"/>
  <c r="M14" i="1" s="1"/>
  <c r="L14" i="1"/>
  <c r="L15" i="1" s="1"/>
  <c r="K14" i="1"/>
  <c r="K15" i="1" s="1"/>
  <c r="Q13" i="1"/>
  <c r="P13" i="1"/>
  <c r="O13" i="1"/>
  <c r="N13" i="1"/>
  <c r="M13" i="1" s="1"/>
  <c r="L13" i="1"/>
  <c r="K13" i="1"/>
  <c r="Q12" i="1"/>
  <c r="P12" i="1"/>
  <c r="O12" i="1"/>
  <c r="N12" i="1"/>
  <c r="M12" i="1" s="1"/>
  <c r="L12" i="1"/>
  <c r="Q11" i="1"/>
  <c r="P11" i="1"/>
  <c r="O11" i="1"/>
  <c r="N11" i="1"/>
  <c r="M11" i="1" s="1"/>
  <c r="K11" i="1"/>
  <c r="K12" i="1" s="1"/>
  <c r="Q10" i="1"/>
  <c r="P10" i="1"/>
  <c r="O10" i="1"/>
  <c r="N10" i="1"/>
  <c r="M10" i="1" s="1"/>
  <c r="L10" i="1"/>
  <c r="L11" i="1" s="1"/>
  <c r="K10" i="1"/>
  <c r="Q9" i="1"/>
  <c r="P9" i="1"/>
  <c r="O9" i="1"/>
  <c r="N9" i="1"/>
  <c r="M9" i="1" s="1"/>
  <c r="L9" i="1"/>
  <c r="K9" i="1"/>
  <c r="Q8" i="1"/>
  <c r="P8" i="1"/>
  <c r="O8" i="1"/>
  <c r="N8" i="1"/>
  <c r="M8" i="1" s="1"/>
  <c r="L8" i="1"/>
  <c r="K8" i="1"/>
  <c r="Q7" i="1"/>
  <c r="P7" i="1"/>
  <c r="O7" i="1"/>
  <c r="N7" i="1"/>
  <c r="M7" i="1" s="1"/>
  <c r="L7" i="1"/>
  <c r="K7" i="1"/>
  <c r="Q6" i="1"/>
  <c r="P6" i="1"/>
  <c r="O6" i="1"/>
  <c r="N6" i="1"/>
  <c r="M6" i="1" s="1"/>
  <c r="L6" i="1"/>
  <c r="K6" i="1"/>
  <c r="Q5" i="1"/>
  <c r="P5" i="1"/>
  <c r="O5" i="1"/>
  <c r="N5" i="1"/>
  <c r="M5" i="1" s="1"/>
  <c r="L5" i="1"/>
  <c r="K5" i="1"/>
  <c r="Q4" i="1"/>
  <c r="P4" i="1"/>
  <c r="O4" i="1"/>
  <c r="N4" i="1"/>
  <c r="M4" i="1" s="1"/>
  <c r="L4" i="1"/>
  <c r="K4" i="1"/>
  <c r="Q3" i="1"/>
  <c r="P3" i="1"/>
  <c r="O3" i="1"/>
  <c r="N3" i="1"/>
  <c r="M3" i="1" s="1"/>
  <c r="L3" i="1"/>
  <c r="K3" i="1"/>
  <c r="J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Q2" i="1"/>
  <c r="P2" i="1"/>
  <c r="O2" i="1"/>
  <c r="N2" i="1"/>
  <c r="M2" i="1"/>
  <c r="L2" i="1"/>
  <c r="K2" i="1"/>
  <c r="K17" i="1" l="1"/>
  <c r="K18" i="1" s="1"/>
  <c r="K20" i="1"/>
  <c r="K21" i="1" s="1"/>
  <c r="K22" i="1" s="1"/>
  <c r="Q286" i="1"/>
  <c r="Q287" i="1" s="1"/>
  <c r="Q288" i="1" s="1"/>
  <c r="Q289" i="1" s="1"/>
  <c r="Q290" i="1" s="1"/>
  <c r="Q291" i="1" s="1"/>
  <c r="Q292" i="1" s="1"/>
  <c r="Q293" i="1" s="1"/>
  <c r="Q294" i="1" s="1"/>
  <c r="L450" i="1"/>
  <c r="L449" i="1" s="1"/>
  <c r="K213" i="1"/>
  <c r="K215" i="1" s="1"/>
  <c r="L292" i="1"/>
  <c r="L293" i="1" s="1"/>
</calcChain>
</file>

<file path=xl/sharedStrings.xml><?xml version="1.0" encoding="utf-8"?>
<sst xmlns="http://schemas.openxmlformats.org/spreadsheetml/2006/main" count="44" uniqueCount="44">
  <si>
    <t>Country</t>
  </si>
  <si>
    <t>ID</t>
  </si>
  <si>
    <t>Year</t>
  </si>
  <si>
    <t>Inv</t>
  </si>
  <si>
    <t>GDP_gro</t>
  </si>
  <si>
    <t>Inf</t>
  </si>
  <si>
    <t>Pub_Debt</t>
  </si>
  <si>
    <t>Trade_op</t>
  </si>
  <si>
    <t>Unemplo_Rate</t>
  </si>
  <si>
    <t>Poli_Stability</t>
  </si>
  <si>
    <t>log_fdi</t>
  </si>
  <si>
    <t>log_gdp</t>
  </si>
  <si>
    <t>log_gdpdef</t>
  </si>
  <si>
    <t>log_pd</t>
  </si>
  <si>
    <t>log_to</t>
  </si>
  <si>
    <t>log_unemp</t>
  </si>
  <si>
    <t>log_polstb</t>
  </si>
  <si>
    <t>Austria</t>
  </si>
  <si>
    <t>Belgium</t>
  </si>
  <si>
    <t>Bularia</t>
  </si>
  <si>
    <t>Croatia</t>
  </si>
  <si>
    <t>Cyprus</t>
  </si>
  <si>
    <t>Czech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</si>
  <si>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</si>
  <si>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</si>
  <si>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</si>
  <si>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</si>
  <si>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</si>
  <si>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</si>
  <si>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</si>
  <si>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</si>
  <si>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</si>
  <si>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Latavia</t>
  </si>
  <si>
    <t>Lithuania</t>
  </si>
  <si>
    <t>Luxembourg</t>
  </si>
  <si>
    <t>Malta</t>
  </si>
  <si>
    <t>Netherland</t>
  </si>
  <si>
    <t>Portugal</t>
  </si>
  <si>
    <t>Poland</t>
  </si>
  <si>
    <t>Romania</t>
  </si>
  <si>
    <t>Slovakia</t>
  </si>
  <si>
    <t>Slovania</t>
  </si>
  <si>
    <t>Spain</t>
  </si>
  <si>
    <t>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</si>
</sst>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2" x14ac:knownFonts="1">
    <font>
      <sz val="11"/>
      <color theme="1"/>
      <name val="Calibri"/>
      <family val="2"/>
      <scheme val="minor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F6F6F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right" vertical="center" shrinkToFit="1"/>
    </xf>
    <xf numFmtId="165" fontId="1" fillId="0" borderId="0" xfId="0" applyNumberFormat="1" applyFont="1" applyAlignment="1">
      <alignment horizontal="right" vertical="center" shrinkToFit="1"/>
    </xf>
    <xf numFmtId="164" fontId="1" fillId="2" borderId="0" xfId="0" applyNumberFormat="1" applyFont="1" applyFill="1" applyAlignment="1">
      <alignment horizontal="right" vertical="center" shrinkToFit="1"/>
    </xf>
    <xf numFmtId="165" fontId="1" fillId="2" borderId="0" xfId="0" applyNumberFormat="1" applyFont="1" applyFill="1" applyAlignment="1">
      <alignment horizontal="right" vertical="center" shrinkToFi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60AF-188F-4497-A7E7-AD88FBF271D9}">
  <dimension ref="A1:Q676"/>
  <sheetViews>
    <sheetView tabSelected="1" topLeftCell="A641" workbookViewId="0">
      <selection activeCell="A652" sqref="A652:A67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5" t="s">
        <v>17</v>
      </c>
      <c r="B2">
        <v>1</v>
      </c>
      <c r="C2">
        <v>2000</v>
      </c>
      <c r="D2">
        <v>4.3332368873078559</v>
      </c>
      <c r="E2">
        <v>3.1895229298878718</v>
      </c>
      <c r="F2">
        <v>1.3673137665151387</v>
      </c>
      <c r="G2" s="1">
        <v>141543.20000000001</v>
      </c>
      <c r="H2">
        <v>85.842607733654873</v>
      </c>
      <c r="I2">
        <v>4.6870000000000003</v>
      </c>
      <c r="J2">
        <v>0.82205641269683805</v>
      </c>
      <c r="K2">
        <f t="shared" ref="K2:L10" si="0">LOG(D2)</f>
        <v>0.63681243148499045</v>
      </c>
      <c r="L2">
        <f t="shared" si="0"/>
        <v>0.5037257286962229</v>
      </c>
      <c r="M2">
        <f>LOG(N2)</f>
        <v>0.7118821919084265</v>
      </c>
      <c r="N2">
        <f t="shared" ref="N2:Q65" si="1">LOG(G2)</f>
        <v>5.1508890098832874</v>
      </c>
      <c r="O2">
        <f t="shared" si="1"/>
        <v>1.9337029021910546</v>
      </c>
      <c r="P2">
        <f t="shared" si="1"/>
        <v>0.67089495352021022</v>
      </c>
      <c r="Q2">
        <f t="shared" si="1"/>
        <v>-8.5098378466891389E-2</v>
      </c>
    </row>
    <row r="3" spans="1:17" x14ac:dyDescent="0.25">
      <c r="A3" s="5"/>
      <c r="B3">
        <v>1</v>
      </c>
      <c r="C3">
        <f>C2+1</f>
        <v>2001</v>
      </c>
      <c r="D3">
        <v>2.8957224310207774</v>
      </c>
      <c r="E3">
        <v>1.3169874957133914</v>
      </c>
      <c r="F3">
        <v>1.9372837862254642</v>
      </c>
      <c r="G3" s="1">
        <v>147502.5</v>
      </c>
      <c r="H3">
        <v>87.996256718604712</v>
      </c>
      <c r="I3">
        <v>4.0069999999999997</v>
      </c>
      <c r="J3">
        <f>AVERAGE(J2,J4)</f>
        <v>1.0905058979988089</v>
      </c>
      <c r="K3">
        <f t="shared" si="0"/>
        <v>0.46175693029674952</v>
      </c>
      <c r="L3">
        <f t="shared" si="0"/>
        <v>0.11958165152332166</v>
      </c>
      <c r="M3">
        <f t="shared" ref="M3:M66" si="2">LOG(N3)</f>
        <v>0.7133896760370263</v>
      </c>
      <c r="N3">
        <f t="shared" si="1"/>
        <v>5.1687993811752238</v>
      </c>
      <c r="O3">
        <f t="shared" si="1"/>
        <v>1.9444641980475401</v>
      </c>
      <c r="P3">
        <f t="shared" si="1"/>
        <v>0.60281934243269975</v>
      </c>
      <c r="Q3">
        <f t="shared" si="1"/>
        <v>3.7628018801844368E-2</v>
      </c>
    </row>
    <row r="4" spans="1:17" x14ac:dyDescent="0.25">
      <c r="A4" s="5"/>
      <c r="B4">
        <v>1</v>
      </c>
      <c r="C4">
        <f t="shared" ref="C4:C51" si="3">C3+1</f>
        <v>2002</v>
      </c>
      <c r="D4">
        <v>6.5001049809393821E-2</v>
      </c>
      <c r="E4">
        <v>1.4843687760532447</v>
      </c>
      <c r="F4">
        <v>1.1042152898280904</v>
      </c>
      <c r="G4" s="2">
        <v>151800</v>
      </c>
      <c r="H4">
        <v>87.584493705461881</v>
      </c>
      <c r="I4">
        <v>4.8520000000000003</v>
      </c>
      <c r="J4">
        <v>1.3589553833007799</v>
      </c>
      <c r="K4">
        <f t="shared" si="0"/>
        <v>-1.1870796291610672</v>
      </c>
      <c r="L4">
        <f t="shared" si="0"/>
        <v>0.17154181031538696</v>
      </c>
      <c r="M4">
        <f t="shared" si="2"/>
        <v>0.71443637279148187</v>
      </c>
      <c r="N4">
        <f t="shared" si="1"/>
        <v>5.1812717715594614</v>
      </c>
      <c r="O4">
        <f t="shared" si="1"/>
        <v>1.9424272238136233</v>
      </c>
      <c r="P4">
        <f t="shared" si="1"/>
        <v>0.68592079219453539</v>
      </c>
      <c r="Q4">
        <f t="shared" si="1"/>
        <v>0.13320519837756117</v>
      </c>
    </row>
    <row r="5" spans="1:17" x14ac:dyDescent="0.25">
      <c r="A5" s="5"/>
      <c r="B5">
        <v>1</v>
      </c>
      <c r="C5">
        <f t="shared" si="3"/>
        <v>2003</v>
      </c>
      <c r="D5">
        <v>2.37557550248335</v>
      </c>
      <c r="E5">
        <v>1.1415650454277539</v>
      </c>
      <c r="F5">
        <v>1.2670026931752716</v>
      </c>
      <c r="G5" s="1">
        <v>153106.9</v>
      </c>
      <c r="H5">
        <v>86.882226322860774</v>
      </c>
      <c r="I5">
        <v>4.7789999999999999</v>
      </c>
      <c r="J5">
        <v>0.96200245618820202</v>
      </c>
      <c r="K5">
        <f t="shared" si="0"/>
        <v>0.3757688380769667</v>
      </c>
      <c r="L5">
        <f t="shared" si="0"/>
        <v>5.750066226999713E-2</v>
      </c>
      <c r="M5">
        <f t="shared" si="2"/>
        <v>0.71474832209946892</v>
      </c>
      <c r="N5">
        <f t="shared" si="1"/>
        <v>5.1849947632939513</v>
      </c>
      <c r="O5">
        <f t="shared" si="1"/>
        <v>1.9389309410125584</v>
      </c>
      <c r="P5">
        <f t="shared" si="1"/>
        <v>0.67933703052079397</v>
      </c>
      <c r="Q5">
        <f t="shared" si="1"/>
        <v>-1.6823819118506281E-2</v>
      </c>
    </row>
    <row r="6" spans="1:17" x14ac:dyDescent="0.25">
      <c r="A6" s="5"/>
      <c r="B6">
        <v>1</v>
      </c>
      <c r="C6">
        <f t="shared" si="3"/>
        <v>2004</v>
      </c>
      <c r="D6">
        <v>1.0640170021224991</v>
      </c>
      <c r="E6">
        <v>2.5652553406785898</v>
      </c>
      <c r="F6">
        <v>1.7279619635902606</v>
      </c>
      <c r="G6" s="1">
        <v>158545.70000000001</v>
      </c>
      <c r="H6">
        <v>91.474220188000899</v>
      </c>
      <c r="I6">
        <v>5.9690000000000003</v>
      </c>
      <c r="J6">
        <v>1.08964920043945</v>
      </c>
      <c r="K6">
        <f t="shared" si="0"/>
        <v>2.6948567685521015E-2</v>
      </c>
      <c r="L6">
        <f t="shared" si="0"/>
        <v>0.40913060045309491</v>
      </c>
      <c r="M6">
        <f t="shared" si="2"/>
        <v>0.71601624431088928</v>
      </c>
      <c r="N6">
        <f t="shared" si="1"/>
        <v>5.200154467797379</v>
      </c>
      <c r="O6">
        <f t="shared" si="1"/>
        <v>1.9612987158411628</v>
      </c>
      <c r="P6">
        <f t="shared" si="1"/>
        <v>0.77590157889167433</v>
      </c>
      <c r="Q6">
        <f t="shared" si="1"/>
        <v>3.728670451452034E-2</v>
      </c>
    </row>
    <row r="7" spans="1:17" x14ac:dyDescent="0.25">
      <c r="A7" s="5"/>
      <c r="B7">
        <v>1</v>
      </c>
      <c r="C7">
        <f t="shared" si="3"/>
        <v>2005</v>
      </c>
      <c r="D7">
        <v>25.830702607196908</v>
      </c>
      <c r="E7">
        <v>2.3203651426678249</v>
      </c>
      <c r="F7">
        <v>2.531967846572968</v>
      </c>
      <c r="G7" s="1">
        <v>175203.9</v>
      </c>
      <c r="H7">
        <v>94.674754782780496</v>
      </c>
      <c r="I7">
        <v>5.6820000000000004</v>
      </c>
      <c r="J7">
        <v>1.1039500236511199</v>
      </c>
      <c r="K7">
        <f t="shared" si="0"/>
        <v>1.4121362193470908</v>
      </c>
      <c r="L7">
        <f t="shared" si="0"/>
        <v>0.36555633272181193</v>
      </c>
      <c r="M7">
        <f t="shared" si="2"/>
        <v>0.71962489752572767</v>
      </c>
      <c r="N7">
        <f t="shared" si="1"/>
        <v>5.2435437692386149</v>
      </c>
      <c r="O7">
        <f t="shared" si="1"/>
        <v>1.9762341889275539</v>
      </c>
      <c r="P7">
        <f t="shared" si="1"/>
        <v>0.7545012293869171</v>
      </c>
      <c r="Q7">
        <f t="shared" si="1"/>
        <v>4.2949413117978667E-2</v>
      </c>
    </row>
    <row r="8" spans="1:17" x14ac:dyDescent="0.25">
      <c r="A8" s="5"/>
      <c r="B8">
        <v>1</v>
      </c>
      <c r="C8">
        <f t="shared" si="3"/>
        <v>2006</v>
      </c>
      <c r="D8">
        <v>3.1447346882887244</v>
      </c>
      <c r="E8">
        <v>3.2693360150605884</v>
      </c>
      <c r="F8">
        <v>2.0446199795761686</v>
      </c>
      <c r="G8" s="1">
        <v>181304.4</v>
      </c>
      <c r="H8">
        <v>98.785725316124058</v>
      </c>
      <c r="I8">
        <v>5.32</v>
      </c>
      <c r="J8">
        <v>1.07445085048676</v>
      </c>
      <c r="K8">
        <f t="shared" si="0"/>
        <v>0.49758401122084917</v>
      </c>
      <c r="L8">
        <f t="shared" si="0"/>
        <v>0.51445955869209714</v>
      </c>
      <c r="M8">
        <f t="shared" si="2"/>
        <v>0.7208543084023078</v>
      </c>
      <c r="N8">
        <f t="shared" si="1"/>
        <v>5.2584083439329756</v>
      </c>
      <c r="O8">
        <f t="shared" si="1"/>
        <v>1.9946941929243782</v>
      </c>
      <c r="P8">
        <f t="shared" si="1"/>
        <v>0.72591163229504818</v>
      </c>
      <c r="Q8">
        <f t="shared" si="1"/>
        <v>3.11865539823338E-2</v>
      </c>
    </row>
    <row r="9" spans="1:17" x14ac:dyDescent="0.25">
      <c r="A9" s="5"/>
      <c r="B9">
        <v>1</v>
      </c>
      <c r="C9">
        <f t="shared" si="3"/>
        <v>2007</v>
      </c>
      <c r="D9">
        <v>17.805811346103212</v>
      </c>
      <c r="E9">
        <v>3.7752246872918533</v>
      </c>
      <c r="F9">
        <v>2.2592708875602341</v>
      </c>
      <c r="G9" s="2">
        <v>185730</v>
      </c>
      <c r="H9">
        <v>101.36495843546049</v>
      </c>
      <c r="I9">
        <v>4.9089999999999998</v>
      </c>
      <c r="J9">
        <v>1.284419298172</v>
      </c>
      <c r="K9">
        <f t="shared" si="0"/>
        <v>1.2505617676821321</v>
      </c>
      <c r="L9">
        <f t="shared" si="0"/>
        <v>0.57694280432206424</v>
      </c>
      <c r="M9">
        <f t="shared" si="2"/>
        <v>0.72171847721865823</v>
      </c>
      <c r="N9">
        <f t="shared" si="1"/>
        <v>5.2688820587325678</v>
      </c>
      <c r="O9">
        <f t="shared" si="1"/>
        <v>2.0058878466315946</v>
      </c>
      <c r="P9">
        <f t="shared" si="1"/>
        <v>0.6909930320998694</v>
      </c>
      <c r="Q9">
        <f t="shared" si="1"/>
        <v>0.1087068221409986</v>
      </c>
    </row>
    <row r="10" spans="1:17" x14ac:dyDescent="0.25">
      <c r="A10" s="5"/>
      <c r="B10">
        <v>1</v>
      </c>
      <c r="C10">
        <f t="shared" si="3"/>
        <v>2008</v>
      </c>
      <c r="D10">
        <v>1.4679959703256287</v>
      </c>
      <c r="E10">
        <v>1.4533056214211371</v>
      </c>
      <c r="F10">
        <v>1.9337907132068324</v>
      </c>
      <c r="G10" s="1">
        <v>202914.7</v>
      </c>
      <c r="H10">
        <v>102.74370436130017</v>
      </c>
      <c r="I10">
        <v>4.1980000000000004</v>
      </c>
      <c r="J10">
        <v>1.3392705917358401</v>
      </c>
      <c r="K10">
        <f t="shared" si="0"/>
        <v>0.16672486343581105</v>
      </c>
      <c r="L10">
        <f t="shared" si="0"/>
        <v>0.16235695341684112</v>
      </c>
      <c r="M10">
        <f t="shared" si="2"/>
        <v>0.72487474275912878</v>
      </c>
      <c r="N10">
        <f t="shared" si="1"/>
        <v>5.3073135103040787</v>
      </c>
      <c r="O10">
        <f t="shared" si="1"/>
        <v>2.0117552198920117</v>
      </c>
      <c r="P10">
        <f t="shared" si="1"/>
        <v>0.62304243424638173</v>
      </c>
      <c r="Q10">
        <f t="shared" si="1"/>
        <v>0.12686833251997476</v>
      </c>
    </row>
    <row r="11" spans="1:17" x14ac:dyDescent="0.25">
      <c r="A11" s="5"/>
      <c r="B11">
        <v>1</v>
      </c>
      <c r="C11">
        <f t="shared" si="3"/>
        <v>2009</v>
      </c>
      <c r="D11">
        <v>3.5813719689867254</v>
      </c>
      <c r="E11">
        <v>-3.58626472551299</v>
      </c>
      <c r="F11">
        <v>1.7393928015413849</v>
      </c>
      <c r="G11" s="1">
        <v>231172.7</v>
      </c>
      <c r="H11">
        <v>87.600493102195344</v>
      </c>
      <c r="I11">
        <v>5.3710000000000004</v>
      </c>
      <c r="J11">
        <v>1.19087398052216</v>
      </c>
      <c r="K11">
        <f>LOG(D11)</f>
        <v>0.55404943011241281</v>
      </c>
      <c r="L11">
        <f>AVERAGE(L10,L12)</f>
        <v>0.20989565112741643</v>
      </c>
      <c r="M11">
        <f t="shared" si="2"/>
        <v>0.72948363156920837</v>
      </c>
      <c r="N11">
        <f t="shared" si="1"/>
        <v>5.3639365454085217</v>
      </c>
      <c r="O11">
        <f t="shared" si="1"/>
        <v>1.9425065508137396</v>
      </c>
      <c r="P11">
        <f t="shared" si="1"/>
        <v>0.73005515237549978</v>
      </c>
      <c r="Q11">
        <f t="shared" si="1"/>
        <v>7.5865806437013641E-2</v>
      </c>
    </row>
    <row r="12" spans="1:17" x14ac:dyDescent="0.25">
      <c r="A12" s="5"/>
      <c r="B12">
        <v>1</v>
      </c>
      <c r="C12">
        <f t="shared" si="3"/>
        <v>2010</v>
      </c>
      <c r="D12">
        <v>-5.6453967020783349</v>
      </c>
      <c r="E12">
        <v>1.8089824304366289</v>
      </c>
      <c r="F12">
        <v>0.89133869490964912</v>
      </c>
      <c r="G12" s="1">
        <v>245985.4</v>
      </c>
      <c r="H12">
        <v>99.644882554671554</v>
      </c>
      <c r="I12">
        <v>4.883</v>
      </c>
      <c r="J12">
        <v>1.15264821052551</v>
      </c>
      <c r="K12">
        <f>AVERAGE(K11,K13)</f>
        <v>0.64153124827165842</v>
      </c>
      <c r="L12">
        <f>LOG(E12)</f>
        <v>0.25743434883799177</v>
      </c>
      <c r="M12">
        <f t="shared" si="2"/>
        <v>0.73166202755896592</v>
      </c>
      <c r="N12">
        <f t="shared" si="1"/>
        <v>5.3909093311375162</v>
      </c>
      <c r="O12">
        <f t="shared" si="1"/>
        <v>1.9984549996211896</v>
      </c>
      <c r="P12">
        <f t="shared" si="1"/>
        <v>0.68868672428412347</v>
      </c>
      <c r="Q12">
        <f t="shared" si="1"/>
        <v>6.1696780374025914E-2</v>
      </c>
    </row>
    <row r="13" spans="1:17" x14ac:dyDescent="0.25">
      <c r="A13" s="5"/>
      <c r="B13">
        <v>1</v>
      </c>
      <c r="C13">
        <f t="shared" si="3"/>
        <v>2011</v>
      </c>
      <c r="D13">
        <v>5.3581277803896192</v>
      </c>
      <c r="E13">
        <v>2.9274680016914516</v>
      </c>
      <c r="F13">
        <v>1.8199374380416771</v>
      </c>
      <c r="G13" s="1">
        <v>256875.9</v>
      </c>
      <c r="H13">
        <v>105.77509837237788</v>
      </c>
      <c r="I13">
        <v>4.6369999999999996</v>
      </c>
      <c r="J13">
        <v>1.1935216188430799</v>
      </c>
      <c r="K13">
        <f>LOG(D13)</f>
        <v>0.72901306643090391</v>
      </c>
      <c r="L13">
        <f>LOG(E13)</f>
        <v>0.4664921567709488</v>
      </c>
      <c r="M13">
        <f t="shared" si="2"/>
        <v>0.73317505698541019</v>
      </c>
      <c r="N13">
        <f t="shared" si="1"/>
        <v>5.4097233608331816</v>
      </c>
      <c r="O13">
        <f t="shared" si="1"/>
        <v>2.0243834379036962</v>
      </c>
      <c r="P13">
        <f t="shared" si="1"/>
        <v>0.66623709589580438</v>
      </c>
      <c r="Q13">
        <f t="shared" si="1"/>
        <v>7.6830290003201476E-2</v>
      </c>
    </row>
    <row r="14" spans="1:17" x14ac:dyDescent="0.25">
      <c r="A14" s="5"/>
      <c r="B14">
        <v>1</v>
      </c>
      <c r="C14">
        <f t="shared" si="3"/>
        <v>2012</v>
      </c>
      <c r="D14">
        <v>1.2830027920872027</v>
      </c>
      <c r="E14">
        <v>0.62824623947963687</v>
      </c>
      <c r="F14">
        <v>2.0916647649042375</v>
      </c>
      <c r="G14" s="1">
        <v>262565.40000000002</v>
      </c>
      <c r="H14">
        <v>105.84079138970569</v>
      </c>
      <c r="I14">
        <v>4.9089999999999998</v>
      </c>
      <c r="J14">
        <v>1.3405668735504199</v>
      </c>
      <c r="K14">
        <f>LOG(D14)</f>
        <v>0.10822760149320262</v>
      </c>
      <c r="L14">
        <f>LOG(E14)</f>
        <v>-0.20187010230264571</v>
      </c>
      <c r="M14">
        <f t="shared" si="2"/>
        <v>0.73393818418880052</v>
      </c>
      <c r="N14">
        <f t="shared" si="1"/>
        <v>5.4192374956334781</v>
      </c>
      <c r="O14">
        <f t="shared" si="1"/>
        <v>2.0246530784857302</v>
      </c>
      <c r="P14">
        <f t="shared" si="1"/>
        <v>0.6909930320998694</v>
      </c>
      <c r="Q14">
        <f t="shared" si="1"/>
        <v>0.12728848343603902</v>
      </c>
    </row>
    <row r="15" spans="1:17" x14ac:dyDescent="0.25">
      <c r="A15" s="5"/>
      <c r="B15">
        <v>1</v>
      </c>
      <c r="C15">
        <f t="shared" si="3"/>
        <v>2013</v>
      </c>
      <c r="D15">
        <v>-0.30263347912954497</v>
      </c>
      <c r="E15">
        <v>-0.25072642331845429</v>
      </c>
      <c r="F15">
        <v>1.708722881911612</v>
      </c>
      <c r="G15" s="2">
        <v>264761</v>
      </c>
      <c r="H15">
        <v>104.98537401536726</v>
      </c>
      <c r="I15">
        <v>5.367</v>
      </c>
      <c r="J15">
        <v>1.3641005754470801</v>
      </c>
      <c r="K15">
        <f>AVERAGE(K14,K16)</f>
        <v>-0.15060066994392757</v>
      </c>
      <c r="L15">
        <f>AVERAGE(L14,L16)</f>
        <v>-0.16173193767407446</v>
      </c>
      <c r="M15">
        <f t="shared" si="2"/>
        <v>0.73422791306308799</v>
      </c>
      <c r="N15">
        <f t="shared" si="1"/>
        <v>5.4228540127457538</v>
      </c>
      <c r="O15">
        <f t="shared" si="1"/>
        <v>2.0211287997665131</v>
      </c>
      <c r="P15">
        <f t="shared" si="1"/>
        <v>0.72973159528703546</v>
      </c>
      <c r="Q15">
        <f t="shared" si="1"/>
        <v>0.13484639213233518</v>
      </c>
    </row>
    <row r="16" spans="1:17" x14ac:dyDescent="0.25">
      <c r="A16" s="5"/>
      <c r="B16">
        <v>1</v>
      </c>
      <c r="C16">
        <f t="shared" si="3"/>
        <v>2014</v>
      </c>
      <c r="D16">
        <v>0.38955704123477825</v>
      </c>
      <c r="E16">
        <v>0.75579885031666549</v>
      </c>
      <c r="F16">
        <v>2.0067441320893948</v>
      </c>
      <c r="G16" s="1">
        <v>281289.2</v>
      </c>
      <c r="H16">
        <v>104.49673998925999</v>
      </c>
      <c r="I16">
        <v>5.6740000000000004</v>
      </c>
      <c r="J16">
        <v>1.2707004547119101</v>
      </c>
      <c r="K16">
        <f>LOG(D16)</f>
        <v>-0.40942894138105779</v>
      </c>
      <c r="L16">
        <f>LOG(E16)</f>
        <v>-0.1215937730455032</v>
      </c>
      <c r="M16">
        <f t="shared" si="2"/>
        <v>0.73632900670542512</v>
      </c>
      <c r="N16">
        <f t="shared" si="1"/>
        <v>5.4491530579012615</v>
      </c>
      <c r="O16">
        <f t="shared" si="1"/>
        <v>2.0191027418656402</v>
      </c>
      <c r="P16">
        <f t="shared" si="1"/>
        <v>0.7538893314598335</v>
      </c>
      <c r="Q16">
        <f t="shared" si="1"/>
        <v>0.10404318533149842</v>
      </c>
    </row>
    <row r="17" spans="1:17" x14ac:dyDescent="0.25">
      <c r="A17" s="5"/>
      <c r="B17">
        <v>1</v>
      </c>
      <c r="C17">
        <f t="shared" si="3"/>
        <v>2015</v>
      </c>
      <c r="D17">
        <v>-1.8040951105600678</v>
      </c>
      <c r="E17">
        <v>1.3035233182619805</v>
      </c>
      <c r="F17">
        <v>2.2926347015487067</v>
      </c>
      <c r="G17" s="1">
        <v>292873.7</v>
      </c>
      <c r="H17">
        <v>103.11758174626</v>
      </c>
      <c r="I17">
        <v>5.8019999999999996</v>
      </c>
      <c r="J17">
        <v>1.1293305158615099</v>
      </c>
      <c r="K17">
        <f>AVERAGE(K16,K15)</f>
        <v>-0.28001480566249271</v>
      </c>
      <c r="L17">
        <f>LOG(E17)</f>
        <v>0.11511880451234625</v>
      </c>
      <c r="M17">
        <f t="shared" si="2"/>
        <v>0.73772368228363094</v>
      </c>
      <c r="N17">
        <f t="shared" si="1"/>
        <v>5.4666803738744871</v>
      </c>
      <c r="O17">
        <f t="shared" si="1"/>
        <v>2.0133327196423814</v>
      </c>
      <c r="P17">
        <f t="shared" si="1"/>
        <v>0.76357772446664529</v>
      </c>
      <c r="Q17">
        <f t="shared" si="1"/>
        <v>5.2821063455542716E-2</v>
      </c>
    </row>
    <row r="18" spans="1:17" x14ac:dyDescent="0.25">
      <c r="A18" s="5"/>
      <c r="B18">
        <v>1</v>
      </c>
      <c r="C18">
        <f t="shared" si="3"/>
        <v>2016</v>
      </c>
      <c r="D18">
        <v>-7.2398990419703795</v>
      </c>
      <c r="E18">
        <v>2.1172196449431198</v>
      </c>
      <c r="F18">
        <v>1.814750823333128</v>
      </c>
      <c r="G18" s="1">
        <v>296693.09999999998</v>
      </c>
      <c r="H18">
        <v>101.57349459717217</v>
      </c>
      <c r="I18">
        <v>6.0640000000000001</v>
      </c>
      <c r="J18">
        <v>0.8921759724617</v>
      </c>
      <c r="K18">
        <f>AVERAGE(K17,K16)</f>
        <v>-0.34472187352177525</v>
      </c>
      <c r="L18">
        <f>LOG(E18)</f>
        <v>0.32576591500504776</v>
      </c>
      <c r="M18">
        <f t="shared" si="2"/>
        <v>0.73817048902140847</v>
      </c>
      <c r="N18">
        <f t="shared" si="1"/>
        <v>5.4723074463277275</v>
      </c>
      <c r="O18">
        <f t="shared" si="1"/>
        <v>2.0067803944443168</v>
      </c>
      <c r="P18">
        <f t="shared" si="1"/>
        <v>0.78275919262399718</v>
      </c>
      <c r="Q18">
        <f t="shared" si="1"/>
        <v>-4.954947709060372E-2</v>
      </c>
    </row>
    <row r="19" spans="1:17" x14ac:dyDescent="0.25">
      <c r="A19" s="5"/>
      <c r="B19">
        <v>1</v>
      </c>
      <c r="C19">
        <f t="shared" si="3"/>
        <v>2017</v>
      </c>
      <c r="D19">
        <v>3.381802756073478</v>
      </c>
      <c r="E19">
        <v>2.2722499203820661</v>
      </c>
      <c r="F19">
        <v>0.9753179067323714</v>
      </c>
      <c r="G19" s="1">
        <v>290372.8</v>
      </c>
      <c r="H19">
        <v>105.55606675543766</v>
      </c>
      <c r="I19">
        <v>5.5609999999999999</v>
      </c>
      <c r="J19">
        <v>1.02962481975555</v>
      </c>
      <c r="K19">
        <f>LOG(D19)</f>
        <v>0.52914827373867479</v>
      </c>
      <c r="L19">
        <f>LOG(E19)</f>
        <v>0.35645609687772584</v>
      </c>
      <c r="M19">
        <f t="shared" si="2"/>
        <v>0.73742769723955726</v>
      </c>
      <c r="N19">
        <f t="shared" si="1"/>
        <v>5.4629559324028518</v>
      </c>
      <c r="O19">
        <f t="shared" si="1"/>
        <v>2.023483199109263</v>
      </c>
      <c r="P19">
        <f t="shared" si="1"/>
        <v>0.7451528950769003</v>
      </c>
      <c r="Q19">
        <f t="shared" si="1"/>
        <v>1.2679002964859996E-2</v>
      </c>
    </row>
    <row r="20" spans="1:17" x14ac:dyDescent="0.25">
      <c r="A20" s="5"/>
      <c r="B20">
        <v>1</v>
      </c>
      <c r="C20">
        <f t="shared" si="3"/>
        <v>2018</v>
      </c>
      <c r="D20">
        <v>-6.1511920717219475</v>
      </c>
      <c r="E20">
        <v>2.4842211408002441</v>
      </c>
      <c r="F20">
        <v>1.8104799613359432</v>
      </c>
      <c r="G20" s="1">
        <v>285840.2</v>
      </c>
      <c r="H20">
        <v>108.37796997182795</v>
      </c>
      <c r="I20">
        <v>4.9329999999999998</v>
      </c>
      <c r="J20">
        <v>0.88486039638519298</v>
      </c>
      <c r="K20">
        <f>AVERAGE(K19,K18)</f>
        <v>9.2213200108449772E-2</v>
      </c>
      <c r="L20">
        <f>LOG(E20)</f>
        <v>0.39519025332196628</v>
      </c>
      <c r="M20">
        <f t="shared" si="2"/>
        <v>0.73688417670955175</v>
      </c>
      <c r="N20">
        <f t="shared" si="1"/>
        <v>5.4561233070667106</v>
      </c>
      <c r="O20">
        <f t="shared" si="1"/>
        <v>2.0349410119809477</v>
      </c>
      <c r="P20">
        <f t="shared" si="1"/>
        <v>0.69311111546214121</v>
      </c>
      <c r="Q20">
        <f t="shared" si="1"/>
        <v>-5.3125242140604094E-2</v>
      </c>
    </row>
    <row r="21" spans="1:17" x14ac:dyDescent="0.25">
      <c r="A21" s="5"/>
      <c r="B21">
        <v>1</v>
      </c>
      <c r="C21">
        <f t="shared" si="3"/>
        <v>2019</v>
      </c>
      <c r="D21">
        <v>-2.8525561756183055</v>
      </c>
      <c r="E21">
        <v>1.7549761964928763</v>
      </c>
      <c r="F21">
        <v>1.4736850282358631</v>
      </c>
      <c r="G21" s="1">
        <v>280975.3</v>
      </c>
      <c r="H21">
        <v>108.20728490442558</v>
      </c>
      <c r="I21">
        <v>4.5599999999999996</v>
      </c>
      <c r="J21">
        <v>0.89218902587890603</v>
      </c>
      <c r="K21">
        <f t="shared" ref="K21:K22" si="4">AVERAGE(K20,K19)</f>
        <v>0.3106807369235623</v>
      </c>
      <c r="L21">
        <f>LOG(E21)</f>
        <v>0.24427123031642919</v>
      </c>
      <c r="M21">
        <f t="shared" si="2"/>
        <v>0.73629035758339856</v>
      </c>
      <c r="N21">
        <f t="shared" si="1"/>
        <v>5.4486681435876871</v>
      </c>
      <c r="O21">
        <f t="shared" si="1"/>
        <v>2.0342565000246342</v>
      </c>
      <c r="P21">
        <f t="shared" si="1"/>
        <v>0.658964842664435</v>
      </c>
      <c r="Q21">
        <f t="shared" si="1"/>
        <v>-4.9543122979121001E-2</v>
      </c>
    </row>
    <row r="22" spans="1:17" x14ac:dyDescent="0.25">
      <c r="A22" s="5"/>
      <c r="B22">
        <v>1</v>
      </c>
      <c r="C22">
        <f t="shared" si="3"/>
        <v>2020</v>
      </c>
      <c r="D22">
        <v>-2.7633207066168088</v>
      </c>
      <c r="E22">
        <v>-6.3182550920993634</v>
      </c>
      <c r="F22">
        <v>2.5931325359937603</v>
      </c>
      <c r="G22" s="1">
        <v>316359.8</v>
      </c>
      <c r="H22">
        <v>99.948214109597515</v>
      </c>
      <c r="I22">
        <v>5.2009999999999996</v>
      </c>
      <c r="J22">
        <v>0.887600898742676</v>
      </c>
      <c r="K22">
        <f t="shared" si="4"/>
        <v>0.20144696851600602</v>
      </c>
      <c r="L22">
        <f>AVERAGE(L23,L24)</f>
        <v>0.70163954974139409</v>
      </c>
      <c r="M22">
        <f t="shared" si="2"/>
        <v>0.7403770045766157</v>
      </c>
      <c r="N22">
        <f t="shared" si="1"/>
        <v>5.5001812923118445</v>
      </c>
      <c r="O22">
        <f t="shared" si="1"/>
        <v>1.9997750384813859</v>
      </c>
      <c r="P22">
        <f t="shared" si="1"/>
        <v>0.71608685377483206</v>
      </c>
      <c r="Q22">
        <f t="shared" si="1"/>
        <v>-5.1782266693761562E-2</v>
      </c>
    </row>
    <row r="23" spans="1:17" x14ac:dyDescent="0.25">
      <c r="A23" s="5"/>
      <c r="B23">
        <v>1</v>
      </c>
      <c r="C23">
        <f t="shared" si="3"/>
        <v>2021</v>
      </c>
      <c r="D23">
        <v>3.9540932379632534</v>
      </c>
      <c r="E23">
        <v>4.7953288569954253</v>
      </c>
      <c r="F23">
        <v>1.926129350980105</v>
      </c>
      <c r="G23" s="1">
        <v>334713.3</v>
      </c>
      <c r="H23">
        <v>111.03226873790051</v>
      </c>
      <c r="I23">
        <v>6.4589999999999996</v>
      </c>
      <c r="J23">
        <v>0.89955443143844604</v>
      </c>
      <c r="K23">
        <f>LOG(D23)</f>
        <v>0.59704690581112074</v>
      </c>
      <c r="L23">
        <f>LOG(E23)</f>
        <v>0.68081839584059511</v>
      </c>
      <c r="M23">
        <f t="shared" si="2"/>
        <v>0.74230657526249799</v>
      </c>
      <c r="N23">
        <f t="shared" si="1"/>
        <v>5.5246729696085968</v>
      </c>
      <c r="O23">
        <f t="shared" si="1"/>
        <v>2.0454492139054219</v>
      </c>
      <c r="P23">
        <f t="shared" si="1"/>
        <v>0.81016528454314962</v>
      </c>
      <c r="Q23">
        <f t="shared" si="1"/>
        <v>-4.5972552654009131E-2</v>
      </c>
    </row>
    <row r="24" spans="1:17" x14ac:dyDescent="0.25">
      <c r="A24" s="5"/>
      <c r="B24">
        <v>1</v>
      </c>
      <c r="C24">
        <f t="shared" si="3"/>
        <v>2022</v>
      </c>
      <c r="D24">
        <v>3.0314336267960718</v>
      </c>
      <c r="E24">
        <v>5.2778944853865823</v>
      </c>
      <c r="F24">
        <v>4.7547780760514229</v>
      </c>
      <c r="G24" s="1">
        <v>351131.4</v>
      </c>
      <c r="H24">
        <v>124.38345148482968</v>
      </c>
      <c r="I24">
        <v>4.992</v>
      </c>
      <c r="J24">
        <v>0.64871001243591297</v>
      </c>
      <c r="K24">
        <f>LOG(D24)</f>
        <v>0.48164806380246233</v>
      </c>
      <c r="L24">
        <f>LOG(E24)</f>
        <v>0.72246070364219295</v>
      </c>
      <c r="M24">
        <f t="shared" si="2"/>
        <v>0.74393833418522382</v>
      </c>
      <c r="N24">
        <f t="shared" si="1"/>
        <v>5.5454696680782094</v>
      </c>
      <c r="O24">
        <f t="shared" si="1"/>
        <v>2.0947626037720739</v>
      </c>
      <c r="P24">
        <f t="shared" si="1"/>
        <v>0.69827457667436754</v>
      </c>
      <c r="Q24">
        <f t="shared" si="1"/>
        <v>-0.18794939895260016</v>
      </c>
    </row>
    <row r="25" spans="1:17" x14ac:dyDescent="0.25">
      <c r="A25" s="5"/>
      <c r="B25">
        <v>1</v>
      </c>
      <c r="C25">
        <f t="shared" si="3"/>
        <v>2023</v>
      </c>
      <c r="D25">
        <v>0.57162795539901057</v>
      </c>
      <c r="E25">
        <v>-0.95496252938912107</v>
      </c>
      <c r="F25">
        <v>6.6476535913031682</v>
      </c>
      <c r="G25" s="1">
        <v>371520.4</v>
      </c>
      <c r="H25">
        <v>116.81391941187901</v>
      </c>
      <c r="I25">
        <v>5.2640000000000002</v>
      </c>
      <c r="J25">
        <v>0.72798919677734397</v>
      </c>
      <c r="K25">
        <f t="shared" ref="K25:L40" si="5">LOG(D25)</f>
        <v>-0.24288654024032072</v>
      </c>
      <c r="L25">
        <f>AVERAGE(L24,L23)</f>
        <v>0.70163954974139409</v>
      </c>
      <c r="M25">
        <f t="shared" si="2"/>
        <v>0.74585384360703399</v>
      </c>
      <c r="N25">
        <f t="shared" si="1"/>
        <v>5.5699826656448792</v>
      </c>
      <c r="O25">
        <f t="shared" si="1"/>
        <v>2.0674945958893183</v>
      </c>
      <c r="P25">
        <f t="shared" si="1"/>
        <v>0.72131588060589913</v>
      </c>
      <c r="Q25">
        <f t="shared" si="1"/>
        <v>-0.13787506548751044</v>
      </c>
    </row>
    <row r="26" spans="1:17" x14ac:dyDescent="0.25">
      <c r="A26" s="5"/>
      <c r="B26">
        <v>1</v>
      </c>
      <c r="C26">
        <f t="shared" si="3"/>
        <v>2024</v>
      </c>
      <c r="D26">
        <v>1.7838486651268881</v>
      </c>
      <c r="E26">
        <v>-1.1735405355218802</v>
      </c>
      <c r="F26">
        <v>3.0505940977773491</v>
      </c>
      <c r="G26" s="2">
        <v>394131</v>
      </c>
      <c r="H26">
        <v>110.53546243976393</v>
      </c>
      <c r="I26">
        <v>5.4390000000000001</v>
      </c>
      <c r="J26">
        <f>AVERAGE(J25,J24)</f>
        <v>0.68834960460662842</v>
      </c>
      <c r="K26">
        <f t="shared" si="5"/>
        <v>0.25135800772613853</v>
      </c>
      <c r="L26">
        <f>AVERAGE(L25,L24)</f>
        <v>0.71205012669179357</v>
      </c>
      <c r="M26">
        <f t="shared" si="2"/>
        <v>0.74784981223130853</v>
      </c>
      <c r="N26">
        <f t="shared" si="1"/>
        <v>5.5956405952296233</v>
      </c>
      <c r="O26">
        <f t="shared" si="1"/>
        <v>2.0435016325108251</v>
      </c>
      <c r="P26">
        <f t="shared" si="1"/>
        <v>0.7355190588151711</v>
      </c>
      <c r="Q26">
        <f t="shared" si="1"/>
        <v>-0.16219093271171911</v>
      </c>
    </row>
    <row r="27" spans="1:17" x14ac:dyDescent="0.25">
      <c r="A27" s="5" t="s">
        <v>18</v>
      </c>
      <c r="B27">
        <v>2</v>
      </c>
      <c r="C27">
        <v>2000</v>
      </c>
      <c r="D27">
        <v>37.475312297908673</v>
      </c>
      <c r="E27">
        <v>3.7167051067258825</v>
      </c>
      <c r="F27">
        <v>2.0145920867531686</v>
      </c>
      <c r="G27" s="3">
        <v>280959.5</v>
      </c>
      <c r="H27">
        <v>142.23013506703427</v>
      </c>
      <c r="I27">
        <v>6.5860000000000003</v>
      </c>
      <c r="J27">
        <v>1.12981116771698</v>
      </c>
      <c r="K27">
        <f t="shared" si="5"/>
        <v>1.5737452606982574</v>
      </c>
      <c r="L27">
        <f t="shared" si="5"/>
        <v>0.57015810438270642</v>
      </c>
      <c r="M27">
        <f t="shared" si="2"/>
        <v>0.73628841096693209</v>
      </c>
      <c r="N27">
        <f t="shared" si="1"/>
        <v>5.4486437213493213</v>
      </c>
      <c r="O27">
        <f t="shared" si="1"/>
        <v>2.1529916224610322</v>
      </c>
      <c r="P27">
        <f t="shared" si="1"/>
        <v>0.81862172637588904</v>
      </c>
      <c r="Q27">
        <f t="shared" si="1"/>
        <v>5.3005863243191495E-2</v>
      </c>
    </row>
    <row r="28" spans="1:17" x14ac:dyDescent="0.25">
      <c r="A28" s="5"/>
      <c r="B28">
        <v>2</v>
      </c>
      <c r="C28">
        <f>C27+1</f>
        <v>2001</v>
      </c>
      <c r="D28">
        <v>37.256469483417234</v>
      </c>
      <c r="E28">
        <v>1.0996036241964475</v>
      </c>
      <c r="F28">
        <v>1.9828181177726947</v>
      </c>
      <c r="G28" s="3">
        <v>286055.5</v>
      </c>
      <c r="H28">
        <v>139.57683983461885</v>
      </c>
      <c r="I28">
        <v>6.1779999999999999</v>
      </c>
      <c r="J28">
        <f>AVERAGE(J27,J29)</f>
        <v>1.1953067779541</v>
      </c>
      <c r="K28">
        <f t="shared" si="5"/>
        <v>1.5712016976746419</v>
      </c>
      <c r="L28">
        <f t="shared" si="5"/>
        <v>4.1236162570052776E-2</v>
      </c>
      <c r="M28">
        <f t="shared" si="2"/>
        <v>0.73691020398133034</v>
      </c>
      <c r="N28">
        <f t="shared" si="1"/>
        <v>5.4564503023785171</v>
      </c>
      <c r="O28">
        <f t="shared" si="1"/>
        <v>2.1448133612207037</v>
      </c>
      <c r="P28">
        <f t="shared" si="1"/>
        <v>0.79084790396543181</v>
      </c>
      <c r="Q28">
        <f t="shared" si="1"/>
        <v>7.7479382166199859E-2</v>
      </c>
    </row>
    <row r="29" spans="1:17" x14ac:dyDescent="0.25">
      <c r="A29" s="5"/>
      <c r="B29">
        <v>2</v>
      </c>
      <c r="C29">
        <f t="shared" si="3"/>
        <v>2002</v>
      </c>
      <c r="D29">
        <v>7.0124244399365683</v>
      </c>
      <c r="E29">
        <v>1.7068943034960142</v>
      </c>
      <c r="F29">
        <v>1.6399980826271161</v>
      </c>
      <c r="G29" s="3">
        <v>288110.8</v>
      </c>
      <c r="H29">
        <v>136.08514948808056</v>
      </c>
      <c r="I29">
        <v>6.91</v>
      </c>
      <c r="J29">
        <v>1.26080238819122</v>
      </c>
      <c r="K29">
        <f t="shared" si="5"/>
        <v>0.84586819469268193</v>
      </c>
      <c r="L29">
        <f t="shared" si="5"/>
        <v>0.23220662900597375</v>
      </c>
      <c r="M29">
        <f t="shared" si="2"/>
        <v>0.7371576064824763</v>
      </c>
      <c r="N29">
        <f t="shared" si="1"/>
        <v>5.4595595383654274</v>
      </c>
      <c r="O29">
        <f t="shared" si="1"/>
        <v>2.1338107347016959</v>
      </c>
      <c r="P29">
        <f t="shared" si="1"/>
        <v>0.8394780473741984</v>
      </c>
      <c r="Q29">
        <f t="shared" si="1"/>
        <v>0.10064702277974905</v>
      </c>
    </row>
    <row r="30" spans="1:17" x14ac:dyDescent="0.25">
      <c r="A30" s="5"/>
      <c r="B30">
        <v>2</v>
      </c>
      <c r="C30">
        <f t="shared" si="3"/>
        <v>2003</v>
      </c>
      <c r="D30">
        <v>10.864874487751868</v>
      </c>
      <c r="E30">
        <v>1.0379551816220385</v>
      </c>
      <c r="F30">
        <v>1.8501162698871809</v>
      </c>
      <c r="G30" s="3">
        <v>285866.7</v>
      </c>
      <c r="H30">
        <v>132.71555283388844</v>
      </c>
      <c r="I30">
        <v>7.68</v>
      </c>
      <c r="J30">
        <v>0.85823780298232999</v>
      </c>
      <c r="K30">
        <f t="shared" si="5"/>
        <v>1.0360247136669785</v>
      </c>
      <c r="L30">
        <f t="shared" si="5"/>
        <v>1.6178601301975275E-2</v>
      </c>
      <c r="M30">
        <f t="shared" si="2"/>
        <v>0.73688738139405052</v>
      </c>
      <c r="N30">
        <f t="shared" si="1"/>
        <v>5.4561635682697105</v>
      </c>
      <c r="O30">
        <f t="shared" si="1"/>
        <v>2.1229218204841969</v>
      </c>
      <c r="P30">
        <f t="shared" si="1"/>
        <v>0.88536122003151196</v>
      </c>
      <c r="Q30">
        <f t="shared" si="1"/>
        <v>-6.6392359920982968E-2</v>
      </c>
    </row>
    <row r="31" spans="1:17" x14ac:dyDescent="0.25">
      <c r="A31" s="5"/>
      <c r="B31">
        <v>2</v>
      </c>
      <c r="C31">
        <f t="shared" si="3"/>
        <v>2004</v>
      </c>
      <c r="D31">
        <v>12.052110674756856</v>
      </c>
      <c r="E31">
        <v>3.5712067194231878</v>
      </c>
      <c r="F31">
        <v>1.9149886102422897</v>
      </c>
      <c r="G31" s="3">
        <v>288418.8</v>
      </c>
      <c r="H31">
        <v>136.91840534843206</v>
      </c>
      <c r="I31">
        <v>7.3630000000000004</v>
      </c>
      <c r="J31">
        <v>0.70913672447204601</v>
      </c>
      <c r="K31">
        <f t="shared" si="5"/>
        <v>1.0810631111539493</v>
      </c>
      <c r="L31">
        <f t="shared" si="5"/>
        <v>0.55281499007135015</v>
      </c>
      <c r="M31">
        <f t="shared" si="2"/>
        <v>0.73719451713343676</v>
      </c>
      <c r="N31">
        <f t="shared" si="1"/>
        <v>5.4600235655832892</v>
      </c>
      <c r="O31">
        <f t="shared" si="1"/>
        <v>2.1364618323851392</v>
      </c>
      <c r="P31">
        <f t="shared" si="1"/>
        <v>0.86705480047670169</v>
      </c>
      <c r="Q31">
        <f t="shared" si="1"/>
        <v>-0.14927002298455577</v>
      </c>
    </row>
    <row r="32" spans="1:17" x14ac:dyDescent="0.25">
      <c r="A32" s="5"/>
      <c r="B32">
        <v>2</v>
      </c>
      <c r="C32">
        <f t="shared" si="3"/>
        <v>2005</v>
      </c>
      <c r="D32">
        <v>8.7271772018646274</v>
      </c>
      <c r="E32">
        <v>2.321737929118342</v>
      </c>
      <c r="F32">
        <v>2.0830733394964227</v>
      </c>
      <c r="G32" s="3">
        <v>294975.3</v>
      </c>
      <c r="H32">
        <v>144.52905066998326</v>
      </c>
      <c r="I32">
        <v>8.44</v>
      </c>
      <c r="J32">
        <v>0.79377418756484996</v>
      </c>
      <c r="K32">
        <f t="shared" si="5"/>
        <v>0.94087379423310025</v>
      </c>
      <c r="L32">
        <f t="shared" si="5"/>
        <v>0.36581319629784687</v>
      </c>
      <c r="M32">
        <f t="shared" si="2"/>
        <v>0.737970307650193</v>
      </c>
      <c r="N32">
        <f t="shared" si="1"/>
        <v>5.4697856514940595</v>
      </c>
      <c r="O32">
        <f t="shared" si="1"/>
        <v>2.1599551500517853</v>
      </c>
      <c r="P32">
        <f t="shared" si="1"/>
        <v>0.92634244662565501</v>
      </c>
      <c r="Q32">
        <f t="shared" si="1"/>
        <v>-0.10030302785316657</v>
      </c>
    </row>
    <row r="33" spans="1:17" x14ac:dyDescent="0.25">
      <c r="A33" s="5"/>
      <c r="B33">
        <v>2</v>
      </c>
      <c r="C33">
        <f t="shared" si="3"/>
        <v>2006</v>
      </c>
      <c r="D33">
        <v>14.407871393667552</v>
      </c>
      <c r="E33">
        <v>2.5523408732246224</v>
      </c>
      <c r="F33">
        <v>2.2647161893326171</v>
      </c>
      <c r="G33" s="3">
        <v>297494.90000000002</v>
      </c>
      <c r="H33">
        <v>149.56750929951116</v>
      </c>
      <c r="I33">
        <v>8.2460000000000004</v>
      </c>
      <c r="J33">
        <v>0.85637581348419201</v>
      </c>
      <c r="K33">
        <f t="shared" si="5"/>
        <v>1.1585998232658221</v>
      </c>
      <c r="L33">
        <f t="shared" si="5"/>
        <v>0.40693867532909289</v>
      </c>
      <c r="M33">
        <f t="shared" si="2"/>
        <v>0.73826349782605138</v>
      </c>
      <c r="N33">
        <f t="shared" si="1"/>
        <v>5.4734795249524915</v>
      </c>
      <c r="O33">
        <f t="shared" si="1"/>
        <v>2.1748372615468448</v>
      </c>
      <c r="P33">
        <f t="shared" si="1"/>
        <v>0.91624333046533968</v>
      </c>
      <c r="Q33">
        <f t="shared" si="1"/>
        <v>-6.73356069295412E-2</v>
      </c>
    </row>
    <row r="34" spans="1:17" x14ac:dyDescent="0.25">
      <c r="A34" s="5"/>
      <c r="B34">
        <v>2</v>
      </c>
      <c r="C34">
        <f t="shared" si="3"/>
        <v>2007</v>
      </c>
      <c r="D34">
        <v>20.502674006232755</v>
      </c>
      <c r="E34">
        <v>3.6769246251580228</v>
      </c>
      <c r="F34">
        <v>1.9316783595743487</v>
      </c>
      <c r="G34" s="3">
        <v>300063.7</v>
      </c>
      <c r="H34">
        <v>152.46844687530285</v>
      </c>
      <c r="I34">
        <v>7.4589999999999996</v>
      </c>
      <c r="J34">
        <v>0.75732505321502697</v>
      </c>
      <c r="K34">
        <f t="shared" si="5"/>
        <v>1.3118105064420007</v>
      </c>
      <c r="L34">
        <f t="shared" si="5"/>
        <v>0.56548472717278786</v>
      </c>
      <c r="M34">
        <f t="shared" si="2"/>
        <v>0.73855966675465412</v>
      </c>
      <c r="N34">
        <f t="shared" si="1"/>
        <v>5.4772134601258591</v>
      </c>
      <c r="O34">
        <f t="shared" si="1"/>
        <v>2.1831799763661555</v>
      </c>
      <c r="P34">
        <f t="shared" si="1"/>
        <v>0.87268060715192963</v>
      </c>
      <c r="Q34">
        <f t="shared" si="1"/>
        <v>-0.12071767595886976</v>
      </c>
    </row>
    <row r="35" spans="1:17" x14ac:dyDescent="0.25">
      <c r="A35" s="5"/>
      <c r="B35">
        <v>2</v>
      </c>
      <c r="C35">
        <f t="shared" si="3"/>
        <v>2008</v>
      </c>
      <c r="D35">
        <v>36.802920454997725</v>
      </c>
      <c r="E35">
        <v>0.44690513072723093</v>
      </c>
      <c r="F35">
        <v>1.9088693735362909</v>
      </c>
      <c r="G35" s="3">
        <v>327683.20000000001</v>
      </c>
      <c r="H35">
        <v>161.08844779044708</v>
      </c>
      <c r="I35">
        <v>6.976</v>
      </c>
      <c r="J35">
        <v>0.62057119607925404</v>
      </c>
      <c r="K35">
        <f t="shared" si="5"/>
        <v>1.5658822829986554</v>
      </c>
      <c r="L35">
        <f t="shared" si="5"/>
        <v>-0.34978465936127051</v>
      </c>
      <c r="M35">
        <f t="shared" si="2"/>
        <v>0.74158128070202667</v>
      </c>
      <c r="N35">
        <f t="shared" si="1"/>
        <v>5.5154541760960587</v>
      </c>
      <c r="O35">
        <f t="shared" si="1"/>
        <v>2.2070643967770471</v>
      </c>
      <c r="P35">
        <f t="shared" si="1"/>
        <v>0.84360647192451077</v>
      </c>
      <c r="Q35">
        <f t="shared" si="1"/>
        <v>-0.20720838613848744</v>
      </c>
    </row>
    <row r="36" spans="1:17" x14ac:dyDescent="0.25">
      <c r="A36" s="5"/>
      <c r="B36">
        <v>2</v>
      </c>
      <c r="C36">
        <f t="shared" si="3"/>
        <v>2009</v>
      </c>
      <c r="D36">
        <v>15.948905674900951</v>
      </c>
      <c r="E36">
        <v>-1.9064410551533513</v>
      </c>
      <c r="F36">
        <v>0.78182117428305276</v>
      </c>
      <c r="G36" s="3">
        <v>347223.7</v>
      </c>
      <c r="H36">
        <v>135.13840572229017</v>
      </c>
      <c r="I36">
        <v>7.9080000000000004</v>
      </c>
      <c r="J36">
        <v>0.82082468271255504</v>
      </c>
      <c r="K36">
        <f t="shared" si="5"/>
        <v>1.2027308895464051</v>
      </c>
      <c r="L36">
        <f>AVERAGE(L35,L34)</f>
        <v>0.10785003390575867</v>
      </c>
      <c r="M36">
        <f t="shared" si="2"/>
        <v>0.74355753140536662</v>
      </c>
      <c r="N36">
        <f t="shared" si="1"/>
        <v>5.5406093605941509</v>
      </c>
      <c r="O36">
        <f t="shared" si="1"/>
        <v>2.1307787910866907</v>
      </c>
      <c r="P36">
        <f t="shared" si="1"/>
        <v>0.89806666064163476</v>
      </c>
      <c r="Q36">
        <f t="shared" si="1"/>
        <v>-8.5749592528692409E-2</v>
      </c>
    </row>
    <row r="37" spans="1:17" x14ac:dyDescent="0.25">
      <c r="A37" s="5"/>
      <c r="B37">
        <v>2</v>
      </c>
      <c r="C37">
        <f t="shared" si="3"/>
        <v>2010</v>
      </c>
      <c r="D37">
        <v>26.059640749028855</v>
      </c>
      <c r="E37">
        <v>2.7103115025466167</v>
      </c>
      <c r="F37">
        <v>1.7031044452060513</v>
      </c>
      <c r="G37" s="3">
        <v>364132.1</v>
      </c>
      <c r="H37">
        <v>150.16256362142747</v>
      </c>
      <c r="I37">
        <v>8.2929999999999993</v>
      </c>
      <c r="J37">
        <v>0.81064617633819602</v>
      </c>
      <c r="K37">
        <f t="shared" si="5"/>
        <v>1.4159684243547006</v>
      </c>
      <c r="L37">
        <f t="shared" si="5"/>
        <v>0.43301920824066037</v>
      </c>
      <c r="M37">
        <f t="shared" si="2"/>
        <v>0.74517311891936056</v>
      </c>
      <c r="N37">
        <f t="shared" si="1"/>
        <v>5.5612589657737521</v>
      </c>
      <c r="O37">
        <f t="shared" si="1"/>
        <v>2.1765616740854243</v>
      </c>
      <c r="P37">
        <f t="shared" si="1"/>
        <v>0.91871166538232119</v>
      </c>
      <c r="Q37">
        <f t="shared" si="1"/>
        <v>-9.1168661440986648E-2</v>
      </c>
    </row>
    <row r="38" spans="1:17" x14ac:dyDescent="0.25">
      <c r="A38" s="5"/>
      <c r="B38">
        <v>2</v>
      </c>
      <c r="C38">
        <f t="shared" si="3"/>
        <v>2011</v>
      </c>
      <c r="D38">
        <v>31.036688431129999</v>
      </c>
      <c r="E38">
        <v>1.9311550241132522</v>
      </c>
      <c r="F38">
        <v>2.2925217232824195</v>
      </c>
      <c r="G38" s="3">
        <v>389106.6</v>
      </c>
      <c r="H38">
        <v>160.76551688812592</v>
      </c>
      <c r="I38">
        <v>7.14</v>
      </c>
      <c r="J38">
        <v>0.95453542470931996</v>
      </c>
      <c r="K38">
        <f t="shared" si="5"/>
        <v>1.4918753764775601</v>
      </c>
      <c r="L38">
        <f t="shared" si="5"/>
        <v>0.28581713831308803</v>
      </c>
      <c r="M38">
        <f t="shared" si="2"/>
        <v>0.74741713727165759</v>
      </c>
      <c r="N38">
        <f t="shared" si="1"/>
        <v>5.5900685973400339</v>
      </c>
      <c r="O38">
        <f t="shared" si="1"/>
        <v>2.2061929011835932</v>
      </c>
      <c r="P38">
        <f t="shared" si="1"/>
        <v>0.85369821177617433</v>
      </c>
      <c r="Q38">
        <f t="shared" si="1"/>
        <v>-2.0207949438677219E-2</v>
      </c>
    </row>
    <row r="39" spans="1:17" x14ac:dyDescent="0.25">
      <c r="A39" s="5"/>
      <c r="B39">
        <v>2</v>
      </c>
      <c r="C39">
        <f t="shared" si="3"/>
        <v>2012</v>
      </c>
      <c r="D39">
        <v>2.3695690095095649</v>
      </c>
      <c r="E39">
        <v>0.21580361208974352</v>
      </c>
      <c r="F39">
        <v>2.2057364240318833</v>
      </c>
      <c r="G39" s="3">
        <v>404752.3</v>
      </c>
      <c r="H39">
        <v>160.3833014250587</v>
      </c>
      <c r="I39">
        <v>7.5419999999999998</v>
      </c>
      <c r="J39">
        <v>0.92359972000122104</v>
      </c>
      <c r="K39">
        <f t="shared" si="5"/>
        <v>0.3746693612788386</v>
      </c>
      <c r="L39">
        <f t="shared" si="5"/>
        <v>-0.66594129043385297</v>
      </c>
      <c r="M39">
        <f t="shared" si="2"/>
        <v>0.74874522018754996</v>
      </c>
      <c r="N39">
        <f t="shared" si="1"/>
        <v>5.6071893253055105</v>
      </c>
      <c r="O39">
        <f t="shared" si="1"/>
        <v>2.2051591490075477</v>
      </c>
      <c r="P39">
        <f t="shared" si="1"/>
        <v>0.87748652806960137</v>
      </c>
      <c r="Q39">
        <f t="shared" si="1"/>
        <v>-3.4516207415691801E-2</v>
      </c>
    </row>
    <row r="40" spans="1:17" x14ac:dyDescent="0.25">
      <c r="A40" s="5"/>
      <c r="B40">
        <v>2</v>
      </c>
      <c r="C40">
        <f t="shared" si="3"/>
        <v>2013</v>
      </c>
      <c r="D40">
        <v>-5.6556178485725219</v>
      </c>
      <c r="E40">
        <v>0.30549454907023232</v>
      </c>
      <c r="F40">
        <v>1.412489654717362</v>
      </c>
      <c r="G40" s="3">
        <v>414476.3</v>
      </c>
      <c r="H40">
        <v>157.57362278243448</v>
      </c>
      <c r="I40">
        <v>8.4250000000000007</v>
      </c>
      <c r="J40">
        <v>0.94008272886276201</v>
      </c>
      <c r="K40">
        <f>AVERAGE(K39,K38)</f>
        <v>0.93327236887819931</v>
      </c>
      <c r="L40">
        <f t="shared" si="5"/>
        <v>-0.51499653445527027</v>
      </c>
      <c r="M40">
        <f t="shared" si="2"/>
        <v>0.74954305808193822</v>
      </c>
      <c r="N40">
        <f t="shared" si="1"/>
        <v>5.6174997023808908</v>
      </c>
      <c r="O40">
        <f t="shared" si="1"/>
        <v>2.197483520014039</v>
      </c>
      <c r="P40">
        <f t="shared" si="1"/>
        <v>0.92556990954337626</v>
      </c>
      <c r="Q40">
        <f t="shared" si="1"/>
        <v>-2.6833926073011174E-2</v>
      </c>
    </row>
    <row r="41" spans="1:17" x14ac:dyDescent="0.25">
      <c r="A41" s="5"/>
      <c r="B41">
        <v>2</v>
      </c>
      <c r="C41">
        <f t="shared" si="3"/>
        <v>2014</v>
      </c>
      <c r="D41">
        <v>-2.8264362355508394</v>
      </c>
      <c r="E41">
        <v>1.7655403814992354</v>
      </c>
      <c r="F41">
        <v>0.84039574006359885</v>
      </c>
      <c r="G41" s="3">
        <v>431503.7</v>
      </c>
      <c r="H41">
        <v>158.57161095352288</v>
      </c>
      <c r="I41">
        <v>8.5229999999999997</v>
      </c>
      <c r="J41">
        <v>0.70126944780349698</v>
      </c>
      <c r="K41">
        <f t="shared" ref="K41:K42" si="6">AVERAGE(K40,K39)</f>
        <v>0.65397086507851898</v>
      </c>
      <c r="L41">
        <f t="shared" ref="L41:L46" si="7">LOG(E41)</f>
        <v>0.24687765521077193</v>
      </c>
      <c r="M41">
        <f t="shared" si="2"/>
        <v>0.75089272763113324</v>
      </c>
      <c r="N41">
        <f t="shared" si="1"/>
        <v>5.6349845239972165</v>
      </c>
      <c r="O41">
        <f t="shared" si="1"/>
        <v>2.2002254382791042</v>
      </c>
      <c r="P41">
        <f t="shared" si="1"/>
        <v>0.93059248844259823</v>
      </c>
      <c r="Q41">
        <f t="shared" si="1"/>
        <v>-0.15411508159085763</v>
      </c>
    </row>
    <row r="42" spans="1:17" x14ac:dyDescent="0.25">
      <c r="A42" s="5"/>
      <c r="B42">
        <v>2</v>
      </c>
      <c r="C42">
        <f t="shared" si="3"/>
        <v>2015</v>
      </c>
      <c r="D42">
        <v>-4.2326141035412306</v>
      </c>
      <c r="E42">
        <v>1.4741643373192659</v>
      </c>
      <c r="F42">
        <v>1.1218385191681648</v>
      </c>
      <c r="G42" s="3">
        <v>438692.5</v>
      </c>
      <c r="H42">
        <v>155.06868204592601</v>
      </c>
      <c r="I42">
        <v>8.4819999999999993</v>
      </c>
      <c r="J42">
        <v>0.57709211111068703</v>
      </c>
      <c r="K42">
        <f t="shared" si="6"/>
        <v>0.7936216169783592</v>
      </c>
      <c r="L42">
        <f t="shared" si="7"/>
        <v>0.16854590062793989</v>
      </c>
      <c r="M42">
        <f t="shared" si="2"/>
        <v>0.75144541382618824</v>
      </c>
      <c r="N42">
        <f t="shared" si="1"/>
        <v>5.642160209658063</v>
      </c>
      <c r="O42">
        <f t="shared" si="1"/>
        <v>2.1905240957632537</v>
      </c>
      <c r="P42">
        <f t="shared" si="1"/>
        <v>0.92849826812369074</v>
      </c>
      <c r="Q42">
        <f t="shared" si="1"/>
        <v>-0.23875486248654498</v>
      </c>
    </row>
    <row r="43" spans="1:17" x14ac:dyDescent="0.25">
      <c r="A43" s="5"/>
      <c r="B43">
        <v>2</v>
      </c>
      <c r="C43">
        <f t="shared" si="3"/>
        <v>2016</v>
      </c>
      <c r="D43">
        <v>12.131942022711295</v>
      </c>
      <c r="E43">
        <v>1.1935027300775403</v>
      </c>
      <c r="F43">
        <v>1.8952891356944406</v>
      </c>
      <c r="G43" s="4">
        <v>451926</v>
      </c>
      <c r="H43">
        <v>159.05769661194523</v>
      </c>
      <c r="I43">
        <v>7.83</v>
      </c>
      <c r="J43">
        <v>0.42960610985755898</v>
      </c>
      <c r="K43">
        <f>LOG(D43)</f>
        <v>1.0839303261954405</v>
      </c>
      <c r="L43">
        <f t="shared" si="7"/>
        <v>7.6823416770720437E-2</v>
      </c>
      <c r="M43">
        <f t="shared" si="2"/>
        <v>0.75243777988331351</v>
      </c>
      <c r="N43">
        <f t="shared" si="1"/>
        <v>5.6550673276815226</v>
      </c>
      <c r="O43">
        <f t="shared" si="1"/>
        <v>2.2015546889430597</v>
      </c>
      <c r="P43">
        <f t="shared" si="1"/>
        <v>0.89376176205794344</v>
      </c>
      <c r="Q43">
        <f t="shared" si="1"/>
        <v>-0.36692955072899869</v>
      </c>
    </row>
    <row r="44" spans="1:17" x14ac:dyDescent="0.25">
      <c r="A44" s="5"/>
      <c r="B44">
        <v>2</v>
      </c>
      <c r="C44">
        <f t="shared" si="3"/>
        <v>2017</v>
      </c>
      <c r="D44">
        <v>-7.4442379017663223</v>
      </c>
      <c r="E44">
        <v>1.4744676155678462</v>
      </c>
      <c r="F44">
        <v>1.983163436048585</v>
      </c>
      <c r="G44" s="3">
        <v>454428.1</v>
      </c>
      <c r="H44">
        <v>166.90407823779137</v>
      </c>
      <c r="I44">
        <v>7.09</v>
      </c>
      <c r="J44">
        <v>0.41760727763175998</v>
      </c>
      <c r="K44">
        <f>AVERAGE(K43,K42)</f>
        <v>0.93877597158689985</v>
      </c>
      <c r="L44">
        <f t="shared" si="7"/>
        <v>0.16863523837670519</v>
      </c>
      <c r="M44">
        <f t="shared" si="2"/>
        <v>0.75262188957163012</v>
      </c>
      <c r="N44">
        <f t="shared" si="1"/>
        <v>5.6574651785515995</v>
      </c>
      <c r="O44">
        <f t="shared" si="1"/>
        <v>2.2224669486296946</v>
      </c>
      <c r="P44">
        <f t="shared" si="1"/>
        <v>0.85064623518306648</v>
      </c>
      <c r="Q44">
        <f t="shared" si="1"/>
        <v>-0.37923194150058742</v>
      </c>
    </row>
    <row r="45" spans="1:17" x14ac:dyDescent="0.25">
      <c r="A45" s="5"/>
      <c r="B45">
        <v>2</v>
      </c>
      <c r="C45">
        <f t="shared" si="3"/>
        <v>2018</v>
      </c>
      <c r="D45">
        <v>-7.6664953871346739</v>
      </c>
      <c r="E45">
        <v>1.8779684738356508</v>
      </c>
      <c r="F45">
        <v>1.7172823662303927</v>
      </c>
      <c r="G45" s="3">
        <v>459852.4</v>
      </c>
      <c r="H45">
        <v>168.27769287721785</v>
      </c>
      <c r="I45">
        <v>5.9409999999999998</v>
      </c>
      <c r="J45">
        <v>0.39376944303512601</v>
      </c>
      <c r="K45">
        <f t="shared" ref="K45:K47" si="8">AVERAGE(K44,K43)</f>
        <v>1.0113531488911702</v>
      </c>
      <c r="L45">
        <f t="shared" si="7"/>
        <v>0.27368829732618627</v>
      </c>
      <c r="M45">
        <f t="shared" si="2"/>
        <v>0.75301730020829649</v>
      </c>
      <c r="N45">
        <f t="shared" si="1"/>
        <v>5.6626184574383167</v>
      </c>
      <c r="O45">
        <f t="shared" si="1"/>
        <v>2.2260265491165185</v>
      </c>
      <c r="P45">
        <f t="shared" si="1"/>
        <v>0.77385955237668702</v>
      </c>
      <c r="Q45">
        <f t="shared" si="1"/>
        <v>-0.40475798864515006</v>
      </c>
    </row>
    <row r="46" spans="1:17" x14ac:dyDescent="0.25">
      <c r="A46" s="5"/>
      <c r="B46">
        <v>2</v>
      </c>
      <c r="C46">
        <f t="shared" si="3"/>
        <v>2019</v>
      </c>
      <c r="D46">
        <v>-1.972529978189165</v>
      </c>
      <c r="E46">
        <v>2.4428900448155986</v>
      </c>
      <c r="F46">
        <v>1.8542407656893403</v>
      </c>
      <c r="G46" s="3">
        <v>467807.9</v>
      </c>
      <c r="H46">
        <v>165.46547893198988</v>
      </c>
      <c r="I46">
        <v>5.3639999999999999</v>
      </c>
      <c r="J46">
        <v>0.45839533209800698</v>
      </c>
      <c r="K46">
        <f t="shared" si="8"/>
        <v>0.97506456023903509</v>
      </c>
      <c r="L46">
        <f t="shared" si="7"/>
        <v>0.38790391969365262</v>
      </c>
      <c r="M46">
        <f t="shared" si="2"/>
        <v>0.75358823298563393</v>
      </c>
      <c r="N46">
        <f t="shared" si="1"/>
        <v>5.6700675515848005</v>
      </c>
      <c r="O46">
        <f t="shared" si="1"/>
        <v>2.2187074006908287</v>
      </c>
      <c r="P46">
        <f t="shared" si="1"/>
        <v>0.72948876917956129</v>
      </c>
      <c r="Q46">
        <f t="shared" si="1"/>
        <v>-0.33875981349790785</v>
      </c>
    </row>
    <row r="47" spans="1:17" x14ac:dyDescent="0.25">
      <c r="A47" s="5"/>
      <c r="B47">
        <v>2</v>
      </c>
      <c r="C47">
        <f t="shared" si="3"/>
        <v>2020</v>
      </c>
      <c r="D47">
        <v>-5.7423522714293593</v>
      </c>
      <c r="E47">
        <v>-4.7929839083518004</v>
      </c>
      <c r="F47">
        <v>1.5961166757640086</v>
      </c>
      <c r="G47" s="3">
        <v>515900.1</v>
      </c>
      <c r="H47">
        <v>156.9501212827835</v>
      </c>
      <c r="I47">
        <v>5.5449999999999999</v>
      </c>
      <c r="J47">
        <v>0.52107852697372403</v>
      </c>
      <c r="K47">
        <f t="shared" si="8"/>
        <v>0.99320885456510266</v>
      </c>
      <c r="L47">
        <f>AVERAGE(L46,L48)</f>
        <v>0.59041381552481309</v>
      </c>
      <c r="M47">
        <f t="shared" si="2"/>
        <v>0.75683120122493219</v>
      </c>
      <c r="N47">
        <f t="shared" si="1"/>
        <v>5.7125656120552115</v>
      </c>
      <c r="O47">
        <f t="shared" si="1"/>
        <v>2.1957616556360819</v>
      </c>
      <c r="P47">
        <f t="shared" si="1"/>
        <v>0.74390155048517881</v>
      </c>
      <c r="Q47">
        <f t="shared" si="1"/>
        <v>-0.28309682322350482</v>
      </c>
    </row>
    <row r="48" spans="1:17" x14ac:dyDescent="0.25">
      <c r="A48" s="5"/>
      <c r="B48">
        <v>2</v>
      </c>
      <c r="C48">
        <f t="shared" si="3"/>
        <v>2021</v>
      </c>
      <c r="D48">
        <v>5.9057971055121774</v>
      </c>
      <c r="E48">
        <v>6.2075998127443057</v>
      </c>
      <c r="F48">
        <v>2.7426271275739396</v>
      </c>
      <c r="G48" s="3">
        <v>549265.5</v>
      </c>
      <c r="H48">
        <v>177.38189244007279</v>
      </c>
      <c r="I48">
        <v>6.2480000000000002</v>
      </c>
      <c r="J48">
        <v>0.66268259286880504</v>
      </c>
      <c r="K48">
        <f>LOG(D48)</f>
        <v>0.77127852263751362</v>
      </c>
      <c r="L48">
        <f>LOG(E48)</f>
        <v>0.7929237113559735</v>
      </c>
      <c r="M48">
        <f t="shared" si="2"/>
        <v>0.75889542228763984</v>
      </c>
      <c r="N48">
        <f t="shared" si="1"/>
        <v>5.739782321340364</v>
      </c>
      <c r="O48">
        <f t="shared" si="1"/>
        <v>2.2489092839583233</v>
      </c>
      <c r="P48">
        <f t="shared" si="1"/>
        <v>0.79574102086924392</v>
      </c>
      <c r="Q48">
        <f t="shared" si="1"/>
        <v>-0.17869443716552302</v>
      </c>
    </row>
    <row r="49" spans="1:17" x14ac:dyDescent="0.25">
      <c r="A49" s="5"/>
      <c r="B49">
        <v>2</v>
      </c>
      <c r="C49">
        <f t="shared" si="3"/>
        <v>2022</v>
      </c>
      <c r="D49">
        <v>2.0004645644055614</v>
      </c>
      <c r="E49">
        <v>4.2593607365269008</v>
      </c>
      <c r="F49">
        <v>6.8439758171518434</v>
      </c>
      <c r="G49" s="3">
        <v>578936.19999999995</v>
      </c>
      <c r="H49">
        <v>191.93944409408729</v>
      </c>
      <c r="I49">
        <v>5.57</v>
      </c>
      <c r="J49">
        <v>0.58198159933090199</v>
      </c>
      <c r="K49">
        <f>LOG(D49)</f>
        <v>0.30113086282852308</v>
      </c>
      <c r="L49">
        <f>LOG(E49)</f>
        <v>0.62934442317979311</v>
      </c>
      <c r="M49">
        <f t="shared" si="2"/>
        <v>0.76062078904116837</v>
      </c>
      <c r="N49">
        <f t="shared" si="1"/>
        <v>5.762630706189217</v>
      </c>
      <c r="O49">
        <f t="shared" si="1"/>
        <v>2.2831642326412425</v>
      </c>
      <c r="P49">
        <f t="shared" si="1"/>
        <v>0.74585519517372889</v>
      </c>
      <c r="Q49">
        <f t="shared" si="1"/>
        <v>-0.23509074633874202</v>
      </c>
    </row>
    <row r="50" spans="1:17" x14ac:dyDescent="0.25">
      <c r="A50" s="5"/>
      <c r="B50">
        <v>2</v>
      </c>
      <c r="C50">
        <f t="shared" si="3"/>
        <v>2023</v>
      </c>
      <c r="D50">
        <v>-0.4306363406736331</v>
      </c>
      <c r="E50">
        <v>1.201691781996999</v>
      </c>
      <c r="F50">
        <v>4.5081215034370956</v>
      </c>
      <c r="G50" s="3">
        <v>615572.6</v>
      </c>
      <c r="H50">
        <v>168.96100940166826</v>
      </c>
      <c r="I50">
        <v>5.5279999999999996</v>
      </c>
      <c r="J50">
        <v>0.403853088617325</v>
      </c>
      <c r="K50">
        <f>AVERAGE(K49,K48)</f>
        <v>0.53620469273301841</v>
      </c>
      <c r="L50">
        <f t="shared" ref="L50:L60" si="9">LOG(E50)</f>
        <v>7.9793091175223124E-2</v>
      </c>
      <c r="M50">
        <f t="shared" si="2"/>
        <v>0.76262450086560551</v>
      </c>
      <c r="N50">
        <f t="shared" si="1"/>
        <v>5.7892792805330027</v>
      </c>
      <c r="O50">
        <f t="shared" si="1"/>
        <v>2.2277864954102116</v>
      </c>
      <c r="P50">
        <f t="shared" si="1"/>
        <v>0.74256803436614194</v>
      </c>
      <c r="Q50">
        <f t="shared" si="1"/>
        <v>-0.39377659134070248</v>
      </c>
    </row>
    <row r="51" spans="1:17" x14ac:dyDescent="0.25">
      <c r="A51" s="5"/>
      <c r="B51">
        <v>2</v>
      </c>
      <c r="C51">
        <f t="shared" si="3"/>
        <v>2024</v>
      </c>
      <c r="D51">
        <v>-5.3522237592935342</v>
      </c>
      <c r="E51">
        <v>1.0188986250612402</v>
      </c>
      <c r="F51">
        <v>1.9437054861249976</v>
      </c>
      <c r="G51" s="3">
        <v>642875.4</v>
      </c>
      <c r="H51">
        <v>158.45294966203511</v>
      </c>
      <c r="I51">
        <v>5.4880000000000004</v>
      </c>
      <c r="J51">
        <f>AVERAGE(J50,J49)</f>
        <v>0.49291734397411346</v>
      </c>
      <c r="K51">
        <f>AVERAGE(K50,K49)</f>
        <v>0.41866777778077074</v>
      </c>
      <c r="L51">
        <f t="shared" si="9"/>
        <v>8.130976188332242E-3</v>
      </c>
      <c r="M51">
        <f t="shared" si="2"/>
        <v>0.76403608965100878</v>
      </c>
      <c r="N51">
        <f t="shared" si="1"/>
        <v>5.8081268075492343</v>
      </c>
      <c r="O51">
        <f t="shared" si="1"/>
        <v>2.1999003281588339</v>
      </c>
      <c r="P51">
        <f t="shared" si="1"/>
        <v>0.73941410269869534</v>
      </c>
      <c r="Q51">
        <f t="shared" si="1"/>
        <v>-0.30722590032827157</v>
      </c>
    </row>
    <row r="52" spans="1:17" x14ac:dyDescent="0.25">
      <c r="A52" s="5" t="s">
        <v>19</v>
      </c>
      <c r="B52">
        <v>3</v>
      </c>
      <c r="C52">
        <v>2000</v>
      </c>
      <c r="D52">
        <v>7.5608076198791618</v>
      </c>
      <c r="E52">
        <v>4.5872255103897714</v>
      </c>
      <c r="F52">
        <v>7.3808388510099974</v>
      </c>
      <c r="G52" s="1">
        <v>19889.099999999999</v>
      </c>
      <c r="H52">
        <v>77.745704159448863</v>
      </c>
      <c r="I52">
        <v>16.218</v>
      </c>
      <c r="J52">
        <v>0.37796461582183799</v>
      </c>
      <c r="K52">
        <f t="shared" ref="K52:L83" si="10">LOG(D52)</f>
        <v>0.8785681878456032</v>
      </c>
      <c r="L52">
        <f t="shared" si="9"/>
        <v>0.66155009079919658</v>
      </c>
      <c r="M52">
        <f t="shared" si="2"/>
        <v>0.63332856309441454</v>
      </c>
      <c r="N52">
        <f t="shared" si="1"/>
        <v>4.298615131345799</v>
      </c>
      <c r="O52">
        <f t="shared" si="1"/>
        <v>1.8906764014109125</v>
      </c>
      <c r="P52">
        <f t="shared" si="1"/>
        <v>1.2099972960823691</v>
      </c>
      <c r="Q52">
        <f t="shared" si="1"/>
        <v>-0.42254885591044339</v>
      </c>
    </row>
    <row r="53" spans="1:17" x14ac:dyDescent="0.25">
      <c r="A53" s="5"/>
      <c r="B53">
        <v>3</v>
      </c>
      <c r="C53">
        <f>C52+1</f>
        <v>2001</v>
      </c>
      <c r="D53">
        <v>5.7316268592113921</v>
      </c>
      <c r="E53">
        <v>3.8237043739808456</v>
      </c>
      <c r="F53">
        <v>6.1177323738573506</v>
      </c>
      <c r="G53" s="2">
        <v>19988</v>
      </c>
      <c r="H53">
        <v>79.081368747766774</v>
      </c>
      <c r="I53">
        <v>19.920999999999999</v>
      </c>
      <c r="J53">
        <f>AVERAGE(J52,J54)</f>
        <v>0.42273849248886097</v>
      </c>
      <c r="K53">
        <f t="shared" si="10"/>
        <v>0.75827790917465376</v>
      </c>
      <c r="L53">
        <f t="shared" si="9"/>
        <v>0.58248430784260219</v>
      </c>
      <c r="M53">
        <f t="shared" si="2"/>
        <v>0.6335461510598408</v>
      </c>
      <c r="N53">
        <f t="shared" si="1"/>
        <v>4.3007693407705494</v>
      </c>
      <c r="O53">
        <f t="shared" si="1"/>
        <v>1.8980741775164183</v>
      </c>
      <c r="P53">
        <f t="shared" si="1"/>
        <v>1.2993111354722835</v>
      </c>
      <c r="Q53">
        <f t="shared" si="1"/>
        <v>-0.37392820565005236</v>
      </c>
    </row>
    <row r="54" spans="1:17" x14ac:dyDescent="0.25">
      <c r="A54" s="5"/>
      <c r="B54">
        <v>3</v>
      </c>
      <c r="C54">
        <f t="shared" ref="C54:C76" si="11">C53+1</f>
        <v>2002</v>
      </c>
      <c r="D54">
        <v>5.515194614913594</v>
      </c>
      <c r="E54">
        <v>5.8719311896893629</v>
      </c>
      <c r="F54">
        <v>3.84837869171173</v>
      </c>
      <c r="G54" s="1">
        <v>17376.900000000001</v>
      </c>
      <c r="H54">
        <v>75.269611014352407</v>
      </c>
      <c r="I54">
        <v>18.11</v>
      </c>
      <c r="J54">
        <v>0.46751236915588401</v>
      </c>
      <c r="K54">
        <f t="shared" si="10"/>
        <v>0.74156084201497985</v>
      </c>
      <c r="L54">
        <f t="shared" si="9"/>
        <v>0.7687809576516611</v>
      </c>
      <c r="M54">
        <f t="shared" si="2"/>
        <v>0.62736301952002382</v>
      </c>
      <c r="N54">
        <f t="shared" si="1"/>
        <v>4.2399723018608437</v>
      </c>
      <c r="O54">
        <f t="shared" si="1"/>
        <v>1.87661967165063</v>
      </c>
      <c r="P54">
        <f t="shared" si="1"/>
        <v>1.2579184503140584</v>
      </c>
      <c r="Q54">
        <f t="shared" si="1"/>
        <v>-0.33020689434208811</v>
      </c>
    </row>
    <row r="55" spans="1:17" x14ac:dyDescent="0.25">
      <c r="A55" s="5"/>
      <c r="B55">
        <v>3</v>
      </c>
      <c r="C55">
        <f t="shared" si="11"/>
        <v>2003</v>
      </c>
      <c r="D55">
        <v>9.9162585283980746</v>
      </c>
      <c r="E55">
        <v>5.23715363472283</v>
      </c>
      <c r="F55">
        <v>2.1894108269229946</v>
      </c>
      <c r="G55" s="2">
        <v>15893</v>
      </c>
      <c r="H55">
        <v>79.013885371357546</v>
      </c>
      <c r="I55">
        <v>13.733000000000001</v>
      </c>
      <c r="J55">
        <v>0.17352549731731401</v>
      </c>
      <c r="K55">
        <f t="shared" si="10"/>
        <v>0.99634784080585692</v>
      </c>
      <c r="L55">
        <f t="shared" si="9"/>
        <v>0.719095314350917</v>
      </c>
      <c r="M55">
        <f t="shared" si="2"/>
        <v>0.62337396500146081</v>
      </c>
      <c r="N55">
        <f t="shared" si="1"/>
        <v>4.2012058833917916</v>
      </c>
      <c r="O55">
        <f t="shared" si="1"/>
        <v>1.8977034180026302</v>
      </c>
      <c r="P55">
        <f t="shared" si="1"/>
        <v>1.1377654200573422</v>
      </c>
      <c r="Q55">
        <f t="shared" si="1"/>
        <v>-0.76063670225275626</v>
      </c>
    </row>
    <row r="56" spans="1:17" x14ac:dyDescent="0.25">
      <c r="A56" s="5"/>
      <c r="B56">
        <v>3</v>
      </c>
      <c r="C56">
        <f t="shared" si="11"/>
        <v>2004</v>
      </c>
      <c r="D56">
        <v>11.746238650968854</v>
      </c>
      <c r="E56">
        <v>6.5104251743117061</v>
      </c>
      <c r="F56">
        <v>5.5815579199317114</v>
      </c>
      <c r="G56" s="1">
        <v>14720.4</v>
      </c>
      <c r="H56">
        <v>93.063897964183013</v>
      </c>
      <c r="I56">
        <v>12.037000000000001</v>
      </c>
      <c r="J56">
        <v>3.6307335831224901E-3</v>
      </c>
      <c r="K56">
        <f t="shared" si="10"/>
        <v>1.0698988202551061</v>
      </c>
      <c r="L56">
        <f t="shared" si="9"/>
        <v>0.81360935182899408</v>
      </c>
      <c r="M56">
        <f t="shared" si="2"/>
        <v>0.61991933392483889</v>
      </c>
      <c r="N56">
        <f t="shared" si="1"/>
        <v>4.167919611321623</v>
      </c>
      <c r="O56">
        <f t="shared" si="1"/>
        <v>1.9687812389223958</v>
      </c>
      <c r="P56">
        <f t="shared" si="1"/>
        <v>1.0805182605271177</v>
      </c>
      <c r="Q56">
        <f t="shared" si="1"/>
        <v>-2.4400056176871465</v>
      </c>
    </row>
    <row r="57" spans="1:17" x14ac:dyDescent="0.25">
      <c r="A57" s="5"/>
      <c r="B57">
        <v>3</v>
      </c>
      <c r="C57">
        <f t="shared" si="11"/>
        <v>2005</v>
      </c>
      <c r="D57">
        <v>13.720479005991152</v>
      </c>
      <c r="E57">
        <v>7.0563492118169648</v>
      </c>
      <c r="F57">
        <v>6.5942589744193469</v>
      </c>
      <c r="G57" s="2">
        <v>12498</v>
      </c>
      <c r="H57">
        <v>99.714211212738135</v>
      </c>
      <c r="I57">
        <v>10.083</v>
      </c>
      <c r="J57">
        <v>0.14727059006691001</v>
      </c>
      <c r="K57">
        <f t="shared" si="10"/>
        <v>1.137369273617626</v>
      </c>
      <c r="L57">
        <f t="shared" si="9"/>
        <v>0.84858006546450737</v>
      </c>
      <c r="M57">
        <f t="shared" si="2"/>
        <v>0.61244905829336282</v>
      </c>
      <c r="N57">
        <f t="shared" si="1"/>
        <v>4.0968405203313898</v>
      </c>
      <c r="O57">
        <f t="shared" si="1"/>
        <v>1.998757058125578</v>
      </c>
      <c r="P57">
        <f t="shared" si="1"/>
        <v>1.0035897671891398</v>
      </c>
      <c r="Q57">
        <f t="shared" si="1"/>
        <v>-0.83188397309566076</v>
      </c>
    </row>
    <row r="58" spans="1:17" x14ac:dyDescent="0.25">
      <c r="A58" s="5"/>
      <c r="B58">
        <v>3</v>
      </c>
      <c r="C58">
        <f t="shared" si="11"/>
        <v>2006</v>
      </c>
      <c r="D58">
        <v>22.903878351123051</v>
      </c>
      <c r="E58">
        <v>6.8025889874584209</v>
      </c>
      <c r="F58">
        <v>6.7564749007917442</v>
      </c>
      <c r="G58" s="1">
        <v>11189.2</v>
      </c>
      <c r="H58">
        <v>111.04746275380985</v>
      </c>
      <c r="I58">
        <v>8.9510000000000005</v>
      </c>
      <c r="J58">
        <v>0.39442119002342202</v>
      </c>
      <c r="K58">
        <f t="shared" si="10"/>
        <v>1.3599090283607178</v>
      </c>
      <c r="L58">
        <f t="shared" si="9"/>
        <v>0.83267423167331278</v>
      </c>
      <c r="M58">
        <f t="shared" si="2"/>
        <v>0.60732622096826916</v>
      </c>
      <c r="N58">
        <f t="shared" si="1"/>
        <v>4.0487990366618964</v>
      </c>
      <c r="O58">
        <f t="shared" si="1"/>
        <v>2.0455086401054929</v>
      </c>
      <c r="P58">
        <f t="shared" si="1"/>
        <v>0.95187155712836435</v>
      </c>
      <c r="Q58">
        <f t="shared" si="1"/>
        <v>-0.40403976091380223</v>
      </c>
    </row>
    <row r="59" spans="1:17" x14ac:dyDescent="0.25">
      <c r="A59" s="5"/>
      <c r="B59">
        <v>3</v>
      </c>
      <c r="C59">
        <f t="shared" si="11"/>
        <v>2007</v>
      </c>
      <c r="D59">
        <v>31.228624516902421</v>
      </c>
      <c r="E59">
        <v>6.6543876490021887</v>
      </c>
      <c r="F59">
        <v>11.051431683173746</v>
      </c>
      <c r="G59" s="1">
        <v>10359.700000000001</v>
      </c>
      <c r="H59">
        <v>123.53255766075317</v>
      </c>
      <c r="I59">
        <v>6.8780000000000001</v>
      </c>
      <c r="J59">
        <v>0.357635468244553</v>
      </c>
      <c r="K59">
        <f t="shared" si="10"/>
        <v>1.494552855896075</v>
      </c>
      <c r="L59">
        <f t="shared" si="9"/>
        <v>0.82310809694139619</v>
      </c>
      <c r="M59">
        <f t="shared" si="2"/>
        <v>0.60372310166021625</v>
      </c>
      <c r="N59">
        <f t="shared" si="1"/>
        <v>4.0153471791320889</v>
      </c>
      <c r="O59">
        <f t="shared" si="1"/>
        <v>2.0917814332957665</v>
      </c>
      <c r="P59">
        <f t="shared" si="1"/>
        <v>0.83746217148599467</v>
      </c>
      <c r="Q59">
        <f t="shared" si="1"/>
        <v>-0.44655941689221829</v>
      </c>
    </row>
    <row r="60" spans="1:17" x14ac:dyDescent="0.25">
      <c r="A60" s="5"/>
      <c r="B60">
        <v>3</v>
      </c>
      <c r="C60">
        <f t="shared" si="11"/>
        <v>2008</v>
      </c>
      <c r="D60">
        <v>18.899763810066673</v>
      </c>
      <c r="E60">
        <v>6.1295587990118179</v>
      </c>
      <c r="F60">
        <v>8.1034561946545409</v>
      </c>
      <c r="G60" s="1">
        <v>9482.7999999999993</v>
      </c>
      <c r="H60">
        <v>124.68874751535921</v>
      </c>
      <c r="I60">
        <v>5.609</v>
      </c>
      <c r="J60">
        <v>0.36986070871353099</v>
      </c>
      <c r="K60">
        <f t="shared" si="10"/>
        <v>1.2764563768385528</v>
      </c>
      <c r="L60">
        <f t="shared" si="9"/>
        <v>0.78742921545635547</v>
      </c>
      <c r="M60">
        <f t="shared" si="2"/>
        <v>0.59954866657432559</v>
      </c>
      <c r="N60">
        <f t="shared" si="1"/>
        <v>3.9769365910303653</v>
      </c>
      <c r="O60">
        <f t="shared" si="1"/>
        <v>2.095827262520336</v>
      </c>
      <c r="P60">
        <f t="shared" si="1"/>
        <v>0.74888544000951673</v>
      </c>
      <c r="Q60">
        <f t="shared" si="1"/>
        <v>-0.43196180249170169</v>
      </c>
    </row>
    <row r="61" spans="1:17" x14ac:dyDescent="0.25">
      <c r="A61" s="5"/>
      <c r="B61">
        <v>3</v>
      </c>
      <c r="C61">
        <f t="shared" si="11"/>
        <v>2009</v>
      </c>
      <c r="D61">
        <v>7.4901573261347973</v>
      </c>
      <c r="E61">
        <v>-3.347141367042056</v>
      </c>
      <c r="F61">
        <v>3.9380183620587985</v>
      </c>
      <c r="G61" s="2">
        <v>9999</v>
      </c>
      <c r="H61">
        <v>92.692645603637487</v>
      </c>
      <c r="I61">
        <v>6.8170000000000002</v>
      </c>
      <c r="J61">
        <v>0.35367897152900701</v>
      </c>
      <c r="K61">
        <f t="shared" si="10"/>
        <v>0.87449093988299453</v>
      </c>
      <c r="L61">
        <f>AVERAGE(L60,L62)</f>
        <v>0.48963001960982339</v>
      </c>
      <c r="M61">
        <f t="shared" si="2"/>
        <v>0.60205527577415618</v>
      </c>
      <c r="N61">
        <f t="shared" si="1"/>
        <v>3.9999565683801923</v>
      </c>
      <c r="O61">
        <f t="shared" si="1"/>
        <v>1.9670452778288299</v>
      </c>
      <c r="P61">
        <f t="shared" si="1"/>
        <v>0.83359329399845628</v>
      </c>
      <c r="Q61">
        <f t="shared" si="1"/>
        <v>-0.45139076099498515</v>
      </c>
    </row>
    <row r="62" spans="1:17" x14ac:dyDescent="0.25">
      <c r="A62" s="5"/>
      <c r="B62">
        <v>3</v>
      </c>
      <c r="C62">
        <f t="shared" si="11"/>
        <v>2010</v>
      </c>
      <c r="D62">
        <v>3.6356963678325438</v>
      </c>
      <c r="E62">
        <v>1.5553596346203165</v>
      </c>
      <c r="F62">
        <v>0.76412987891659157</v>
      </c>
      <c r="G62" s="1">
        <v>11455.1</v>
      </c>
      <c r="H62">
        <v>103.38052232119233</v>
      </c>
      <c r="I62">
        <v>10.279</v>
      </c>
      <c r="J62">
        <v>0.36009106040000899</v>
      </c>
      <c r="K62">
        <f t="shared" si="10"/>
        <v>0.56058760632082316</v>
      </c>
      <c r="L62">
        <f>LOG(E62)</f>
        <v>0.19183082376329127</v>
      </c>
      <c r="M62">
        <f t="shared" si="2"/>
        <v>0.60841893199790209</v>
      </c>
      <c r="N62">
        <f t="shared" si="1"/>
        <v>4.0589988848181813</v>
      </c>
      <c r="O62">
        <f t="shared" si="1"/>
        <v>2.0144387220727107</v>
      </c>
      <c r="P62">
        <f t="shared" si="1"/>
        <v>1.0119508660593983</v>
      </c>
      <c r="Q62">
        <f t="shared" si="1"/>
        <v>-0.44358766026475599</v>
      </c>
    </row>
    <row r="63" spans="1:17" x14ac:dyDescent="0.25">
      <c r="A63" s="5"/>
      <c r="B63">
        <v>3</v>
      </c>
      <c r="C63">
        <f t="shared" si="11"/>
        <v>2011</v>
      </c>
      <c r="D63">
        <v>3.6473003470045402</v>
      </c>
      <c r="E63">
        <v>2.0901752701553846</v>
      </c>
      <c r="F63">
        <v>6.112830359815888</v>
      </c>
      <c r="G63" s="1">
        <v>12292.2</v>
      </c>
      <c r="H63">
        <v>117.41810388629013</v>
      </c>
      <c r="I63">
        <v>11.26</v>
      </c>
      <c r="J63">
        <v>0.30175030231475802</v>
      </c>
      <c r="K63">
        <f t="shared" si="10"/>
        <v>0.56197152796305438</v>
      </c>
      <c r="L63">
        <f>LOG(E63)</f>
        <v>0.3201827050918149</v>
      </c>
      <c r="M63">
        <f t="shared" si="2"/>
        <v>0.61168397739120106</v>
      </c>
      <c r="N63">
        <f t="shared" si="1"/>
        <v>4.0896296178217115</v>
      </c>
      <c r="O63">
        <f t="shared" si="1"/>
        <v>2.0697350629402131</v>
      </c>
      <c r="P63">
        <f t="shared" si="1"/>
        <v>1.0515383905153275</v>
      </c>
      <c r="Q63">
        <f t="shared" si="1"/>
        <v>-0.5203522861235198</v>
      </c>
    </row>
    <row r="64" spans="1:17" x14ac:dyDescent="0.25">
      <c r="A64" s="5"/>
      <c r="B64">
        <v>3</v>
      </c>
      <c r="C64">
        <f t="shared" si="11"/>
        <v>2012</v>
      </c>
      <c r="D64">
        <v>3.2931990486821188</v>
      </c>
      <c r="E64">
        <v>0.7488148967965742</v>
      </c>
      <c r="F64">
        <v>1.1121788525674674</v>
      </c>
      <c r="G64" s="1">
        <v>13701.7</v>
      </c>
      <c r="H64">
        <v>123.97132271417431</v>
      </c>
      <c r="I64">
        <v>12.27</v>
      </c>
      <c r="J64">
        <v>0.37983399629592901</v>
      </c>
      <c r="K64">
        <f t="shared" si="10"/>
        <v>0.51761798128334102</v>
      </c>
      <c r="L64">
        <f>LOG(E64)</f>
        <v>-0.12562552440323477</v>
      </c>
      <c r="M64">
        <f t="shared" si="2"/>
        <v>0.61666184289379411</v>
      </c>
      <c r="N64">
        <f t="shared" si="1"/>
        <v>4.1367744543692577</v>
      </c>
      <c r="O64">
        <f t="shared" si="1"/>
        <v>2.0933212349415462</v>
      </c>
      <c r="P64">
        <f t="shared" si="1"/>
        <v>1.0888445627270043</v>
      </c>
      <c r="Q64">
        <f t="shared" si="1"/>
        <v>-0.42040616718463075</v>
      </c>
    </row>
    <row r="65" spans="1:17" x14ac:dyDescent="0.25">
      <c r="A65" s="5"/>
      <c r="B65">
        <v>3</v>
      </c>
      <c r="C65">
        <f t="shared" si="11"/>
        <v>2013</v>
      </c>
      <c r="D65">
        <v>3.5633577288084419</v>
      </c>
      <c r="E65">
        <v>-0.54275160303015468</v>
      </c>
      <c r="F65">
        <v>7.1951809539427813E-2</v>
      </c>
      <c r="G65" s="1">
        <v>13979.3</v>
      </c>
      <c r="H65">
        <v>129.68868298648189</v>
      </c>
      <c r="I65">
        <v>12.941000000000001</v>
      </c>
      <c r="J65">
        <v>0.170710384845734</v>
      </c>
      <c r="K65">
        <f t="shared" si="10"/>
        <v>0.55185942376805552</v>
      </c>
      <c r="L65">
        <f>AVERAGE(L66,L64)</f>
        <v>-7.407694490517612E-2</v>
      </c>
      <c r="M65">
        <f t="shared" si="2"/>
        <v>0.61757539256740301</v>
      </c>
      <c r="N65">
        <f t="shared" si="1"/>
        <v>4.1454854250757132</v>
      </c>
      <c r="O65">
        <f t="shared" si="1"/>
        <v>2.1129020799317186</v>
      </c>
      <c r="P65">
        <f t="shared" si="1"/>
        <v>1.1119678372060728</v>
      </c>
      <c r="Q65">
        <f t="shared" ref="Q65:Q128" si="12">LOG(J65)</f>
        <v>-0.76774005859227434</v>
      </c>
    </row>
    <row r="66" spans="1:17" x14ac:dyDescent="0.25">
      <c r="A66" s="5"/>
      <c r="B66">
        <v>3</v>
      </c>
      <c r="C66">
        <f t="shared" si="11"/>
        <v>2014</v>
      </c>
      <c r="D66">
        <v>1.9158773902379829</v>
      </c>
      <c r="E66">
        <v>0.94944898509048414</v>
      </c>
      <c r="F66">
        <v>1.3407828738664733</v>
      </c>
      <c r="G66" s="2">
        <v>22725</v>
      </c>
      <c r="H66">
        <v>130.24837711524529</v>
      </c>
      <c r="I66">
        <v>11.423999999999999</v>
      </c>
      <c r="J66">
        <v>7.8540898859500899E-2</v>
      </c>
      <c r="K66">
        <f t="shared" si="10"/>
        <v>0.28236771223370194</v>
      </c>
      <c r="L66">
        <f t="shared" si="10"/>
        <v>-2.252836540711748E-2</v>
      </c>
      <c r="M66">
        <f t="shared" si="2"/>
        <v>0.63913810634836421</v>
      </c>
      <c r="N66">
        <f t="shared" ref="N66:Q129" si="13">LOG(G66)</f>
        <v>4.3565038918940049</v>
      </c>
      <c r="O66">
        <f t="shared" si="13"/>
        <v>2.1147723207294535</v>
      </c>
      <c r="P66">
        <f t="shared" si="13"/>
        <v>1.0578181944320992</v>
      </c>
      <c r="Q66">
        <f t="shared" si="12"/>
        <v>-1.1049041327640032</v>
      </c>
    </row>
    <row r="67" spans="1:17" x14ac:dyDescent="0.25">
      <c r="A67" s="5"/>
      <c r="B67">
        <v>3</v>
      </c>
      <c r="C67">
        <f t="shared" si="11"/>
        <v>2015</v>
      </c>
      <c r="D67">
        <v>4.3757506621590077</v>
      </c>
      <c r="E67">
        <v>3.3975532586942165</v>
      </c>
      <c r="F67">
        <v>2.9477464872361736</v>
      </c>
      <c r="G67" s="1">
        <v>23218.5</v>
      </c>
      <c r="H67">
        <v>126.73664221294958</v>
      </c>
      <c r="I67">
        <v>9.1430000000000007</v>
      </c>
      <c r="J67">
        <v>1.0424641892314001E-2</v>
      </c>
      <c r="K67">
        <f t="shared" si="10"/>
        <v>0.64105256717967574</v>
      </c>
      <c r="L67">
        <f t="shared" si="10"/>
        <v>0.53116627328553934</v>
      </c>
      <c r="M67">
        <f t="shared" ref="M67:M130" si="14">LOG(N67)</f>
        <v>0.64006723456368186</v>
      </c>
      <c r="N67">
        <f t="shared" si="13"/>
        <v>4.3658341592972514</v>
      </c>
      <c r="O67">
        <f t="shared" si="13"/>
        <v>2.1029021966529964</v>
      </c>
      <c r="P67">
        <f t="shared" si="13"/>
        <v>0.96108871976789623</v>
      </c>
      <c r="Q67">
        <f t="shared" si="12"/>
        <v>-1.981938854998158</v>
      </c>
    </row>
    <row r="68" spans="1:17" x14ac:dyDescent="0.25">
      <c r="A68" s="5"/>
      <c r="B68">
        <v>3</v>
      </c>
      <c r="C68">
        <f t="shared" si="11"/>
        <v>2016</v>
      </c>
      <c r="D68">
        <v>2.759960395844594</v>
      </c>
      <c r="E68">
        <v>3.0266289313891832</v>
      </c>
      <c r="F68">
        <v>3.3235592041114472</v>
      </c>
      <c r="G68" s="1">
        <v>27749.1</v>
      </c>
      <c r="H68">
        <v>122.80551435651341</v>
      </c>
      <c r="I68">
        <v>7.5750000000000002</v>
      </c>
      <c r="J68">
        <v>6.8279370665550204E-2</v>
      </c>
      <c r="K68">
        <f t="shared" si="10"/>
        <v>0.44090285018494318</v>
      </c>
      <c r="L68">
        <f t="shared" si="10"/>
        <v>0.48095917915661673</v>
      </c>
      <c r="M68">
        <f t="shared" si="14"/>
        <v>0.64770064223908452</v>
      </c>
      <c r="N68">
        <f t="shared" si="13"/>
        <v>4.443248902003841</v>
      </c>
      <c r="O68">
        <f t="shared" si="13"/>
        <v>2.0892178684406209</v>
      </c>
      <c r="P68">
        <f t="shared" si="13"/>
        <v>0.87938263717434262</v>
      </c>
      <c r="Q68">
        <f t="shared" si="12"/>
        <v>-1.1657104904532969</v>
      </c>
    </row>
    <row r="69" spans="1:17" x14ac:dyDescent="0.25">
      <c r="A69" s="5"/>
      <c r="B69">
        <v>3</v>
      </c>
      <c r="C69">
        <f t="shared" si="11"/>
        <v>2017</v>
      </c>
      <c r="D69">
        <v>3.3925465835244126</v>
      </c>
      <c r="E69">
        <v>2.7459264470779345</v>
      </c>
      <c r="F69">
        <v>4.8131213122434247</v>
      </c>
      <c r="G69" s="1">
        <v>25782.6</v>
      </c>
      <c r="H69">
        <v>129.63442904800365</v>
      </c>
      <c r="I69">
        <v>6.1639999999999997</v>
      </c>
      <c r="J69">
        <v>0.32137966156005898</v>
      </c>
      <c r="K69">
        <f t="shared" si="10"/>
        <v>0.53052581973006574</v>
      </c>
      <c r="L69">
        <f t="shared" si="10"/>
        <v>0.43868889995973076</v>
      </c>
      <c r="M69">
        <f t="shared" si="14"/>
        <v>0.64456922360812963</v>
      </c>
      <c r="N69">
        <f t="shared" si="13"/>
        <v>4.4113267108729577</v>
      </c>
      <c r="O69">
        <f t="shared" si="13"/>
        <v>2.1127203592492729</v>
      </c>
      <c r="P69">
        <f t="shared" si="13"/>
        <v>0.78986263004638169</v>
      </c>
      <c r="Q69">
        <f t="shared" si="12"/>
        <v>-0.49298161093211479</v>
      </c>
    </row>
    <row r="70" spans="1:17" x14ac:dyDescent="0.25">
      <c r="A70" s="5"/>
      <c r="B70">
        <v>3</v>
      </c>
      <c r="C70">
        <f t="shared" si="11"/>
        <v>2018</v>
      </c>
      <c r="D70">
        <v>2.7317989161649905</v>
      </c>
      <c r="E70">
        <v>2.5494643471817966</v>
      </c>
      <c r="F70">
        <v>4.2552572981719123</v>
      </c>
      <c r="G70" s="1">
        <v>24305.200000000001</v>
      </c>
      <c r="H70">
        <v>128.86556527924057</v>
      </c>
      <c r="I70">
        <v>5.2110000000000003</v>
      </c>
      <c r="J70">
        <v>0.44441118836402899</v>
      </c>
      <c r="K70">
        <f t="shared" si="10"/>
        <v>0.43644872838651927</v>
      </c>
      <c r="L70">
        <f t="shared" si="10"/>
        <v>0.4064489429830469</v>
      </c>
      <c r="M70">
        <f t="shared" si="14"/>
        <v>0.64203884151146129</v>
      </c>
      <c r="N70">
        <f t="shared" si="13"/>
        <v>4.3856991991007073</v>
      </c>
      <c r="O70">
        <f t="shared" si="13"/>
        <v>2.1101368831633089</v>
      </c>
      <c r="P70">
        <f t="shared" si="13"/>
        <v>0.71692107316676112</v>
      </c>
      <c r="Q70">
        <f t="shared" si="12"/>
        <v>-0.35221501592470317</v>
      </c>
    </row>
    <row r="71" spans="1:17" x14ac:dyDescent="0.25">
      <c r="A71" s="5"/>
      <c r="B71">
        <v>3</v>
      </c>
      <c r="C71">
        <f t="shared" si="11"/>
        <v>2019</v>
      </c>
      <c r="D71">
        <v>3.236369503321876</v>
      </c>
      <c r="E71">
        <v>3.788850364780032</v>
      </c>
      <c r="F71">
        <v>5.2354870481074727</v>
      </c>
      <c r="G71" s="1">
        <v>24078.1</v>
      </c>
      <c r="H71">
        <v>125.02996314069375</v>
      </c>
      <c r="I71">
        <v>4.2300000000000004</v>
      </c>
      <c r="J71">
        <v>0.56128442287445102</v>
      </c>
      <c r="K71">
        <f t="shared" si="10"/>
        <v>0.51005810011347241</v>
      </c>
      <c r="L71">
        <f t="shared" si="10"/>
        <v>0.57850745377497392</v>
      </c>
      <c r="M71">
        <f t="shared" si="14"/>
        <v>0.64163492969897062</v>
      </c>
      <c r="N71">
        <f t="shared" si="13"/>
        <v>4.3816222138120589</v>
      </c>
      <c r="O71">
        <f t="shared" si="13"/>
        <v>2.0970141031463951</v>
      </c>
      <c r="P71">
        <f t="shared" si="13"/>
        <v>0.6263403673750424</v>
      </c>
      <c r="Q71">
        <f t="shared" si="12"/>
        <v>-0.25081701043228399</v>
      </c>
    </row>
    <row r="72" spans="1:17" x14ac:dyDescent="0.25">
      <c r="A72" s="5"/>
      <c r="B72">
        <v>3</v>
      </c>
      <c r="C72">
        <f t="shared" si="11"/>
        <v>2020</v>
      </c>
      <c r="D72">
        <v>4.6926001167262799</v>
      </c>
      <c r="E72">
        <v>-3.2157374344501619</v>
      </c>
      <c r="F72">
        <v>4.3410386238562921</v>
      </c>
      <c r="G72" s="1">
        <v>29594.6</v>
      </c>
      <c r="H72">
        <v>110.3240811323541</v>
      </c>
      <c r="I72">
        <v>5.125</v>
      </c>
      <c r="J72">
        <v>0.40163102746009799</v>
      </c>
      <c r="K72">
        <f t="shared" si="10"/>
        <v>0.67141354707451151</v>
      </c>
      <c r="L72">
        <f>AVERAGE(L71,L73)</f>
        <v>0.73476068475303946</v>
      </c>
      <c r="M72">
        <f t="shared" si="14"/>
        <v>0.65042530826681433</v>
      </c>
      <c r="N72">
        <f t="shared" si="13"/>
        <v>4.4712124744323276</v>
      </c>
      <c r="O72">
        <f t="shared" si="13"/>
        <v>2.0426703189806843</v>
      </c>
      <c r="P72">
        <f t="shared" si="13"/>
        <v>0.70969386972779192</v>
      </c>
      <c r="Q72">
        <f t="shared" si="12"/>
        <v>-0.39617274373605477</v>
      </c>
    </row>
    <row r="73" spans="1:17" x14ac:dyDescent="0.25">
      <c r="A73" s="5"/>
      <c r="B73">
        <v>3</v>
      </c>
      <c r="C73">
        <f t="shared" si="11"/>
        <v>2021</v>
      </c>
      <c r="D73">
        <v>2.766480206661273</v>
      </c>
      <c r="E73">
        <v>7.7806148140697786</v>
      </c>
      <c r="F73">
        <v>6.9666243393333218</v>
      </c>
      <c r="G73" s="1">
        <v>33279.199999999997</v>
      </c>
      <c r="H73">
        <v>121.15735461777093</v>
      </c>
      <c r="I73">
        <v>5.2670000000000003</v>
      </c>
      <c r="J73">
        <v>0.36473935842513999</v>
      </c>
      <c r="K73">
        <f t="shared" si="10"/>
        <v>0.44192756731411886</v>
      </c>
      <c r="L73">
        <f t="shared" si="10"/>
        <v>0.89101391573110511</v>
      </c>
      <c r="M73">
        <f t="shared" si="14"/>
        <v>0.65534716092963796</v>
      </c>
      <c r="N73">
        <f t="shared" si="13"/>
        <v>4.5221728777220065</v>
      </c>
      <c r="O73">
        <f t="shared" si="13"/>
        <v>2.0833497822619496</v>
      </c>
      <c r="P73">
        <f t="shared" si="13"/>
        <v>0.72156331835748089</v>
      </c>
      <c r="Q73">
        <f t="shared" si="12"/>
        <v>-0.43801737015324688</v>
      </c>
    </row>
    <row r="74" spans="1:17" x14ac:dyDescent="0.25">
      <c r="A74" s="5"/>
      <c r="B74">
        <v>3</v>
      </c>
      <c r="C74">
        <f t="shared" si="11"/>
        <v>2022</v>
      </c>
      <c r="D74">
        <v>5.5915397938416902</v>
      </c>
      <c r="E74">
        <v>4.0387775830168096</v>
      </c>
      <c r="F74">
        <v>15.918359689122227</v>
      </c>
      <c r="G74" s="2">
        <v>37855</v>
      </c>
      <c r="H74">
        <v>138.84014681798024</v>
      </c>
      <c r="I74">
        <v>4.2679999999999998</v>
      </c>
      <c r="J74">
        <v>0.31342864036560097</v>
      </c>
      <c r="K74">
        <f t="shared" si="10"/>
        <v>0.74753142003023731</v>
      </c>
      <c r="L74">
        <f t="shared" si="10"/>
        <v>0.60624993706991914</v>
      </c>
      <c r="M74">
        <f t="shared" si="14"/>
        <v>0.66068748040936709</v>
      </c>
      <c r="N74">
        <f t="shared" si="13"/>
        <v>4.5781232505202647</v>
      </c>
      <c r="O74">
        <f t="shared" si="13"/>
        <v>2.1425150642489057</v>
      </c>
      <c r="P74">
        <f t="shared" si="13"/>
        <v>0.6302244107524323</v>
      </c>
      <c r="Q74">
        <f t="shared" si="12"/>
        <v>-0.50386132125469962</v>
      </c>
    </row>
    <row r="75" spans="1:17" x14ac:dyDescent="0.25">
      <c r="A75" s="5"/>
      <c r="B75">
        <v>3</v>
      </c>
      <c r="C75">
        <f t="shared" si="11"/>
        <v>2023</v>
      </c>
      <c r="D75">
        <v>5.4473165225293485</v>
      </c>
      <c r="E75">
        <v>1.8868148390717749</v>
      </c>
      <c r="F75">
        <v>7.9841992433668167</v>
      </c>
      <c r="G75" s="1">
        <v>42392.6</v>
      </c>
      <c r="H75">
        <v>119.66812034421281</v>
      </c>
      <c r="I75">
        <v>4.319</v>
      </c>
      <c r="J75">
        <v>0.34186148643493702</v>
      </c>
      <c r="K75">
        <f t="shared" si="10"/>
        <v>0.73618261118171768</v>
      </c>
      <c r="L75">
        <f t="shared" si="10"/>
        <v>0.27572928314587458</v>
      </c>
      <c r="M75">
        <f t="shared" si="14"/>
        <v>0.6653267233164426</v>
      </c>
      <c r="N75">
        <f t="shared" si="13"/>
        <v>4.627290053299185</v>
      </c>
      <c r="O75">
        <f t="shared" si="13"/>
        <v>2.0779784695157781</v>
      </c>
      <c r="P75">
        <f t="shared" si="13"/>
        <v>0.63538320404749848</v>
      </c>
      <c r="Q75">
        <f t="shared" si="12"/>
        <v>-0.46614982336522143</v>
      </c>
    </row>
    <row r="76" spans="1:17" x14ac:dyDescent="0.25">
      <c r="A76" s="5"/>
      <c r="B76">
        <v>3</v>
      </c>
      <c r="C76">
        <f t="shared" si="11"/>
        <v>2024</v>
      </c>
      <c r="D76">
        <v>3.1194448680871059</v>
      </c>
      <c r="E76">
        <v>2.8108277518888087</v>
      </c>
      <c r="F76">
        <v>6.5230360744335911</v>
      </c>
      <c r="G76" s="1">
        <v>48845.599999999999</v>
      </c>
      <c r="H76">
        <v>109.28884079279693</v>
      </c>
      <c r="I76">
        <v>4.1040000000000001</v>
      </c>
      <c r="J76">
        <f>AVERAGE(J75,J74)</f>
        <v>0.327645063400269</v>
      </c>
      <c r="K76">
        <f t="shared" si="10"/>
        <v>0.49407731447443476</v>
      </c>
      <c r="L76">
        <f t="shared" si="10"/>
        <v>0.44883423276637424</v>
      </c>
      <c r="M76">
        <f t="shared" si="14"/>
        <v>0.67106406552004061</v>
      </c>
      <c r="N76">
        <f t="shared" si="13"/>
        <v>4.6888254486733318</v>
      </c>
      <c r="O76">
        <f t="shared" si="13"/>
        <v>2.0385758195020522</v>
      </c>
      <c r="P76">
        <f t="shared" si="13"/>
        <v>0.61320735210375987</v>
      </c>
      <c r="Q76">
        <f t="shared" si="12"/>
        <v>-0.48459637113581056</v>
      </c>
    </row>
    <row r="77" spans="1:17" x14ac:dyDescent="0.25">
      <c r="A77" s="5" t="s">
        <v>20</v>
      </c>
      <c r="B77">
        <v>4</v>
      </c>
      <c r="C77">
        <v>2000</v>
      </c>
      <c r="D77">
        <v>4.5859362751127923</v>
      </c>
      <c r="E77">
        <v>2.9452529953968138</v>
      </c>
      <c r="F77">
        <v>4.3508846120968769</v>
      </c>
      <c r="G77" s="4">
        <v>8492</v>
      </c>
      <c r="H77">
        <v>74.601685470340627</v>
      </c>
      <c r="I77">
        <v>16.064</v>
      </c>
      <c r="J77">
        <v>0.28022488951683</v>
      </c>
      <c r="K77">
        <f t="shared" si="10"/>
        <v>0.66142801560125586</v>
      </c>
      <c r="L77">
        <f t="shared" si="10"/>
        <v>0.46912260635081904</v>
      </c>
      <c r="M77">
        <f t="shared" si="14"/>
        <v>0.59428313256324816</v>
      </c>
      <c r="N77">
        <f t="shared" si="13"/>
        <v>3.9290099854939613</v>
      </c>
      <c r="O77">
        <f t="shared" si="13"/>
        <v>1.8727486395664943</v>
      </c>
      <c r="P77">
        <f t="shared" si="13"/>
        <v>1.2058536954649253</v>
      </c>
      <c r="Q77">
        <f t="shared" si="12"/>
        <v>-0.55249329339086217</v>
      </c>
    </row>
    <row r="78" spans="1:17" x14ac:dyDescent="0.25">
      <c r="A78" s="5"/>
      <c r="B78">
        <v>4</v>
      </c>
      <c r="C78">
        <f>C77+1</f>
        <v>2001</v>
      </c>
      <c r="D78">
        <v>4.4945739209067037</v>
      </c>
      <c r="E78">
        <v>3.1112348789371822</v>
      </c>
      <c r="F78">
        <v>4.2280855968025861</v>
      </c>
      <c r="G78" s="3">
        <v>9423.5</v>
      </c>
      <c r="H78">
        <v>79.440585603458771</v>
      </c>
      <c r="I78">
        <v>15.821999999999999</v>
      </c>
      <c r="J78">
        <f>AVERAGE(J77,J79)</f>
        <v>0.45451630651950797</v>
      </c>
      <c r="K78">
        <f t="shared" si="10"/>
        <v>0.65268852753315465</v>
      </c>
      <c r="L78">
        <f t="shared" si="10"/>
        <v>0.4929327988862035</v>
      </c>
      <c r="M78">
        <f t="shared" si="14"/>
        <v>0.59925105602524098</v>
      </c>
      <c r="N78">
        <f t="shared" si="13"/>
        <v>3.9742122348919184</v>
      </c>
      <c r="O78">
        <f t="shared" si="13"/>
        <v>1.9000424369401614</v>
      </c>
      <c r="P78">
        <f t="shared" si="13"/>
        <v>1.199261380177078</v>
      </c>
      <c r="Q78">
        <f t="shared" si="12"/>
        <v>-0.34245053113419488</v>
      </c>
    </row>
    <row r="79" spans="1:17" x14ac:dyDescent="0.25">
      <c r="A79" s="5"/>
      <c r="B79">
        <v>4</v>
      </c>
      <c r="C79">
        <f t="shared" ref="C79:C101" si="15">C78+1</f>
        <v>2002</v>
      </c>
      <c r="D79">
        <v>3.66542521482355</v>
      </c>
      <c r="E79">
        <v>5.8033285168250757</v>
      </c>
      <c r="F79">
        <v>3.8407045511751079</v>
      </c>
      <c r="G79" s="3">
        <v>10315.4</v>
      </c>
      <c r="H79">
        <v>81.16099779602105</v>
      </c>
      <c r="I79">
        <v>15.053000000000001</v>
      </c>
      <c r="J79">
        <v>0.62880772352218595</v>
      </c>
      <c r="K79">
        <f t="shared" si="10"/>
        <v>0.56412436308073866</v>
      </c>
      <c r="L79">
        <f t="shared" si="10"/>
        <v>0.76367715595243735</v>
      </c>
      <c r="M79">
        <f t="shared" si="14"/>
        <v>0.60352176031986271</v>
      </c>
      <c r="N79">
        <f t="shared" si="13"/>
        <v>4.0134860732616273</v>
      </c>
      <c r="O79">
        <f t="shared" si="13"/>
        <v>1.9093473776250129</v>
      </c>
      <c r="P79">
        <f t="shared" si="13"/>
        <v>1.1776230616313552</v>
      </c>
      <c r="Q79">
        <f t="shared" si="12"/>
        <v>-0.20148213258177491</v>
      </c>
    </row>
    <row r="80" spans="1:17" x14ac:dyDescent="0.25">
      <c r="A80" s="5"/>
      <c r="B80">
        <v>4</v>
      </c>
      <c r="C80">
        <f t="shared" si="15"/>
        <v>2003</v>
      </c>
      <c r="D80">
        <v>5.2388066532419604</v>
      </c>
      <c r="E80">
        <v>5.5683726710826562</v>
      </c>
      <c r="F80">
        <v>4.3004951660384734</v>
      </c>
      <c r="G80" s="3">
        <v>11792.9</v>
      </c>
      <c r="H80">
        <v>81.443251435320818</v>
      </c>
      <c r="I80">
        <v>13.923999999999999</v>
      </c>
      <c r="J80">
        <v>0.55849587917327903</v>
      </c>
      <c r="K80">
        <f t="shared" si="10"/>
        <v>0.7192323703930491</v>
      </c>
      <c r="L80">
        <f t="shared" si="10"/>
        <v>0.74572829333717827</v>
      </c>
      <c r="M80">
        <f t="shared" si="14"/>
        <v>0.60976730466594808</v>
      </c>
      <c r="N80">
        <f t="shared" si="13"/>
        <v>4.0716206158778059</v>
      </c>
      <c r="O80">
        <f t="shared" si="13"/>
        <v>1.9108551035515082</v>
      </c>
      <c r="P80">
        <f t="shared" si="13"/>
        <v>1.1437640146122507</v>
      </c>
      <c r="Q80">
        <f t="shared" si="12"/>
        <v>-0.25298002695107258</v>
      </c>
    </row>
    <row r="81" spans="1:17" x14ac:dyDescent="0.25">
      <c r="A81" s="5"/>
      <c r="B81">
        <v>4</v>
      </c>
      <c r="C81">
        <f t="shared" si="15"/>
        <v>2004</v>
      </c>
      <c r="D81">
        <v>3.1412437612556396</v>
      </c>
      <c r="E81">
        <v>4.1704848730919082</v>
      </c>
      <c r="F81">
        <v>3.6241348355118106</v>
      </c>
      <c r="G81" s="3">
        <v>13439.5</v>
      </c>
      <c r="H81">
        <v>81.644412660333771</v>
      </c>
      <c r="I81">
        <v>13.664</v>
      </c>
      <c r="J81">
        <v>0.68675440549850497</v>
      </c>
      <c r="K81">
        <f t="shared" si="10"/>
        <v>0.49710163906026145</v>
      </c>
      <c r="L81">
        <f t="shared" si="10"/>
        <v>0.62018655028948089</v>
      </c>
      <c r="M81">
        <f t="shared" si="14"/>
        <v>0.61577999277270046</v>
      </c>
      <c r="N81">
        <f t="shared" si="13"/>
        <v>4.1283831116285024</v>
      </c>
      <c r="O81">
        <f t="shared" si="13"/>
        <v>1.9119264691239517</v>
      </c>
      <c r="P81">
        <f t="shared" si="13"/>
        <v>1.1355778533449299</v>
      </c>
      <c r="Q81">
        <f t="shared" si="12"/>
        <v>-0.16319854591897104</v>
      </c>
    </row>
    <row r="82" spans="1:17" x14ac:dyDescent="0.25">
      <c r="A82" s="5"/>
      <c r="B82">
        <v>4</v>
      </c>
      <c r="C82">
        <f t="shared" si="15"/>
        <v>2005</v>
      </c>
      <c r="D82">
        <v>4.0315551823935465</v>
      </c>
      <c r="E82">
        <v>4.3270765220591301</v>
      </c>
      <c r="F82">
        <v>3.114369525105559</v>
      </c>
      <c r="G82" s="3">
        <v>14797.4</v>
      </c>
      <c r="H82">
        <v>81.492335571411814</v>
      </c>
      <c r="I82">
        <v>12.598000000000001</v>
      </c>
      <c r="J82">
        <v>0.43447408080101002</v>
      </c>
      <c r="K82">
        <f t="shared" si="10"/>
        <v>0.60547260863369745</v>
      </c>
      <c r="L82">
        <f t="shared" si="10"/>
        <v>0.63619457553479253</v>
      </c>
      <c r="M82">
        <f t="shared" si="14"/>
        <v>0.62015536489308476</v>
      </c>
      <c r="N82">
        <f t="shared" si="13"/>
        <v>4.1701854137160357</v>
      </c>
      <c r="O82">
        <f t="shared" si="13"/>
        <v>1.9111167648679801</v>
      </c>
      <c r="P82">
        <f t="shared" si="13"/>
        <v>1.1003016040138538</v>
      </c>
      <c r="Q82">
        <f t="shared" si="12"/>
        <v>-0.36203612692729081</v>
      </c>
    </row>
    <row r="83" spans="1:17" x14ac:dyDescent="0.25">
      <c r="A83" s="5"/>
      <c r="B83">
        <v>4</v>
      </c>
      <c r="C83">
        <f t="shared" si="15"/>
        <v>2006</v>
      </c>
      <c r="D83">
        <v>6.7485350966075286</v>
      </c>
      <c r="E83">
        <v>5.0814659040727008</v>
      </c>
      <c r="F83">
        <v>3.880623726798575</v>
      </c>
      <c r="G83" s="3">
        <v>15155.2</v>
      </c>
      <c r="H83">
        <v>83.505879317756325</v>
      </c>
      <c r="I83">
        <v>11.13</v>
      </c>
      <c r="J83">
        <v>0.56082928180694602</v>
      </c>
      <c r="K83">
        <f t="shared" si="10"/>
        <v>0.8292095108303239</v>
      </c>
      <c r="L83">
        <f t="shared" si="10"/>
        <v>0.70598901586909091</v>
      </c>
      <c r="M83">
        <f t="shared" si="14"/>
        <v>0.62123463456884864</v>
      </c>
      <c r="N83">
        <f t="shared" si="13"/>
        <v>4.1805616720347691</v>
      </c>
      <c r="O83">
        <f t="shared" si="13"/>
        <v>1.9217170535119974</v>
      </c>
      <c r="P83">
        <f t="shared" si="13"/>
        <v>1.0464951643347082</v>
      </c>
      <c r="Q83">
        <f t="shared" si="12"/>
        <v>-0.25116931922972635</v>
      </c>
    </row>
    <row r="84" spans="1:17" x14ac:dyDescent="0.25">
      <c r="A84" s="5"/>
      <c r="B84">
        <v>4</v>
      </c>
      <c r="C84">
        <f t="shared" si="15"/>
        <v>2007</v>
      </c>
      <c r="D84">
        <v>7.8346433188692002</v>
      </c>
      <c r="E84">
        <v>5.0488862087603366</v>
      </c>
      <c r="F84">
        <v>4.2862698076885124</v>
      </c>
      <c r="G84" s="3">
        <v>16042.6</v>
      </c>
      <c r="H84">
        <v>83.251476723411798</v>
      </c>
      <c r="I84">
        <v>9.9090000000000007</v>
      </c>
      <c r="J84">
        <v>0.60539698600768999</v>
      </c>
      <c r="K84">
        <f t="shared" ref="K84:L115" si="16">LOG(D84)</f>
        <v>0.89401922949982815</v>
      </c>
      <c r="L84">
        <f t="shared" si="16"/>
        <v>0.70319558272472582</v>
      </c>
      <c r="M84">
        <f t="shared" si="14"/>
        <v>0.62379437605011645</v>
      </c>
      <c r="N84">
        <f t="shared" si="13"/>
        <v>4.205274755104436</v>
      </c>
      <c r="O84">
        <f t="shared" si="13"/>
        <v>1.9203919458076788</v>
      </c>
      <c r="P84">
        <f t="shared" si="13"/>
        <v>0.99602982841107668</v>
      </c>
      <c r="Q84">
        <f t="shared" si="12"/>
        <v>-0.21795974552593922</v>
      </c>
    </row>
    <row r="85" spans="1:17" x14ac:dyDescent="0.25">
      <c r="A85" s="5"/>
      <c r="B85">
        <v>4</v>
      </c>
      <c r="C85">
        <f t="shared" si="15"/>
        <v>2008</v>
      </c>
      <c r="D85">
        <v>7.6660542242140393</v>
      </c>
      <c r="E85">
        <v>1.9685900928191131</v>
      </c>
      <c r="F85">
        <v>5.5292297830119423</v>
      </c>
      <c r="G85" s="3">
        <v>18118.400000000001</v>
      </c>
      <c r="H85">
        <v>82.071981453651205</v>
      </c>
      <c r="I85">
        <v>8.5299999999999994</v>
      </c>
      <c r="J85">
        <v>0.57365190982818604</v>
      </c>
      <c r="K85">
        <f t="shared" si="16"/>
        <v>0.88457188681941046</v>
      </c>
      <c r="L85">
        <f t="shared" si="16"/>
        <v>0.29415529513278327</v>
      </c>
      <c r="M85">
        <f t="shared" si="14"/>
        <v>0.62921788034625059</v>
      </c>
      <c r="N85">
        <f t="shared" si="13"/>
        <v>4.2581198433489904</v>
      </c>
      <c r="O85">
        <f t="shared" si="13"/>
        <v>1.9141949186675364</v>
      </c>
      <c r="P85">
        <f t="shared" si="13"/>
        <v>0.93094903116752303</v>
      </c>
      <c r="Q85">
        <f t="shared" si="12"/>
        <v>-0.24135155620375787</v>
      </c>
    </row>
    <row r="86" spans="1:17" x14ac:dyDescent="0.25">
      <c r="A86" s="5"/>
      <c r="B86">
        <v>4</v>
      </c>
      <c r="C86">
        <f t="shared" si="15"/>
        <v>2009</v>
      </c>
      <c r="D86">
        <v>4.9254145931433824</v>
      </c>
      <c r="E86">
        <v>-6.813956177894255</v>
      </c>
      <c r="F86">
        <v>2.9849987456803717</v>
      </c>
      <c r="G86" s="3">
        <v>21409.200000000001</v>
      </c>
      <c r="H86">
        <v>69.695243924440291</v>
      </c>
      <c r="I86">
        <v>9.202</v>
      </c>
      <c r="J86">
        <v>0.61292695999145497</v>
      </c>
      <c r="K86">
        <f t="shared" si="16"/>
        <v>0.69244279279021392</v>
      </c>
      <c r="L86">
        <f>AVERAGE(L85,L84)</f>
        <v>0.49867543892875454</v>
      </c>
      <c r="M86">
        <f t="shared" si="14"/>
        <v>0.6365481156100864</v>
      </c>
      <c r="N86">
        <f t="shared" si="13"/>
        <v>4.3306004392665649</v>
      </c>
      <c r="O86">
        <f t="shared" si="13"/>
        <v>1.8432031424043696</v>
      </c>
      <c r="P86">
        <f t="shared" si="13"/>
        <v>0.9638822289287774</v>
      </c>
      <c r="Q86">
        <f t="shared" si="12"/>
        <v>-0.21259127550216861</v>
      </c>
    </row>
    <row r="87" spans="1:17" x14ac:dyDescent="0.25">
      <c r="A87" s="5"/>
      <c r="B87">
        <v>4</v>
      </c>
      <c r="C87">
        <f t="shared" si="15"/>
        <v>2010</v>
      </c>
      <c r="D87">
        <v>2.6195402814003317</v>
      </c>
      <c r="E87">
        <v>-1.3340815240057111</v>
      </c>
      <c r="F87">
        <v>0.92011314942975275</v>
      </c>
      <c r="G87" s="3">
        <v>25271.8</v>
      </c>
      <c r="H87">
        <v>72.638656863431748</v>
      </c>
      <c r="I87">
        <v>11.62</v>
      </c>
      <c r="J87">
        <v>0.60846364498138406</v>
      </c>
      <c r="K87">
        <f t="shared" si="16"/>
        <v>0.41822508110249212</v>
      </c>
      <c r="L87">
        <f t="shared" ref="L87:L91" si="17">AVERAGE(L86,L85)</f>
        <v>0.39641536703076891</v>
      </c>
      <c r="M87">
        <f t="shared" si="14"/>
        <v>0.64371279781064095</v>
      </c>
      <c r="N87">
        <f t="shared" si="13"/>
        <v>4.4026361759217805</v>
      </c>
      <c r="O87">
        <f t="shared" si="13"/>
        <v>1.8611678051964957</v>
      </c>
      <c r="P87">
        <f t="shared" si="13"/>
        <v>1.0652061280543119</v>
      </c>
      <c r="Q87">
        <f t="shared" si="12"/>
        <v>-0.21576536526570922</v>
      </c>
    </row>
    <row r="88" spans="1:17" x14ac:dyDescent="0.25">
      <c r="A88" s="5"/>
      <c r="B88">
        <v>4</v>
      </c>
      <c r="C88">
        <f t="shared" si="15"/>
        <v>2011</v>
      </c>
      <c r="D88">
        <v>1.9855409036994009</v>
      </c>
      <c r="E88">
        <v>-9.7751452744660128E-2</v>
      </c>
      <c r="F88">
        <v>1.6693450504257328</v>
      </c>
      <c r="G88" s="3">
        <v>28528.2</v>
      </c>
      <c r="H88">
        <v>77.76573869225507</v>
      </c>
      <c r="I88">
        <v>13.678000000000001</v>
      </c>
      <c r="J88">
        <v>0.62374711036682096</v>
      </c>
      <c r="K88">
        <f t="shared" si="16"/>
        <v>0.29787883829889911</v>
      </c>
      <c r="L88">
        <f t="shared" si="17"/>
        <v>0.44754540297976175</v>
      </c>
      <c r="M88">
        <f t="shared" si="14"/>
        <v>0.64887445448497338</v>
      </c>
      <c r="N88">
        <f t="shared" si="13"/>
        <v>4.4552743705099083</v>
      </c>
      <c r="O88">
        <f t="shared" si="13"/>
        <v>1.8907883016921245</v>
      </c>
      <c r="P88">
        <f t="shared" si="13"/>
        <v>1.1360225993970112</v>
      </c>
      <c r="Q88">
        <f t="shared" si="12"/>
        <v>-0.20499145331989843</v>
      </c>
    </row>
    <row r="89" spans="1:17" x14ac:dyDescent="0.25">
      <c r="A89" s="5"/>
      <c r="B89">
        <v>4</v>
      </c>
      <c r="C89">
        <f t="shared" si="15"/>
        <v>2012</v>
      </c>
      <c r="D89">
        <v>2.5456994844001359</v>
      </c>
      <c r="E89">
        <v>-2.2537455807858322</v>
      </c>
      <c r="F89">
        <v>1.4114560638194291</v>
      </c>
      <c r="G89" s="3">
        <v>30840.799999999999</v>
      </c>
      <c r="H89">
        <v>79.00226696471681</v>
      </c>
      <c r="I89">
        <v>15.935</v>
      </c>
      <c r="J89">
        <v>0.60689145326614402</v>
      </c>
      <c r="K89">
        <f t="shared" si="16"/>
        <v>0.40580713460050305</v>
      </c>
      <c r="L89">
        <f t="shared" si="17"/>
        <v>0.42198038500526536</v>
      </c>
      <c r="M89">
        <f t="shared" si="14"/>
        <v>0.65216175996039993</v>
      </c>
      <c r="N89">
        <f t="shared" si="13"/>
        <v>4.4891256349781186</v>
      </c>
      <c r="O89">
        <f t="shared" si="13"/>
        <v>1.897639553520081</v>
      </c>
      <c r="P89">
        <f t="shared" si="13"/>
        <v>1.2023520678097515</v>
      </c>
      <c r="Q89">
        <f t="shared" si="12"/>
        <v>-0.21688897855087097</v>
      </c>
    </row>
    <row r="90" spans="1:17" x14ac:dyDescent="0.25">
      <c r="A90" s="5"/>
      <c r="B90">
        <v>4</v>
      </c>
      <c r="C90">
        <f t="shared" si="15"/>
        <v>2013</v>
      </c>
      <c r="D90">
        <v>1.5937762460889286</v>
      </c>
      <c r="E90">
        <v>-0.12544982621149359</v>
      </c>
      <c r="F90">
        <v>0.73288886582056989</v>
      </c>
      <c r="G90" s="3">
        <v>35818.400000000001</v>
      </c>
      <c r="H90">
        <v>80.91051737333548</v>
      </c>
      <c r="I90">
        <v>17.251000000000001</v>
      </c>
      <c r="J90">
        <v>0.64266788959503196</v>
      </c>
      <c r="K90">
        <f t="shared" si="16"/>
        <v>0.20242734973896404</v>
      </c>
      <c r="L90">
        <f t="shared" si="17"/>
        <v>0.43476289399251355</v>
      </c>
      <c r="M90">
        <f t="shared" si="14"/>
        <v>0.65840315227076784</v>
      </c>
      <c r="N90">
        <f t="shared" si="13"/>
        <v>4.5541061821079127</v>
      </c>
      <c r="O90">
        <f t="shared" si="13"/>
        <v>1.9080049782293611</v>
      </c>
      <c r="P90">
        <f t="shared" si="13"/>
        <v>1.2368142751712723</v>
      </c>
      <c r="Q90">
        <f t="shared" si="12"/>
        <v>-0.19201339873604215</v>
      </c>
    </row>
    <row r="91" spans="1:17" x14ac:dyDescent="0.25">
      <c r="A91" s="5"/>
      <c r="B91">
        <v>4</v>
      </c>
      <c r="C91">
        <f t="shared" si="15"/>
        <v>2014</v>
      </c>
      <c r="D91">
        <v>5.3474659104547104</v>
      </c>
      <c r="E91">
        <v>-0.55715019730610038</v>
      </c>
      <c r="F91">
        <v>0.12654452007258499</v>
      </c>
      <c r="G91" s="4">
        <v>37344</v>
      </c>
      <c r="H91">
        <v>85.209176948003872</v>
      </c>
      <c r="I91">
        <v>17.29</v>
      </c>
      <c r="J91">
        <v>0.61911237239837602</v>
      </c>
      <c r="K91">
        <f t="shared" si="16"/>
        <v>0.72814802466972739</v>
      </c>
      <c r="L91">
        <f t="shared" si="17"/>
        <v>0.42837163949888946</v>
      </c>
      <c r="M91">
        <f t="shared" si="14"/>
        <v>0.66012719828275856</v>
      </c>
      <c r="N91">
        <f t="shared" si="13"/>
        <v>4.5722208343652762</v>
      </c>
      <c r="O91">
        <f t="shared" si="13"/>
        <v>1.9304863703917461</v>
      </c>
      <c r="P91">
        <f t="shared" si="13"/>
        <v>1.2377949932739225</v>
      </c>
      <c r="Q91">
        <f t="shared" si="12"/>
        <v>-0.20823051691965466</v>
      </c>
    </row>
    <row r="92" spans="1:17" x14ac:dyDescent="0.25">
      <c r="A92" s="5"/>
      <c r="B92">
        <v>4</v>
      </c>
      <c r="C92">
        <f t="shared" si="15"/>
        <v>2015</v>
      </c>
      <c r="D92">
        <v>0.95805116174867</v>
      </c>
      <c r="E92">
        <v>2.323175158038552</v>
      </c>
      <c r="F92">
        <v>0.12437215819853975</v>
      </c>
      <c r="G92" s="3">
        <v>38050.199999999997</v>
      </c>
      <c r="H92">
        <v>90.640941098951203</v>
      </c>
      <c r="I92">
        <v>16.175000000000001</v>
      </c>
      <c r="J92">
        <v>0.58651363849639904</v>
      </c>
      <c r="K92">
        <f t="shared" si="16"/>
        <v>-1.8611298153349221E-2</v>
      </c>
      <c r="L92">
        <f>LOG(E92)</f>
        <v>0.3660819550872953</v>
      </c>
      <c r="M92">
        <f t="shared" si="14"/>
        <v>0.66089932357312919</v>
      </c>
      <c r="N92">
        <f t="shared" si="13"/>
        <v>4.5803569438573959</v>
      </c>
      <c r="O92">
        <f t="shared" si="13"/>
        <v>1.957324406034066</v>
      </c>
      <c r="P92">
        <f t="shared" si="13"/>
        <v>1.2088442893407381</v>
      </c>
      <c r="Q92">
        <f t="shared" si="12"/>
        <v>-0.23172188456318282</v>
      </c>
    </row>
    <row r="93" spans="1:17" x14ac:dyDescent="0.25">
      <c r="A93" s="5"/>
      <c r="B93">
        <v>4</v>
      </c>
      <c r="C93">
        <f t="shared" si="15"/>
        <v>2016</v>
      </c>
      <c r="D93">
        <v>2.9901422858078548</v>
      </c>
      <c r="E93">
        <v>3.4611294735676665</v>
      </c>
      <c r="F93">
        <v>1.5113069719262739E-2</v>
      </c>
      <c r="G93" s="3">
        <v>37701.5</v>
      </c>
      <c r="H93">
        <v>92.130789086168861</v>
      </c>
      <c r="I93">
        <v>13.103</v>
      </c>
      <c r="J93">
        <v>0.65419113636016801</v>
      </c>
      <c r="K93">
        <f t="shared" si="16"/>
        <v>0.47569185470267378</v>
      </c>
      <c r="L93">
        <f>LOG(E93)</f>
        <v>0.53921784564034558</v>
      </c>
      <c r="M93">
        <f t="shared" si="14"/>
        <v>0.66052005090357424</v>
      </c>
      <c r="N93">
        <f t="shared" si="13"/>
        <v>4.5763586294833392</v>
      </c>
      <c r="O93">
        <f t="shared" si="13"/>
        <v>1.9644047908447166</v>
      </c>
      <c r="P93">
        <f t="shared" si="13"/>
        <v>1.1173707410209059</v>
      </c>
      <c r="Q93">
        <f t="shared" si="12"/>
        <v>-0.18429534442984866</v>
      </c>
    </row>
    <row r="94" spans="1:17" x14ac:dyDescent="0.25">
      <c r="A94" s="5"/>
      <c r="B94">
        <v>4</v>
      </c>
      <c r="C94">
        <f t="shared" si="15"/>
        <v>2017</v>
      </c>
      <c r="D94">
        <v>3.2399960581892651</v>
      </c>
      <c r="E94">
        <v>3.2809581214065844</v>
      </c>
      <c r="F94">
        <v>1.2316389762167717</v>
      </c>
      <c r="G94" s="3">
        <v>37884.699999999997</v>
      </c>
      <c r="H94">
        <v>97.22133140442044</v>
      </c>
      <c r="I94">
        <v>11.208</v>
      </c>
      <c r="J94">
        <v>0.68190568685531605</v>
      </c>
      <c r="K94">
        <f t="shared" si="16"/>
        <v>0.51054448184004042</v>
      </c>
      <c r="L94">
        <f>LOG(E94)</f>
        <v>0.51600068702789326</v>
      </c>
      <c r="M94">
        <f t="shared" si="14"/>
        <v>0.66071978973356182</v>
      </c>
      <c r="N94">
        <f t="shared" si="13"/>
        <v>4.5784638525235382</v>
      </c>
      <c r="O94">
        <f t="shared" si="13"/>
        <v>1.9877615642558419</v>
      </c>
      <c r="P94">
        <f t="shared" si="13"/>
        <v>1.0495281222777182</v>
      </c>
      <c r="Q94">
        <f t="shared" si="12"/>
        <v>-0.16627568767593484</v>
      </c>
    </row>
    <row r="95" spans="1:17" x14ac:dyDescent="0.25">
      <c r="A95" s="5"/>
      <c r="B95">
        <v>4</v>
      </c>
      <c r="C95">
        <f t="shared" si="15"/>
        <v>2018</v>
      </c>
      <c r="D95">
        <v>2.6691143555349273</v>
      </c>
      <c r="E95">
        <v>2.90468149344008</v>
      </c>
      <c r="F95">
        <v>2.0255975659175078</v>
      </c>
      <c r="G95" s="3">
        <v>38038.5</v>
      </c>
      <c r="H95">
        <v>99.067817973970008</v>
      </c>
      <c r="I95">
        <v>8.4320000000000004</v>
      </c>
      <c r="J95">
        <v>0.79367828369140603</v>
      </c>
      <c r="K95">
        <f t="shared" si="16"/>
        <v>0.42636718109881416</v>
      </c>
      <c r="L95">
        <f>LOG(E95)</f>
        <v>0.46309851771600691</v>
      </c>
      <c r="M95">
        <f t="shared" si="14"/>
        <v>0.66088665956071013</v>
      </c>
      <c r="N95">
        <f t="shared" si="13"/>
        <v>4.5802233827509946</v>
      </c>
      <c r="O95">
        <f t="shared" si="13"/>
        <v>1.9959325975105653</v>
      </c>
      <c r="P95">
        <f t="shared" si="13"/>
        <v>0.92593059786847143</v>
      </c>
      <c r="Q95">
        <f t="shared" si="12"/>
        <v>-0.10035550252416893</v>
      </c>
    </row>
    <row r="96" spans="1:17" x14ac:dyDescent="0.25">
      <c r="A96" s="5"/>
      <c r="B96">
        <v>4</v>
      </c>
      <c r="C96">
        <f t="shared" si="15"/>
        <v>2019</v>
      </c>
      <c r="D96">
        <v>6.4727717694167772</v>
      </c>
      <c r="E96">
        <v>3.1004391144375774</v>
      </c>
      <c r="F96">
        <v>1.9883818328572289</v>
      </c>
      <c r="G96" s="3">
        <v>38918.699999999997</v>
      </c>
      <c r="H96">
        <v>101.38201333032781</v>
      </c>
      <c r="I96">
        <v>6.617</v>
      </c>
      <c r="J96">
        <v>0.685510694980621</v>
      </c>
      <c r="K96">
        <f t="shared" si="16"/>
        <v>0.81109029402081123</v>
      </c>
      <c r="L96">
        <f>LOG(E96)</f>
        <v>0.49142320721226512</v>
      </c>
      <c r="M96">
        <f t="shared" si="14"/>
        <v>0.66182766561087858</v>
      </c>
      <c r="N96">
        <f t="shared" si="13"/>
        <v>4.5901583251149232</v>
      </c>
      <c r="O96">
        <f t="shared" si="13"/>
        <v>2.0059609115625605</v>
      </c>
      <c r="P96">
        <f t="shared" si="13"/>
        <v>0.82066113464359547</v>
      </c>
      <c r="Q96">
        <f t="shared" si="12"/>
        <v>-0.16398576518543145</v>
      </c>
    </row>
    <row r="97" spans="1:17" x14ac:dyDescent="0.25">
      <c r="A97" s="5"/>
      <c r="B97">
        <v>4</v>
      </c>
      <c r="C97">
        <f t="shared" si="15"/>
        <v>2020</v>
      </c>
      <c r="D97">
        <v>2.5391043998271847</v>
      </c>
      <c r="E97">
        <v>-8.3116425788468717</v>
      </c>
      <c r="F97">
        <v>0.80335980788453298</v>
      </c>
      <c r="G97" s="3">
        <v>43881.9</v>
      </c>
      <c r="H97">
        <v>89.533453800894748</v>
      </c>
      <c r="I97">
        <v>7.5069999999999997</v>
      </c>
      <c r="J97">
        <v>0.607283234596252</v>
      </c>
      <c r="K97">
        <f t="shared" si="16"/>
        <v>0.40468055803666908</v>
      </c>
      <c r="L97">
        <f>AVERAGE(L96,L95)</f>
        <v>0.47726086246413602</v>
      </c>
      <c r="M97">
        <f t="shared" si="14"/>
        <v>0.66673183883423137</v>
      </c>
      <c r="N97">
        <f t="shared" si="13"/>
        <v>4.6422854234070368</v>
      </c>
      <c r="O97">
        <f t="shared" si="13"/>
        <v>1.9519853379581045</v>
      </c>
      <c r="P97">
        <f t="shared" si="13"/>
        <v>0.87546641586638552</v>
      </c>
      <c r="Q97">
        <f t="shared" si="12"/>
        <v>-0.21660870837659593</v>
      </c>
    </row>
    <row r="98" spans="1:17" x14ac:dyDescent="0.25">
      <c r="A98" s="5"/>
      <c r="B98">
        <v>4</v>
      </c>
      <c r="C98">
        <f t="shared" si="15"/>
        <v>2021</v>
      </c>
      <c r="D98">
        <v>7.4270675767083159</v>
      </c>
      <c r="E98">
        <v>12.631700327771185</v>
      </c>
      <c r="F98">
        <v>2.0811175295987709</v>
      </c>
      <c r="G98" s="3">
        <v>45628.9</v>
      </c>
      <c r="H98">
        <v>102.30843081583589</v>
      </c>
      <c r="I98">
        <v>7.6079999999999997</v>
      </c>
      <c r="J98">
        <v>0.62159568071365401</v>
      </c>
      <c r="K98">
        <f t="shared" si="16"/>
        <v>0.87081737545161619</v>
      </c>
      <c r="L98">
        <f t="shared" si="16"/>
        <v>1.1014618139968242</v>
      </c>
      <c r="M98">
        <f t="shared" si="14"/>
        <v>0.66831508168975673</v>
      </c>
      <c r="N98">
        <f t="shared" si="13"/>
        <v>4.6592399991323274</v>
      </c>
      <c r="O98">
        <f t="shared" si="13"/>
        <v>2.0099114236039348</v>
      </c>
      <c r="P98">
        <f t="shared" si="13"/>
        <v>0.88127050392935746</v>
      </c>
      <c r="Q98">
        <f t="shared" si="12"/>
        <v>-0.20649201198182546</v>
      </c>
    </row>
    <row r="99" spans="1:17" x14ac:dyDescent="0.25">
      <c r="A99" s="5"/>
      <c r="B99">
        <v>4</v>
      </c>
      <c r="C99">
        <f t="shared" si="15"/>
        <v>2022</v>
      </c>
      <c r="D99">
        <v>5.5161042185861886</v>
      </c>
      <c r="E99">
        <v>7.2879364320656492</v>
      </c>
      <c r="F99">
        <v>8.0128066978067238</v>
      </c>
      <c r="G99" s="3">
        <v>46347.3</v>
      </c>
      <c r="H99">
        <v>125.21385759097407</v>
      </c>
      <c r="I99">
        <v>6.96</v>
      </c>
      <c r="J99">
        <v>0.67256325483322099</v>
      </c>
      <c r="K99">
        <f t="shared" si="16"/>
        <v>0.74163246292972151</v>
      </c>
      <c r="L99">
        <f t="shared" si="16"/>
        <v>0.86260457591286799</v>
      </c>
      <c r="M99">
        <f t="shared" si="14"/>
        <v>0.66894700914925964</v>
      </c>
      <c r="N99">
        <f t="shared" si="13"/>
        <v>4.6660244390359482</v>
      </c>
      <c r="O99">
        <f t="shared" si="13"/>
        <v>2.0976523955058388</v>
      </c>
      <c r="P99">
        <f t="shared" si="13"/>
        <v>0.84260923961056211</v>
      </c>
      <c r="Q99">
        <f t="shared" si="12"/>
        <v>-0.17226686384132922</v>
      </c>
    </row>
    <row r="100" spans="1:17" x14ac:dyDescent="0.25">
      <c r="A100" s="5"/>
      <c r="B100">
        <v>4</v>
      </c>
      <c r="C100">
        <f t="shared" si="15"/>
        <v>2023</v>
      </c>
      <c r="D100">
        <v>3.9599058802756479</v>
      </c>
      <c r="E100">
        <v>3.3025448808632518</v>
      </c>
      <c r="F100">
        <v>11.740330634331912</v>
      </c>
      <c r="G100" s="3">
        <v>48262.400000000001</v>
      </c>
      <c r="H100">
        <v>107.70091943059923</v>
      </c>
      <c r="I100">
        <v>6.0860000000000003</v>
      </c>
      <c r="J100">
        <v>0.59771203994750999</v>
      </c>
      <c r="K100">
        <f t="shared" si="16"/>
        <v>0.59768486366220663</v>
      </c>
      <c r="L100">
        <f t="shared" si="16"/>
        <v>0.51884872829377449</v>
      </c>
      <c r="M100">
        <f t="shared" si="14"/>
        <v>0.67058062396493312</v>
      </c>
      <c r="N100">
        <f t="shared" si="13"/>
        <v>4.6836089147721065</v>
      </c>
      <c r="O100">
        <f t="shared" si="13"/>
        <v>2.0322194108368055</v>
      </c>
      <c r="P100">
        <f t="shared" si="13"/>
        <v>0.78433194802214834</v>
      </c>
      <c r="Q100">
        <f t="shared" si="12"/>
        <v>-0.22350799591451662</v>
      </c>
    </row>
    <row r="101" spans="1:17" x14ac:dyDescent="0.25">
      <c r="A101" s="5"/>
      <c r="B101">
        <v>4</v>
      </c>
      <c r="C101">
        <f t="shared" si="15"/>
        <v>2024</v>
      </c>
      <c r="D101">
        <v>5.042166633151357</v>
      </c>
      <c r="E101">
        <v>3.814945216674289</v>
      </c>
      <c r="F101">
        <v>5.500025609384835</v>
      </c>
      <c r="G101" s="4">
        <v>49283</v>
      </c>
      <c r="H101">
        <v>102.71621868931791</v>
      </c>
      <c r="I101">
        <v>5.2359999999999998</v>
      </c>
      <c r="J101">
        <f>AVERAGE(J100,J99)</f>
        <v>0.63513764739036549</v>
      </c>
      <c r="K101">
        <f t="shared" si="16"/>
        <v>0.70261719410962975</v>
      </c>
      <c r="L101">
        <f t="shared" si="16"/>
        <v>0.58148830578581789</v>
      </c>
      <c r="M101">
        <f t="shared" si="14"/>
        <v>0.67142252606633979</v>
      </c>
      <c r="N101">
        <f t="shared" si="13"/>
        <v>4.6926971367332717</v>
      </c>
      <c r="O101">
        <f t="shared" si="13"/>
        <v>2.0116390232579695</v>
      </c>
      <c r="P101">
        <f t="shared" si="13"/>
        <v>0.71899963787871812</v>
      </c>
      <c r="Q101">
        <f t="shared" si="12"/>
        <v>-0.19713214396173717</v>
      </c>
    </row>
    <row r="102" spans="1:17" x14ac:dyDescent="0.25">
      <c r="A102" s="5" t="s">
        <v>21</v>
      </c>
      <c r="B102">
        <v>5</v>
      </c>
      <c r="C102">
        <v>2000</v>
      </c>
      <c r="D102">
        <v>8.5608587713534572</v>
      </c>
      <c r="E102">
        <v>5.965304454942256</v>
      </c>
      <c r="F102">
        <v>2.7434513220336783</v>
      </c>
      <c r="G102" s="3">
        <v>5982.6</v>
      </c>
      <c r="H102">
        <v>137.49490324855611</v>
      </c>
      <c r="I102">
        <v>4.766</v>
      </c>
      <c r="J102">
        <v>0.51749986410141002</v>
      </c>
      <c r="K102">
        <f t="shared" si="16"/>
        <v>0.93251733254548463</v>
      </c>
      <c r="L102">
        <f t="shared" si="16"/>
        <v>0.77563261392877081</v>
      </c>
      <c r="M102">
        <f t="shared" si="14"/>
        <v>0.57713433256980839</v>
      </c>
      <c r="N102">
        <f t="shared" si="13"/>
        <v>3.7768899666394615</v>
      </c>
      <c r="O102">
        <f t="shared" si="13"/>
        <v>2.138286599751352</v>
      </c>
      <c r="P102">
        <f t="shared" si="13"/>
        <v>0.67815403801043728</v>
      </c>
      <c r="Q102">
        <f t="shared" si="12"/>
        <v>-0.28608975991938373</v>
      </c>
    </row>
    <row r="103" spans="1:17" x14ac:dyDescent="0.25">
      <c r="A103" s="5"/>
      <c r="B103">
        <v>5</v>
      </c>
      <c r="C103">
        <f>C102+1</f>
        <v>2001</v>
      </c>
      <c r="D103">
        <v>9.0859017037725707</v>
      </c>
      <c r="E103">
        <v>3.9525625820093779</v>
      </c>
      <c r="F103">
        <v>3.6602915171235253</v>
      </c>
      <c r="G103" s="3">
        <v>6627.6</v>
      </c>
      <c r="H103">
        <v>131.84906786811439</v>
      </c>
      <c r="I103">
        <v>4.0430000000000001</v>
      </c>
      <c r="J103">
        <f>AVERAGE(J102,J104)</f>
        <v>0.358460232615471</v>
      </c>
      <c r="K103">
        <f t="shared" si="16"/>
        <v>0.95836803407005755</v>
      </c>
      <c r="L103">
        <f t="shared" si="16"/>
        <v>0.59687875496254439</v>
      </c>
      <c r="M103">
        <f t="shared" si="14"/>
        <v>0.5822175316038305</v>
      </c>
      <c r="N103">
        <f t="shared" si="13"/>
        <v>3.8213562892713018</v>
      </c>
      <c r="O103">
        <f t="shared" si="13"/>
        <v>2.1200770638134476</v>
      </c>
      <c r="P103">
        <f t="shared" si="13"/>
        <v>0.60670374133367433</v>
      </c>
      <c r="Q103">
        <f t="shared" si="12"/>
        <v>-0.4455590177189967</v>
      </c>
    </row>
    <row r="104" spans="1:17" x14ac:dyDescent="0.25">
      <c r="A104" s="5"/>
      <c r="B104">
        <v>5</v>
      </c>
      <c r="C104">
        <f t="shared" ref="C104:C126" si="18">C103+1</f>
        <v>2002</v>
      </c>
      <c r="D104">
        <v>9.662238305352389</v>
      </c>
      <c r="E104">
        <v>3.7229749112898105</v>
      </c>
      <c r="F104">
        <v>0.29637825232642001</v>
      </c>
      <c r="G104" s="3">
        <v>7277.4</v>
      </c>
      <c r="H104">
        <v>123.64133212337958</v>
      </c>
      <c r="I104">
        <v>3.3359999999999999</v>
      </c>
      <c r="J104">
        <v>0.199420601129532</v>
      </c>
      <c r="K104">
        <f t="shared" si="16"/>
        <v>0.98507774453771535</v>
      </c>
      <c r="L104">
        <f t="shared" si="16"/>
        <v>0.57089010956647002</v>
      </c>
      <c r="M104">
        <f t="shared" si="14"/>
        <v>0.58680959826961365</v>
      </c>
      <c r="N104">
        <f t="shared" si="13"/>
        <v>3.8619762464369805</v>
      </c>
      <c r="O104">
        <f t="shared" si="13"/>
        <v>2.0921636755462041</v>
      </c>
      <c r="P104">
        <f t="shared" si="13"/>
        <v>0.52322604196570111</v>
      </c>
      <c r="Q104">
        <f t="shared" si="12"/>
        <v>-0.70022997894949612</v>
      </c>
    </row>
    <row r="105" spans="1:17" x14ac:dyDescent="0.25">
      <c r="A105" s="5"/>
      <c r="B105">
        <v>5</v>
      </c>
      <c r="C105">
        <f t="shared" si="18"/>
        <v>2003</v>
      </c>
      <c r="D105">
        <v>6.2427094563991732</v>
      </c>
      <c r="E105">
        <v>2.6232996231532866</v>
      </c>
      <c r="F105">
        <v>5.3876840662457397</v>
      </c>
      <c r="G105" s="3">
        <v>8296.4</v>
      </c>
      <c r="H105">
        <v>114.00463298148458</v>
      </c>
      <c r="I105">
        <v>4.1529999999999996</v>
      </c>
      <c r="J105">
        <v>0.53227591514587402</v>
      </c>
      <c r="K105">
        <f t="shared" si="16"/>
        <v>0.79537312278666839</v>
      </c>
      <c r="L105">
        <f t="shared" si="16"/>
        <v>0.41884789686205409</v>
      </c>
      <c r="M105">
        <f t="shared" si="14"/>
        <v>0.5931630382125046</v>
      </c>
      <c r="N105">
        <f t="shared" si="13"/>
        <v>3.9188896828222703</v>
      </c>
      <c r="O105">
        <f t="shared" si="13"/>
        <v>2.0569225007874286</v>
      </c>
      <c r="P105">
        <f t="shared" si="13"/>
        <v>0.61836193110987814</v>
      </c>
      <c r="Q105">
        <f t="shared" si="12"/>
        <v>-0.27386318469309195</v>
      </c>
    </row>
    <row r="106" spans="1:17" x14ac:dyDescent="0.25">
      <c r="A106" s="5"/>
      <c r="B106">
        <v>5</v>
      </c>
      <c r="C106">
        <f t="shared" si="18"/>
        <v>2004</v>
      </c>
      <c r="D106">
        <v>6.4596200917480608</v>
      </c>
      <c r="E106">
        <v>5.026272266655269</v>
      </c>
      <c r="F106">
        <v>2.7092988702389817</v>
      </c>
      <c r="G106" s="3">
        <v>9077.7000000000007</v>
      </c>
      <c r="H106">
        <v>113.90361348920692</v>
      </c>
      <c r="I106">
        <v>4.7699999999999996</v>
      </c>
      <c r="J106">
        <v>0.38017758727073703</v>
      </c>
      <c r="K106">
        <f t="shared" si="16"/>
        <v>0.81020697667787467</v>
      </c>
      <c r="L106">
        <f t="shared" si="16"/>
        <v>0.70124601006303788</v>
      </c>
      <c r="M106">
        <f t="shared" si="14"/>
        <v>0.59747313736009822</v>
      </c>
      <c r="N106">
        <f t="shared" si="13"/>
        <v>3.957975826071797</v>
      </c>
      <c r="O106">
        <f t="shared" si="13"/>
        <v>2.0565375018976262</v>
      </c>
      <c r="P106">
        <f t="shared" si="13"/>
        <v>0.67851837904011392</v>
      </c>
      <c r="Q106">
        <f t="shared" si="12"/>
        <v>-0.42001348981553971</v>
      </c>
    </row>
    <row r="107" spans="1:17" x14ac:dyDescent="0.25">
      <c r="A107" s="5"/>
      <c r="B107">
        <v>5</v>
      </c>
      <c r="C107">
        <f t="shared" si="18"/>
        <v>2005</v>
      </c>
      <c r="D107">
        <v>6.3036266906751335</v>
      </c>
      <c r="E107">
        <v>4.8529876217558581</v>
      </c>
      <c r="F107">
        <v>2.0195251368900529</v>
      </c>
      <c r="G107" s="3">
        <v>9502.6</v>
      </c>
      <c r="H107">
        <v>111.91706527195799</v>
      </c>
      <c r="I107">
        <v>5.4809999999999999</v>
      </c>
      <c r="J107">
        <v>0.51751923561096203</v>
      </c>
      <c r="K107">
        <f t="shared" si="16"/>
        <v>0.79959048573460745</v>
      </c>
      <c r="L107">
        <f t="shared" si="16"/>
        <v>0.68600918358604956</v>
      </c>
      <c r="M107">
        <f t="shared" si="14"/>
        <v>0.59964757791561263</v>
      </c>
      <c r="N107">
        <f t="shared" si="13"/>
        <v>3.9778424485692403</v>
      </c>
      <c r="O107">
        <f t="shared" si="13"/>
        <v>2.0488963134127824</v>
      </c>
      <c r="P107">
        <f t="shared" si="13"/>
        <v>0.73885980207220026</v>
      </c>
      <c r="Q107">
        <f t="shared" si="12"/>
        <v>-0.28607350333106008</v>
      </c>
    </row>
    <row r="108" spans="1:17" x14ac:dyDescent="0.25">
      <c r="A108" s="5"/>
      <c r="B108">
        <v>5</v>
      </c>
      <c r="C108">
        <f t="shared" si="18"/>
        <v>2006</v>
      </c>
      <c r="D108">
        <v>9.3255655661453236</v>
      </c>
      <c r="E108">
        <v>4.7137835859395949</v>
      </c>
      <c r="F108">
        <v>3.0861063891330218</v>
      </c>
      <c r="G108" s="4">
        <v>9599</v>
      </c>
      <c r="H108">
        <v>109.8064980403429</v>
      </c>
      <c r="I108">
        <v>4.593</v>
      </c>
      <c r="J108">
        <v>0.53966498374938998</v>
      </c>
      <c r="K108">
        <f t="shared" si="16"/>
        <v>0.96967517987030238</v>
      </c>
      <c r="L108">
        <f t="shared" si="16"/>
        <v>0.67336963979421693</v>
      </c>
      <c r="M108">
        <f t="shared" si="14"/>
        <v>0.60012590264073562</v>
      </c>
      <c r="N108">
        <f t="shared" si="13"/>
        <v>3.9822259916746749</v>
      </c>
      <c r="O108">
        <f t="shared" si="13"/>
        <v>2.0406280412029765</v>
      </c>
      <c r="P108">
        <f t="shared" si="13"/>
        <v>0.66209644541792345</v>
      </c>
      <c r="Q108">
        <f t="shared" si="12"/>
        <v>-0.26787576028900589</v>
      </c>
    </row>
    <row r="109" spans="1:17" x14ac:dyDescent="0.25">
      <c r="A109" s="5"/>
      <c r="B109">
        <v>5</v>
      </c>
      <c r="C109">
        <f t="shared" si="18"/>
        <v>2007</v>
      </c>
      <c r="D109">
        <v>9.5734561284514115</v>
      </c>
      <c r="E109">
        <v>5.0982261485479796</v>
      </c>
      <c r="F109">
        <v>4.1380543649480472</v>
      </c>
      <c r="G109" s="3">
        <v>9593.2000000000007</v>
      </c>
      <c r="H109">
        <v>111.2751228446228</v>
      </c>
      <c r="I109">
        <v>3.9460000000000002</v>
      </c>
      <c r="J109">
        <v>0.53705573081970204</v>
      </c>
      <c r="K109">
        <f t="shared" si="16"/>
        <v>0.98106875141816652</v>
      </c>
      <c r="L109">
        <f t="shared" si="16"/>
        <v>0.70741909611718756</v>
      </c>
      <c r="M109">
        <f t="shared" si="14"/>
        <v>0.60009727468905105</v>
      </c>
      <c r="N109">
        <f t="shared" si="13"/>
        <v>3.9819634987794652</v>
      </c>
      <c r="O109">
        <f t="shared" si="13"/>
        <v>2.0463980824037837</v>
      </c>
      <c r="P109">
        <f t="shared" si="13"/>
        <v>0.59615708091617237</v>
      </c>
      <c r="Q109">
        <f t="shared" si="12"/>
        <v>-0.26998064478161821</v>
      </c>
    </row>
    <row r="110" spans="1:17" x14ac:dyDescent="0.25">
      <c r="A110" s="5"/>
      <c r="B110">
        <v>5</v>
      </c>
      <c r="C110">
        <f t="shared" si="18"/>
        <v>2008</v>
      </c>
      <c r="D110">
        <v>44.545975103769017</v>
      </c>
      <c r="E110">
        <v>3.6469892210393908</v>
      </c>
      <c r="F110">
        <v>4.7346241689499635</v>
      </c>
      <c r="G110" s="3">
        <v>8799.6</v>
      </c>
      <c r="H110">
        <v>112.92593087470817</v>
      </c>
      <c r="I110">
        <v>3.7559999999999998</v>
      </c>
      <c r="J110">
        <v>0.63900393247604403</v>
      </c>
      <c r="K110">
        <f t="shared" si="16"/>
        <v>1.6488084700072434</v>
      </c>
      <c r="L110">
        <f t="shared" si="16"/>
        <v>0.56193447972452137</v>
      </c>
      <c r="M110">
        <f t="shared" si="14"/>
        <v>0.59598787903777684</v>
      </c>
      <c r="N110">
        <f t="shared" si="13"/>
        <v>3.9444629310432355</v>
      </c>
      <c r="O110">
        <f t="shared" si="13"/>
        <v>2.0527936792385932</v>
      </c>
      <c r="P110">
        <f t="shared" si="13"/>
        <v>0.57472558359407333</v>
      </c>
      <c r="Q110">
        <f t="shared" si="12"/>
        <v>-0.19449646915397698</v>
      </c>
    </row>
    <row r="111" spans="1:17" x14ac:dyDescent="0.25">
      <c r="A111" s="5"/>
      <c r="B111">
        <v>5</v>
      </c>
      <c r="C111">
        <f t="shared" si="18"/>
        <v>2009</v>
      </c>
      <c r="D111">
        <v>252.66777338348723</v>
      </c>
      <c r="E111">
        <v>-2.0150820368369438</v>
      </c>
      <c r="F111">
        <v>0.26289894875174014</v>
      </c>
      <c r="G111" s="3">
        <v>10615.5</v>
      </c>
      <c r="H111">
        <v>102.79109189919966</v>
      </c>
      <c r="I111">
        <v>5.5940000000000003</v>
      </c>
      <c r="J111">
        <v>0.39028748869895902</v>
      </c>
      <c r="K111">
        <f t="shared" si="16"/>
        <v>2.4025498531813447</v>
      </c>
      <c r="L111">
        <f>AVERAGE(L110,L109)</f>
        <v>0.63467678792085447</v>
      </c>
      <c r="M111">
        <f t="shared" si="14"/>
        <v>0.60486734720355029</v>
      </c>
      <c r="N111">
        <f t="shared" si="13"/>
        <v>4.0259404546609394</v>
      </c>
      <c r="O111">
        <f t="shared" si="13"/>
        <v>2.0119554793805245</v>
      </c>
      <c r="P111">
        <f t="shared" si="13"/>
        <v>0.74772246203550841</v>
      </c>
      <c r="Q111">
        <f t="shared" si="12"/>
        <v>-0.40861537051248398</v>
      </c>
    </row>
    <row r="112" spans="1:17" x14ac:dyDescent="0.25">
      <c r="A112" s="5"/>
      <c r="B112">
        <v>5</v>
      </c>
      <c r="C112">
        <f t="shared" si="18"/>
        <v>2010</v>
      </c>
      <c r="D112">
        <v>125.27273788957771</v>
      </c>
      <c r="E112">
        <v>2.2826710011978832</v>
      </c>
      <c r="F112">
        <v>1.8813820394331771</v>
      </c>
      <c r="G112" s="3">
        <v>11542.9</v>
      </c>
      <c r="H112">
        <v>108.90169926952329</v>
      </c>
      <c r="I112">
        <v>6.359</v>
      </c>
      <c r="J112">
        <v>0.45244482159614602</v>
      </c>
      <c r="K112">
        <f t="shared" si="16"/>
        <v>2.0978565692197919</v>
      </c>
      <c r="L112">
        <f>LOG(E112)</f>
        <v>0.35844332162577858</v>
      </c>
      <c r="M112">
        <f t="shared" si="14"/>
        <v>0.6087735892965237</v>
      </c>
      <c r="N112">
        <f t="shared" si="13"/>
        <v>4.0623149332368476</v>
      </c>
      <c r="O112">
        <f t="shared" si="13"/>
        <v>2.0370346564097654</v>
      </c>
      <c r="P112">
        <f t="shared" si="13"/>
        <v>0.80338882498361353</v>
      </c>
      <c r="Q112">
        <f t="shared" si="12"/>
        <v>-0.34443437808864047</v>
      </c>
    </row>
    <row r="113" spans="1:17" x14ac:dyDescent="0.25">
      <c r="A113" s="5"/>
      <c r="B113">
        <v>5</v>
      </c>
      <c r="C113">
        <f t="shared" si="18"/>
        <v>2011</v>
      </c>
      <c r="D113">
        <v>151.73694251651065</v>
      </c>
      <c r="E113">
        <v>0.41671186840868302</v>
      </c>
      <c r="F113">
        <v>1.6162499052218209</v>
      </c>
      <c r="G113" s="3">
        <v>13727.8</v>
      </c>
      <c r="H113">
        <v>110.6171368574245</v>
      </c>
      <c r="I113">
        <v>7.9420000000000002</v>
      </c>
      <c r="J113">
        <v>0.60798448324203502</v>
      </c>
      <c r="K113">
        <f t="shared" si="16"/>
        <v>2.1810913288279177</v>
      </c>
      <c r="L113">
        <f>LOG(E113)</f>
        <v>-0.38016413018587519</v>
      </c>
      <c r="M113">
        <f t="shared" si="14"/>
        <v>0.61674860221435879</v>
      </c>
      <c r="N113">
        <f t="shared" si="13"/>
        <v>4.1376009433244798</v>
      </c>
      <c r="O113">
        <f t="shared" si="13"/>
        <v>2.043822413280556</v>
      </c>
      <c r="P113">
        <f t="shared" si="13"/>
        <v>0.89992988272786412</v>
      </c>
      <c r="Q113">
        <f t="shared" si="12"/>
        <v>-0.21610750449100458</v>
      </c>
    </row>
    <row r="114" spans="1:17" x14ac:dyDescent="0.25">
      <c r="A114" s="5"/>
      <c r="B114">
        <v>5</v>
      </c>
      <c r="C114">
        <f t="shared" si="18"/>
        <v>2012</v>
      </c>
      <c r="D114">
        <v>289.85811090179294</v>
      </c>
      <c r="E114">
        <v>-3.4473815137458672</v>
      </c>
      <c r="F114">
        <v>1.6787793100922102</v>
      </c>
      <c r="G114" s="4">
        <v>16300</v>
      </c>
      <c r="H114">
        <v>112.34427329727281</v>
      </c>
      <c r="I114">
        <v>12.097</v>
      </c>
      <c r="J114">
        <v>0.63512605428695701</v>
      </c>
      <c r="K114">
        <f t="shared" si="16"/>
        <v>2.4621854574430588</v>
      </c>
      <c r="L114">
        <f>AVERAGE(L113,L112)</f>
        <v>-1.0860404280048308E-2</v>
      </c>
      <c r="M114">
        <f t="shared" si="14"/>
        <v>0.62450770575727477</v>
      </c>
      <c r="N114">
        <f t="shared" si="13"/>
        <v>4.2121876044039581</v>
      </c>
      <c r="O114">
        <f t="shared" si="13"/>
        <v>2.0505509393383106</v>
      </c>
      <c r="P114">
        <f t="shared" si="13"/>
        <v>1.0826776806481122</v>
      </c>
      <c r="Q114">
        <f t="shared" si="12"/>
        <v>-0.19714007116745347</v>
      </c>
    </row>
    <row r="115" spans="1:17" x14ac:dyDescent="0.25">
      <c r="A115" s="5"/>
      <c r="B115">
        <v>5</v>
      </c>
      <c r="C115">
        <f t="shared" si="18"/>
        <v>2013</v>
      </c>
      <c r="D115">
        <v>108.09031609814778</v>
      </c>
      <c r="E115">
        <v>-6.5874775111834651</v>
      </c>
      <c r="F115">
        <v>-0.93773894996434137</v>
      </c>
      <c r="G115" s="3">
        <v>19393.7</v>
      </c>
      <c r="H115">
        <v>120.92620063938907</v>
      </c>
      <c r="I115">
        <v>16.131</v>
      </c>
      <c r="J115">
        <v>0.56334716081619296</v>
      </c>
      <c r="K115">
        <f t="shared" si="16"/>
        <v>2.0337867868901593</v>
      </c>
      <c r="L115">
        <f>AVERAGE(L114,L113)</f>
        <v>-0.19551226723296175</v>
      </c>
      <c r="M115">
        <f t="shared" si="14"/>
        <v>0.63222040784933065</v>
      </c>
      <c r="N115">
        <f t="shared" si="13"/>
        <v>4.2876606732504019</v>
      </c>
      <c r="O115">
        <f t="shared" si="13"/>
        <v>2.0825204080594415</v>
      </c>
      <c r="P115">
        <f t="shared" si="13"/>
        <v>1.2076612911967817</v>
      </c>
      <c r="Q115">
        <f t="shared" si="12"/>
        <v>-0.24922389011935378</v>
      </c>
    </row>
    <row r="116" spans="1:17" x14ac:dyDescent="0.25">
      <c r="A116" s="5"/>
      <c r="B116">
        <v>5</v>
      </c>
      <c r="C116">
        <f t="shared" si="18"/>
        <v>2014</v>
      </c>
      <c r="D116">
        <v>233.16575326509147</v>
      </c>
      <c r="E116">
        <v>-1.7760586772861586</v>
      </c>
      <c r="F116">
        <v>-1.3382657310592236</v>
      </c>
      <c r="G116" s="3">
        <v>19705.7</v>
      </c>
      <c r="H116">
        <v>130.84436307939021</v>
      </c>
      <c r="I116">
        <v>16.277000000000001</v>
      </c>
      <c r="J116">
        <v>0.55188208818435702</v>
      </c>
      <c r="K116">
        <f t="shared" ref="K116:K121" si="19">LOG(D116)</f>
        <v>2.3676647628099388</v>
      </c>
      <c r="L116">
        <f>AVERAGE(L115,L114)</f>
        <v>-0.10318633575650503</v>
      </c>
      <c r="M116">
        <f t="shared" si="14"/>
        <v>0.63292189728932635</v>
      </c>
      <c r="N116">
        <f t="shared" si="13"/>
        <v>4.2945918667955167</v>
      </c>
      <c r="O116">
        <f t="shared" si="13"/>
        <v>2.1167550174898615</v>
      </c>
      <c r="P116">
        <f t="shared" si="13"/>
        <v>1.2115743634828506</v>
      </c>
      <c r="Q116">
        <f t="shared" si="12"/>
        <v>-0.25815370111308472</v>
      </c>
    </row>
    <row r="117" spans="1:17" x14ac:dyDescent="0.25">
      <c r="A117" s="5"/>
      <c r="B117">
        <v>5</v>
      </c>
      <c r="C117">
        <f t="shared" si="18"/>
        <v>2015</v>
      </c>
      <c r="D117">
        <v>137.22068276477626</v>
      </c>
      <c r="E117">
        <v>3.4189203888901289</v>
      </c>
      <c r="F117">
        <v>-0.75423143045232166</v>
      </c>
      <c r="G117" s="4">
        <v>20025</v>
      </c>
      <c r="H117">
        <v>137.27642647719287</v>
      </c>
      <c r="I117">
        <v>15.026</v>
      </c>
      <c r="J117">
        <v>0.54244911670684803</v>
      </c>
      <c r="K117">
        <f t="shared" si="19"/>
        <v>2.1374195759016081</v>
      </c>
      <c r="L117">
        <f>LOG(E117)</f>
        <v>0.53388898817060593</v>
      </c>
      <c r="M117">
        <f t="shared" si="14"/>
        <v>0.63362724952800686</v>
      </c>
      <c r="N117">
        <f t="shared" si="13"/>
        <v>4.3015725247562751</v>
      </c>
      <c r="O117">
        <f t="shared" si="13"/>
        <v>2.1375959652785528</v>
      </c>
      <c r="P117">
        <f t="shared" si="13"/>
        <v>1.1768433845037387</v>
      </c>
      <c r="Q117">
        <f t="shared" si="12"/>
        <v>-0.26564099364505184</v>
      </c>
    </row>
    <row r="118" spans="1:17" x14ac:dyDescent="0.25">
      <c r="A118" s="5"/>
      <c r="B118">
        <v>5</v>
      </c>
      <c r="C118">
        <f t="shared" si="18"/>
        <v>2016</v>
      </c>
      <c r="D118">
        <v>15.827226976531305</v>
      </c>
      <c r="E118">
        <v>6.573590809246781</v>
      </c>
      <c r="F118">
        <v>-0.57474249424245727</v>
      </c>
      <c r="G118" s="3">
        <v>20329.8</v>
      </c>
      <c r="H118">
        <v>139.02209845724812</v>
      </c>
      <c r="I118">
        <v>13.006</v>
      </c>
      <c r="J118">
        <v>0.59378683567047097</v>
      </c>
      <c r="K118">
        <f t="shared" si="19"/>
        <v>1.1994048305739491</v>
      </c>
      <c r="L118">
        <f>LOG(E118)</f>
        <v>0.81780266676461244</v>
      </c>
      <c r="M118">
        <f t="shared" si="14"/>
        <v>0.63428911300595192</v>
      </c>
      <c r="N118">
        <f t="shared" si="13"/>
        <v>4.3081331061676194</v>
      </c>
      <c r="O118">
        <f t="shared" si="13"/>
        <v>2.1430838396442362</v>
      </c>
      <c r="P118">
        <f t="shared" si="13"/>
        <v>1.1141437496718798</v>
      </c>
      <c r="Q118">
        <f t="shared" si="12"/>
        <v>-0.2263694349970429</v>
      </c>
    </row>
    <row r="119" spans="1:17" x14ac:dyDescent="0.25">
      <c r="A119" s="5"/>
      <c r="B119">
        <v>5</v>
      </c>
      <c r="C119">
        <f t="shared" si="18"/>
        <v>2017</v>
      </c>
      <c r="D119">
        <v>184.0542825818051</v>
      </c>
      <c r="E119">
        <v>5.75083236554525</v>
      </c>
      <c r="F119">
        <v>1.0203937629053286</v>
      </c>
      <c r="G119" s="3">
        <v>19597.2</v>
      </c>
      <c r="H119">
        <v>148.01335555813526</v>
      </c>
      <c r="I119">
        <v>11.154999999999999</v>
      </c>
      <c r="J119">
        <v>0.53097414970397905</v>
      </c>
      <c r="K119">
        <f t="shared" si="19"/>
        <v>2.2649459270802024</v>
      </c>
      <c r="L119">
        <f>LOG(E119)</f>
        <v>0.75973070827243383</v>
      </c>
      <c r="M119">
        <f t="shared" si="14"/>
        <v>0.63267934563771289</v>
      </c>
      <c r="N119">
        <f t="shared" si="13"/>
        <v>4.2921940248556343</v>
      </c>
      <c r="O119">
        <f t="shared" si="13"/>
        <v>2.1703009044727195</v>
      </c>
      <c r="P119">
        <f t="shared" si="13"/>
        <v>1.0474695746198566</v>
      </c>
      <c r="Q119">
        <f t="shared" si="12"/>
        <v>-0.27492662188311778</v>
      </c>
    </row>
    <row r="120" spans="1:17" x14ac:dyDescent="0.25">
      <c r="A120" s="5"/>
      <c r="B120">
        <v>5</v>
      </c>
      <c r="C120">
        <f t="shared" si="18"/>
        <v>2018</v>
      </c>
      <c r="D120">
        <v>307.08673103844575</v>
      </c>
      <c r="E120">
        <v>6.2716636005640396</v>
      </c>
      <c r="F120">
        <v>1.0257536046091218</v>
      </c>
      <c r="G120" s="3">
        <v>21964.6</v>
      </c>
      <c r="H120">
        <v>147.62356741005382</v>
      </c>
      <c r="I120">
        <v>8.5039999999999996</v>
      </c>
      <c r="J120">
        <v>0.48454225063324002</v>
      </c>
      <c r="K120">
        <f t="shared" si="19"/>
        <v>2.4872610513460933</v>
      </c>
      <c r="L120">
        <f>LOG(E120)</f>
        <v>0.79738275561757432</v>
      </c>
      <c r="M120">
        <f t="shared" si="14"/>
        <v>0.63766214208386574</v>
      </c>
      <c r="N120">
        <f t="shared" si="13"/>
        <v>4.3417232986837639</v>
      </c>
      <c r="O120">
        <f t="shared" si="13"/>
        <v>2.1691556960987781</v>
      </c>
      <c r="P120">
        <f t="shared" si="13"/>
        <v>0.92962325151524028</v>
      </c>
      <c r="Q120">
        <f t="shared" si="12"/>
        <v>-0.31466834778380115</v>
      </c>
    </row>
    <row r="121" spans="1:17" x14ac:dyDescent="0.25">
      <c r="A121" s="5"/>
      <c r="B121">
        <v>5</v>
      </c>
      <c r="C121">
        <f t="shared" si="18"/>
        <v>2019</v>
      </c>
      <c r="D121">
        <v>431.78847010199723</v>
      </c>
      <c r="E121">
        <v>5.8755958338660719</v>
      </c>
      <c r="F121">
        <v>1.3500864369690362</v>
      </c>
      <c r="G121" s="3">
        <v>21597.5</v>
      </c>
      <c r="H121">
        <v>150.50616956116215</v>
      </c>
      <c r="I121">
        <v>7.1550000000000002</v>
      </c>
      <c r="J121">
        <v>0.54459822177886996</v>
      </c>
      <c r="K121">
        <f t="shared" si="19"/>
        <v>2.6352710413378739</v>
      </c>
      <c r="L121">
        <f>LOG(E121)</f>
        <v>0.76905191421852293</v>
      </c>
      <c r="M121">
        <f t="shared" si="14"/>
        <v>0.63692933664320484</v>
      </c>
      <c r="N121">
        <f t="shared" si="13"/>
        <v>4.3344034826767848</v>
      </c>
      <c r="O121">
        <f t="shared" si="13"/>
        <v>2.1775543029295332</v>
      </c>
      <c r="P121">
        <f t="shared" si="13"/>
        <v>0.85460963809579515</v>
      </c>
      <c r="Q121">
        <f t="shared" si="12"/>
        <v>-0.26392378105129694</v>
      </c>
    </row>
    <row r="122" spans="1:17" x14ac:dyDescent="0.25">
      <c r="A122" s="5"/>
      <c r="B122">
        <v>5</v>
      </c>
      <c r="C122">
        <f t="shared" si="18"/>
        <v>2020</v>
      </c>
      <c r="D122">
        <v>-296.01319923263094</v>
      </c>
      <c r="E122">
        <v>-3.2206301863756721</v>
      </c>
      <c r="F122">
        <v>-1.2079243522224345</v>
      </c>
      <c r="G122" s="3">
        <v>25417.5</v>
      </c>
      <c r="H122">
        <v>160.66871645996954</v>
      </c>
      <c r="I122">
        <v>7.7549999999999999</v>
      </c>
      <c r="J122">
        <v>0.28877764940261802</v>
      </c>
      <c r="K122">
        <f>AVERAGE(K121,K120)</f>
        <v>2.5612660463419834</v>
      </c>
      <c r="L122">
        <f>AVERAGE(L121)</f>
        <v>0.76905191421852293</v>
      </c>
      <c r="M122">
        <f t="shared" si="14"/>
        <v>0.64395900864689382</v>
      </c>
      <c r="N122">
        <f t="shared" si="13"/>
        <v>4.4051328322290786</v>
      </c>
      <c r="O122">
        <f t="shared" si="13"/>
        <v>2.2059313242343852</v>
      </c>
      <c r="P122">
        <f t="shared" si="13"/>
        <v>0.88958180214962379</v>
      </c>
      <c r="Q122">
        <f t="shared" si="12"/>
        <v>-0.5394364230024612</v>
      </c>
    </row>
    <row r="123" spans="1:17" x14ac:dyDescent="0.25">
      <c r="A123" s="5"/>
      <c r="B123">
        <v>5</v>
      </c>
      <c r="C123">
        <f t="shared" si="18"/>
        <v>2021</v>
      </c>
      <c r="D123">
        <v>15.048246897958247</v>
      </c>
      <c r="E123">
        <v>11.388189268430523</v>
      </c>
      <c r="F123">
        <v>3.0427302229634421</v>
      </c>
      <c r="G123" s="4">
        <v>24776</v>
      </c>
      <c r="H123">
        <v>176.82773681986995</v>
      </c>
      <c r="I123">
        <v>7.5129999999999999</v>
      </c>
      <c r="J123">
        <v>0.42215067148208602</v>
      </c>
      <c r="K123">
        <f>LOG(D123)</f>
        <v>1.1774859081099207</v>
      </c>
      <c r="L123">
        <f>LOG(E123)</f>
        <v>1.0564546763842884</v>
      </c>
      <c r="M123">
        <f t="shared" si="14"/>
        <v>0.64286313556511254</v>
      </c>
      <c r="N123">
        <f t="shared" si="13"/>
        <v>4.3940311923487307</v>
      </c>
      <c r="O123">
        <f t="shared" si="13"/>
        <v>2.247550388522161</v>
      </c>
      <c r="P123">
        <f t="shared" si="13"/>
        <v>0.87581338883975757</v>
      </c>
      <c r="Q123">
        <f t="shared" si="12"/>
        <v>-0.37453251559191508</v>
      </c>
    </row>
    <row r="124" spans="1:17" x14ac:dyDescent="0.25">
      <c r="A124" s="5"/>
      <c r="B124">
        <v>5</v>
      </c>
      <c r="C124">
        <f t="shared" si="18"/>
        <v>2022</v>
      </c>
      <c r="D124">
        <v>52.905013475383598</v>
      </c>
      <c r="E124">
        <v>7.204867807438788</v>
      </c>
      <c r="F124">
        <v>6.7092667026663833</v>
      </c>
      <c r="G124" s="3">
        <v>23813.200000000001</v>
      </c>
      <c r="H124">
        <v>207.63242704637577</v>
      </c>
      <c r="I124">
        <v>6.806</v>
      </c>
      <c r="J124">
        <v>0.42381122708320601</v>
      </c>
      <c r="K124">
        <f>LOG(D124)</f>
        <v>1.7234968293419024</v>
      </c>
      <c r="L124">
        <f>LOG(E124)</f>
        <v>0.85762601692980622</v>
      </c>
      <c r="M124">
        <f t="shared" si="14"/>
        <v>0.64115846397801091</v>
      </c>
      <c r="N124">
        <f t="shared" si="13"/>
        <v>4.3768177594939868</v>
      </c>
      <c r="O124">
        <f t="shared" si="13"/>
        <v>2.3172951805229949</v>
      </c>
      <c r="P124">
        <f t="shared" si="13"/>
        <v>0.83289194475979056</v>
      </c>
      <c r="Q124">
        <f t="shared" si="12"/>
        <v>-0.37282754268020052</v>
      </c>
    </row>
    <row r="125" spans="1:17" x14ac:dyDescent="0.25">
      <c r="A125" s="5"/>
      <c r="B125">
        <v>5</v>
      </c>
      <c r="C125">
        <f t="shared" si="18"/>
        <v>2023</v>
      </c>
      <c r="D125">
        <v>-10.514031481344425</v>
      </c>
      <c r="E125">
        <v>2.7639097541960496</v>
      </c>
      <c r="F125">
        <v>3.8122182610381259</v>
      </c>
      <c r="G125" s="3">
        <v>23080.9</v>
      </c>
      <c r="H125">
        <v>193.26861920723712</v>
      </c>
      <c r="I125">
        <v>6.0979999999999999</v>
      </c>
      <c r="J125">
        <v>0.40962716937065102</v>
      </c>
      <c r="K125">
        <f>AVERAGE(K124,K123)</f>
        <v>1.4504913687259116</v>
      </c>
      <c r="L125">
        <f t="shared" ref="L125:L135" si="20">LOG(E125)</f>
        <v>0.44152385856666043</v>
      </c>
      <c r="M125">
        <f t="shared" si="14"/>
        <v>0.63981037002077767</v>
      </c>
      <c r="N125">
        <f t="shared" si="13"/>
        <v>4.3632527393802736</v>
      </c>
      <c r="O125">
        <f t="shared" si="13"/>
        <v>2.2861613438811306</v>
      </c>
      <c r="P125">
        <f t="shared" si="13"/>
        <v>0.78518742002936193</v>
      </c>
      <c r="Q125">
        <f t="shared" si="12"/>
        <v>-0.3876112455956327</v>
      </c>
    </row>
    <row r="126" spans="1:17" x14ac:dyDescent="0.25">
      <c r="A126" s="5"/>
      <c r="B126">
        <v>5</v>
      </c>
      <c r="C126">
        <f t="shared" si="18"/>
        <v>2024</v>
      </c>
      <c r="D126">
        <f>AVERAGE(D125,D124)</f>
        <v>21.195490997019586</v>
      </c>
      <c r="E126">
        <v>3.4480617042135009</v>
      </c>
      <c r="F126">
        <v>3.5381962282177142</v>
      </c>
      <c r="G126" s="3">
        <v>21827.7</v>
      </c>
      <c r="H126">
        <v>189.79888592956399</v>
      </c>
      <c r="I126">
        <v>5.6020000000000003</v>
      </c>
      <c r="J126">
        <f>AVERAGE(J125,J124)</f>
        <v>0.41671919822692849</v>
      </c>
      <c r="K126">
        <f t="shared" ref="K126:L155" si="21">LOG(D126)</f>
        <v>1.3262434815235549</v>
      </c>
      <c r="L126">
        <f t="shared" si="20"/>
        <v>0.53757502906672805</v>
      </c>
      <c r="M126">
        <f t="shared" si="14"/>
        <v>0.63739044847433346</v>
      </c>
      <c r="N126">
        <f t="shared" si="13"/>
        <v>4.3390079762069531</v>
      </c>
      <c r="O126">
        <f t="shared" si="13"/>
        <v>2.2782936589023235</v>
      </c>
      <c r="P126">
        <f t="shared" si="13"/>
        <v>0.74834310448754937</v>
      </c>
      <c r="Q126">
        <f t="shared" si="12"/>
        <v>-0.38015649116269767</v>
      </c>
    </row>
    <row r="127" spans="1:17" x14ac:dyDescent="0.25">
      <c r="A127" s="5" t="s">
        <v>22</v>
      </c>
      <c r="B127">
        <v>6</v>
      </c>
      <c r="C127">
        <v>2000</v>
      </c>
      <c r="D127">
        <v>8.0209531413719439</v>
      </c>
      <c r="E127">
        <v>4.0106696199840002</v>
      </c>
      <c r="F127">
        <v>1.7594754984974657</v>
      </c>
      <c r="G127" s="4">
        <v>405418</v>
      </c>
      <c r="H127">
        <v>97.498395632787421</v>
      </c>
      <c r="I127">
        <v>8.7639999999999993</v>
      </c>
      <c r="J127">
        <v>0.33273962140083302</v>
      </c>
      <c r="K127">
        <f t="shared" si="21"/>
        <v>0.90422597918722492</v>
      </c>
      <c r="L127">
        <f t="shared" si="20"/>
        <v>0.60321688832734333</v>
      </c>
      <c r="M127">
        <f t="shared" si="14"/>
        <v>0.74880049510423685</v>
      </c>
      <c r="N127">
        <f t="shared" si="13"/>
        <v>5.6079030268610177</v>
      </c>
      <c r="O127">
        <f t="shared" si="13"/>
        <v>1.9889974693030485</v>
      </c>
      <c r="P127">
        <f t="shared" si="13"/>
        <v>0.94270236888866765</v>
      </c>
      <c r="Q127">
        <f t="shared" si="12"/>
        <v>-0.47789548187475334</v>
      </c>
    </row>
    <row r="128" spans="1:17" x14ac:dyDescent="0.25">
      <c r="A128" s="5"/>
      <c r="B128">
        <v>6</v>
      </c>
      <c r="C128">
        <f>C127+1</f>
        <v>2001</v>
      </c>
      <c r="D128">
        <v>8.2786850080902301</v>
      </c>
      <c r="E128">
        <v>2.9172195289956022</v>
      </c>
      <c r="F128">
        <v>4.9345774817179091</v>
      </c>
      <c r="G128" s="4">
        <v>585615</v>
      </c>
      <c r="H128">
        <v>98.536873730018897</v>
      </c>
      <c r="I128">
        <v>8.1280000000000001</v>
      </c>
      <c r="J128">
        <f>AVERAGE(J127,J129)</f>
        <v>0.68842013180255646</v>
      </c>
      <c r="K128">
        <f t="shared" si="21"/>
        <v>0.91796135863461248</v>
      </c>
      <c r="L128">
        <f t="shared" si="20"/>
        <v>0.46496911223589354</v>
      </c>
      <c r="M128">
        <f t="shared" si="14"/>
        <v>0.76099605122139669</v>
      </c>
      <c r="N128">
        <f t="shared" si="13"/>
        <v>5.7676121922542247</v>
      </c>
      <c r="O128">
        <f t="shared" si="13"/>
        <v>1.9935987793379195</v>
      </c>
      <c r="P128">
        <f t="shared" si="13"/>
        <v>0.90998369493984399</v>
      </c>
      <c r="Q128">
        <f t="shared" si="12"/>
        <v>-0.16214643787538963</v>
      </c>
    </row>
    <row r="129" spans="1:17" x14ac:dyDescent="0.25">
      <c r="A129" s="5"/>
      <c r="B129">
        <v>6</v>
      </c>
      <c r="C129">
        <f t="shared" ref="C129:C151" si="22">C128+1</f>
        <v>2002</v>
      </c>
      <c r="D129">
        <v>10.285471681975281</v>
      </c>
      <c r="E129">
        <v>1.5134594913999564</v>
      </c>
      <c r="F129">
        <v>2.8002766266995422</v>
      </c>
      <c r="G129" s="4">
        <v>695133</v>
      </c>
      <c r="H129">
        <v>90.879271545658185</v>
      </c>
      <c r="I129">
        <v>7.28</v>
      </c>
      <c r="J129">
        <v>1.04410064220428</v>
      </c>
      <c r="K129">
        <f t="shared" si="21"/>
        <v>1.0122242128204286</v>
      </c>
      <c r="L129">
        <f t="shared" si="20"/>
        <v>0.17997080131049381</v>
      </c>
      <c r="M129">
        <f t="shared" si="14"/>
        <v>0.76656660075970784</v>
      </c>
      <c r="N129">
        <f t="shared" si="13"/>
        <v>5.8420679062304162</v>
      </c>
      <c r="O129">
        <f t="shared" si="13"/>
        <v>1.9584648372383247</v>
      </c>
      <c r="P129">
        <f t="shared" si="13"/>
        <v>0.86213137931303718</v>
      </c>
      <c r="Q129">
        <f t="shared" si="13"/>
        <v>1.8742362887838621E-2</v>
      </c>
    </row>
    <row r="130" spans="1:17" x14ac:dyDescent="0.25">
      <c r="A130" s="5"/>
      <c r="B130">
        <v>6</v>
      </c>
      <c r="C130">
        <f t="shared" si="22"/>
        <v>2003</v>
      </c>
      <c r="D130">
        <v>2.0125027492844514</v>
      </c>
      <c r="E130">
        <v>3.3008368326130011</v>
      </c>
      <c r="F130">
        <v>1.4124809934555884</v>
      </c>
      <c r="G130" s="4">
        <v>795040</v>
      </c>
      <c r="H130">
        <v>94.646860066560848</v>
      </c>
      <c r="I130">
        <v>7.7770000000000001</v>
      </c>
      <c r="J130">
        <v>0.88705813884735096</v>
      </c>
      <c r="K130">
        <f t="shared" si="21"/>
        <v>0.30373648233096245</v>
      </c>
      <c r="L130">
        <f t="shared" si="20"/>
        <v>0.51862405676072099</v>
      </c>
      <c r="M130">
        <f t="shared" si="14"/>
        <v>0.77088064317420346</v>
      </c>
      <c r="N130">
        <f t="shared" ref="N130:Q193" si="23">LOG(G130)</f>
        <v>5.9003889794014572</v>
      </c>
      <c r="O130">
        <f t="shared" si="23"/>
        <v>1.9761062107098977</v>
      </c>
      <c r="P130">
        <f t="shared" si="23"/>
        <v>0.89081209895512448</v>
      </c>
      <c r="Q130">
        <f t="shared" si="23"/>
        <v>-5.2047915057638415E-2</v>
      </c>
    </row>
    <row r="131" spans="1:17" x14ac:dyDescent="0.25">
      <c r="A131" s="5"/>
      <c r="B131">
        <v>6</v>
      </c>
      <c r="C131">
        <f t="shared" si="22"/>
        <v>2004</v>
      </c>
      <c r="D131">
        <v>5.3462983136876145</v>
      </c>
      <c r="E131">
        <v>4.7363396968343778</v>
      </c>
      <c r="F131">
        <v>4.0571106002064425</v>
      </c>
      <c r="G131" s="4">
        <v>873493</v>
      </c>
      <c r="H131">
        <v>113.17397597041496</v>
      </c>
      <c r="I131">
        <v>8.298</v>
      </c>
      <c r="J131">
        <v>0.65387582778930697</v>
      </c>
      <c r="K131">
        <f t="shared" si="21"/>
        <v>0.72805318793601526</v>
      </c>
      <c r="L131">
        <f t="shared" si="20"/>
        <v>0.6754428430328725</v>
      </c>
      <c r="M131">
        <f t="shared" ref="M131:M194" si="24">LOG(N131)</f>
        <v>0.77387851654362894</v>
      </c>
      <c r="N131">
        <f t="shared" si="23"/>
        <v>5.9412594289828826</v>
      </c>
      <c r="O131">
        <f t="shared" si="23"/>
        <v>2.0537465735679072</v>
      </c>
      <c r="P131">
        <f t="shared" si="23"/>
        <v>0.91897343049295421</v>
      </c>
      <c r="Q131">
        <f t="shared" si="23"/>
        <v>-0.18450471715896274</v>
      </c>
    </row>
    <row r="132" spans="1:17" x14ac:dyDescent="0.25">
      <c r="A132" s="5"/>
      <c r="B132">
        <v>6</v>
      </c>
      <c r="C132">
        <f t="shared" si="22"/>
        <v>2005</v>
      </c>
      <c r="D132">
        <v>10.00272913421149</v>
      </c>
      <c r="E132">
        <v>6.3750288608679142</v>
      </c>
      <c r="F132">
        <v>0.11780116913591598</v>
      </c>
      <c r="G132" s="4">
        <v>910183</v>
      </c>
      <c r="H132">
        <v>121.19128731610498</v>
      </c>
      <c r="I132">
        <v>7.9269999999999996</v>
      </c>
      <c r="J132">
        <v>0.93638408184051503</v>
      </c>
      <c r="K132">
        <f t="shared" si="21"/>
        <v>1.000118508622281</v>
      </c>
      <c r="L132">
        <f t="shared" si="20"/>
        <v>0.80448215523733491</v>
      </c>
      <c r="M132">
        <f t="shared" si="24"/>
        <v>0.77518276646935758</v>
      </c>
      <c r="N132">
        <f t="shared" si="23"/>
        <v>5.9591287196837337</v>
      </c>
      <c r="O132">
        <f t="shared" si="23"/>
        <v>2.0834713986541127</v>
      </c>
      <c r="P132">
        <f t="shared" si="23"/>
        <v>0.89910885819339936</v>
      </c>
      <c r="Q132">
        <f t="shared" si="23"/>
        <v>-2.8545977747291323E-2</v>
      </c>
    </row>
    <row r="133" spans="1:17" x14ac:dyDescent="0.25">
      <c r="A133" s="5"/>
      <c r="B133">
        <v>6</v>
      </c>
      <c r="C133">
        <f t="shared" si="22"/>
        <v>2006</v>
      </c>
      <c r="D133">
        <v>4.5648830056200369</v>
      </c>
      <c r="E133">
        <v>6.6231729917744673</v>
      </c>
      <c r="F133">
        <v>0.68324016728089987</v>
      </c>
      <c r="G133" s="4">
        <v>973107</v>
      </c>
      <c r="H133">
        <v>127.05101505501591</v>
      </c>
      <c r="I133">
        <v>7.141</v>
      </c>
      <c r="J133">
        <v>1.05372881889343</v>
      </c>
      <c r="K133">
        <f t="shared" si="21"/>
        <v>0.65942965138516185</v>
      </c>
      <c r="L133">
        <f t="shared" si="20"/>
        <v>0.82106609860598512</v>
      </c>
      <c r="M133">
        <f t="shared" si="24"/>
        <v>0.77729343918296168</v>
      </c>
      <c r="N133">
        <f t="shared" si="23"/>
        <v>5.9881605966451703</v>
      </c>
      <c r="O133">
        <f t="shared" si="23"/>
        <v>2.1039781391308292</v>
      </c>
      <c r="P133">
        <f t="shared" si="23"/>
        <v>0.85375903307476875</v>
      </c>
      <c r="Q133">
        <f t="shared" si="23"/>
        <v>2.2728857924464958E-2</v>
      </c>
    </row>
    <row r="134" spans="1:17" x14ac:dyDescent="0.25">
      <c r="A134" s="5"/>
      <c r="B134">
        <v>6</v>
      </c>
      <c r="C134">
        <f t="shared" si="22"/>
        <v>2007</v>
      </c>
      <c r="D134">
        <v>7.269840532816449</v>
      </c>
      <c r="E134">
        <v>5.4888259516451683</v>
      </c>
      <c r="F134">
        <v>3.5608713874513427</v>
      </c>
      <c r="G134" s="4">
        <v>1054633</v>
      </c>
      <c r="H134">
        <v>129.87673950488886</v>
      </c>
      <c r="I134">
        <v>5.3159999999999998</v>
      </c>
      <c r="J134">
        <v>1.0154139995575</v>
      </c>
      <c r="K134">
        <f t="shared" si="21"/>
        <v>0.86152488452101406</v>
      </c>
      <c r="L134">
        <f t="shared" si="20"/>
        <v>0.73947945970518747</v>
      </c>
      <c r="M134">
        <f t="shared" si="24"/>
        <v>0.77982017152176375</v>
      </c>
      <c r="N134">
        <f t="shared" si="23"/>
        <v>6.0231013565020612</v>
      </c>
      <c r="O134">
        <f t="shared" si="23"/>
        <v>2.1135313773299331</v>
      </c>
      <c r="P134">
        <f t="shared" si="23"/>
        <v>0.72558497227069441</v>
      </c>
      <c r="Q134">
        <f t="shared" si="23"/>
        <v>6.6431467469977058E-3</v>
      </c>
    </row>
    <row r="135" spans="1:17" x14ac:dyDescent="0.25">
      <c r="A135" s="5"/>
      <c r="B135">
        <v>6</v>
      </c>
      <c r="C135">
        <f t="shared" si="22"/>
        <v>2008</v>
      </c>
      <c r="D135">
        <v>3.7273401748064852</v>
      </c>
      <c r="E135">
        <v>2.6122680720513927</v>
      </c>
      <c r="F135">
        <v>2.02633115006401</v>
      </c>
      <c r="G135" s="4">
        <v>1136774</v>
      </c>
      <c r="H135">
        <v>123.90480992994786</v>
      </c>
      <c r="I135">
        <v>4.3920000000000003</v>
      </c>
      <c r="J135">
        <v>1.0498795509338401</v>
      </c>
      <c r="K135">
        <f t="shared" si="21"/>
        <v>0.57139903034428419</v>
      </c>
      <c r="L135">
        <f t="shared" si="20"/>
        <v>0.41701774237287542</v>
      </c>
      <c r="M135">
        <f t="shared" si="24"/>
        <v>0.78216249685886763</v>
      </c>
      <c r="N135">
        <f t="shared" si="23"/>
        <v>6.0556741319622898</v>
      </c>
      <c r="O135">
        <f t="shared" si="23"/>
        <v>2.0930881658231062</v>
      </c>
      <c r="P135">
        <f t="shared" si="23"/>
        <v>0.64266233144203555</v>
      </c>
      <c r="Q135">
        <f t="shared" si="23"/>
        <v>2.1139476817211487E-2</v>
      </c>
    </row>
    <row r="136" spans="1:17" x14ac:dyDescent="0.25">
      <c r="A136" s="5"/>
      <c r="B136">
        <v>6</v>
      </c>
      <c r="C136">
        <f t="shared" si="22"/>
        <v>2009</v>
      </c>
      <c r="D136">
        <v>2.5470192534865435</v>
      </c>
      <c r="E136">
        <v>-4.7983241668492553</v>
      </c>
      <c r="F136">
        <v>2.6451858286919929</v>
      </c>
      <c r="G136" s="4">
        <v>1319002</v>
      </c>
      <c r="H136">
        <v>113.04925478487544</v>
      </c>
      <c r="I136">
        <v>6.6619999999999999</v>
      </c>
      <c r="J136">
        <v>0.90582937002181996</v>
      </c>
      <c r="K136">
        <f t="shared" si="21"/>
        <v>0.40603222790486332</v>
      </c>
      <c r="L136">
        <f>AVERAGE(L135,L134)</f>
        <v>0.57824860103903142</v>
      </c>
      <c r="M136">
        <f t="shared" si="24"/>
        <v>0.78676883999018488</v>
      </c>
      <c r="N136">
        <f t="shared" si="23"/>
        <v>6.120245454066688</v>
      </c>
      <c r="O136">
        <f t="shared" si="23"/>
        <v>2.0532677038429608</v>
      </c>
      <c r="P136">
        <f t="shared" si="23"/>
        <v>0.82360462835515802</v>
      </c>
      <c r="Q136">
        <f t="shared" si="23"/>
        <v>-4.2953602143209771E-2</v>
      </c>
    </row>
    <row r="137" spans="1:17" x14ac:dyDescent="0.25">
      <c r="A137" s="5"/>
      <c r="B137">
        <v>6</v>
      </c>
      <c r="C137">
        <f t="shared" si="22"/>
        <v>2010</v>
      </c>
      <c r="D137">
        <v>4.8150298552742337</v>
      </c>
      <c r="E137">
        <v>2.7146650990770098</v>
      </c>
      <c r="F137">
        <v>-0.485125297413731</v>
      </c>
      <c r="G137" s="4">
        <v>1480097</v>
      </c>
      <c r="H137">
        <v>126.7564801167978</v>
      </c>
      <c r="I137">
        <v>7.2809999999999997</v>
      </c>
      <c r="J137">
        <v>0.98923373222351096</v>
      </c>
      <c r="K137">
        <f t="shared" si="21"/>
        <v>0.68259898428311983</v>
      </c>
      <c r="L137">
        <f>LOG(E137)</f>
        <v>0.43371625948873777</v>
      </c>
      <c r="M137">
        <f t="shared" si="24"/>
        <v>0.79030558865171607</v>
      </c>
      <c r="N137">
        <f t="shared" si="23"/>
        <v>6.1702901783573267</v>
      </c>
      <c r="O137">
        <f t="shared" si="23"/>
        <v>2.1029701708221751</v>
      </c>
      <c r="P137">
        <f t="shared" si="23"/>
        <v>0.86219103105159711</v>
      </c>
      <c r="Q137">
        <f t="shared" si="23"/>
        <v>-4.7010829003507277E-3</v>
      </c>
    </row>
    <row r="138" spans="1:17" x14ac:dyDescent="0.25">
      <c r="A138" s="5"/>
      <c r="B138">
        <v>6</v>
      </c>
      <c r="C138">
        <f t="shared" si="22"/>
        <v>2011</v>
      </c>
      <c r="D138">
        <v>1.8099415530169871</v>
      </c>
      <c r="E138">
        <v>1.7723808533847318</v>
      </c>
      <c r="F138">
        <v>-0.2211334160370626</v>
      </c>
      <c r="G138" s="4">
        <v>1613650</v>
      </c>
      <c r="H138">
        <v>136.75085554243771</v>
      </c>
      <c r="I138">
        <v>6.7119999999999997</v>
      </c>
      <c r="J138">
        <v>1.1091176271438601</v>
      </c>
      <c r="K138">
        <f t="shared" si="21"/>
        <v>0.25766455077413392</v>
      </c>
      <c r="L138">
        <f>LOG(E138)</f>
        <v>0.24855704980333879</v>
      </c>
      <c r="M138">
        <f t="shared" si="24"/>
        <v>0.79293837016161428</v>
      </c>
      <c r="N138">
        <f t="shared" si="23"/>
        <v>6.2078093423115934</v>
      </c>
      <c r="O138">
        <f t="shared" si="23"/>
        <v>2.1359300520526161</v>
      </c>
      <c r="P138">
        <f t="shared" si="23"/>
        <v>0.82685194782064386</v>
      </c>
      <c r="Q138">
        <f t="shared" si="23"/>
        <v>4.4977607565311509E-2</v>
      </c>
    </row>
    <row r="139" spans="1:17" x14ac:dyDescent="0.25">
      <c r="A139" s="5"/>
      <c r="B139">
        <v>6</v>
      </c>
      <c r="C139">
        <f t="shared" si="22"/>
        <v>2012</v>
      </c>
      <c r="D139">
        <v>4.4842438075986895</v>
      </c>
      <c r="E139">
        <v>-0.77066819062274305</v>
      </c>
      <c r="F139">
        <v>1.3433901008586275</v>
      </c>
      <c r="G139" s="4">
        <v>1805307</v>
      </c>
      <c r="H139">
        <v>145.48019539693462</v>
      </c>
      <c r="I139">
        <v>6.9790000000000001</v>
      </c>
      <c r="J139">
        <v>1.05410611629486</v>
      </c>
      <c r="K139">
        <f t="shared" si="21"/>
        <v>0.65168921708445404</v>
      </c>
      <c r="L139">
        <f>AVERAGE(L138,L137)</f>
        <v>0.34113665464603826</v>
      </c>
      <c r="M139">
        <f t="shared" si="24"/>
        <v>0.79633499363751992</v>
      </c>
      <c r="N139">
        <f t="shared" si="23"/>
        <v>6.2565510661135741</v>
      </c>
      <c r="O139">
        <f t="shared" si="23"/>
        <v>2.1628038756914005</v>
      </c>
      <c r="P139">
        <f t="shared" si="23"/>
        <v>0.8437931983259126</v>
      </c>
      <c r="Q139">
        <f t="shared" si="23"/>
        <v>2.2884333268849893E-2</v>
      </c>
    </row>
    <row r="140" spans="1:17" x14ac:dyDescent="0.25">
      <c r="A140" s="5"/>
      <c r="B140">
        <v>6</v>
      </c>
      <c r="C140">
        <f t="shared" si="22"/>
        <v>2013</v>
      </c>
      <c r="D140">
        <v>3.4538672637629242</v>
      </c>
      <c r="E140">
        <v>-4.1812416044749057E-2</v>
      </c>
      <c r="F140">
        <v>1.2715877867745036</v>
      </c>
      <c r="G140" s="4">
        <v>1840247</v>
      </c>
      <c r="H140">
        <v>145.50223062496116</v>
      </c>
      <c r="I140">
        <v>6.9530000000000003</v>
      </c>
      <c r="J140">
        <v>1.08477854728699</v>
      </c>
      <c r="K140">
        <f t="shared" si="21"/>
        <v>0.53830564309738949</v>
      </c>
      <c r="L140">
        <f>AVERAGE(L139,L138)</f>
        <v>0.29484685222468854</v>
      </c>
      <c r="M140">
        <f t="shared" si="24"/>
        <v>0.79691248768089962</v>
      </c>
      <c r="N140">
        <f t="shared" si="23"/>
        <v>6.2648761184104655</v>
      </c>
      <c r="O140">
        <f t="shared" si="23"/>
        <v>2.1628696513335144</v>
      </c>
      <c r="P140">
        <f t="shared" si="23"/>
        <v>0.84217222938561576</v>
      </c>
      <c r="Q140">
        <f t="shared" si="23"/>
        <v>3.5341087947207771E-2</v>
      </c>
    </row>
    <row r="141" spans="1:17" x14ac:dyDescent="0.25">
      <c r="A141" s="5"/>
      <c r="B141">
        <v>6</v>
      </c>
      <c r="C141">
        <f t="shared" si="22"/>
        <v>2014</v>
      </c>
      <c r="D141">
        <v>3.8351015342308905</v>
      </c>
      <c r="E141">
        <v>2.2452121986263478</v>
      </c>
      <c r="F141">
        <v>2.7067159395822955</v>
      </c>
      <c r="G141" s="4">
        <v>1818888</v>
      </c>
      <c r="H141">
        <v>156.41512282688566</v>
      </c>
      <c r="I141">
        <v>6.1079999999999997</v>
      </c>
      <c r="J141">
        <v>0.98999047279357899</v>
      </c>
      <c r="K141">
        <f t="shared" si="21"/>
        <v>0.58377686637430293</v>
      </c>
      <c r="L141">
        <f t="shared" si="21"/>
        <v>0.35125739315110782</v>
      </c>
      <c r="M141">
        <f t="shared" si="24"/>
        <v>0.79656087110311735</v>
      </c>
      <c r="N141">
        <f t="shared" si="23"/>
        <v>6.2598059577333558</v>
      </c>
      <c r="O141">
        <f t="shared" si="23"/>
        <v>2.194278740045815</v>
      </c>
      <c r="P141">
        <f t="shared" si="23"/>
        <v>0.78589902838438352</v>
      </c>
      <c r="Q141">
        <f t="shared" si="23"/>
        <v>-4.368984829809441E-3</v>
      </c>
    </row>
    <row r="142" spans="1:17" x14ac:dyDescent="0.25">
      <c r="A142" s="5"/>
      <c r="B142">
        <v>6</v>
      </c>
      <c r="C142">
        <f t="shared" si="22"/>
        <v>2015</v>
      </c>
      <c r="D142">
        <v>0.89891349190409819</v>
      </c>
      <c r="E142">
        <v>4.9587584891560397</v>
      </c>
      <c r="F142">
        <v>1.2345364585961249</v>
      </c>
      <c r="G142" s="4">
        <v>1836047</v>
      </c>
      <c r="H142">
        <v>154.01840099763254</v>
      </c>
      <c r="I142">
        <v>5.048</v>
      </c>
      <c r="J142">
        <v>0.97025108337402299</v>
      </c>
      <c r="K142">
        <f t="shared" si="21"/>
        <v>-4.6282101143779251E-2</v>
      </c>
      <c r="L142">
        <f t="shared" si="21"/>
        <v>0.69537295697410872</v>
      </c>
      <c r="M142">
        <f t="shared" si="24"/>
        <v>0.79684369222202922</v>
      </c>
      <c r="N142">
        <f t="shared" si="23"/>
        <v>6.2638837942831929</v>
      </c>
      <c r="O142">
        <f t="shared" si="23"/>
        <v>2.1875726102801907</v>
      </c>
      <c r="P142">
        <f t="shared" si="23"/>
        <v>0.70311934623607786</v>
      </c>
      <c r="Q142">
        <f t="shared" si="23"/>
        <v>-1.3115863658189847E-2</v>
      </c>
    </row>
    <row r="143" spans="1:17" x14ac:dyDescent="0.25">
      <c r="A143" s="5"/>
      <c r="B143">
        <v>6</v>
      </c>
      <c r="C143">
        <f t="shared" si="22"/>
        <v>2016</v>
      </c>
      <c r="D143">
        <v>5.4756642142391758</v>
      </c>
      <c r="E143">
        <v>2.5808701392137579</v>
      </c>
      <c r="F143">
        <v>1.4912339100467591</v>
      </c>
      <c r="G143" s="4">
        <v>1754737</v>
      </c>
      <c r="H143">
        <v>148.54700466443529</v>
      </c>
      <c r="I143">
        <v>3.952</v>
      </c>
      <c r="J143">
        <v>0.96338421106338501</v>
      </c>
      <c r="K143">
        <f t="shared" si="21"/>
        <v>0.73843680791076149</v>
      </c>
      <c r="L143">
        <f t="shared" si="21"/>
        <v>0.41176615284230667</v>
      </c>
      <c r="M143">
        <f t="shared" si="24"/>
        <v>0.79547764190266879</v>
      </c>
      <c r="N143">
        <f t="shared" si="23"/>
        <v>6.2442120336178437</v>
      </c>
      <c r="O143">
        <f t="shared" si="23"/>
        <v>2.1718638990153307</v>
      </c>
      <c r="P143">
        <f t="shared" si="23"/>
        <v>0.59681693591559049</v>
      </c>
      <c r="Q143">
        <f t="shared" si="23"/>
        <v>-1.6200475630300668E-2</v>
      </c>
    </row>
    <row r="144" spans="1:17" x14ac:dyDescent="0.25">
      <c r="A144" s="5"/>
      <c r="B144">
        <v>6</v>
      </c>
      <c r="C144">
        <f t="shared" si="22"/>
        <v>2017</v>
      </c>
      <c r="D144">
        <v>5.070662409555033</v>
      </c>
      <c r="E144">
        <v>5.1735652996788133</v>
      </c>
      <c r="F144">
        <v>1.6836205033357032</v>
      </c>
      <c r="G144" s="4">
        <v>1749677</v>
      </c>
      <c r="H144">
        <v>147.75083485476154</v>
      </c>
      <c r="I144">
        <v>2.8929999999999998</v>
      </c>
      <c r="J144">
        <v>0.99065077304840099</v>
      </c>
      <c r="K144">
        <f t="shared" si="21"/>
        <v>0.70506469740493349</v>
      </c>
      <c r="L144">
        <f t="shared" si="21"/>
        <v>0.71378993503343346</v>
      </c>
      <c r="M144">
        <f t="shared" si="24"/>
        <v>0.79539040504651659</v>
      </c>
      <c r="N144">
        <f t="shared" si="23"/>
        <v>6.2429578829349675</v>
      </c>
      <c r="O144">
        <f t="shared" si="23"/>
        <v>2.1695299435078903</v>
      </c>
      <c r="P144">
        <f t="shared" si="23"/>
        <v>0.46134843364798289</v>
      </c>
      <c r="Q144">
        <f t="shared" si="23"/>
        <v>-4.0794172281105262E-3</v>
      </c>
    </row>
    <row r="145" spans="1:17" x14ac:dyDescent="0.25">
      <c r="A145" s="5"/>
      <c r="B145">
        <v>6</v>
      </c>
      <c r="C145">
        <f t="shared" si="22"/>
        <v>2018</v>
      </c>
      <c r="D145">
        <v>3.3035399828340659</v>
      </c>
      <c r="E145">
        <v>2.8303058826786582</v>
      </c>
      <c r="F145">
        <v>2.8133598000173521</v>
      </c>
      <c r="G145" s="4">
        <v>1734602</v>
      </c>
      <c r="H145">
        <v>145.14171789078912</v>
      </c>
      <c r="I145">
        <v>2.246</v>
      </c>
      <c r="J145">
        <v>1.0264128446578999</v>
      </c>
      <c r="K145">
        <f t="shared" si="21"/>
        <v>0.51897956745404605</v>
      </c>
      <c r="L145">
        <f t="shared" si="21"/>
        <v>0.4518333740333863</v>
      </c>
      <c r="M145">
        <f t="shared" si="24"/>
        <v>0.79512889639075024</v>
      </c>
      <c r="N145">
        <f t="shared" si="23"/>
        <v>6.2391998427971025</v>
      </c>
      <c r="O145">
        <f t="shared" si="23"/>
        <v>2.1617922590657312</v>
      </c>
      <c r="P145">
        <f t="shared" si="23"/>
        <v>0.351409751925439</v>
      </c>
      <c r="Q145">
        <f t="shared" si="23"/>
        <v>1.1322078215998713E-2</v>
      </c>
    </row>
    <row r="146" spans="1:17" x14ac:dyDescent="0.25">
      <c r="A146" s="5"/>
      <c r="B146">
        <v>6</v>
      </c>
      <c r="C146">
        <f t="shared" si="22"/>
        <v>2019</v>
      </c>
      <c r="D146">
        <v>4.1870573761900536</v>
      </c>
      <c r="E146">
        <v>3.5657765812826057</v>
      </c>
      <c r="F146">
        <v>3.8413178989086987</v>
      </c>
      <c r="G146" s="4">
        <v>1740263</v>
      </c>
      <c r="H146">
        <v>138.15460999387147</v>
      </c>
      <c r="I146">
        <v>2.0150000000000001</v>
      </c>
      <c r="J146">
        <v>0.94199568033218395</v>
      </c>
      <c r="K146">
        <f t="shared" si="21"/>
        <v>0.62190891216708488</v>
      </c>
      <c r="L146">
        <f t="shared" si="21"/>
        <v>0.55215412836378486</v>
      </c>
      <c r="M146">
        <f t="shared" si="24"/>
        <v>0.7952273827493147</v>
      </c>
      <c r="N146">
        <f t="shared" si="23"/>
        <v>6.240614886683467</v>
      </c>
      <c r="O146">
        <f t="shared" si="23"/>
        <v>2.1403653811924239</v>
      </c>
      <c r="P146">
        <f t="shared" si="23"/>
        <v>0.30427505047712827</v>
      </c>
      <c r="Q146">
        <f t="shared" si="23"/>
        <v>-2.5951088727502167E-2</v>
      </c>
    </row>
    <row r="147" spans="1:17" x14ac:dyDescent="0.25">
      <c r="A147" s="5"/>
      <c r="B147">
        <v>6</v>
      </c>
      <c r="C147">
        <f t="shared" si="22"/>
        <v>2020</v>
      </c>
      <c r="D147">
        <v>3.3911406622646902</v>
      </c>
      <c r="E147">
        <v>-5.3048795546387595</v>
      </c>
      <c r="F147">
        <v>4.5162322340673597</v>
      </c>
      <c r="G147" s="4">
        <v>2149655</v>
      </c>
      <c r="H147">
        <v>128.78043030596479</v>
      </c>
      <c r="I147">
        <v>2.5499999999999998</v>
      </c>
      <c r="J147">
        <v>0.91232800483703602</v>
      </c>
      <c r="K147">
        <f t="shared" si="21"/>
        <v>0.53034580439866641</v>
      </c>
      <c r="L147">
        <f>AVERAGE(L146)</f>
        <v>0.55215412836378486</v>
      </c>
      <c r="M147">
        <f t="shared" si="24"/>
        <v>0.80156619804630558</v>
      </c>
      <c r="N147">
        <f t="shared" si="23"/>
        <v>6.3323687652091332</v>
      </c>
      <c r="O147">
        <f t="shared" si="23"/>
        <v>2.109849871906857</v>
      </c>
      <c r="P147">
        <f t="shared" si="23"/>
        <v>0.40654018043395512</v>
      </c>
      <c r="Q147">
        <f t="shared" si="23"/>
        <v>-3.9848993820276832E-2</v>
      </c>
    </row>
    <row r="148" spans="1:17" x14ac:dyDescent="0.25">
      <c r="A148" s="5"/>
      <c r="B148">
        <v>6</v>
      </c>
      <c r="C148">
        <f t="shared" si="22"/>
        <v>2021</v>
      </c>
      <c r="D148">
        <v>4.4302952458619957</v>
      </c>
      <c r="E148">
        <v>4.0290183205514865</v>
      </c>
      <c r="F148">
        <v>4.0344263749719147</v>
      </c>
      <c r="G148" s="4">
        <v>2566752</v>
      </c>
      <c r="H148">
        <v>137.37811630286845</v>
      </c>
      <c r="I148">
        <v>2.8029999999999999</v>
      </c>
      <c r="J148">
        <v>0.94753783941268899</v>
      </c>
      <c r="K148">
        <f t="shared" si="21"/>
        <v>0.64643266964880397</v>
      </c>
      <c r="L148">
        <f>LOG(E148)</f>
        <v>0.60519924219511056</v>
      </c>
      <c r="M148">
        <f t="shared" si="24"/>
        <v>0.80681628572164132</v>
      </c>
      <c r="N148">
        <f t="shared" si="23"/>
        <v>6.4093839090942781</v>
      </c>
      <c r="O148">
        <f t="shared" si="23"/>
        <v>2.1379175571352</v>
      </c>
      <c r="P148">
        <f t="shared" si="23"/>
        <v>0.44762309776028614</v>
      </c>
      <c r="Q148">
        <f t="shared" si="23"/>
        <v>-2.3403437697626751E-2</v>
      </c>
    </row>
    <row r="149" spans="1:17" x14ac:dyDescent="0.25">
      <c r="A149" s="5"/>
      <c r="B149">
        <v>6</v>
      </c>
      <c r="C149">
        <f t="shared" si="22"/>
        <v>2022</v>
      </c>
      <c r="D149">
        <v>3.029375172886684</v>
      </c>
      <c r="E149">
        <v>2.8471706583814012</v>
      </c>
      <c r="F149">
        <v>8.6711008796706466</v>
      </c>
      <c r="G149" s="4">
        <v>2997632</v>
      </c>
      <c r="H149">
        <v>144.01149410939661</v>
      </c>
      <c r="I149">
        <v>2.2240000000000002</v>
      </c>
      <c r="J149">
        <v>0.814114570617676</v>
      </c>
      <c r="K149">
        <f t="shared" si="21"/>
        <v>0.48135306185205606</v>
      </c>
      <c r="L149">
        <f>LOG(E149)</f>
        <v>0.45441349938160414</v>
      </c>
      <c r="M149">
        <f t="shared" si="24"/>
        <v>0.81135903250558361</v>
      </c>
      <c r="N149">
        <f t="shared" si="23"/>
        <v>6.4767783162444159</v>
      </c>
      <c r="O149">
        <f t="shared" si="23"/>
        <v>2.1583971561860245</v>
      </c>
      <c r="P149">
        <f t="shared" si="23"/>
        <v>0.34713478291001992</v>
      </c>
      <c r="Q149">
        <f t="shared" si="23"/>
        <v>-8.9314472401101269E-2</v>
      </c>
    </row>
    <row r="150" spans="1:17" x14ac:dyDescent="0.25">
      <c r="A150" s="5"/>
      <c r="B150">
        <v>6</v>
      </c>
      <c r="C150">
        <f t="shared" si="22"/>
        <v>2023</v>
      </c>
      <c r="D150">
        <v>3.4648457072221723</v>
      </c>
      <c r="E150">
        <v>-5.5261820112022519E-2</v>
      </c>
      <c r="F150">
        <v>8.1259413663601805</v>
      </c>
      <c r="G150" s="4">
        <v>3234077</v>
      </c>
      <c r="H150">
        <v>132.95694391357492</v>
      </c>
      <c r="I150">
        <v>2.5790000000000002</v>
      </c>
      <c r="J150">
        <v>0.96736162900924705</v>
      </c>
      <c r="K150">
        <f t="shared" si="21"/>
        <v>0.53968389984422926</v>
      </c>
      <c r="L150">
        <f>AVERAGE(L149)</f>
        <v>0.45441349938160414</v>
      </c>
      <c r="M150">
        <f t="shared" si="24"/>
        <v>0.81356433400892869</v>
      </c>
      <c r="N150">
        <f t="shared" si="23"/>
        <v>6.5097503557920922</v>
      </c>
      <c r="O150">
        <f t="shared" si="23"/>
        <v>2.1237110240639514</v>
      </c>
      <c r="P150">
        <f t="shared" si="23"/>
        <v>0.41145134213793755</v>
      </c>
      <c r="Q150">
        <f t="shared" si="23"/>
        <v>-1.4411143162205714E-2</v>
      </c>
    </row>
    <row r="151" spans="1:17" x14ac:dyDescent="0.25">
      <c r="A151" s="5"/>
      <c r="B151">
        <v>6</v>
      </c>
      <c r="C151">
        <f t="shared" si="22"/>
        <v>2024</v>
      </c>
      <c r="D151">
        <v>3.7826064535930848</v>
      </c>
      <c r="E151">
        <v>1.1203846269866489</v>
      </c>
      <c r="F151">
        <v>3.9820712639381526</v>
      </c>
      <c r="G151" s="4">
        <v>3491908</v>
      </c>
      <c r="H151">
        <v>131.9154017166378</v>
      </c>
      <c r="I151">
        <v>2.5059999999999998</v>
      </c>
      <c r="J151">
        <f>AVERAGE(J150,J149)</f>
        <v>0.89073809981346153</v>
      </c>
      <c r="K151">
        <f t="shared" si="21"/>
        <v>0.57779115918233459</v>
      </c>
      <c r="L151">
        <f t="shared" si="21"/>
        <v>4.936714115414341E-2</v>
      </c>
      <c r="M151">
        <f t="shared" si="24"/>
        <v>0.81578108819044148</v>
      </c>
      <c r="N151">
        <f t="shared" si="23"/>
        <v>6.5430627929892387</v>
      </c>
      <c r="O151">
        <f t="shared" si="23"/>
        <v>2.1202955043413159</v>
      </c>
      <c r="P151">
        <f t="shared" si="23"/>
        <v>0.39898106665813116</v>
      </c>
      <c r="Q151">
        <f t="shared" si="23"/>
        <v>-5.0249971076155781E-2</v>
      </c>
    </row>
    <row r="152" spans="1:17" x14ac:dyDescent="0.25">
      <c r="A152" s="5" t="s">
        <v>23</v>
      </c>
      <c r="B152">
        <v>7</v>
      </c>
      <c r="C152">
        <v>2000</v>
      </c>
      <c r="D152">
        <v>21.953462505757994</v>
      </c>
      <c r="E152">
        <v>3.72400899471576</v>
      </c>
      <c r="F152">
        <v>3.0133785816491212</v>
      </c>
      <c r="G152" s="2">
        <v>710098</v>
      </c>
      <c r="H152">
        <v>83.042085954886431</v>
      </c>
      <c r="I152">
        <v>4.476</v>
      </c>
      <c r="J152">
        <v>1.5010689496994001</v>
      </c>
      <c r="K152">
        <f t="shared" si="21"/>
        <v>1.3415030270178816</v>
      </c>
      <c r="L152">
        <f t="shared" si="21"/>
        <v>0.57101072127565933</v>
      </c>
      <c r="M152">
        <f t="shared" si="24"/>
        <v>0.76725372272088199</v>
      </c>
      <c r="N152">
        <f t="shared" si="23"/>
        <v>5.8513182894545652</v>
      </c>
      <c r="O152">
        <f t="shared" si="23"/>
        <v>1.9192982497929012</v>
      </c>
      <c r="P152">
        <f t="shared" si="23"/>
        <v>0.65089007785631248</v>
      </c>
      <c r="Q152">
        <f t="shared" si="23"/>
        <v>0.17640064146794532</v>
      </c>
    </row>
    <row r="153" spans="1:17" x14ac:dyDescent="0.25">
      <c r="A153" s="5"/>
      <c r="B153">
        <v>7</v>
      </c>
      <c r="C153">
        <f>C152+1</f>
        <v>2001</v>
      </c>
      <c r="D153">
        <v>5.6321658211141372</v>
      </c>
      <c r="E153">
        <v>0.95003224600012004</v>
      </c>
      <c r="F153">
        <v>2.5173465107653215</v>
      </c>
      <c r="G153" s="1">
        <v>687461.9</v>
      </c>
      <c r="H153">
        <v>83.922664599028991</v>
      </c>
      <c r="I153">
        <v>4.1639999999999997</v>
      </c>
      <c r="J153">
        <f>AVERAGE(J152,J154)</f>
        <v>1.5126565098762499</v>
      </c>
      <c r="K153">
        <f t="shared" si="21"/>
        <v>0.75067543273467974</v>
      </c>
      <c r="L153">
        <f t="shared" si="21"/>
        <v>-2.2261653635103223E-2</v>
      </c>
      <c r="M153">
        <f t="shared" si="24"/>
        <v>0.76620819221118441</v>
      </c>
      <c r="N153">
        <f t="shared" si="23"/>
        <v>5.8372486340248173</v>
      </c>
      <c r="O153">
        <f t="shared" si="23"/>
        <v>1.9238792645358747</v>
      </c>
      <c r="P153">
        <f t="shared" si="23"/>
        <v>0.61951072083849856</v>
      </c>
      <c r="Q153">
        <f t="shared" si="23"/>
        <v>0.1797403207520131</v>
      </c>
    </row>
    <row r="154" spans="1:17" x14ac:dyDescent="0.25">
      <c r="A154" s="5"/>
      <c r="B154">
        <v>7</v>
      </c>
      <c r="C154">
        <f t="shared" ref="C154:C176" si="25">C153+1</f>
        <v>2002</v>
      </c>
      <c r="D154">
        <v>2.4781853288292246</v>
      </c>
      <c r="E154">
        <v>0.45653001877998634</v>
      </c>
      <c r="F154">
        <v>2.3893290372511728</v>
      </c>
      <c r="G154" s="1">
        <v>710253.7</v>
      </c>
      <c r="H154">
        <v>84.484592553827071</v>
      </c>
      <c r="I154">
        <v>4.274</v>
      </c>
      <c r="J154">
        <v>1.5242440700530999</v>
      </c>
      <c r="K154">
        <f t="shared" si="21"/>
        <v>0.3941337815712031</v>
      </c>
      <c r="L154">
        <f t="shared" si="21"/>
        <v>-0.34053066049140512</v>
      </c>
      <c r="M154">
        <f t="shared" si="24"/>
        <v>0.76726078970444089</v>
      </c>
      <c r="N154">
        <f t="shared" si="23"/>
        <v>5.8514135048172156</v>
      </c>
      <c r="O154">
        <f t="shared" si="23"/>
        <v>1.9267775139323178</v>
      </c>
      <c r="P154">
        <f t="shared" si="23"/>
        <v>0.63083451782805056</v>
      </c>
      <c r="Q154">
        <f t="shared" si="23"/>
        <v>0.1830545141100795</v>
      </c>
    </row>
    <row r="155" spans="1:17" x14ac:dyDescent="0.25">
      <c r="A155" s="5"/>
      <c r="B155">
        <v>7</v>
      </c>
      <c r="C155">
        <f t="shared" si="25"/>
        <v>2003</v>
      </c>
      <c r="D155">
        <v>0.54244972352416376</v>
      </c>
      <c r="E155">
        <v>0.44109100662510059</v>
      </c>
      <c r="F155">
        <v>1.4945356800041338</v>
      </c>
      <c r="G155" s="1">
        <v>693003.8</v>
      </c>
      <c r="H155">
        <v>80.761300176354425</v>
      </c>
      <c r="I155">
        <v>5.3979999999999997</v>
      </c>
      <c r="J155">
        <v>1.2038156986236599</v>
      </c>
      <c r="K155">
        <f t="shared" si="21"/>
        <v>-0.26564050781650828</v>
      </c>
      <c r="L155">
        <f t="shared" si="21"/>
        <v>-0.35547179693233738</v>
      </c>
      <c r="M155">
        <f t="shared" si="24"/>
        <v>0.76646754811554696</v>
      </c>
      <c r="N155">
        <f t="shared" si="23"/>
        <v>5.840735616018021</v>
      </c>
      <c r="O155">
        <f t="shared" si="23"/>
        <v>1.9072033020357297</v>
      </c>
      <c r="P155">
        <f t="shared" si="23"/>
        <v>0.73223288022049782</v>
      </c>
      <c r="Q155">
        <f t="shared" si="23"/>
        <v>8.0560002538508674E-2</v>
      </c>
    </row>
    <row r="156" spans="1:17" x14ac:dyDescent="0.25">
      <c r="A156" s="5"/>
      <c r="B156">
        <v>7</v>
      </c>
      <c r="C156">
        <f t="shared" si="25"/>
        <v>2004</v>
      </c>
      <c r="D156">
        <v>-3.4939084129676869</v>
      </c>
      <c r="E156">
        <v>2.776351807440534</v>
      </c>
      <c r="F156">
        <v>2.0848894079397411</v>
      </c>
      <c r="G156" s="2">
        <v>697698</v>
      </c>
      <c r="H156">
        <v>82.007730824014445</v>
      </c>
      <c r="I156">
        <v>5.2039999999999997</v>
      </c>
      <c r="J156">
        <v>1.0843373537063601</v>
      </c>
      <c r="K156">
        <v>-0.26564050781650828</v>
      </c>
      <c r="L156">
        <f t="shared" ref="L156:L159" si="26">LOG(E156)</f>
        <v>0.44347449721126986</v>
      </c>
      <c r="M156">
        <f t="shared" si="24"/>
        <v>0.76668549532546515</v>
      </c>
      <c r="N156">
        <f t="shared" si="23"/>
        <v>5.843667478045492</v>
      </c>
      <c r="O156">
        <f t="shared" si="23"/>
        <v>1.9138547950172822</v>
      </c>
      <c r="P156">
        <f t="shared" si="23"/>
        <v>0.71633728788954865</v>
      </c>
      <c r="Q156">
        <f t="shared" si="23"/>
        <v>3.5164418788982278E-2</v>
      </c>
    </row>
    <row r="157" spans="1:17" x14ac:dyDescent="0.25">
      <c r="A157" s="5"/>
      <c r="B157">
        <v>7</v>
      </c>
      <c r="C157">
        <f t="shared" si="25"/>
        <v>2005</v>
      </c>
      <c r="D157">
        <v>4.8451921902896</v>
      </c>
      <c r="E157">
        <v>2.3596088299252784</v>
      </c>
      <c r="F157">
        <v>2.8979482043749272</v>
      </c>
      <c r="G157" s="1">
        <v>625853.9</v>
      </c>
      <c r="H157">
        <v>89.398795246067081</v>
      </c>
      <c r="I157">
        <v>4.83</v>
      </c>
      <c r="J157">
        <v>1.0734953880310101</v>
      </c>
      <c r="K157">
        <f>LOG(D157)</f>
        <v>0.68531100853370142</v>
      </c>
      <c r="L157">
        <f t="shared" si="26"/>
        <v>0.3728400126796193</v>
      </c>
      <c r="M157">
        <f t="shared" si="24"/>
        <v>0.76316381447806403</v>
      </c>
      <c r="N157">
        <f t="shared" si="23"/>
        <v>5.7964729628762495</v>
      </c>
      <c r="O157">
        <f t="shared" si="23"/>
        <v>1.9513316662063138</v>
      </c>
      <c r="P157">
        <f t="shared" si="23"/>
        <v>0.68394713075151214</v>
      </c>
      <c r="Q157">
        <f t="shared" si="23"/>
        <v>3.0800182952998197E-2</v>
      </c>
    </row>
    <row r="158" spans="1:17" x14ac:dyDescent="0.25">
      <c r="A158" s="5"/>
      <c r="B158">
        <v>7</v>
      </c>
      <c r="C158">
        <f t="shared" si="25"/>
        <v>2006</v>
      </c>
      <c r="D158">
        <v>0.84169578343579554</v>
      </c>
      <c r="E158">
        <v>3.8164876990817191</v>
      </c>
      <c r="F158">
        <v>2.0885516217647506</v>
      </c>
      <c r="G158" s="1">
        <v>559348.69999999995</v>
      </c>
      <c r="H158">
        <v>97.429860772784082</v>
      </c>
      <c r="I158">
        <v>3.8969999999999998</v>
      </c>
      <c r="J158">
        <v>1.0467928647995</v>
      </c>
      <c r="K158">
        <f>LOG(D158)</f>
        <v>-7.4844848462872357E-2</v>
      </c>
      <c r="L158">
        <f t="shared" si="26"/>
        <v>0.58166386694569372</v>
      </c>
      <c r="M158">
        <f t="shared" si="24"/>
        <v>0.75949277990134867</v>
      </c>
      <c r="N158">
        <f t="shared" si="23"/>
        <v>5.7476826330606237</v>
      </c>
      <c r="O158">
        <f t="shared" si="23"/>
        <v>1.9886920819436913</v>
      </c>
      <c r="P158">
        <f t="shared" si="23"/>
        <v>0.59073040579269032</v>
      </c>
      <c r="Q158">
        <f t="shared" si="23"/>
        <v>1.9860753718736145E-2</v>
      </c>
    </row>
    <row r="159" spans="1:17" x14ac:dyDescent="0.25">
      <c r="A159" s="5"/>
      <c r="B159">
        <v>7</v>
      </c>
      <c r="C159">
        <f t="shared" si="25"/>
        <v>2007</v>
      </c>
      <c r="D159">
        <v>3.6879960233078601</v>
      </c>
      <c r="E159">
        <v>0.98717381594512688</v>
      </c>
      <c r="F159">
        <v>2.4248135381815814</v>
      </c>
      <c r="G159" s="2">
        <v>513925</v>
      </c>
      <c r="H159">
        <v>100.04767459403877</v>
      </c>
      <c r="I159">
        <v>3.8010000000000002</v>
      </c>
      <c r="J159">
        <v>1.1181892156601001</v>
      </c>
      <c r="K159">
        <f>LOG(D159)</f>
        <v>0.56679044409081525</v>
      </c>
      <c r="L159">
        <f t="shared" si="26"/>
        <v>-5.6063724977819043E-3</v>
      </c>
      <c r="M159">
        <f t="shared" si="24"/>
        <v>0.7567045361463699</v>
      </c>
      <c r="N159">
        <f t="shared" si="23"/>
        <v>5.7108997445541432</v>
      </c>
      <c r="O159">
        <f t="shared" si="23"/>
        <v>2.0002069987921831</v>
      </c>
      <c r="P159">
        <f t="shared" si="23"/>
        <v>0.57989786960310374</v>
      </c>
      <c r="Q159">
        <f t="shared" si="23"/>
        <v>4.8515299403699724E-2</v>
      </c>
    </row>
    <row r="160" spans="1:17" x14ac:dyDescent="0.25">
      <c r="A160" s="5"/>
      <c r="B160">
        <v>7</v>
      </c>
      <c r="C160">
        <f t="shared" si="25"/>
        <v>2008</v>
      </c>
      <c r="D160">
        <v>0.61727954398798734</v>
      </c>
      <c r="E160">
        <v>-0.41717843999100523</v>
      </c>
      <c r="F160">
        <v>4.2542588312004739</v>
      </c>
      <c r="G160" s="1">
        <v>643159.9</v>
      </c>
      <c r="H160">
        <v>104.47031016848882</v>
      </c>
      <c r="I160">
        <v>3.6829999999999998</v>
      </c>
      <c r="J160">
        <v>1.0653867721557599</v>
      </c>
      <c r="K160">
        <f>LOG(D160)</f>
        <v>-0.20951811486885261</v>
      </c>
      <c r="L160">
        <f>AVERAGE(L159)</f>
        <v>-5.6063724977819043E-3</v>
      </c>
      <c r="M160">
        <f t="shared" si="24"/>
        <v>0.76405045726769827</v>
      </c>
      <c r="N160">
        <f t="shared" si="23"/>
        <v>5.8083189590121327</v>
      </c>
      <c r="O160">
        <f t="shared" si="23"/>
        <v>2.0189928841117872</v>
      </c>
      <c r="P160">
        <f t="shared" si="23"/>
        <v>0.56620171885491288</v>
      </c>
      <c r="Q160">
        <f t="shared" si="23"/>
        <v>2.7507300281151396E-2</v>
      </c>
    </row>
    <row r="161" spans="1:17" x14ac:dyDescent="0.25">
      <c r="A161" s="5"/>
      <c r="B161">
        <v>7</v>
      </c>
      <c r="C161">
        <f t="shared" si="25"/>
        <v>2009</v>
      </c>
      <c r="D161">
        <v>1.171427918490183</v>
      </c>
      <c r="E161">
        <v>-4.9744790566905834</v>
      </c>
      <c r="F161">
        <v>0.57174917465265196</v>
      </c>
      <c r="G161" s="1">
        <v>744541.4</v>
      </c>
      <c r="H161">
        <v>89.394856656272808</v>
      </c>
      <c r="I161">
        <v>6.4089999999999998</v>
      </c>
      <c r="J161">
        <v>1.00118267536163</v>
      </c>
      <c r="K161">
        <f>LOG(D161)</f>
        <v>6.8715570299541937E-2</v>
      </c>
      <c r="L161">
        <f>AVERAGE(L160)</f>
        <v>-5.6063724977819043E-3</v>
      </c>
      <c r="M161">
        <f t="shared" si="24"/>
        <v>0.76877782626679392</v>
      </c>
      <c r="N161">
        <f t="shared" si="23"/>
        <v>5.8718888515733001</v>
      </c>
      <c r="O161">
        <f t="shared" si="23"/>
        <v>1.9513125323299574</v>
      </c>
      <c r="P161">
        <f t="shared" si="23"/>
        <v>0.8067902715840668</v>
      </c>
      <c r="Q161">
        <f t="shared" si="23"/>
        <v>5.1332589429294972E-4</v>
      </c>
    </row>
    <row r="162" spans="1:17" x14ac:dyDescent="0.25">
      <c r="A162" s="5"/>
      <c r="B162">
        <v>7</v>
      </c>
      <c r="C162">
        <f t="shared" si="25"/>
        <v>2010</v>
      </c>
      <c r="D162">
        <v>-3.5679413532811837</v>
      </c>
      <c r="E162">
        <v>1.5828970310880237</v>
      </c>
      <c r="F162">
        <v>3.1868597929622098</v>
      </c>
      <c r="G162" s="1">
        <v>836167.3</v>
      </c>
      <c r="H162">
        <v>94.387728231905655</v>
      </c>
      <c r="I162">
        <v>7.7460000000000004</v>
      </c>
      <c r="J162">
        <v>1.04096102714539</v>
      </c>
      <c r="K162">
        <f>AVERAGE(K161,K160)</f>
        <v>-7.0401272284655342E-2</v>
      </c>
      <c r="L162">
        <f>LOG(E162)</f>
        <v>0.19945266452454927</v>
      </c>
      <c r="M162">
        <f t="shared" si="24"/>
        <v>0.7724899030745932</v>
      </c>
      <c r="N162">
        <f t="shared" si="23"/>
        <v>5.9222931795893752</v>
      </c>
      <c r="O162">
        <f t="shared" si="23"/>
        <v>1.9749155334123536</v>
      </c>
      <c r="P162">
        <f t="shared" si="23"/>
        <v>0.88907749265006397</v>
      </c>
      <c r="Q162">
        <f t="shared" si="23"/>
        <v>1.7434470132495501E-2</v>
      </c>
    </row>
    <row r="163" spans="1:17" x14ac:dyDescent="0.25">
      <c r="A163" s="5"/>
      <c r="B163">
        <v>7</v>
      </c>
      <c r="C163">
        <f t="shared" si="25"/>
        <v>2011</v>
      </c>
      <c r="D163">
        <v>3.9379263736173433</v>
      </c>
      <c r="E163">
        <v>1.3108037609605958</v>
      </c>
      <c r="F163">
        <v>0.64638034334217309</v>
      </c>
      <c r="G163" s="1">
        <v>924011.3</v>
      </c>
      <c r="H163">
        <v>102.01293047430826</v>
      </c>
      <c r="I163">
        <v>7.7690000000000001</v>
      </c>
      <c r="J163">
        <v>1.10029304027557</v>
      </c>
      <c r="K163">
        <f>LOG(D163)</f>
        <v>0.59526759198731338</v>
      </c>
      <c r="L163">
        <f>LOG(E163)</f>
        <v>0.11753767879066333</v>
      </c>
      <c r="M163">
        <f t="shared" si="24"/>
        <v>0.77565975618678495</v>
      </c>
      <c r="N163">
        <f t="shared" si="23"/>
        <v>5.9656772823647364</v>
      </c>
      <c r="O163">
        <f t="shared" si="23"/>
        <v>2.0086552235043236</v>
      </c>
      <c r="P163">
        <f t="shared" si="23"/>
        <v>0.89036512144812419</v>
      </c>
      <c r="Q163">
        <f t="shared" si="23"/>
        <v>4.1508365908996279E-2</v>
      </c>
    </row>
    <row r="164" spans="1:17" x14ac:dyDescent="0.25">
      <c r="A164" s="5"/>
      <c r="B164">
        <v>7</v>
      </c>
      <c r="C164">
        <f t="shared" si="25"/>
        <v>2012</v>
      </c>
      <c r="D164">
        <v>-5.0031203196825453</v>
      </c>
      <c r="E164">
        <v>-5.4323016167074911E-3</v>
      </c>
      <c r="F164">
        <v>2.4078426105387223</v>
      </c>
      <c r="G164" s="2">
        <v>922073</v>
      </c>
      <c r="H164">
        <v>104.36228050517144</v>
      </c>
      <c r="I164">
        <v>7.798</v>
      </c>
      <c r="J164">
        <v>0.91491067409515403</v>
      </c>
      <c r="K164">
        <f>AVERAGE(K163,K162)</f>
        <v>0.26243315985132903</v>
      </c>
      <c r="L164">
        <f>AVERAGE(L163)</f>
        <v>0.11753767879066333</v>
      </c>
      <c r="M164">
        <f t="shared" si="24"/>
        <v>0.7755933602219689</v>
      </c>
      <c r="N164">
        <f t="shared" si="23"/>
        <v>5.964765305264228</v>
      </c>
      <c r="O164">
        <f t="shared" si="23"/>
        <v>2.0185435606542343</v>
      </c>
      <c r="P164">
        <f t="shared" si="23"/>
        <v>0.89198323085196696</v>
      </c>
      <c r="Q164">
        <f t="shared" si="23"/>
        <v>-3.8621305541516868E-2</v>
      </c>
    </row>
    <row r="165" spans="1:17" x14ac:dyDescent="0.25">
      <c r="A165" s="5"/>
      <c r="B165">
        <v>7</v>
      </c>
      <c r="C165">
        <f t="shared" si="25"/>
        <v>2013</v>
      </c>
      <c r="D165">
        <v>0.19741082852316755</v>
      </c>
      <c r="E165">
        <v>1.3926734316197127</v>
      </c>
      <c r="F165">
        <v>0.84691125992202387</v>
      </c>
      <c r="G165" s="1">
        <v>924612.9</v>
      </c>
      <c r="H165">
        <v>103.61281324918943</v>
      </c>
      <c r="I165">
        <v>7.3840000000000003</v>
      </c>
      <c r="J165">
        <v>0.95923346281051602</v>
      </c>
      <c r="K165">
        <f t="shared" ref="K165:L170" si="27">LOG(D165)</f>
        <v>-0.70462902877440314</v>
      </c>
      <c r="L165">
        <f t="shared" si="27"/>
        <v>0.14384929052824813</v>
      </c>
      <c r="M165">
        <f t="shared" si="24"/>
        <v>0.77568033345802623</v>
      </c>
      <c r="N165">
        <f t="shared" si="23"/>
        <v>5.9659599483273871</v>
      </c>
      <c r="O165">
        <f t="shared" si="23"/>
        <v>2.0154134656343499</v>
      </c>
      <c r="P165">
        <f t="shared" si="23"/>
        <v>0.86829168801785561</v>
      </c>
      <c r="Q165">
        <f t="shared" si="23"/>
        <v>-1.8075679304050688E-2</v>
      </c>
    </row>
    <row r="166" spans="1:17" x14ac:dyDescent="0.25">
      <c r="A166" s="5"/>
      <c r="B166">
        <v>7</v>
      </c>
      <c r="C166">
        <f t="shared" si="25"/>
        <v>2014</v>
      </c>
      <c r="D166">
        <v>1.8641556784061135</v>
      </c>
      <c r="E166">
        <v>1.2779998319283123</v>
      </c>
      <c r="F166">
        <v>1.0187064869212605</v>
      </c>
      <c r="G166" s="1">
        <v>964634.2</v>
      </c>
      <c r="H166">
        <v>103.21085922513886</v>
      </c>
      <c r="I166">
        <v>6.9249999999999998</v>
      </c>
      <c r="J166">
        <v>0.95177972316741899</v>
      </c>
      <c r="K166">
        <f t="shared" si="27"/>
        <v>0.27048217810891262</v>
      </c>
      <c r="L166">
        <f t="shared" si="27"/>
        <v>0.10653079670766202</v>
      </c>
      <c r="M166">
        <f t="shared" si="24"/>
        <v>0.77701790410959237</v>
      </c>
      <c r="N166">
        <f t="shared" si="23"/>
        <v>5.9843626552719327</v>
      </c>
      <c r="O166">
        <f t="shared" si="23"/>
        <v>2.0137253935455233</v>
      </c>
      <c r="P166">
        <f t="shared" si="23"/>
        <v>0.84041977773648613</v>
      </c>
      <c r="Q166">
        <f t="shared" si="23"/>
        <v>-2.1463551701899942E-2</v>
      </c>
    </row>
    <row r="167" spans="1:17" x14ac:dyDescent="0.25">
      <c r="A167" s="5"/>
      <c r="B167">
        <v>7</v>
      </c>
      <c r="C167">
        <f t="shared" si="25"/>
        <v>2015</v>
      </c>
      <c r="D167">
        <v>0.61075067778712033</v>
      </c>
      <c r="E167">
        <v>2.104414564453009</v>
      </c>
      <c r="F167">
        <v>0.40910291874062921</v>
      </c>
      <c r="G167" s="1">
        <v>904464.4</v>
      </c>
      <c r="H167">
        <v>105.13036245389917</v>
      </c>
      <c r="I167">
        <v>6.2779999999999996</v>
      </c>
      <c r="J167">
        <v>0.88705927133560203</v>
      </c>
      <c r="K167">
        <f t="shared" si="27"/>
        <v>-0.21413604239129533</v>
      </c>
      <c r="L167">
        <f t="shared" si="27"/>
        <v>0.32313129884631775</v>
      </c>
      <c r="M167">
        <f t="shared" si="24"/>
        <v>0.77498323356631604</v>
      </c>
      <c r="N167">
        <f t="shared" si="23"/>
        <v>5.9563914775663971</v>
      </c>
      <c r="O167">
        <f t="shared" si="23"/>
        <v>2.0217281617167071</v>
      </c>
      <c r="P167">
        <f t="shared" si="23"/>
        <v>0.79782131136402357</v>
      </c>
      <c r="Q167">
        <f t="shared" si="23"/>
        <v>-5.2047360603468207E-2</v>
      </c>
    </row>
    <row r="168" spans="1:17" x14ac:dyDescent="0.25">
      <c r="A168" s="5"/>
      <c r="B168">
        <v>7</v>
      </c>
      <c r="C168">
        <f t="shared" si="25"/>
        <v>2016</v>
      </c>
      <c r="D168">
        <v>2.4998316983659521</v>
      </c>
      <c r="E168">
        <v>3.0730454920909267</v>
      </c>
      <c r="F168">
        <v>0.42651293565801041</v>
      </c>
      <c r="G168" s="1">
        <v>876164.9</v>
      </c>
      <c r="H168">
        <v>101.45278380864333</v>
      </c>
      <c r="I168">
        <v>5.9889999999999999</v>
      </c>
      <c r="J168">
        <v>0.85291242599487305</v>
      </c>
      <c r="K168">
        <f t="shared" si="27"/>
        <v>0.39791077069948194</v>
      </c>
      <c r="L168">
        <f t="shared" si="27"/>
        <v>0.48756898941935317</v>
      </c>
      <c r="M168">
        <f t="shared" si="24"/>
        <v>0.77397546458116795</v>
      </c>
      <c r="N168">
        <f t="shared" si="23"/>
        <v>5.9425858509402509</v>
      </c>
      <c r="O168">
        <f t="shared" si="23"/>
        <v>2.0062639683348182</v>
      </c>
      <c r="P168">
        <f t="shared" si="23"/>
        <v>0.77735431308420877</v>
      </c>
      <c r="Q168">
        <f t="shared" si="23"/>
        <v>-6.9095558351421393E-2</v>
      </c>
    </row>
    <row r="169" spans="1:17" x14ac:dyDescent="0.25">
      <c r="A169" s="5"/>
      <c r="B169">
        <v>7</v>
      </c>
      <c r="C169">
        <f t="shared" si="25"/>
        <v>2017</v>
      </c>
      <c r="D169">
        <v>1.0878049028588659</v>
      </c>
      <c r="E169">
        <v>3.0564772392271777</v>
      </c>
      <c r="F169">
        <v>1.1006187480185616</v>
      </c>
      <c r="G169" s="2">
        <v>879176</v>
      </c>
      <c r="H169">
        <v>104.21567692044169</v>
      </c>
      <c r="I169">
        <v>5.8330000000000002</v>
      </c>
      <c r="J169">
        <v>0.85493755340576205</v>
      </c>
      <c r="K169">
        <f t="shared" si="27"/>
        <v>3.6551011897567931E-2</v>
      </c>
      <c r="L169">
        <f t="shared" si="27"/>
        <v>0.48522116606237831</v>
      </c>
      <c r="M169">
        <f t="shared" si="24"/>
        <v>0.7740843407542084</v>
      </c>
      <c r="N169">
        <f t="shared" si="23"/>
        <v>5.9440758240812324</v>
      </c>
      <c r="O169">
        <f t="shared" si="23"/>
        <v>2.0179330537804878</v>
      </c>
      <c r="P169">
        <f t="shared" si="23"/>
        <v>0.7658919764300155</v>
      </c>
      <c r="Q169">
        <f t="shared" si="23"/>
        <v>-6.8065605975603044E-2</v>
      </c>
    </row>
    <row r="170" spans="1:17" x14ac:dyDescent="0.25">
      <c r="A170" s="5"/>
      <c r="B170">
        <v>7</v>
      </c>
      <c r="C170">
        <f t="shared" si="25"/>
        <v>2018</v>
      </c>
      <c r="D170">
        <v>2.4667005762510597</v>
      </c>
      <c r="E170">
        <v>1.8600074900921015</v>
      </c>
      <c r="F170">
        <v>0.5930221995540137</v>
      </c>
      <c r="G170" s="1">
        <v>864633.4</v>
      </c>
      <c r="H170">
        <v>108.81398550190869</v>
      </c>
      <c r="I170">
        <v>5.1310000000000002</v>
      </c>
      <c r="J170">
        <v>0.93198233842849698</v>
      </c>
      <c r="K170">
        <f t="shared" si="27"/>
        <v>0.39211643527246021</v>
      </c>
      <c r="L170">
        <f t="shared" si="27"/>
        <v>0.26951469308841042</v>
      </c>
      <c r="M170">
        <f t="shared" si="24"/>
        <v>0.77355476004869939</v>
      </c>
      <c r="N170">
        <f t="shared" si="23"/>
        <v>5.9368320079215815</v>
      </c>
      <c r="O170">
        <f t="shared" si="23"/>
        <v>2.0366847173838933</v>
      </c>
      <c r="P170">
        <f t="shared" si="23"/>
        <v>0.71020201465538479</v>
      </c>
      <c r="Q170">
        <f t="shared" si="23"/>
        <v>-3.0592317684348502E-2</v>
      </c>
    </row>
    <row r="171" spans="1:17" x14ac:dyDescent="0.25">
      <c r="A171" s="5"/>
      <c r="B171">
        <v>7</v>
      </c>
      <c r="C171">
        <f t="shared" si="25"/>
        <v>2019</v>
      </c>
      <c r="D171">
        <v>-1.1006709831948367</v>
      </c>
      <c r="E171">
        <v>1.7114009393273619</v>
      </c>
      <c r="F171">
        <v>0.95087860650897937</v>
      </c>
      <c r="G171" s="1">
        <v>883091.3</v>
      </c>
      <c r="H171">
        <v>111.89147506565256</v>
      </c>
      <c r="I171">
        <v>5.0179999999999998</v>
      </c>
      <c r="J171">
        <v>0.967598736286163</v>
      </c>
      <c r="K171">
        <f>AVERAGE(K170,K169)</f>
        <v>0.21433372358501407</v>
      </c>
      <c r="L171">
        <f>LOG(E171)</f>
        <v>0.23335176602219926</v>
      </c>
      <c r="M171">
        <f t="shared" si="24"/>
        <v>0.77422531434601571</v>
      </c>
      <c r="N171">
        <f t="shared" si="23"/>
        <v>5.9460056062235793</v>
      </c>
      <c r="O171">
        <f t="shared" si="23"/>
        <v>2.0487969991916106</v>
      </c>
      <c r="P171">
        <f t="shared" si="23"/>
        <v>0.70053065697859174</v>
      </c>
      <c r="Q171">
        <f t="shared" si="23"/>
        <v>-1.4304707511795488E-2</v>
      </c>
    </row>
    <row r="172" spans="1:17" x14ac:dyDescent="0.25">
      <c r="A172" s="5"/>
      <c r="B172">
        <v>7</v>
      </c>
      <c r="C172">
        <f t="shared" si="25"/>
        <v>2020</v>
      </c>
      <c r="D172">
        <v>0.36387453868221981</v>
      </c>
      <c r="E172">
        <v>-1.7801060183129067</v>
      </c>
      <c r="F172">
        <v>2.8269216853524739</v>
      </c>
      <c r="G172" s="1">
        <v>1076709.2</v>
      </c>
      <c r="H172">
        <v>104.43343267115139</v>
      </c>
      <c r="I172">
        <v>5.6369999999999996</v>
      </c>
      <c r="J172">
        <v>0.92023372650146495</v>
      </c>
      <c r="K172">
        <f t="shared" ref="K172:L191" si="28">LOG(D172)</f>
        <v>-0.4390483321485113</v>
      </c>
      <c r="L172">
        <f>AVERAGE(L171,L173)</f>
        <v>0.5507648547127475</v>
      </c>
      <c r="M172">
        <f t="shared" si="24"/>
        <v>0.78046841917094212</v>
      </c>
      <c r="N172">
        <f t="shared" si="23"/>
        <v>6.0320984239214486</v>
      </c>
      <c r="O172">
        <f t="shared" si="23"/>
        <v>2.0188395532662149</v>
      </c>
      <c r="P172">
        <f t="shared" si="23"/>
        <v>0.751048034820188</v>
      </c>
      <c r="Q172">
        <f t="shared" si="23"/>
        <v>-3.6101853917270436E-2</v>
      </c>
    </row>
    <row r="173" spans="1:17" x14ac:dyDescent="0.25">
      <c r="A173" s="5"/>
      <c r="B173">
        <v>7</v>
      </c>
      <c r="C173">
        <f t="shared" si="25"/>
        <v>2021</v>
      </c>
      <c r="D173">
        <v>4.1621434518547229</v>
      </c>
      <c r="E173">
        <v>7.3820663344986315</v>
      </c>
      <c r="F173">
        <v>2.7689191557834931</v>
      </c>
      <c r="G173" s="1">
        <v>1039517.5</v>
      </c>
      <c r="H173">
        <v>111.41404368279899</v>
      </c>
      <c r="I173">
        <v>5.0430000000000001</v>
      </c>
      <c r="J173">
        <v>0.92866265773773204</v>
      </c>
      <c r="K173">
        <f t="shared" si="28"/>
        <v>0.61931704446650071</v>
      </c>
      <c r="L173">
        <f t="shared" si="28"/>
        <v>0.86817794340329579</v>
      </c>
      <c r="M173">
        <f t="shared" si="24"/>
        <v>0.77936787135565078</v>
      </c>
      <c r="N173">
        <f t="shared" si="23"/>
        <v>6.0168318049608596</v>
      </c>
      <c r="O173">
        <f t="shared" si="23"/>
        <v>2.046939936883807</v>
      </c>
      <c r="P173">
        <f t="shared" si="23"/>
        <v>0.7026889681591334</v>
      </c>
      <c r="Q173">
        <f t="shared" si="23"/>
        <v>-3.214201742655546E-2</v>
      </c>
    </row>
    <row r="174" spans="1:17" x14ac:dyDescent="0.25">
      <c r="A174" s="5"/>
      <c r="B174">
        <v>7</v>
      </c>
      <c r="C174">
        <f t="shared" si="25"/>
        <v>2022</v>
      </c>
      <c r="D174">
        <v>7.6679335109187878</v>
      </c>
      <c r="E174">
        <v>1.5401730735789272</v>
      </c>
      <c r="F174">
        <v>9.0969655700667005</v>
      </c>
      <c r="G174" s="1">
        <v>969222.5</v>
      </c>
      <c r="H174">
        <v>131.54315114232</v>
      </c>
      <c r="I174">
        <v>4.4340000000000002</v>
      </c>
      <c r="J174">
        <v>0.86891770362854004</v>
      </c>
      <c r="K174">
        <f t="shared" si="28"/>
        <v>0.88467833843055954</v>
      </c>
      <c r="L174">
        <f t="shared" si="28"/>
        <v>0.1875695264708056</v>
      </c>
      <c r="M174">
        <f t="shared" si="24"/>
        <v>0.77716743615619066</v>
      </c>
      <c r="N174">
        <f t="shared" si="23"/>
        <v>5.9864234875046973</v>
      </c>
      <c r="O174">
        <f t="shared" si="23"/>
        <v>2.1190682412584474</v>
      </c>
      <c r="P174">
        <f t="shared" si="23"/>
        <v>0.64679568877846938</v>
      </c>
      <c r="Q174">
        <f t="shared" si="23"/>
        <v>-6.1021354221626856E-2</v>
      </c>
    </row>
    <row r="175" spans="1:17" x14ac:dyDescent="0.25">
      <c r="A175" s="5"/>
      <c r="B175">
        <v>7</v>
      </c>
      <c r="C175">
        <f t="shared" si="25"/>
        <v>2023</v>
      </c>
      <c r="D175">
        <v>1.1242858466488164</v>
      </c>
      <c r="E175">
        <v>2.4951843451677291</v>
      </c>
      <c r="F175">
        <v>-3.788917998800315</v>
      </c>
      <c r="G175" s="1">
        <v>942073.3</v>
      </c>
      <c r="H175">
        <v>127.76856748009146</v>
      </c>
      <c r="I175">
        <v>5.0940000000000003</v>
      </c>
      <c r="J175">
        <v>0.85084795951843295</v>
      </c>
      <c r="K175">
        <f t="shared" si="28"/>
        <v>5.0876743474659085E-2</v>
      </c>
      <c r="L175">
        <f t="shared" si="28"/>
        <v>0.39710263698610315</v>
      </c>
      <c r="M175">
        <f t="shared" si="24"/>
        <v>0.7762713753560162</v>
      </c>
      <c r="N175">
        <f t="shared" si="23"/>
        <v>5.9740846953056632</v>
      </c>
      <c r="O175">
        <f t="shared" si="23"/>
        <v>2.1064240255832751</v>
      </c>
      <c r="P175">
        <f t="shared" si="23"/>
        <v>0.70705894062759633</v>
      </c>
      <c r="Q175">
        <f t="shared" si="23"/>
        <v>-7.0148038318932071E-2</v>
      </c>
    </row>
    <row r="176" spans="1:17" x14ac:dyDescent="0.25">
      <c r="A176" s="5"/>
      <c r="B176">
        <v>7</v>
      </c>
      <c r="C176">
        <f t="shared" si="25"/>
        <v>2024</v>
      </c>
      <c r="D176">
        <v>4.21460934217406</v>
      </c>
      <c r="E176">
        <v>3.6761973497192884</v>
      </c>
      <c r="F176">
        <v>1.8238819882038229</v>
      </c>
      <c r="G176" s="1">
        <v>920585.6</v>
      </c>
      <c r="H176">
        <v>128.64300151878433</v>
      </c>
      <c r="I176">
        <v>5.5869999999999997</v>
      </c>
      <c r="J176">
        <f>AVERAGE(J175,J174)</f>
        <v>0.85988283157348655</v>
      </c>
      <c r="K176">
        <f t="shared" si="28"/>
        <v>0.62475732548486385</v>
      </c>
      <c r="L176">
        <f t="shared" si="28"/>
        <v>0.56539881761981836</v>
      </c>
      <c r="M176">
        <f t="shared" si="24"/>
        <v>0.77554230810249647</v>
      </c>
      <c r="N176">
        <f t="shared" si="23"/>
        <v>5.9640641772824274</v>
      </c>
      <c r="O176">
        <f t="shared" si="23"/>
        <v>2.1093861645498828</v>
      </c>
      <c r="P176">
        <f t="shared" si="23"/>
        <v>0.74717867136016436</v>
      </c>
      <c r="Q176">
        <f t="shared" si="23"/>
        <v>-6.5560722091071874E-2</v>
      </c>
    </row>
    <row r="177" spans="1:17" x14ac:dyDescent="0.25">
      <c r="A177" s="5" t="s">
        <v>24</v>
      </c>
      <c r="B177">
        <v>8</v>
      </c>
      <c r="C177">
        <v>2000</v>
      </c>
      <c r="D177">
        <v>7.3192376659852236</v>
      </c>
      <c r="E177">
        <v>10.087638580046161</v>
      </c>
      <c r="F177">
        <v>3.6847025499206865</v>
      </c>
      <c r="G177" s="1">
        <v>315.60000000000002</v>
      </c>
      <c r="H177">
        <v>126.49562636865861</v>
      </c>
      <c r="I177">
        <v>13.36</v>
      </c>
      <c r="J177">
        <v>0.902080297470093</v>
      </c>
      <c r="K177">
        <f t="shared" si="28"/>
        <v>0.86446584954240202</v>
      </c>
      <c r="L177">
        <f t="shared" si="28"/>
        <v>1.0037895139393909</v>
      </c>
      <c r="M177">
        <f t="shared" si="24"/>
        <v>0.39779006338572126</v>
      </c>
      <c r="N177">
        <f t="shared" si="23"/>
        <v>2.4991369945373827</v>
      </c>
      <c r="O177">
        <f t="shared" si="23"/>
        <v>2.1020755098850064</v>
      </c>
      <c r="P177">
        <f t="shared" si="23"/>
        <v>1.1258064581395268</v>
      </c>
      <c r="Q177">
        <f t="shared" si="23"/>
        <v>-4.4754802595474423E-2</v>
      </c>
    </row>
    <row r="178" spans="1:17" x14ac:dyDescent="0.25">
      <c r="A178" s="5"/>
      <c r="B178">
        <v>8</v>
      </c>
      <c r="C178">
        <f>C177+1</f>
        <v>2001</v>
      </c>
      <c r="D178">
        <v>9.485901773112726</v>
      </c>
      <c r="E178">
        <v>5.8807458953427698</v>
      </c>
      <c r="F178">
        <v>6.8487183946741084</v>
      </c>
      <c r="G178" s="1">
        <v>344.4</v>
      </c>
      <c r="H178">
        <v>126.54664006729189</v>
      </c>
      <c r="I178">
        <v>13.134</v>
      </c>
      <c r="J178">
        <f>AVERAGE(J179,J177)</f>
        <v>0.91496735811233543</v>
      </c>
      <c r="K178">
        <f t="shared" si="28"/>
        <v>0.97707862320263461</v>
      </c>
      <c r="L178">
        <f t="shared" si="28"/>
        <v>0.76943241411813157</v>
      </c>
      <c r="M178">
        <f t="shared" si="24"/>
        <v>0.40433127613792197</v>
      </c>
      <c r="N178">
        <f t="shared" si="23"/>
        <v>2.537063142781617</v>
      </c>
      <c r="O178">
        <f t="shared" si="23"/>
        <v>2.1022506187190371</v>
      </c>
      <c r="P178">
        <f t="shared" si="23"/>
        <v>1.1183970119515754</v>
      </c>
      <c r="Q178">
        <f t="shared" si="23"/>
        <v>-3.8594399315584241E-2</v>
      </c>
    </row>
    <row r="179" spans="1:17" x14ac:dyDescent="0.25">
      <c r="A179" s="5"/>
      <c r="B179">
        <v>8</v>
      </c>
      <c r="C179">
        <f t="shared" ref="C179:C201" si="29">C178+1</f>
        <v>2002</v>
      </c>
      <c r="D179">
        <v>4.5892641889150241</v>
      </c>
      <c r="E179">
        <v>6.9330008261657525</v>
      </c>
      <c r="F179">
        <v>4.8038780476903185</v>
      </c>
      <c r="G179" s="1">
        <v>442.9</v>
      </c>
      <c r="H179">
        <v>123.28234538757007</v>
      </c>
      <c r="I179">
        <v>10.026</v>
      </c>
      <c r="J179">
        <v>0.92785441875457797</v>
      </c>
      <c r="K179">
        <f t="shared" si="28"/>
        <v>0.66174305932582733</v>
      </c>
      <c r="L179">
        <f t="shared" si="28"/>
        <v>0.84092125195114531</v>
      </c>
      <c r="M179">
        <f t="shared" si="24"/>
        <v>0.42264000900990378</v>
      </c>
      <c r="N179">
        <f t="shared" si="23"/>
        <v>2.6463056802847587</v>
      </c>
      <c r="O179">
        <f t="shared" si="23"/>
        <v>2.0909008880334525</v>
      </c>
      <c r="P179">
        <f t="shared" si="23"/>
        <v>1.0011277002770349</v>
      </c>
      <c r="Q179">
        <f t="shared" si="23"/>
        <v>-3.2520159655424354E-2</v>
      </c>
    </row>
    <row r="180" spans="1:17" x14ac:dyDescent="0.25">
      <c r="A180" s="5"/>
      <c r="B180">
        <v>8</v>
      </c>
      <c r="C180">
        <f t="shared" si="29"/>
        <v>2003</v>
      </c>
      <c r="D180">
        <v>10.512171539305641</v>
      </c>
      <c r="E180">
        <v>7.5963018103264517</v>
      </c>
      <c r="F180">
        <v>3.8893856481027456</v>
      </c>
      <c r="G180" s="1">
        <v>489.7</v>
      </c>
      <c r="H180">
        <v>122.74477280779648</v>
      </c>
      <c r="I180">
        <v>11.288</v>
      </c>
      <c r="J180">
        <v>0.89478623867034901</v>
      </c>
      <c r="K180">
        <f t="shared" si="28"/>
        <v>1.0216924391607232</v>
      </c>
      <c r="L180">
        <f t="shared" si="28"/>
        <v>0.88060221145669249</v>
      </c>
      <c r="M180">
        <f t="shared" si="24"/>
        <v>0.42974099530591192</v>
      </c>
      <c r="N180">
        <f t="shared" si="23"/>
        <v>2.689930104018218</v>
      </c>
      <c r="O180">
        <f t="shared" si="23"/>
        <v>2.089003006383054</v>
      </c>
      <c r="P180">
        <f t="shared" si="23"/>
        <v>1.0526170007462914</v>
      </c>
      <c r="Q180">
        <f t="shared" si="23"/>
        <v>-4.8280703738895051E-2</v>
      </c>
    </row>
    <row r="181" spans="1:17" x14ac:dyDescent="0.25">
      <c r="A181" s="5"/>
      <c r="B181">
        <v>8</v>
      </c>
      <c r="C181">
        <f t="shared" si="29"/>
        <v>2004</v>
      </c>
      <c r="D181">
        <v>8.94665953048459</v>
      </c>
      <c r="E181">
        <v>6.8007011075865478</v>
      </c>
      <c r="F181">
        <v>4.6894589682325432</v>
      </c>
      <c r="G181" s="1">
        <v>504.5</v>
      </c>
      <c r="H181">
        <v>129.9495000776615</v>
      </c>
      <c r="I181">
        <v>10.247999999999999</v>
      </c>
      <c r="J181">
        <v>0.70392620563507102</v>
      </c>
      <c r="K181">
        <f t="shared" si="28"/>
        <v>0.95166091036830536</v>
      </c>
      <c r="L181">
        <f t="shared" si="28"/>
        <v>0.83255368792097262</v>
      </c>
      <c r="M181">
        <f t="shared" si="24"/>
        <v>0.43182373922350775</v>
      </c>
      <c r="N181">
        <f t="shared" si="23"/>
        <v>2.7028611705729295</v>
      </c>
      <c r="O181">
        <f t="shared" si="23"/>
        <v>2.1137746130872768</v>
      </c>
      <c r="P181">
        <f t="shared" si="23"/>
        <v>1.0106391167366298</v>
      </c>
      <c r="Q181">
        <f t="shared" si="23"/>
        <v>-0.15247286666085286</v>
      </c>
    </row>
    <row r="182" spans="1:17" x14ac:dyDescent="0.25">
      <c r="A182" s="5"/>
      <c r="B182">
        <v>8</v>
      </c>
      <c r="C182">
        <f t="shared" si="29"/>
        <v>2005</v>
      </c>
      <c r="D182">
        <v>21.670224158192216</v>
      </c>
      <c r="E182">
        <v>9.5230538646206639</v>
      </c>
      <c r="F182">
        <v>5.9238943526690946</v>
      </c>
      <c r="G182" s="2">
        <v>537</v>
      </c>
      <c r="H182">
        <v>135.91279211510667</v>
      </c>
      <c r="I182">
        <v>8.0329999999999995</v>
      </c>
      <c r="J182">
        <v>0.605274677276611</v>
      </c>
      <c r="K182">
        <f t="shared" si="28"/>
        <v>1.3358634037131014</v>
      </c>
      <c r="L182">
        <f t="shared" si="28"/>
        <v>0.97877624080826642</v>
      </c>
      <c r="M182">
        <f t="shared" si="24"/>
        <v>0.43615855633328937</v>
      </c>
      <c r="N182">
        <f t="shared" si="23"/>
        <v>2.7299742856995555</v>
      </c>
      <c r="O182">
        <f t="shared" si="23"/>
        <v>2.1332603344628143</v>
      </c>
      <c r="P182">
        <f t="shared" si="23"/>
        <v>0.90487776696340461</v>
      </c>
      <c r="Q182">
        <f t="shared" si="23"/>
        <v>-0.21804749517563832</v>
      </c>
    </row>
    <row r="183" spans="1:17" x14ac:dyDescent="0.25">
      <c r="A183" s="5"/>
      <c r="B183">
        <v>8</v>
      </c>
      <c r="C183">
        <f t="shared" si="29"/>
        <v>2006</v>
      </c>
      <c r="D183">
        <v>10.326568344258549</v>
      </c>
      <c r="E183">
        <v>9.7625713120665267</v>
      </c>
      <c r="F183">
        <v>8.9786376502612768</v>
      </c>
      <c r="G183" s="1">
        <v>640.1</v>
      </c>
      <c r="H183">
        <v>136.62073766264541</v>
      </c>
      <c r="I183">
        <v>5.915</v>
      </c>
      <c r="J183">
        <v>0.73667824268341098</v>
      </c>
      <c r="K183">
        <f t="shared" si="28"/>
        <v>1.013956023672933</v>
      </c>
      <c r="L183">
        <f t="shared" si="28"/>
        <v>0.98956421926168159</v>
      </c>
      <c r="M183">
        <f t="shared" si="24"/>
        <v>0.44812602208468344</v>
      </c>
      <c r="N183">
        <f t="shared" si="23"/>
        <v>2.8062478271957905</v>
      </c>
      <c r="O183">
        <f t="shared" si="23"/>
        <v>2.135516625911329</v>
      </c>
      <c r="P183">
        <f t="shared" si="23"/>
        <v>0.77195474896394922</v>
      </c>
      <c r="Q183">
        <f t="shared" si="23"/>
        <v>-0.13272215656302078</v>
      </c>
    </row>
    <row r="184" spans="1:17" x14ac:dyDescent="0.25">
      <c r="A184" s="5"/>
      <c r="B184">
        <v>8</v>
      </c>
      <c r="C184">
        <f t="shared" si="29"/>
        <v>2007</v>
      </c>
      <c r="D184">
        <v>13.510513272315633</v>
      </c>
      <c r="E184">
        <v>7.5709187931188211</v>
      </c>
      <c r="F184">
        <v>12.354165569312215</v>
      </c>
      <c r="G184" s="2">
        <v>641</v>
      </c>
      <c r="H184">
        <v>133.98082923575384</v>
      </c>
      <c r="I184">
        <v>4.5919999999999996</v>
      </c>
      <c r="J184">
        <v>0.63410955667495705</v>
      </c>
      <c r="K184">
        <f t="shared" si="28"/>
        <v>1.130671848437284</v>
      </c>
      <c r="L184">
        <f t="shared" si="28"/>
        <v>0.87914858789742389</v>
      </c>
      <c r="M184">
        <f t="shared" si="24"/>
        <v>0.44822044663663163</v>
      </c>
      <c r="N184">
        <f t="shared" si="23"/>
        <v>2.8068580295188172</v>
      </c>
      <c r="O184">
        <f t="shared" si="23"/>
        <v>2.1270426614040114</v>
      </c>
      <c r="P184">
        <f t="shared" si="23"/>
        <v>0.66200187938991706</v>
      </c>
      <c r="Q184">
        <f t="shared" si="23"/>
        <v>-0.197835701504848</v>
      </c>
    </row>
    <row r="185" spans="1:17" x14ac:dyDescent="0.25">
      <c r="A185" s="5"/>
      <c r="B185">
        <v>8</v>
      </c>
      <c r="C185">
        <f t="shared" si="29"/>
        <v>2008</v>
      </c>
      <c r="D185">
        <v>8.122539719166312</v>
      </c>
      <c r="E185">
        <v>-5.1253115430880314</v>
      </c>
      <c r="F185">
        <v>6.7951089705236711</v>
      </c>
      <c r="G185" s="1">
        <v>776.6</v>
      </c>
      <c r="H185">
        <v>136.681988157836</v>
      </c>
      <c r="I185">
        <v>5.4550000000000001</v>
      </c>
      <c r="J185">
        <v>0.57197356224060103</v>
      </c>
      <c r="K185">
        <f t="shared" si="28"/>
        <v>0.90969184371940015</v>
      </c>
      <c r="L185">
        <f>AVERAGE(L184,L183)</f>
        <v>0.93435640357955274</v>
      </c>
      <c r="M185">
        <f t="shared" si="24"/>
        <v>0.46092750393803528</v>
      </c>
      <c r="N185">
        <f t="shared" si="23"/>
        <v>2.890197386210029</v>
      </c>
      <c r="O185">
        <f t="shared" si="23"/>
        <v>2.1357112873618549</v>
      </c>
      <c r="P185">
        <f t="shared" si="23"/>
        <v>0.73679475492436064</v>
      </c>
      <c r="Q185">
        <f t="shared" si="23"/>
        <v>-0.24262404470063315</v>
      </c>
    </row>
    <row r="186" spans="1:17" x14ac:dyDescent="0.25">
      <c r="A186" s="5"/>
      <c r="B186">
        <v>8</v>
      </c>
      <c r="C186">
        <f t="shared" si="29"/>
        <v>2009</v>
      </c>
      <c r="D186">
        <v>9.5054417113701195</v>
      </c>
      <c r="E186">
        <v>-14.630222542790634</v>
      </c>
      <c r="F186">
        <v>-0.3876270295873212</v>
      </c>
      <c r="G186" s="1">
        <v>1127.2</v>
      </c>
      <c r="H186">
        <v>116.75907985980159</v>
      </c>
      <c r="I186">
        <v>13.548</v>
      </c>
      <c r="J186">
        <v>0.56761902570724498</v>
      </c>
      <c r="K186">
        <f t="shared" si="28"/>
        <v>0.97797230303769533</v>
      </c>
      <c r="L186">
        <f>AVERAGE(L185,L184)</f>
        <v>0.90675249573848826</v>
      </c>
      <c r="M186">
        <f t="shared" si="24"/>
        <v>0.48458466874959188</v>
      </c>
      <c r="N186">
        <f t="shared" si="23"/>
        <v>3.0520009801013002</v>
      </c>
      <c r="O186">
        <f t="shared" si="23"/>
        <v>2.0672906637964039</v>
      </c>
      <c r="P186">
        <f t="shared" si="23"/>
        <v>1.1318751879725928</v>
      </c>
      <c r="Q186">
        <f t="shared" si="23"/>
        <v>-0.24594305609477532</v>
      </c>
    </row>
    <row r="187" spans="1:17" x14ac:dyDescent="0.25">
      <c r="A187" s="5"/>
      <c r="B187">
        <v>8</v>
      </c>
      <c r="C187">
        <f t="shared" si="29"/>
        <v>2010</v>
      </c>
      <c r="D187">
        <v>13.277033012902706</v>
      </c>
      <c r="E187">
        <v>2.4497502063998979</v>
      </c>
      <c r="F187">
        <v>1.816537691065264</v>
      </c>
      <c r="G187" s="1">
        <v>1177.9000000000001</v>
      </c>
      <c r="H187">
        <v>143.6717622569779</v>
      </c>
      <c r="I187">
        <v>16.707000000000001</v>
      </c>
      <c r="J187">
        <v>0.66136699914932295</v>
      </c>
      <c r="K187">
        <f t="shared" si="28"/>
        <v>1.1231010351157575</v>
      </c>
      <c r="L187">
        <f t="shared" si="28"/>
        <v>0.38912180293071924</v>
      </c>
      <c r="M187">
        <f t="shared" si="24"/>
        <v>0.48729514895712023</v>
      </c>
      <c r="N187">
        <f t="shared" si="23"/>
        <v>3.0711084217824496</v>
      </c>
      <c r="O187">
        <f t="shared" si="23"/>
        <v>2.1573714187880055</v>
      </c>
      <c r="P187">
        <f t="shared" si="23"/>
        <v>1.2228984726094214</v>
      </c>
      <c r="Q187">
        <f t="shared" si="23"/>
        <v>-0.17955747928157212</v>
      </c>
    </row>
    <row r="188" spans="1:17" x14ac:dyDescent="0.25">
      <c r="A188" s="5"/>
      <c r="B188">
        <v>8</v>
      </c>
      <c r="C188">
        <f t="shared" si="29"/>
        <v>2011</v>
      </c>
      <c r="D188">
        <v>4.8024044925159188</v>
      </c>
      <c r="E188">
        <v>7.6069745891316245</v>
      </c>
      <c r="F188">
        <v>5.5391746755001776</v>
      </c>
      <c r="G188" s="1">
        <v>1271.8</v>
      </c>
      <c r="H188">
        <v>166.74607243390025</v>
      </c>
      <c r="I188">
        <v>12.327999999999999</v>
      </c>
      <c r="J188">
        <v>0.61104130744934104</v>
      </c>
      <c r="K188">
        <f t="shared" si="28"/>
        <v>0.68145873661842393</v>
      </c>
      <c r="L188">
        <f t="shared" si="28"/>
        <v>0.88121196550987024</v>
      </c>
      <c r="M188">
        <f t="shared" si="24"/>
        <v>0.4919803076976238</v>
      </c>
      <c r="N188">
        <f t="shared" si="23"/>
        <v>3.1044188206475947</v>
      </c>
      <c r="O188">
        <f t="shared" si="23"/>
        <v>2.2220556132610141</v>
      </c>
      <c r="P188">
        <f t="shared" si="23"/>
        <v>1.0908926257103628</v>
      </c>
      <c r="Q188">
        <f t="shared" si="23"/>
        <v>-0.21392942970683571</v>
      </c>
    </row>
    <row r="189" spans="1:17" x14ac:dyDescent="0.25">
      <c r="A189" s="5"/>
      <c r="B189">
        <v>8</v>
      </c>
      <c r="C189">
        <f t="shared" si="29"/>
        <v>2012</v>
      </c>
      <c r="D189">
        <v>7.6916567949516015</v>
      </c>
      <c r="E189">
        <v>3.6720187250654135</v>
      </c>
      <c r="F189">
        <v>4.2055298137984067</v>
      </c>
      <c r="G189" s="1">
        <v>2016.1</v>
      </c>
      <c r="H189">
        <v>169.15606777386455</v>
      </c>
      <c r="I189">
        <v>10.021000000000001</v>
      </c>
      <c r="J189">
        <v>0.63646519184112504</v>
      </c>
      <c r="K189">
        <f t="shared" si="28"/>
        <v>0.88601989759140132</v>
      </c>
      <c r="L189">
        <f t="shared" si="28"/>
        <v>0.56490488717295417</v>
      </c>
      <c r="M189">
        <f t="shared" si="24"/>
        <v>0.51910734245599688</v>
      </c>
      <c r="N189">
        <f t="shared" si="23"/>
        <v>3.3045120696242352</v>
      </c>
      <c r="O189">
        <f t="shared" si="23"/>
        <v>2.2282875809205871</v>
      </c>
      <c r="P189">
        <f t="shared" si="23"/>
        <v>1.0009110621312234</v>
      </c>
      <c r="Q189">
        <f t="shared" si="23"/>
        <v>-0.19622534284251708</v>
      </c>
    </row>
    <row r="190" spans="1:17" x14ac:dyDescent="0.25">
      <c r="A190" s="5"/>
      <c r="B190">
        <v>8</v>
      </c>
      <c r="C190">
        <f t="shared" si="29"/>
        <v>2013</v>
      </c>
      <c r="D190">
        <v>4.3139393062953699</v>
      </c>
      <c r="E190">
        <v>1.7564937962186917</v>
      </c>
      <c r="F190">
        <v>4.1239538903665505</v>
      </c>
      <c r="G190" s="1">
        <v>2191.3000000000002</v>
      </c>
      <c r="H190">
        <v>164.60163215691551</v>
      </c>
      <c r="I190">
        <v>8.6310000000000002</v>
      </c>
      <c r="J190">
        <v>0.74821543693542503</v>
      </c>
      <c r="K190">
        <f t="shared" si="28"/>
        <v>0.63487403063058956</v>
      </c>
      <c r="L190">
        <f t="shared" si="28"/>
        <v>0.24464662024091255</v>
      </c>
      <c r="M190">
        <f t="shared" si="24"/>
        <v>0.52383771611345897</v>
      </c>
      <c r="N190">
        <f t="shared" si="23"/>
        <v>3.3407018387316771</v>
      </c>
      <c r="O190">
        <f t="shared" si="23"/>
        <v>2.2164341372749607</v>
      </c>
      <c r="P190">
        <f t="shared" si="23"/>
        <v>0.93606111660998848</v>
      </c>
      <c r="Q190">
        <f t="shared" si="23"/>
        <v>-0.1259733358241103</v>
      </c>
    </row>
    <row r="191" spans="1:17" x14ac:dyDescent="0.25">
      <c r="A191" s="5"/>
      <c r="B191">
        <v>8</v>
      </c>
      <c r="C191">
        <f t="shared" si="29"/>
        <v>2014</v>
      </c>
      <c r="D191">
        <v>6.5851161812340635</v>
      </c>
      <c r="E191">
        <v>3.3227898818270205</v>
      </c>
      <c r="F191">
        <v>2.8565430839338433</v>
      </c>
      <c r="G191" s="1">
        <v>2354.9</v>
      </c>
      <c r="H191">
        <v>157.95394484222888</v>
      </c>
      <c r="I191">
        <v>7.3520000000000003</v>
      </c>
      <c r="J191">
        <v>0.78025788068771396</v>
      </c>
      <c r="K191">
        <f t="shared" si="28"/>
        <v>0.81856344162487116</v>
      </c>
      <c r="L191">
        <f t="shared" si="28"/>
        <v>0.52150287933220785</v>
      </c>
      <c r="M191">
        <f t="shared" si="24"/>
        <v>0.52788402019091696</v>
      </c>
      <c r="N191">
        <f t="shared" si="23"/>
        <v>3.3719724696940934</v>
      </c>
      <c r="O191">
        <f t="shared" si="23"/>
        <v>2.1985304767230813</v>
      </c>
      <c r="P191">
        <f t="shared" si="23"/>
        <v>0.86640549837805492</v>
      </c>
      <c r="Q191">
        <f t="shared" si="23"/>
        <v>-0.10776183621994631</v>
      </c>
    </row>
    <row r="192" spans="1:17" x14ac:dyDescent="0.25">
      <c r="A192" s="5"/>
      <c r="B192">
        <v>8</v>
      </c>
      <c r="C192">
        <f t="shared" si="29"/>
        <v>2015</v>
      </c>
      <c r="D192">
        <v>-3.0691051929201518</v>
      </c>
      <c r="E192">
        <v>1.8381526288293202</v>
      </c>
      <c r="F192">
        <v>1.306439076945594</v>
      </c>
      <c r="G192" s="2">
        <v>2267</v>
      </c>
      <c r="H192">
        <v>148.50715712355762</v>
      </c>
      <c r="I192">
        <v>6.4119999999999999</v>
      </c>
      <c r="J192">
        <v>0.61385726928710904</v>
      </c>
      <c r="K192">
        <f>AVERAGE(K191,K190)</f>
        <v>0.7267187361277303</v>
      </c>
      <c r="L192">
        <f t="shared" ref="L192:L196" si="30">LOG(E192)</f>
        <v>0.26438156967593196</v>
      </c>
      <c r="M192">
        <f t="shared" si="24"/>
        <v>0.52575096847085212</v>
      </c>
      <c r="N192">
        <f t="shared" si="23"/>
        <v>3.3554515201265174</v>
      </c>
      <c r="O192">
        <f t="shared" si="23"/>
        <v>2.1717473844570412</v>
      </c>
      <c r="P192">
        <f t="shared" si="23"/>
        <v>0.80699351368210726</v>
      </c>
      <c r="Q192">
        <f t="shared" si="23"/>
        <v>-0.21193259688310742</v>
      </c>
    </row>
    <row r="193" spans="1:17" x14ac:dyDescent="0.25">
      <c r="A193" s="5"/>
      <c r="B193">
        <v>8</v>
      </c>
      <c r="C193">
        <f t="shared" si="29"/>
        <v>2016</v>
      </c>
      <c r="D193">
        <v>3.7692325610638981</v>
      </c>
      <c r="E193">
        <v>3.093019207519589</v>
      </c>
      <c r="F193">
        <v>2.4385266072111733</v>
      </c>
      <c r="G193" s="2">
        <v>2272</v>
      </c>
      <c r="H193">
        <v>147.74623270970037</v>
      </c>
      <c r="I193">
        <v>6.8819999999999997</v>
      </c>
      <c r="J193">
        <v>0.66279625892639205</v>
      </c>
      <c r="K193">
        <f t="shared" ref="K193:K200" si="31">LOG(D193)</f>
        <v>0.57625293417840584</v>
      </c>
      <c r="L193">
        <f t="shared" si="30"/>
        <v>0.49038261696207575</v>
      </c>
      <c r="M193">
        <f t="shared" si="24"/>
        <v>0.52587478987791569</v>
      </c>
      <c r="N193">
        <f t="shared" si="23"/>
        <v>3.3564083270389813</v>
      </c>
      <c r="O193">
        <f t="shared" si="23"/>
        <v>2.1695164158866413</v>
      </c>
      <c r="P193">
        <f t="shared" si="23"/>
        <v>0.83771466828491126</v>
      </c>
      <c r="Q193">
        <f t="shared" ref="Q193:Q242" si="32">LOG(J193)</f>
        <v>-0.17861995156864777</v>
      </c>
    </row>
    <row r="194" spans="1:17" x14ac:dyDescent="0.25">
      <c r="A194" s="5"/>
      <c r="B194">
        <v>8</v>
      </c>
      <c r="C194">
        <f t="shared" si="29"/>
        <v>2017</v>
      </c>
      <c r="D194">
        <v>6.3189272121960363</v>
      </c>
      <c r="E194">
        <v>5.634672489639911</v>
      </c>
      <c r="F194">
        <v>3.7410984726948868</v>
      </c>
      <c r="G194" s="1">
        <v>2294.1</v>
      </c>
      <c r="H194">
        <v>144.63565094413298</v>
      </c>
      <c r="I194">
        <v>5.8070000000000004</v>
      </c>
      <c r="J194">
        <v>0.64237076044082597</v>
      </c>
      <c r="K194">
        <f t="shared" si="31"/>
        <v>0.80064335274906862</v>
      </c>
      <c r="L194">
        <f t="shared" si="30"/>
        <v>0.75086867813265912</v>
      </c>
      <c r="M194">
        <f t="shared" si="24"/>
        <v>0.52641841839721393</v>
      </c>
      <c r="N194">
        <f t="shared" ref="N194:P242" si="33">LOG(G194)</f>
        <v>3.3606123449085925</v>
      </c>
      <c r="O194">
        <f t="shared" si="33"/>
        <v>2.1602753545073874</v>
      </c>
      <c r="P194">
        <f t="shared" si="33"/>
        <v>0.76395182603332423</v>
      </c>
      <c r="Q194">
        <f t="shared" si="32"/>
        <v>-0.1922142355815025</v>
      </c>
    </row>
    <row r="195" spans="1:17" x14ac:dyDescent="0.25">
      <c r="A195" s="5"/>
      <c r="B195">
        <v>8</v>
      </c>
      <c r="C195">
        <f t="shared" si="29"/>
        <v>2018</v>
      </c>
      <c r="D195">
        <v>4.080158321671985</v>
      </c>
      <c r="E195">
        <v>3.6996975616172563</v>
      </c>
      <c r="F195">
        <v>4.8490746176821204</v>
      </c>
      <c r="G195" s="1">
        <v>2249.1</v>
      </c>
      <c r="H195">
        <v>143.48522486473502</v>
      </c>
      <c r="I195">
        <v>5.4119999999999999</v>
      </c>
      <c r="J195">
        <v>0.58041554689407304</v>
      </c>
      <c r="K195">
        <f t="shared" si="31"/>
        <v>0.6106770152699007</v>
      </c>
      <c r="L195">
        <f t="shared" si="30"/>
        <v>0.56816622334018263</v>
      </c>
      <c r="M195">
        <f t="shared" ref="M195:M258" si="34">LOG(N195)</f>
        <v>0.5253051456479374</v>
      </c>
      <c r="N195">
        <f t="shared" si="33"/>
        <v>3.3520087655657749</v>
      </c>
      <c r="O195">
        <f t="shared" si="33"/>
        <v>2.1568071826722353</v>
      </c>
      <c r="P195">
        <f t="shared" si="33"/>
        <v>0.73335778792558537</v>
      </c>
      <c r="Q195">
        <f t="shared" si="32"/>
        <v>-0.23626096315387801</v>
      </c>
    </row>
    <row r="196" spans="1:17" x14ac:dyDescent="0.25">
      <c r="A196" s="5"/>
      <c r="B196">
        <v>8</v>
      </c>
      <c r="C196">
        <f t="shared" si="29"/>
        <v>2019</v>
      </c>
      <c r="D196">
        <v>9.7681936464698147</v>
      </c>
      <c r="E196">
        <v>3.7266494346688432</v>
      </c>
      <c r="F196">
        <v>3.822679868077401</v>
      </c>
      <c r="G196" s="1">
        <v>2575.9</v>
      </c>
      <c r="H196">
        <v>140.35214799854862</v>
      </c>
      <c r="I196">
        <v>4.5140000000000002</v>
      </c>
      <c r="J196">
        <v>0.63019776344299305</v>
      </c>
      <c r="K196">
        <f t="shared" si="31"/>
        <v>0.98981426055595711</v>
      </c>
      <c r="L196">
        <f t="shared" si="30"/>
        <v>0.57131854066109911</v>
      </c>
      <c r="M196">
        <f t="shared" si="34"/>
        <v>0.53287267935496729</v>
      </c>
      <c r="N196">
        <f t="shared" si="33"/>
        <v>3.410928999102691</v>
      </c>
      <c r="O196">
        <f t="shared" si="33"/>
        <v>2.1472190636165451</v>
      </c>
      <c r="P196">
        <f t="shared" si="33"/>
        <v>0.65456155474174327</v>
      </c>
      <c r="Q196">
        <f t="shared" si="32"/>
        <v>-0.2005231424601629</v>
      </c>
    </row>
    <row r="197" spans="1:17" x14ac:dyDescent="0.25">
      <c r="A197" s="5"/>
      <c r="B197">
        <v>8</v>
      </c>
      <c r="C197">
        <f t="shared" si="29"/>
        <v>2020</v>
      </c>
      <c r="D197">
        <v>12.014775285570302</v>
      </c>
      <c r="E197">
        <v>-2.883807514837784</v>
      </c>
      <c r="F197">
        <v>0.75333845671808319</v>
      </c>
      <c r="G197" s="1">
        <v>5319.9</v>
      </c>
      <c r="H197">
        <v>137.3926412838461</v>
      </c>
      <c r="I197">
        <v>6.9560000000000004</v>
      </c>
      <c r="J197">
        <v>0.70981699228286699</v>
      </c>
      <c r="K197">
        <f t="shared" si="31"/>
        <v>1.0797156525307254</v>
      </c>
      <c r="L197">
        <f>AVERAGE(L196,L198)</f>
        <v>0.71294729852226557</v>
      </c>
      <c r="M197">
        <f t="shared" si="34"/>
        <v>0.57123159894570985</v>
      </c>
      <c r="N197">
        <f t="shared" si="33"/>
        <v>3.7259034687882124</v>
      </c>
      <c r="O197">
        <f t="shared" si="33"/>
        <v>2.1379634726405441</v>
      </c>
      <c r="P197">
        <f t="shared" si="33"/>
        <v>0.8423595733306749</v>
      </c>
      <c r="Q197">
        <f t="shared" si="32"/>
        <v>-0.14885360830435623</v>
      </c>
    </row>
    <row r="198" spans="1:17" x14ac:dyDescent="0.25">
      <c r="A198" s="5"/>
      <c r="B198">
        <v>8</v>
      </c>
      <c r="C198">
        <f t="shared" si="29"/>
        <v>2021</v>
      </c>
      <c r="D198">
        <v>20.306394906414031</v>
      </c>
      <c r="E198">
        <v>7.1544467628014559</v>
      </c>
      <c r="F198">
        <v>5.372329864731114</v>
      </c>
      <c r="G198" s="1">
        <v>5793.8</v>
      </c>
      <c r="H198">
        <v>160.39468162755625</v>
      </c>
      <c r="I198">
        <v>6.1779999999999999</v>
      </c>
      <c r="J198">
        <v>0.74858951568603505</v>
      </c>
      <c r="K198">
        <f t="shared" si="31"/>
        <v>1.3076328278251104</v>
      </c>
      <c r="L198">
        <f>LOG(E198)</f>
        <v>0.85457605638343215</v>
      </c>
      <c r="M198">
        <f t="shared" si="34"/>
        <v>0.57553000570402257</v>
      </c>
      <c r="N198">
        <f t="shared" si="33"/>
        <v>3.7629634994290937</v>
      </c>
      <c r="O198">
        <f t="shared" si="33"/>
        <v>2.2051899638353154</v>
      </c>
      <c r="P198">
        <f t="shared" si="33"/>
        <v>0.79084790396543181</v>
      </c>
      <c r="Q198">
        <f t="shared" si="32"/>
        <v>-0.12575625965759302</v>
      </c>
    </row>
    <row r="199" spans="1:17" x14ac:dyDescent="0.25">
      <c r="A199" s="5"/>
      <c r="B199">
        <v>8</v>
      </c>
      <c r="C199">
        <f t="shared" si="29"/>
        <v>2022</v>
      </c>
      <c r="D199">
        <v>4.8932012246942751</v>
      </c>
      <c r="E199">
        <v>6.0430516513093835E-2</v>
      </c>
      <c r="F199">
        <v>15.782419402399</v>
      </c>
      <c r="G199" s="2">
        <v>6965</v>
      </c>
      <c r="H199">
        <v>174.56399418211632</v>
      </c>
      <c r="I199">
        <v>5.5709999999999997</v>
      </c>
      <c r="J199">
        <v>0.72788089513778698</v>
      </c>
      <c r="K199">
        <f t="shared" si="31"/>
        <v>0.68959307575941142</v>
      </c>
      <c r="L199">
        <f>LOG(E199)</f>
        <v>-1.2187436937239442</v>
      </c>
      <c r="M199">
        <f t="shared" si="34"/>
        <v>0.58466147029046134</v>
      </c>
      <c r="N199">
        <f t="shared" si="33"/>
        <v>3.8429211207599825</v>
      </c>
      <c r="O199">
        <f t="shared" si="33"/>
        <v>2.2419546704086084</v>
      </c>
      <c r="P199">
        <f t="shared" si="33"/>
        <v>0.74593315845944286</v>
      </c>
      <c r="Q199">
        <f t="shared" si="32"/>
        <v>-0.13793967950051703</v>
      </c>
    </row>
    <row r="200" spans="1:17" x14ac:dyDescent="0.25">
      <c r="A200" s="5"/>
      <c r="B200">
        <v>8</v>
      </c>
      <c r="C200">
        <f t="shared" si="29"/>
        <v>2023</v>
      </c>
      <c r="D200">
        <v>12.958691661556646</v>
      </c>
      <c r="E200">
        <v>-3.0230387452077707</v>
      </c>
      <c r="F200">
        <v>8.0547863834350153</v>
      </c>
      <c r="G200" s="1">
        <v>7707.7</v>
      </c>
      <c r="H200">
        <v>154.85924462164948</v>
      </c>
      <c r="I200">
        <v>6.3780000000000001</v>
      </c>
      <c r="J200">
        <v>0.66053390502929699</v>
      </c>
      <c r="K200">
        <f t="shared" si="31"/>
        <v>1.1125611564073348</v>
      </c>
      <c r="L200">
        <f>AVERAGE(L199,L198)</f>
        <v>-0.18208381867025603</v>
      </c>
      <c r="M200">
        <f t="shared" si="34"/>
        <v>0.58960613875082457</v>
      </c>
      <c r="N200">
        <f t="shared" si="33"/>
        <v>3.8869248026518006</v>
      </c>
      <c r="O200">
        <f t="shared" si="33"/>
        <v>2.1899371365144331</v>
      </c>
      <c r="P200">
        <f t="shared" si="33"/>
        <v>0.80468451490694037</v>
      </c>
      <c r="Q200">
        <f t="shared" si="32"/>
        <v>-0.18010488525730139</v>
      </c>
    </row>
    <row r="201" spans="1:17" x14ac:dyDescent="0.25">
      <c r="A201" s="5"/>
      <c r="B201">
        <v>8</v>
      </c>
      <c r="C201">
        <f t="shared" si="29"/>
        <v>2024</v>
      </c>
      <c r="D201">
        <v>-8.1824905734215871</v>
      </c>
      <c r="E201">
        <v>-0.26100621006085589</v>
      </c>
      <c r="F201">
        <v>3.7333610768522192</v>
      </c>
      <c r="G201" s="1">
        <v>9326.9</v>
      </c>
      <c r="H201">
        <v>151.98005592042597</v>
      </c>
      <c r="I201">
        <v>7.8280000000000003</v>
      </c>
      <c r="J201">
        <v>0.66053390502929699</v>
      </c>
      <c r="K201">
        <f>AVERAGE(K200,K199)</f>
        <v>0.90107711608337304</v>
      </c>
      <c r="L201">
        <f>AVERAGE(L200,L199)</f>
        <v>-0.70041375619710011</v>
      </c>
      <c r="M201">
        <f t="shared" si="34"/>
        <v>0.59876177022279897</v>
      </c>
      <c r="N201">
        <f t="shared" si="33"/>
        <v>3.969737320423087</v>
      </c>
      <c r="O201">
        <f t="shared" si="33"/>
        <v>2.1817865999710593</v>
      </c>
      <c r="P201">
        <f t="shared" si="33"/>
        <v>0.8936508169859636</v>
      </c>
      <c r="Q201">
        <f t="shared" si="32"/>
        <v>-0.18010488525730139</v>
      </c>
    </row>
    <row r="202" spans="1:17" x14ac:dyDescent="0.25">
      <c r="A202" s="5" t="s">
        <v>25</v>
      </c>
      <c r="B202">
        <v>9</v>
      </c>
      <c r="C202">
        <v>2000</v>
      </c>
      <c r="D202">
        <v>10.718664914235507</v>
      </c>
      <c r="E202">
        <v>5.753737704988481</v>
      </c>
      <c r="F202">
        <v>1.6373924326763927</v>
      </c>
      <c r="G202" s="2">
        <v>61564</v>
      </c>
      <c r="H202">
        <v>74.925578871731702</v>
      </c>
      <c r="I202">
        <v>11.134</v>
      </c>
      <c r="J202">
        <v>1.7201120853424099</v>
      </c>
      <c r="K202">
        <f t="shared" ref="K202:L210" si="35">LOG(D202)</f>
        <v>1.0301406942663354</v>
      </c>
      <c r="L202">
        <f t="shared" si="35"/>
        <v>0.7599500598705099</v>
      </c>
      <c r="M202">
        <f t="shared" si="34"/>
        <v>0.68027447483929315</v>
      </c>
      <c r="N202">
        <f t="shared" si="33"/>
        <v>4.7893268295072566</v>
      </c>
      <c r="O202">
        <f t="shared" si="33"/>
        <v>1.8746301069707374</v>
      </c>
      <c r="P202">
        <f t="shared" si="33"/>
        <v>1.0466512169709197</v>
      </c>
      <c r="Q202">
        <f t="shared" si="32"/>
        <v>0.23555674717481956</v>
      </c>
    </row>
    <row r="203" spans="1:17" x14ac:dyDescent="0.25">
      <c r="A203" s="5"/>
      <c r="B203">
        <v>9</v>
      </c>
      <c r="C203">
        <f>C202+1</f>
        <v>2001</v>
      </c>
      <c r="D203">
        <v>2.4897455563476303</v>
      </c>
      <c r="E203">
        <v>2.6402620569930804</v>
      </c>
      <c r="F203">
        <v>3.3046310840776414</v>
      </c>
      <c r="G203" s="2">
        <v>62825</v>
      </c>
      <c r="H203">
        <v>70.284137663972118</v>
      </c>
      <c r="I203">
        <v>10.29</v>
      </c>
      <c r="J203">
        <v>1.7201120853424099</v>
      </c>
      <c r="K203">
        <f t="shared" si="35"/>
        <v>0.39615496592283295</v>
      </c>
      <c r="L203">
        <f t="shared" si="35"/>
        <v>0.42164703454323971</v>
      </c>
      <c r="M203">
        <f t="shared" si="34"/>
        <v>0.68107223655310778</v>
      </c>
      <c r="N203">
        <f t="shared" si="33"/>
        <v>4.7981324972646133</v>
      </c>
      <c r="O203">
        <f t="shared" si="33"/>
        <v>1.8468573207193288</v>
      </c>
      <c r="P203">
        <f t="shared" si="33"/>
        <v>1.0124153747624329</v>
      </c>
      <c r="Q203">
        <f t="shared" si="32"/>
        <v>0.23555674717481956</v>
      </c>
    </row>
    <row r="204" spans="1:17" x14ac:dyDescent="0.25">
      <c r="A204" s="5"/>
      <c r="B204">
        <v>9</v>
      </c>
      <c r="C204">
        <f t="shared" ref="C204:C226" si="36">C203+1</f>
        <v>2002</v>
      </c>
      <c r="D204">
        <v>5.76697056308707</v>
      </c>
      <c r="E204">
        <v>1.6873264435809858</v>
      </c>
      <c r="F204">
        <v>0.9431332440368152</v>
      </c>
      <c r="G204" s="2">
        <v>63299</v>
      </c>
      <c r="H204">
        <v>69.320937752627316</v>
      </c>
      <c r="I204">
        <v>10.423</v>
      </c>
      <c r="J204">
        <v>1.7531840801239</v>
      </c>
      <c r="K204">
        <f t="shared" si="35"/>
        <v>0.76094773460467613</v>
      </c>
      <c r="L204">
        <f t="shared" si="35"/>
        <v>0.227199112779261</v>
      </c>
      <c r="M204">
        <f t="shared" si="34"/>
        <v>0.68136760312368561</v>
      </c>
      <c r="N204">
        <f t="shared" si="33"/>
        <v>4.8013968490708718</v>
      </c>
      <c r="O204">
        <f t="shared" si="33"/>
        <v>1.8408644290856875</v>
      </c>
      <c r="P204">
        <f t="shared" si="33"/>
        <v>1.0179927377664331</v>
      </c>
      <c r="Q204">
        <f t="shared" si="32"/>
        <v>0.24382751836696964</v>
      </c>
    </row>
    <row r="205" spans="1:17" x14ac:dyDescent="0.25">
      <c r="A205" s="5"/>
      <c r="B205">
        <v>9</v>
      </c>
      <c r="C205">
        <f t="shared" si="36"/>
        <v>2003</v>
      </c>
      <c r="D205">
        <v>3.4760621193687427</v>
      </c>
      <c r="E205">
        <v>2.0117999273831231</v>
      </c>
      <c r="F205">
        <v>0.18998295392013631</v>
      </c>
      <c r="G205" s="2">
        <v>68508</v>
      </c>
      <c r="H205">
        <v>68.071502959515925</v>
      </c>
      <c r="I205">
        <v>10.468999999999999</v>
      </c>
      <c r="J205">
        <v>1.6870174407959</v>
      </c>
      <c r="K205">
        <f t="shared" si="35"/>
        <v>0.54108752895557166</v>
      </c>
      <c r="L205">
        <f t="shared" si="35"/>
        <v>0.30358478813639772</v>
      </c>
      <c r="M205">
        <f t="shared" si="34"/>
        <v>0.68446305816441733</v>
      </c>
      <c r="N205">
        <f t="shared" si="33"/>
        <v>4.8357412890543081</v>
      </c>
      <c r="O205">
        <f t="shared" si="33"/>
        <v>1.8329653395544796</v>
      </c>
      <c r="P205">
        <f t="shared" si="33"/>
        <v>1.019905199804614</v>
      </c>
      <c r="Q205">
        <f t="shared" si="32"/>
        <v>0.22711957245413175</v>
      </c>
    </row>
    <row r="206" spans="1:17" x14ac:dyDescent="0.25">
      <c r="A206" s="5"/>
      <c r="B206">
        <v>9</v>
      </c>
      <c r="C206">
        <f t="shared" si="36"/>
        <v>2004</v>
      </c>
      <c r="D206">
        <v>3.4321663979821921</v>
      </c>
      <c r="E206">
        <v>4.0053795227765079</v>
      </c>
      <c r="F206">
        <v>0.60223979068376821</v>
      </c>
      <c r="G206" s="2">
        <v>71335</v>
      </c>
      <c r="H206">
        <v>70.967802899061994</v>
      </c>
      <c r="I206">
        <v>10.358000000000001</v>
      </c>
      <c r="J206">
        <v>1.6196268796920801</v>
      </c>
      <c r="K206">
        <f t="shared" si="35"/>
        <v>0.53556833511304525</v>
      </c>
      <c r="L206">
        <f t="shared" si="35"/>
        <v>0.60264367318892331</v>
      </c>
      <c r="M206">
        <f t="shared" si="34"/>
        <v>0.68603737598286696</v>
      </c>
      <c r="N206">
        <f t="shared" si="33"/>
        <v>4.8533026655783242</v>
      </c>
      <c r="O206">
        <f t="shared" si="33"/>
        <v>1.8510613600607337</v>
      </c>
      <c r="P206">
        <f t="shared" si="33"/>
        <v>1.0152759066818753</v>
      </c>
      <c r="Q206">
        <f t="shared" si="32"/>
        <v>0.20941497580511587</v>
      </c>
    </row>
    <row r="207" spans="1:17" x14ac:dyDescent="0.25">
      <c r="A207" s="5"/>
      <c r="B207">
        <v>9</v>
      </c>
      <c r="C207">
        <f t="shared" si="36"/>
        <v>2005</v>
      </c>
      <c r="D207">
        <v>5.3050083747005639</v>
      </c>
      <c r="E207">
        <v>2.7773091851801723</v>
      </c>
      <c r="F207">
        <v>0.92937428794277821</v>
      </c>
      <c r="G207" s="2">
        <v>69397</v>
      </c>
      <c r="H207">
        <v>76.588974044429321</v>
      </c>
      <c r="I207">
        <v>9.6020000000000003</v>
      </c>
      <c r="J207">
        <v>1.5949468612670901</v>
      </c>
      <c r="K207">
        <f t="shared" si="35"/>
        <v>0.72468607383271699</v>
      </c>
      <c r="L207">
        <f t="shared" si="35"/>
        <v>0.44362423046797855</v>
      </c>
      <c r="M207">
        <f t="shared" si="34"/>
        <v>0.68496564603873633</v>
      </c>
      <c r="N207">
        <f t="shared" si="33"/>
        <v>4.8413406965123933</v>
      </c>
      <c r="O207">
        <f t="shared" si="33"/>
        <v>1.8841662519259583</v>
      </c>
      <c r="P207">
        <f t="shared" si="33"/>
        <v>0.98236170163314696</v>
      </c>
      <c r="Q207">
        <f t="shared" si="32"/>
        <v>0.20274621827538455</v>
      </c>
    </row>
    <row r="208" spans="1:17" x14ac:dyDescent="0.25">
      <c r="A208" s="5"/>
      <c r="B208">
        <v>9</v>
      </c>
      <c r="C208">
        <f t="shared" si="36"/>
        <v>2006</v>
      </c>
      <c r="D208">
        <v>2.1374386449528053</v>
      </c>
      <c r="E208">
        <v>4.0195732651589537</v>
      </c>
      <c r="F208">
        <v>0.92018021350898493</v>
      </c>
      <c r="G208" s="2">
        <v>69532</v>
      </c>
      <c r="H208">
        <v>82.000566929498262</v>
      </c>
      <c r="I208">
        <v>8.9350000000000005</v>
      </c>
      <c r="J208">
        <v>1.50111103057861</v>
      </c>
      <c r="K208">
        <f t="shared" si="35"/>
        <v>0.32989365718226027</v>
      </c>
      <c r="L208">
        <f t="shared" si="35"/>
        <v>0.60417994899890137</v>
      </c>
      <c r="M208">
        <f t="shared" si="34"/>
        <v>0.68504135305210256</v>
      </c>
      <c r="N208">
        <f t="shared" si="33"/>
        <v>4.8421847214965288</v>
      </c>
      <c r="O208">
        <f t="shared" si="33"/>
        <v>1.9138168549873946</v>
      </c>
      <c r="P208">
        <f t="shared" si="33"/>
        <v>0.95109455684166311</v>
      </c>
      <c r="Q208">
        <f t="shared" si="32"/>
        <v>0.17641281628341657</v>
      </c>
    </row>
    <row r="209" spans="1:17" x14ac:dyDescent="0.25">
      <c r="A209" s="5"/>
      <c r="B209">
        <v>9</v>
      </c>
      <c r="C209">
        <f t="shared" si="36"/>
        <v>2007</v>
      </c>
      <c r="D209">
        <v>8.5740633823492516</v>
      </c>
      <c r="E209">
        <v>5.3128017669414476</v>
      </c>
      <c r="F209">
        <v>2.7543982454277369</v>
      </c>
      <c r="G209" s="2">
        <v>67340</v>
      </c>
      <c r="H209">
        <v>82.863160820917471</v>
      </c>
      <c r="I209">
        <v>6.8540000000000001</v>
      </c>
      <c r="J209">
        <v>1.48869705200195</v>
      </c>
      <c r="K209">
        <f t="shared" si="35"/>
        <v>0.93318668963680029</v>
      </c>
      <c r="L209">
        <f t="shared" si="35"/>
        <v>0.7253236116692745</v>
      </c>
      <c r="M209">
        <f t="shared" si="34"/>
        <v>0.68379182805796801</v>
      </c>
      <c r="N209">
        <f t="shared" si="33"/>
        <v>4.8282731120520701</v>
      </c>
      <c r="O209">
        <f t="shared" si="33"/>
        <v>1.9183614954708559</v>
      </c>
      <c r="P209">
        <f t="shared" si="33"/>
        <v>0.83594410009384812</v>
      </c>
      <c r="Q209">
        <f t="shared" si="32"/>
        <v>0.17280632835662449</v>
      </c>
    </row>
    <row r="210" spans="1:17" x14ac:dyDescent="0.25">
      <c r="A210" s="5"/>
      <c r="B210">
        <v>9</v>
      </c>
      <c r="C210">
        <f t="shared" si="36"/>
        <v>2008</v>
      </c>
      <c r="D210">
        <v>6.7927004343528985</v>
      </c>
      <c r="E210">
        <v>0.78443123571705087</v>
      </c>
      <c r="F210">
        <v>3.0375864160711075</v>
      </c>
      <c r="G210" s="2">
        <v>67435</v>
      </c>
      <c r="H210">
        <v>86.189659876552739</v>
      </c>
      <c r="I210">
        <v>6.3689999999999998</v>
      </c>
      <c r="J210">
        <v>1.44586837291718</v>
      </c>
      <c r="K210">
        <f t="shared" si="35"/>
        <v>0.83204246214317323</v>
      </c>
      <c r="L210">
        <f t="shared" si="35"/>
        <v>-0.10544512123900153</v>
      </c>
      <c r="M210">
        <f t="shared" si="34"/>
        <v>0.6838468953338569</v>
      </c>
      <c r="N210">
        <f t="shared" si="33"/>
        <v>4.8288853618404408</v>
      </c>
      <c r="O210">
        <f t="shared" si="33"/>
        <v>1.9354551668929794</v>
      </c>
      <c r="P210">
        <f t="shared" si="33"/>
        <v>0.80407124888566117</v>
      </c>
      <c r="Q210">
        <f t="shared" si="32"/>
        <v>0.16012875802233539</v>
      </c>
    </row>
    <row r="211" spans="1:17" x14ac:dyDescent="0.25">
      <c r="A211" s="5"/>
      <c r="B211">
        <v>9</v>
      </c>
      <c r="C211">
        <f t="shared" si="36"/>
        <v>2009</v>
      </c>
      <c r="D211">
        <v>-3.4820451563795429</v>
      </c>
      <c r="E211">
        <v>-8.0760311655239292</v>
      </c>
      <c r="F211">
        <v>1.7752256194483635</v>
      </c>
      <c r="G211" s="2">
        <v>80200</v>
      </c>
      <c r="H211">
        <v>70.127933529589797</v>
      </c>
      <c r="I211">
        <v>8.2490000000000006</v>
      </c>
      <c r="J211">
        <v>1.45967149734497</v>
      </c>
      <c r="K211">
        <f>AVERAGE(K210,K209)</f>
        <v>0.88261457588998682</v>
      </c>
      <c r="L211">
        <f>AVERAGE(L210,L212)</f>
        <v>0.19768975958003759</v>
      </c>
      <c r="M211">
        <f t="shared" si="34"/>
        <v>0.69056590315745736</v>
      </c>
      <c r="N211">
        <f t="shared" si="33"/>
        <v>4.9041743682841634</v>
      </c>
      <c r="O211">
        <f t="shared" si="33"/>
        <v>1.8458910416662317</v>
      </c>
      <c r="P211">
        <f t="shared" si="33"/>
        <v>0.91640130360387562</v>
      </c>
      <c r="Q211">
        <f t="shared" si="32"/>
        <v>0.16425512774133236</v>
      </c>
    </row>
    <row r="212" spans="1:17" x14ac:dyDescent="0.25">
      <c r="A212" s="5"/>
      <c r="B212">
        <v>9</v>
      </c>
      <c r="C212">
        <f t="shared" si="36"/>
        <v>2010</v>
      </c>
      <c r="D212">
        <v>4.8995976319675369</v>
      </c>
      <c r="E212">
        <v>3.1682879121620999</v>
      </c>
      <c r="F212">
        <v>0.34887294642480526</v>
      </c>
      <c r="G212" s="2">
        <v>94286</v>
      </c>
      <c r="H212">
        <v>75.461208523122878</v>
      </c>
      <c r="I212">
        <v>8.3940000000000001</v>
      </c>
      <c r="J212">
        <v>1.42360687255859</v>
      </c>
      <c r="K212">
        <f>LOG(D212)</f>
        <v>0.69016041607110357</v>
      </c>
      <c r="L212">
        <f>LOG(E212)</f>
        <v>0.5008246403990767</v>
      </c>
      <c r="M212">
        <f t="shared" si="34"/>
        <v>0.69674482652824532</v>
      </c>
      <c r="N212">
        <f t="shared" si="33"/>
        <v>4.974447211569502</v>
      </c>
      <c r="O212">
        <f t="shared" si="33"/>
        <v>1.877723756215105</v>
      </c>
      <c r="P212">
        <f t="shared" si="33"/>
        <v>0.92396896487547131</v>
      </c>
      <c r="Q212">
        <f t="shared" si="32"/>
        <v>0.15339007592289267</v>
      </c>
    </row>
    <row r="213" spans="1:17" x14ac:dyDescent="0.25">
      <c r="A213" s="5"/>
      <c r="B213">
        <v>9</v>
      </c>
      <c r="C213">
        <f t="shared" si="36"/>
        <v>2011</v>
      </c>
      <c r="D213">
        <v>-2.1840574755412896</v>
      </c>
      <c r="E213">
        <v>2.390394553968278</v>
      </c>
      <c r="F213">
        <v>2.6009284003848165</v>
      </c>
      <c r="G213" s="2">
        <v>102829</v>
      </c>
      <c r="H213">
        <v>78.715944448660551</v>
      </c>
      <c r="I213">
        <v>7.7809999999999997</v>
      </c>
      <c r="J213">
        <v>1.39347100257874</v>
      </c>
      <c r="K213">
        <f>AVERAGE(K212,K211)</f>
        <v>0.78638749598054525</v>
      </c>
      <c r="L213">
        <f>LOG(E213)</f>
        <v>0.3784695906840751</v>
      </c>
      <c r="M213">
        <f t="shared" si="34"/>
        <v>0.70002108012573716</v>
      </c>
      <c r="N213">
        <f t="shared" si="33"/>
        <v>5.0121156123619999</v>
      </c>
      <c r="O213">
        <f t="shared" si="33"/>
        <v>1.8960627105637908</v>
      </c>
      <c r="P213">
        <f t="shared" si="33"/>
        <v>0.89103541531531083</v>
      </c>
      <c r="Q213">
        <f t="shared" si="32"/>
        <v>0.14409793569656157</v>
      </c>
    </row>
    <row r="214" spans="1:17" x14ac:dyDescent="0.25">
      <c r="A214" s="5"/>
      <c r="B214">
        <v>9</v>
      </c>
      <c r="C214">
        <f t="shared" si="36"/>
        <v>2012</v>
      </c>
      <c r="D214">
        <v>1.9151224844920791</v>
      </c>
      <c r="E214">
        <v>-1.522840130406891</v>
      </c>
      <c r="F214">
        <v>2.9453460228264561</v>
      </c>
      <c r="G214" s="2">
        <v>115931</v>
      </c>
      <c r="H214">
        <v>79.430376588248208</v>
      </c>
      <c r="I214">
        <v>7.6890000000000001</v>
      </c>
      <c r="J214">
        <v>1.4007651805877701</v>
      </c>
      <c r="K214">
        <f>LOG(D214)</f>
        <v>0.28219655513907033</v>
      </c>
      <c r="L214">
        <f>AVERAGE(L213,L212)</f>
        <v>0.43964711554157587</v>
      </c>
      <c r="M214">
        <f t="shared" si="34"/>
        <v>0.70451081305689389</v>
      </c>
      <c r="N214">
        <f t="shared" si="33"/>
        <v>5.064199582027058</v>
      </c>
      <c r="O214">
        <f t="shared" si="33"/>
        <v>1.899986621592705</v>
      </c>
      <c r="P214">
        <f t="shared" si="33"/>
        <v>0.8858698609039064</v>
      </c>
      <c r="Q214">
        <f t="shared" si="32"/>
        <v>0.14636533776803787</v>
      </c>
    </row>
    <row r="215" spans="1:17" x14ac:dyDescent="0.25">
      <c r="A215" s="5"/>
      <c r="B215">
        <v>9</v>
      </c>
      <c r="C215">
        <f t="shared" si="36"/>
        <v>2013</v>
      </c>
      <c r="D215">
        <v>-1.8348944073689644</v>
      </c>
      <c r="E215">
        <v>-0.97974102494961812</v>
      </c>
      <c r="F215">
        <v>2.5613941595223224</v>
      </c>
      <c r="G215" s="2">
        <v>123750</v>
      </c>
      <c r="H215">
        <v>77.485171771574031</v>
      </c>
      <c r="I215">
        <v>8.1929999999999996</v>
      </c>
      <c r="J215">
        <v>1.3851724863052399</v>
      </c>
      <c r="K215">
        <f>AVERAGE(K214,K213)</f>
        <v>0.53429202555980781</v>
      </c>
      <c r="L215">
        <f t="shared" ref="L215:L216" si="37">AVERAGE(L214,L213)</f>
        <v>0.40905835311282546</v>
      </c>
      <c r="M215">
        <f t="shared" si="34"/>
        <v>0.70693489301368617</v>
      </c>
      <c r="N215">
        <f t="shared" si="33"/>
        <v>5.0925452076056059</v>
      </c>
      <c r="O215">
        <f t="shared" si="33"/>
        <v>1.8892186001329949</v>
      </c>
      <c r="P215">
        <f t="shared" si="33"/>
        <v>0.91344295485939575</v>
      </c>
      <c r="Q215">
        <f t="shared" si="32"/>
        <v>0.14150385656751685</v>
      </c>
    </row>
    <row r="216" spans="1:17" x14ac:dyDescent="0.25">
      <c r="A216" s="5"/>
      <c r="B216">
        <v>9</v>
      </c>
      <c r="C216">
        <f t="shared" si="36"/>
        <v>2014</v>
      </c>
      <c r="D216">
        <v>6.4153748208850701</v>
      </c>
      <c r="E216">
        <v>-0.47806842478370015</v>
      </c>
      <c r="F216">
        <v>1.6446705160891355</v>
      </c>
      <c r="G216" s="2">
        <v>133420</v>
      </c>
      <c r="H216">
        <v>74.627771975419591</v>
      </c>
      <c r="I216">
        <v>8.6630000000000003</v>
      </c>
      <c r="J216">
        <v>1.2821972370147701</v>
      </c>
      <c r="K216">
        <f>LOG(D216)</f>
        <v>0.80722203528408443</v>
      </c>
      <c r="L216">
        <f t="shared" si="37"/>
        <v>0.42435273432720066</v>
      </c>
      <c r="M216">
        <f t="shared" si="34"/>
        <v>0.70971259155315491</v>
      </c>
      <c r="N216">
        <f t="shared" si="33"/>
        <v>5.1252209363165644</v>
      </c>
      <c r="O216">
        <f t="shared" si="33"/>
        <v>1.872900475879743</v>
      </c>
      <c r="P216">
        <f t="shared" si="33"/>
        <v>0.93766831439900511</v>
      </c>
      <c r="Q216">
        <f t="shared" si="32"/>
        <v>0.10795483669485716</v>
      </c>
    </row>
    <row r="217" spans="1:17" x14ac:dyDescent="0.25">
      <c r="A217" s="5"/>
      <c r="B217">
        <v>9</v>
      </c>
      <c r="C217">
        <f t="shared" si="36"/>
        <v>2015</v>
      </c>
      <c r="D217">
        <v>7.5380054292281038</v>
      </c>
      <c r="E217">
        <v>0.4665037663226741</v>
      </c>
      <c r="F217">
        <v>1.6327023791813389</v>
      </c>
      <c r="G217" s="2">
        <v>144537</v>
      </c>
      <c r="H217">
        <v>71.961825378701377</v>
      </c>
      <c r="I217">
        <v>9.3759999999999994</v>
      </c>
      <c r="J217">
        <v>1.02799820899963</v>
      </c>
      <c r="K217">
        <f>LOG(D217)</f>
        <v>0.87725644591312946</v>
      </c>
      <c r="L217">
        <f>LOG(E217)</f>
        <v>-0.3311448456226227</v>
      </c>
      <c r="M217">
        <f t="shared" si="34"/>
        <v>0.71264793720038933</v>
      </c>
      <c r="N217">
        <f t="shared" si="33"/>
        <v>5.159979036289231</v>
      </c>
      <c r="O217">
        <f t="shared" si="33"/>
        <v>1.8571021710971223</v>
      </c>
      <c r="P217">
        <f t="shared" si="33"/>
        <v>0.97201759867401538</v>
      </c>
      <c r="Q217">
        <f t="shared" si="32"/>
        <v>1.1992358022821772E-2</v>
      </c>
    </row>
    <row r="218" spans="1:17" x14ac:dyDescent="0.25">
      <c r="A218" s="5"/>
      <c r="B218">
        <v>9</v>
      </c>
      <c r="C218">
        <f t="shared" si="36"/>
        <v>2016</v>
      </c>
      <c r="D218">
        <v>2.1895196486061246</v>
      </c>
      <c r="E218">
        <v>2.5719341489875376</v>
      </c>
      <c r="F218">
        <v>5.5195397756889975E-2</v>
      </c>
      <c r="G218" s="2">
        <v>148088</v>
      </c>
      <c r="H218">
        <v>71.722210117885936</v>
      </c>
      <c r="I218">
        <v>8.8179999999999996</v>
      </c>
      <c r="J218">
        <v>0.98259186744689897</v>
      </c>
      <c r="K218">
        <f>LOG(D218)</f>
        <v>0.34034884687590788</v>
      </c>
      <c r="L218">
        <f>LOG(E218)</f>
        <v>0.41025984485193034</v>
      </c>
      <c r="M218">
        <f t="shared" si="34"/>
        <v>0.71353421125038319</v>
      </c>
      <c r="N218">
        <f t="shared" si="33"/>
        <v>5.1705198678059485</v>
      </c>
      <c r="O218">
        <f t="shared" si="33"/>
        <v>1.8556536638685797</v>
      </c>
      <c r="P218">
        <f t="shared" si="33"/>
        <v>0.94537009449030374</v>
      </c>
      <c r="Q218">
        <f t="shared" si="32"/>
        <v>-7.6268346827273858E-3</v>
      </c>
    </row>
    <row r="219" spans="1:17" x14ac:dyDescent="0.25">
      <c r="A219" s="5"/>
      <c r="B219">
        <v>9</v>
      </c>
      <c r="C219">
        <f t="shared" si="36"/>
        <v>2017</v>
      </c>
      <c r="D219">
        <v>6.6613655542227566</v>
      </c>
      <c r="E219">
        <v>3.3033700359103904</v>
      </c>
      <c r="F219">
        <v>0.83604593309081565</v>
      </c>
      <c r="G219" s="2">
        <v>149611</v>
      </c>
      <c r="H219">
        <v>75.938782231004069</v>
      </c>
      <c r="I219">
        <v>8.64</v>
      </c>
      <c r="J219">
        <v>1.0638082027435301</v>
      </c>
      <c r="K219">
        <f>LOG(D219)</f>
        <v>0.82356326698903615</v>
      </c>
      <c r="L219">
        <f>LOG(E219)</f>
        <v>0.51895722508492781</v>
      </c>
      <c r="M219">
        <f t="shared" si="34"/>
        <v>0.71390729314119483</v>
      </c>
      <c r="N219">
        <f t="shared" si="33"/>
        <v>5.1749635257722648</v>
      </c>
      <c r="O219">
        <f t="shared" si="33"/>
        <v>1.8804636284293292</v>
      </c>
      <c r="P219">
        <f t="shared" si="33"/>
        <v>0.9365137424788933</v>
      </c>
      <c r="Q219">
        <f t="shared" si="32"/>
        <v>2.686333472729235E-2</v>
      </c>
    </row>
    <row r="220" spans="1:17" x14ac:dyDescent="0.25">
      <c r="A220" s="5"/>
      <c r="B220">
        <v>9</v>
      </c>
      <c r="C220">
        <f t="shared" si="36"/>
        <v>2018</v>
      </c>
      <c r="D220">
        <v>-3.8445665728051783</v>
      </c>
      <c r="E220">
        <v>1.1929775974229244</v>
      </c>
      <c r="F220">
        <v>1.98705901186365</v>
      </c>
      <c r="G220" s="2">
        <v>151569</v>
      </c>
      <c r="H220">
        <v>79.143614842284563</v>
      </c>
      <c r="I220">
        <v>7.3609999999999998</v>
      </c>
      <c r="J220">
        <v>0.89188969135284402</v>
      </c>
      <c r="K220">
        <f>AVERAGE(K221,K219)</f>
        <v>0.80434247702611739</v>
      </c>
      <c r="L220">
        <f>LOG(E220)</f>
        <v>7.6632288257973261E-2</v>
      </c>
      <c r="M220">
        <f t="shared" si="34"/>
        <v>0.71438093182028539</v>
      </c>
      <c r="N220">
        <f t="shared" si="33"/>
        <v>5.180610385295811</v>
      </c>
      <c r="O220">
        <f t="shared" si="33"/>
        <v>1.8984158825512407</v>
      </c>
      <c r="P220">
        <f t="shared" si="33"/>
        <v>0.86693681773163933</v>
      </c>
      <c r="Q220">
        <f t="shared" si="32"/>
        <v>-4.9688855712633359E-2</v>
      </c>
    </row>
    <row r="221" spans="1:17" x14ac:dyDescent="0.25">
      <c r="A221" s="5"/>
      <c r="B221">
        <v>9</v>
      </c>
      <c r="C221">
        <f t="shared" si="36"/>
        <v>2019</v>
      </c>
      <c r="D221">
        <v>6.0970771024933441</v>
      </c>
      <c r="E221">
        <v>1.3497384574173736</v>
      </c>
      <c r="F221">
        <v>1.4818590362763615</v>
      </c>
      <c r="G221" s="2">
        <v>155819</v>
      </c>
      <c r="H221">
        <v>80.564150294736663</v>
      </c>
      <c r="I221">
        <v>6.6950000000000003</v>
      </c>
      <c r="J221">
        <v>0.83525884151458696</v>
      </c>
      <c r="K221">
        <f>LOG(D221)</f>
        <v>0.78512168706319863</v>
      </c>
      <c r="L221">
        <f>LOG(E221)</f>
        <v>0.13024962219523353</v>
      </c>
      <c r="M221">
        <f t="shared" si="34"/>
        <v>0.71538657627686419</v>
      </c>
      <c r="N221">
        <f t="shared" si="33"/>
        <v>5.1926204128490685</v>
      </c>
      <c r="O221">
        <f t="shared" si="33"/>
        <v>1.9061418309774711</v>
      </c>
      <c r="P221">
        <f t="shared" si="33"/>
        <v>0.82575058134802781</v>
      </c>
      <c r="Q221">
        <f t="shared" si="32"/>
        <v>-7.8178918502553305E-2</v>
      </c>
    </row>
    <row r="222" spans="1:17" x14ac:dyDescent="0.25">
      <c r="A222" s="5"/>
      <c r="B222">
        <v>9</v>
      </c>
      <c r="C222">
        <f t="shared" si="36"/>
        <v>2020</v>
      </c>
      <c r="D222">
        <v>-0.93911405596804387</v>
      </c>
      <c r="E222">
        <v>-2.4910360553570712</v>
      </c>
      <c r="F222">
        <v>1.6384159686061395</v>
      </c>
      <c r="G222" s="2">
        <v>178040</v>
      </c>
      <c r="H222">
        <v>72.184595599588803</v>
      </c>
      <c r="I222">
        <v>7.7590000000000003</v>
      </c>
      <c r="J222">
        <v>0.98182511329650901</v>
      </c>
      <c r="K222">
        <f>AVERAGE(K223,K224)</f>
        <v>0.78644115838813211</v>
      </c>
      <c r="L222">
        <f>AVERAGE(L221,L223)</f>
        <v>0.27889597408743455</v>
      </c>
      <c r="M222">
        <f t="shared" si="34"/>
        <v>0.72020211740496132</v>
      </c>
      <c r="N222">
        <f t="shared" si="33"/>
        <v>5.2505175856104849</v>
      </c>
      <c r="O222">
        <f t="shared" si="33"/>
        <v>1.858444527765174</v>
      </c>
      <c r="P222">
        <f t="shared" si="33"/>
        <v>0.88980575186808541</v>
      </c>
      <c r="Q222">
        <f t="shared" si="32"/>
        <v>-7.9658636329613189E-3</v>
      </c>
    </row>
    <row r="223" spans="1:17" x14ac:dyDescent="0.25">
      <c r="A223" s="5"/>
      <c r="B223">
        <v>9</v>
      </c>
      <c r="C223">
        <f t="shared" si="36"/>
        <v>2021</v>
      </c>
      <c r="D223">
        <v>8.0140629167722643</v>
      </c>
      <c r="E223">
        <v>2.67634641498897</v>
      </c>
      <c r="F223">
        <v>2.4928420246526457</v>
      </c>
      <c r="G223" s="2">
        <v>182096</v>
      </c>
      <c r="H223">
        <v>79.789278191378173</v>
      </c>
      <c r="I223">
        <v>7.617</v>
      </c>
      <c r="J223">
        <v>0.96327596902847301</v>
      </c>
      <c r="K223">
        <f>LOG(D223)</f>
        <v>0.90385274766740153</v>
      </c>
      <c r="L223">
        <f>LOG(E223)</f>
        <v>0.42754232597963554</v>
      </c>
      <c r="M223">
        <f t="shared" si="34"/>
        <v>0.72101054661418051</v>
      </c>
      <c r="N223">
        <f t="shared" si="33"/>
        <v>5.2603004059980654</v>
      </c>
      <c r="O223">
        <f t="shared" si="33"/>
        <v>1.901944536273493</v>
      </c>
      <c r="P223">
        <f t="shared" si="33"/>
        <v>0.88178395559338463</v>
      </c>
      <c r="Q223">
        <f t="shared" si="32"/>
        <v>-1.6249273979908409E-2</v>
      </c>
    </row>
    <row r="224" spans="1:17" x14ac:dyDescent="0.25">
      <c r="A224" s="5"/>
      <c r="B224">
        <v>9</v>
      </c>
      <c r="C224">
        <f t="shared" si="36"/>
        <v>2022</v>
      </c>
      <c r="D224">
        <v>4.6669115408151089</v>
      </c>
      <c r="E224">
        <v>0.7630419127635264</v>
      </c>
      <c r="F224">
        <v>6.1727807570279225</v>
      </c>
      <c r="G224" s="2">
        <v>197015</v>
      </c>
      <c r="H224">
        <v>94.562534052266713</v>
      </c>
      <c r="I224">
        <v>6.7190000000000003</v>
      </c>
      <c r="J224">
        <v>0.89483010768890403</v>
      </c>
      <c r="K224">
        <f>LOG(D224)</f>
        <v>0.66902956910886258</v>
      </c>
      <c r="L224">
        <f>LOG(E224)</f>
        <v>-0.11745160623647737</v>
      </c>
      <c r="M224">
        <f t="shared" si="34"/>
        <v>0.72382489464846533</v>
      </c>
      <c r="N224">
        <f t="shared" si="33"/>
        <v>5.2944992930104782</v>
      </c>
      <c r="O224">
        <f t="shared" si="33"/>
        <v>1.9757191017581026</v>
      </c>
      <c r="P224">
        <f t="shared" si="33"/>
        <v>0.827304641089735</v>
      </c>
      <c r="Q224">
        <f t="shared" si="32"/>
        <v>-4.8259411943335037E-2</v>
      </c>
    </row>
    <row r="225" spans="1:17" x14ac:dyDescent="0.25">
      <c r="A225" s="5"/>
      <c r="B225">
        <v>9</v>
      </c>
      <c r="C225">
        <f t="shared" si="36"/>
        <v>2023</v>
      </c>
      <c r="D225">
        <v>-0.11564361648716728</v>
      </c>
      <c r="E225">
        <v>-0.94690486261103501</v>
      </c>
      <c r="F225">
        <v>3.4774374864339705</v>
      </c>
      <c r="G225" s="2">
        <v>211539</v>
      </c>
      <c r="H225">
        <v>85.877367274966815</v>
      </c>
      <c r="I225">
        <v>7.1509999999999998</v>
      </c>
      <c r="J225">
        <v>0.71398669481277499</v>
      </c>
      <c r="K225">
        <f>AVERAGE(K226,K224)</f>
        <v>0.24454251447430181</v>
      </c>
      <c r="L225">
        <f>AVERAGE(L223:L224)</f>
        <v>0.15504535987157908</v>
      </c>
      <c r="M225">
        <f t="shared" si="34"/>
        <v>0.72635145488273944</v>
      </c>
      <c r="N225">
        <f t="shared" si="33"/>
        <v>5.325390446998882</v>
      </c>
      <c r="O225">
        <f t="shared" si="33"/>
        <v>1.9338787218904308</v>
      </c>
      <c r="P225">
        <f t="shared" si="33"/>
        <v>0.85436677804086958</v>
      </c>
      <c r="Q225">
        <f t="shared" si="32"/>
        <v>-0.14630988125356276</v>
      </c>
    </row>
    <row r="226" spans="1:17" x14ac:dyDescent="0.25">
      <c r="A226" s="5"/>
      <c r="B226">
        <v>9</v>
      </c>
      <c r="C226">
        <f t="shared" si="36"/>
        <v>2024</v>
      </c>
      <c r="D226">
        <v>0.66077782460913714</v>
      </c>
      <c r="E226">
        <v>-0.15421482107031181</v>
      </c>
      <c r="F226">
        <v>1.7086384024781296</v>
      </c>
      <c r="G226" s="2">
        <v>226701</v>
      </c>
      <c r="H226">
        <v>82.457628648268141</v>
      </c>
      <c r="I226">
        <v>8.26</v>
      </c>
      <c r="J226">
        <v>0.71398669481277499</v>
      </c>
      <c r="K226">
        <f t="shared" ref="K226:L255" si="38">LOG(D226)</f>
        <v>-0.17994454016025896</v>
      </c>
      <c r="L226">
        <f>AVERAGE(L224:L225)</f>
        <v>1.8796876817550857E-2</v>
      </c>
      <c r="M226">
        <f t="shared" si="34"/>
        <v>0.72879624759528916</v>
      </c>
      <c r="N226">
        <f t="shared" si="33"/>
        <v>5.3554534358456349</v>
      </c>
      <c r="O226">
        <f t="shared" si="33"/>
        <v>1.916230841018574</v>
      </c>
      <c r="P226">
        <f t="shared" si="33"/>
        <v>0.91698004732038219</v>
      </c>
      <c r="Q226">
        <f t="shared" si="32"/>
        <v>-0.14630988125356276</v>
      </c>
    </row>
    <row r="227" spans="1:17" x14ac:dyDescent="0.25">
      <c r="A227" s="5" t="s">
        <v>26</v>
      </c>
      <c r="B227">
        <v>10</v>
      </c>
      <c r="C227">
        <v>2000</v>
      </c>
      <c r="D227">
        <v>3.0411702741841551</v>
      </c>
      <c r="E227">
        <v>4.1409999640291488</v>
      </c>
      <c r="F227">
        <v>1.4175733376841464</v>
      </c>
      <c r="G227" s="1">
        <v>880004.8</v>
      </c>
      <c r="H227">
        <v>57.786047031819706</v>
      </c>
      <c r="I227">
        <v>10.218</v>
      </c>
      <c r="J227">
        <v>0.78508907556533802</v>
      </c>
      <c r="K227">
        <f t="shared" si="38"/>
        <v>0.48304073683875753</v>
      </c>
      <c r="L227">
        <f t="shared" si="38"/>
        <v>0.61710522672987334</v>
      </c>
      <c r="M227">
        <f t="shared" si="34"/>
        <v>0.77411423851251027</v>
      </c>
      <c r="N227">
        <f t="shared" si="33"/>
        <v>5.9444850410227001</v>
      </c>
      <c r="O227">
        <f t="shared" si="33"/>
        <v>1.7618229867144293</v>
      </c>
      <c r="P227">
        <f t="shared" si="33"/>
        <v>1.0093658983462446</v>
      </c>
      <c r="Q227">
        <f t="shared" si="32"/>
        <v>-0.10508106576197045</v>
      </c>
    </row>
    <row r="228" spans="1:17" x14ac:dyDescent="0.25">
      <c r="A228" s="5"/>
      <c r="B228">
        <v>10</v>
      </c>
      <c r="C228">
        <f>C227+1</f>
        <v>2001</v>
      </c>
      <c r="D228">
        <v>3.6589979054317796</v>
      </c>
      <c r="E228">
        <v>1.8994670118663635</v>
      </c>
      <c r="F228">
        <v>1.902397975115349</v>
      </c>
      <c r="G228" s="1">
        <v>907672.6</v>
      </c>
      <c r="H228">
        <v>56.893232856072231</v>
      </c>
      <c r="I228">
        <v>8.61</v>
      </c>
      <c r="J228">
        <v>0.78508907556533802</v>
      </c>
      <c r="K228">
        <f t="shared" si="38"/>
        <v>0.56336216087778523</v>
      </c>
      <c r="L228">
        <f t="shared" si="38"/>
        <v>0.27863175554337882</v>
      </c>
      <c r="M228">
        <f t="shared" si="34"/>
        <v>0.77509533991059387</v>
      </c>
      <c r="N228">
        <f t="shared" si="33"/>
        <v>5.957929225554019</v>
      </c>
      <c r="O228">
        <f t="shared" si="33"/>
        <v>1.7550606124751362</v>
      </c>
      <c r="P228">
        <f t="shared" si="33"/>
        <v>0.93500315145365476</v>
      </c>
      <c r="Q228">
        <f t="shared" si="32"/>
        <v>-0.10508106576197045</v>
      </c>
    </row>
    <row r="229" spans="1:17" x14ac:dyDescent="0.25">
      <c r="A229" s="5"/>
      <c r="B229">
        <v>10</v>
      </c>
      <c r="C229">
        <f t="shared" ref="C229:C251" si="39">C228+1</f>
        <v>2002</v>
      </c>
      <c r="D229">
        <v>3.4541359629230257</v>
      </c>
      <c r="E229">
        <v>1.0677502706941908</v>
      </c>
      <c r="F229">
        <v>2.0642779232968707</v>
      </c>
      <c r="G229" s="1">
        <v>966822.5</v>
      </c>
      <c r="H229">
        <v>55.132524850310169</v>
      </c>
      <c r="I229">
        <v>8.702</v>
      </c>
      <c r="J229">
        <v>0.924183249473572</v>
      </c>
      <c r="K229">
        <f t="shared" si="38"/>
        <v>0.53833942842109406</v>
      </c>
      <c r="L229">
        <f t="shared" si="38"/>
        <v>2.8469690200457035E-2</v>
      </c>
      <c r="M229">
        <f t="shared" si="34"/>
        <v>0.77708931543237059</v>
      </c>
      <c r="N229">
        <f t="shared" si="33"/>
        <v>5.9853467488023675</v>
      </c>
      <c r="O229">
        <f t="shared" si="33"/>
        <v>1.7414078818942633</v>
      </c>
      <c r="P229">
        <f t="shared" si="33"/>
        <v>0.93961907895669816</v>
      </c>
      <c r="Q229">
        <f t="shared" si="32"/>
        <v>-3.4241907194853011E-2</v>
      </c>
    </row>
    <row r="230" spans="1:17" x14ac:dyDescent="0.25">
      <c r="A230" s="5"/>
      <c r="B230">
        <v>10</v>
      </c>
      <c r="C230">
        <f t="shared" si="39"/>
        <v>2003</v>
      </c>
      <c r="D230">
        <v>2.3078248260335212</v>
      </c>
      <c r="E230">
        <v>0.96782718255835221</v>
      </c>
      <c r="F230">
        <v>1.8013794481131811</v>
      </c>
      <c r="G230" s="1">
        <v>1060406.3999999999</v>
      </c>
      <c r="H230">
        <v>52.598882287065727</v>
      </c>
      <c r="I230">
        <v>8.3059999999999992</v>
      </c>
      <c r="J230">
        <v>0.17955106496810899</v>
      </c>
      <c r="K230">
        <f t="shared" si="38"/>
        <v>0.36320284089000532</v>
      </c>
      <c r="L230">
        <f t="shared" si="38"/>
        <v>-1.4202184387641896E-2</v>
      </c>
      <c r="M230">
        <f t="shared" si="34"/>
        <v>0.77999109717393278</v>
      </c>
      <c r="N230">
        <f t="shared" si="33"/>
        <v>6.0254723402193893</v>
      </c>
      <c r="O230">
        <f t="shared" si="33"/>
        <v>1.7209765156039831</v>
      </c>
      <c r="P230">
        <f t="shared" si="33"/>
        <v>0.91939192677385928</v>
      </c>
      <c r="Q230">
        <f t="shared" si="32"/>
        <v>-0.74581201460696134</v>
      </c>
    </row>
    <row r="231" spans="1:17" x14ac:dyDescent="0.25">
      <c r="A231" s="5"/>
      <c r="B231">
        <v>10</v>
      </c>
      <c r="C231">
        <f t="shared" si="39"/>
        <v>2004</v>
      </c>
      <c r="D231">
        <v>1.6877744723736341</v>
      </c>
      <c r="E231">
        <v>2.8682505250103247</v>
      </c>
      <c r="F231">
        <v>1.6336393097658828</v>
      </c>
      <c r="G231" s="1">
        <v>1134346.8999999999</v>
      </c>
      <c r="H231">
        <v>53.749764829202775</v>
      </c>
      <c r="I231">
        <v>8.9139999999999997</v>
      </c>
      <c r="J231">
        <v>0.34511530399322499</v>
      </c>
      <c r="K231">
        <f t="shared" si="38"/>
        <v>0.22731441388483922</v>
      </c>
      <c r="L231">
        <f t="shared" si="38"/>
        <v>0.45761708175093319</v>
      </c>
      <c r="M231">
        <f t="shared" si="34"/>
        <v>0.78209592096737701</v>
      </c>
      <c r="N231">
        <f t="shared" si="33"/>
        <v>6.0547458885224037</v>
      </c>
      <c r="O231">
        <f t="shared" si="33"/>
        <v>1.7303765684275876</v>
      </c>
      <c r="P231">
        <f t="shared" si="33"/>
        <v>0.95007262975015749</v>
      </c>
      <c r="Q231">
        <f t="shared" si="32"/>
        <v>-0.46203578167507436</v>
      </c>
    </row>
    <row r="232" spans="1:17" x14ac:dyDescent="0.25">
      <c r="A232" s="5"/>
      <c r="B232">
        <v>10</v>
      </c>
      <c r="C232">
        <f t="shared" si="39"/>
        <v>2005</v>
      </c>
      <c r="D232">
        <v>3.8837306583925062</v>
      </c>
      <c r="E232">
        <v>1.8885658410928556</v>
      </c>
      <c r="F232">
        <v>1.9621033634364267</v>
      </c>
      <c r="G232" s="1">
        <v>1201470.7</v>
      </c>
      <c r="H232">
        <v>55.822836124129893</v>
      </c>
      <c r="I232">
        <v>8.8819999999999997</v>
      </c>
      <c r="J232">
        <v>0.39972391724586498</v>
      </c>
      <c r="K232">
        <f t="shared" si="38"/>
        <v>0.58924910341157999</v>
      </c>
      <c r="L232">
        <f t="shared" si="38"/>
        <v>0.27613213024104449</v>
      </c>
      <c r="M232">
        <f t="shared" si="34"/>
        <v>0.78388309153486602</v>
      </c>
      <c r="N232">
        <f t="shared" si="33"/>
        <v>6.079713184225664</v>
      </c>
      <c r="O232">
        <f t="shared" si="33"/>
        <v>1.7468118973939233</v>
      </c>
      <c r="P232">
        <f t="shared" si="33"/>
        <v>0.94851076883765717</v>
      </c>
      <c r="Q232">
        <f t="shared" si="32"/>
        <v>-0.39823986520714194</v>
      </c>
    </row>
    <row r="233" spans="1:17" x14ac:dyDescent="0.25">
      <c r="A233" s="5"/>
      <c r="B233">
        <v>10</v>
      </c>
      <c r="C233">
        <f t="shared" si="39"/>
        <v>2006</v>
      </c>
      <c r="D233">
        <v>3.4064611825926376</v>
      </c>
      <c r="E233">
        <v>2.7140644875523634</v>
      </c>
      <c r="F233">
        <v>1.9973795313601244</v>
      </c>
      <c r="G233" s="1">
        <v>1207312.7</v>
      </c>
      <c r="H233">
        <v>57.869277529267272</v>
      </c>
      <c r="I233">
        <v>8.8320000000000007</v>
      </c>
      <c r="J233">
        <v>0.59550577402114901</v>
      </c>
      <c r="K233">
        <f t="shared" si="38"/>
        <v>0.53230344441826971</v>
      </c>
      <c r="L233">
        <f t="shared" si="38"/>
        <v>0.433620162504048</v>
      </c>
      <c r="M233">
        <f t="shared" si="34"/>
        <v>0.78403354595523977</v>
      </c>
      <c r="N233">
        <f t="shared" si="33"/>
        <v>6.0818197690998606</v>
      </c>
      <c r="O233">
        <f t="shared" si="33"/>
        <v>1.7624480604348938</v>
      </c>
      <c r="P233">
        <f t="shared" si="33"/>
        <v>0.94605906038512377</v>
      </c>
      <c r="Q233">
        <f t="shared" si="32"/>
        <v>-0.2251140232435607</v>
      </c>
    </row>
    <row r="234" spans="1:17" x14ac:dyDescent="0.25">
      <c r="A234" s="5"/>
      <c r="B234">
        <v>10</v>
      </c>
      <c r="C234">
        <f t="shared" si="39"/>
        <v>2007</v>
      </c>
      <c r="D234">
        <v>3.1544944992676265</v>
      </c>
      <c r="E234">
        <v>2.5304818835106602</v>
      </c>
      <c r="F234">
        <v>2.3850302032723931</v>
      </c>
      <c r="G234" s="1">
        <v>1268858.7</v>
      </c>
      <c r="H234">
        <v>58.152561130965893</v>
      </c>
      <c r="I234">
        <v>8.0079999999999991</v>
      </c>
      <c r="J234">
        <v>0.56300079822540305</v>
      </c>
      <c r="K234">
        <f t="shared" si="38"/>
        <v>0.49892977443028919</v>
      </c>
      <c r="L234">
        <f t="shared" si="38"/>
        <v>0.40320323240966877</v>
      </c>
      <c r="M234">
        <f t="shared" si="34"/>
        <v>0.78557277700862072</v>
      </c>
      <c r="N234">
        <f t="shared" si="33"/>
        <v>6.103413261789731</v>
      </c>
      <c r="O234">
        <f t="shared" si="33"/>
        <v>1.7645688465030254</v>
      </c>
      <c r="P234">
        <f t="shared" si="33"/>
        <v>0.90352406447126221</v>
      </c>
      <c r="Q234">
        <f t="shared" si="32"/>
        <v>-0.2494909894032859</v>
      </c>
    </row>
    <row r="235" spans="1:17" x14ac:dyDescent="0.25">
      <c r="A235" s="5"/>
      <c r="B235">
        <v>10</v>
      </c>
      <c r="C235">
        <f t="shared" si="39"/>
        <v>2008</v>
      </c>
      <c r="D235">
        <v>2.3232670002760609</v>
      </c>
      <c r="E235">
        <v>0.38017143584912105</v>
      </c>
      <c r="F235">
        <v>2.3007991876253868</v>
      </c>
      <c r="G235" s="1">
        <v>1389401.6</v>
      </c>
      <c r="H235">
        <v>59.179792841174802</v>
      </c>
      <c r="I235">
        <v>7.3860000000000001</v>
      </c>
      <c r="J235">
        <v>0.54375916719436601</v>
      </c>
      <c r="K235">
        <f t="shared" si="38"/>
        <v>0.36609912374047204</v>
      </c>
      <c r="L235">
        <f t="shared" si="38"/>
        <v>-0.42002051692646508</v>
      </c>
      <c r="M235">
        <f t="shared" si="34"/>
        <v>0.78836834066928663</v>
      </c>
      <c r="N235">
        <f t="shared" si="33"/>
        <v>6.1428277946612466</v>
      </c>
      <c r="O235">
        <f t="shared" si="33"/>
        <v>1.772173440579732</v>
      </c>
      <c r="P235">
        <f t="shared" si="33"/>
        <v>0.86840930331495991</v>
      </c>
      <c r="Q235">
        <f t="shared" si="32"/>
        <v>-0.26459340823800953</v>
      </c>
    </row>
    <row r="236" spans="1:17" x14ac:dyDescent="0.25">
      <c r="A236" s="5"/>
      <c r="B236">
        <v>10</v>
      </c>
      <c r="C236">
        <f t="shared" si="39"/>
        <v>2009</v>
      </c>
      <c r="D236">
        <v>0.68231149284314907</v>
      </c>
      <c r="E236">
        <v>-2.8245515371478263</v>
      </c>
      <c r="F236">
        <v>0.10596113927414308</v>
      </c>
      <c r="G236" s="1">
        <v>1627182.2</v>
      </c>
      <c r="H236">
        <v>52.19911230276135</v>
      </c>
      <c r="I236">
        <v>9.1219999999999999</v>
      </c>
      <c r="J236">
        <v>0.512012898921967</v>
      </c>
      <c r="K236">
        <f t="shared" si="38"/>
        <v>-0.16601731340963757</v>
      </c>
      <c r="L236">
        <f>AVERAGE(L235,L237)</f>
        <v>-5.9460003082343255E-2</v>
      </c>
      <c r="M236">
        <f t="shared" si="34"/>
        <v>0.7931920277153276</v>
      </c>
      <c r="N236">
        <f t="shared" si="33"/>
        <v>6.2114361847895472</v>
      </c>
      <c r="O236">
        <f t="shared" si="33"/>
        <v>1.7176631174603001</v>
      </c>
      <c r="P236">
        <f t="shared" si="33"/>
        <v>0.96009006790491946</v>
      </c>
      <c r="Q236">
        <f t="shared" si="32"/>
        <v>-0.29071909789122263</v>
      </c>
    </row>
    <row r="237" spans="1:17" x14ac:dyDescent="0.25">
      <c r="A237" s="5"/>
      <c r="B237">
        <v>10</v>
      </c>
      <c r="C237">
        <f t="shared" si="39"/>
        <v>2010</v>
      </c>
      <c r="D237">
        <v>1.4696167302914447</v>
      </c>
      <c r="E237">
        <v>2.0003247603905123</v>
      </c>
      <c r="F237">
        <v>1.0894464238029968</v>
      </c>
      <c r="G237" s="1">
        <v>1722172.2</v>
      </c>
      <c r="H237">
        <v>56.58755524779604</v>
      </c>
      <c r="I237">
        <v>9.2789999999999999</v>
      </c>
      <c r="J237">
        <v>0.68108755350112904</v>
      </c>
      <c r="K237">
        <f t="shared" si="38"/>
        <v>0.16720408738586917</v>
      </c>
      <c r="L237">
        <f t="shared" si="38"/>
        <v>0.30110051076177857</v>
      </c>
      <c r="M237">
        <f t="shared" si="34"/>
        <v>0.79491143936363007</v>
      </c>
      <c r="N237">
        <f t="shared" si="33"/>
        <v>6.2360765743944988</v>
      </c>
      <c r="O237">
        <f t="shared" si="33"/>
        <v>1.7527209315157009</v>
      </c>
      <c r="P237">
        <f t="shared" si="33"/>
        <v>0.96750117472284147</v>
      </c>
      <c r="Q237">
        <f t="shared" si="32"/>
        <v>-0.16679705613666765</v>
      </c>
    </row>
    <row r="238" spans="1:17" x14ac:dyDescent="0.25">
      <c r="A238" s="5"/>
      <c r="B238">
        <v>10</v>
      </c>
      <c r="C238">
        <f t="shared" si="39"/>
        <v>2011</v>
      </c>
      <c r="D238">
        <v>1.5400529330616302</v>
      </c>
      <c r="E238">
        <v>2.4375765372900702</v>
      </c>
      <c r="F238">
        <v>0.85147836320476245</v>
      </c>
      <c r="G238" s="1">
        <v>1830136.3</v>
      </c>
      <c r="H238">
        <v>60.605635481640583</v>
      </c>
      <c r="I238">
        <v>9.2279999999999998</v>
      </c>
      <c r="J238">
        <v>0.60299283266067505</v>
      </c>
      <c r="K238">
        <f t="shared" si="38"/>
        <v>0.18753564820107535</v>
      </c>
      <c r="L238">
        <f t="shared" si="38"/>
        <v>0.38695826096580971</v>
      </c>
      <c r="M238">
        <f t="shared" si="34"/>
        <v>0.79674659012820059</v>
      </c>
      <c r="N238">
        <f t="shared" si="33"/>
        <v>6.2624834351586101</v>
      </c>
      <c r="O238">
        <f t="shared" si="33"/>
        <v>1.7825130093937784</v>
      </c>
      <c r="P238">
        <f t="shared" si="33"/>
        <v>0.96510758584905587</v>
      </c>
      <c r="Q238">
        <f t="shared" si="32"/>
        <v>-0.21968784997331153</v>
      </c>
    </row>
    <row r="239" spans="1:17" x14ac:dyDescent="0.25">
      <c r="A239" s="5"/>
      <c r="B239">
        <v>10</v>
      </c>
      <c r="C239">
        <f t="shared" si="39"/>
        <v>2012</v>
      </c>
      <c r="D239">
        <v>1.2279007151938164</v>
      </c>
      <c r="E239">
        <v>0.18383526497301261</v>
      </c>
      <c r="F239">
        <v>1.0820469008958327</v>
      </c>
      <c r="G239" s="1">
        <v>1915835.2</v>
      </c>
      <c r="H239">
        <v>61.658957077110152</v>
      </c>
      <c r="I239">
        <v>9.8409999999999993</v>
      </c>
      <c r="J239">
        <v>0.55494153499603305</v>
      </c>
      <c r="K239">
        <f t="shared" si="38"/>
        <v>8.9163252320903552E-2</v>
      </c>
      <c r="L239">
        <f t="shared" si="38"/>
        <v>-0.73557117459233956</v>
      </c>
      <c r="M239">
        <f t="shared" si="34"/>
        <v>0.79812269128364322</v>
      </c>
      <c r="N239">
        <f t="shared" si="33"/>
        <v>6.2823581483704869</v>
      </c>
      <c r="O239">
        <f t="shared" si="33"/>
        <v>1.789996174631705</v>
      </c>
      <c r="P239">
        <f t="shared" si="33"/>
        <v>0.99303923180690945</v>
      </c>
      <c r="Q239">
        <f t="shared" si="32"/>
        <v>-0.25575276888827247</v>
      </c>
    </row>
    <row r="240" spans="1:17" x14ac:dyDescent="0.25">
      <c r="A240" s="5"/>
      <c r="B240">
        <v>10</v>
      </c>
      <c r="C240">
        <f t="shared" si="39"/>
        <v>2013</v>
      </c>
      <c r="D240">
        <v>1.188234049382952</v>
      </c>
      <c r="E240">
        <v>0.78175644623100027</v>
      </c>
      <c r="F240">
        <v>0.7478758074222327</v>
      </c>
      <c r="G240" s="1">
        <v>2004958.2</v>
      </c>
      <c r="H240">
        <v>61.819233873396207</v>
      </c>
      <c r="I240">
        <v>9.9130000000000003</v>
      </c>
      <c r="J240">
        <v>0.44874411821365401</v>
      </c>
      <c r="K240">
        <f t="shared" si="38"/>
        <v>7.4901993123360974E-2</v>
      </c>
      <c r="L240">
        <f t="shared" si="38"/>
        <v>-0.10692852895166158</v>
      </c>
      <c r="M240">
        <f t="shared" si="34"/>
        <v>0.7994856569629637</v>
      </c>
      <c r="N240">
        <f t="shared" si="33"/>
        <v>6.3021053227424471</v>
      </c>
      <c r="O240">
        <f t="shared" si="33"/>
        <v>1.7911236185432327</v>
      </c>
      <c r="P240">
        <f t="shared" si="33"/>
        <v>0.99620510617832447</v>
      </c>
      <c r="Q240">
        <f t="shared" si="32"/>
        <v>-0.34800123076815243</v>
      </c>
    </row>
    <row r="241" spans="1:17" x14ac:dyDescent="0.25">
      <c r="A241" s="5"/>
      <c r="B241">
        <v>10</v>
      </c>
      <c r="C241">
        <f t="shared" si="39"/>
        <v>2014</v>
      </c>
      <c r="D241">
        <v>0.17697417477252492</v>
      </c>
      <c r="E241">
        <v>0.99783294729525096</v>
      </c>
      <c r="F241">
        <v>0.57079505438828448</v>
      </c>
      <c r="G241" s="1">
        <v>2071124.5</v>
      </c>
      <c r="H241">
        <v>62.199266937950668</v>
      </c>
      <c r="I241">
        <v>10.273</v>
      </c>
      <c r="J241">
        <v>0.30056849122047402</v>
      </c>
      <c r="K241">
        <f t="shared" si="38"/>
        <v>-0.75209010410194788</v>
      </c>
      <c r="L241">
        <f t="shared" si="38"/>
        <v>-9.4216025623980741E-4</v>
      </c>
      <c r="M241">
        <f t="shared" si="34"/>
        <v>0.80045630004307222</v>
      </c>
      <c r="N241">
        <f t="shared" si="33"/>
        <v>6.3162062061063153</v>
      </c>
      <c r="O241">
        <f t="shared" si="33"/>
        <v>1.7937852662554652</v>
      </c>
      <c r="P241">
        <f t="shared" si="33"/>
        <v>1.0116972881141424</v>
      </c>
      <c r="Q241">
        <f t="shared" si="32"/>
        <v>-0.5220565487202028</v>
      </c>
    </row>
    <row r="242" spans="1:17" x14ac:dyDescent="0.25">
      <c r="A242" s="5"/>
      <c r="B242">
        <v>10</v>
      </c>
      <c r="C242">
        <f t="shared" si="39"/>
        <v>2015</v>
      </c>
      <c r="D242">
        <v>1.7659618297389563</v>
      </c>
      <c r="E242">
        <v>1.0667547478346222</v>
      </c>
      <c r="F242">
        <v>1.1344400901393499</v>
      </c>
      <c r="G242" s="2">
        <v>2134871</v>
      </c>
      <c r="H242">
        <v>63.504687195648444</v>
      </c>
      <c r="I242">
        <v>10.353999999999999</v>
      </c>
      <c r="J242">
        <v>9.7759805619716603E-2</v>
      </c>
      <c r="K242">
        <f t="shared" si="38"/>
        <v>0.24698131231465542</v>
      </c>
      <c r="L242">
        <f t="shared" si="38"/>
        <v>2.806458446201647E-2</v>
      </c>
      <c r="M242">
        <f t="shared" si="34"/>
        <v>0.8013605966253895</v>
      </c>
      <c r="N242">
        <f t="shared" si="33"/>
        <v>6.3293716378243863</v>
      </c>
      <c r="O242">
        <f t="shared" si="33"/>
        <v>1.8028057811672602</v>
      </c>
      <c r="P242">
        <f t="shared" si="33"/>
        <v>1.0151081606458372</v>
      </c>
      <c r="Q242">
        <f t="shared" si="32"/>
        <v>-1.0098396706282027</v>
      </c>
    </row>
    <row r="243" spans="1:17" x14ac:dyDescent="0.25">
      <c r="A243" s="5"/>
      <c r="B243">
        <v>10</v>
      </c>
      <c r="C243">
        <f t="shared" si="39"/>
        <v>2016</v>
      </c>
      <c r="D243">
        <v>1.4420032141619585</v>
      </c>
      <c r="E243">
        <v>0.86003107542403257</v>
      </c>
      <c r="F243">
        <v>0.51725823220903067</v>
      </c>
      <c r="G243" s="1">
        <v>2190524.6</v>
      </c>
      <c r="H243">
        <v>63.342756438335144</v>
      </c>
      <c r="I243">
        <v>10.057</v>
      </c>
      <c r="J243">
        <v>-0.106349594891071</v>
      </c>
      <c r="K243">
        <f t="shared" si="38"/>
        <v>0.15896622840785327</v>
      </c>
      <c r="L243">
        <f t="shared" si="38"/>
        <v>-6.5485856150206204E-2</v>
      </c>
      <c r="M243">
        <f t="shared" si="34"/>
        <v>0.80212680387654789</v>
      </c>
      <c r="N243">
        <f t="shared" ref="N243:Q306" si="40">LOG(G243)</f>
        <v>6.3405481347496497</v>
      </c>
      <c r="O243">
        <f t="shared" si="40"/>
        <v>1.8016969583082567</v>
      </c>
      <c r="P243">
        <f t="shared" si="40"/>
        <v>1.0024684501283325</v>
      </c>
      <c r="Q243">
        <f>AVERAGE(Q242,Q244)</f>
        <v>-0.79272280576559884</v>
      </c>
    </row>
    <row r="244" spans="1:17" x14ac:dyDescent="0.25">
      <c r="A244" s="5"/>
      <c r="B244">
        <v>10</v>
      </c>
      <c r="C244">
        <f t="shared" si="39"/>
        <v>2017</v>
      </c>
      <c r="D244">
        <v>1.6892807219931749</v>
      </c>
      <c r="E244">
        <v>2.0836148599739914</v>
      </c>
      <c r="F244">
        <v>0.58634315796170711</v>
      </c>
      <c r="G244" s="1">
        <v>2263285.7999999998</v>
      </c>
      <c r="H244">
        <v>65.395848155971123</v>
      </c>
      <c r="I244">
        <v>9.4090000000000007</v>
      </c>
      <c r="J244">
        <v>0.26570153236389199</v>
      </c>
      <c r="K244">
        <f t="shared" si="38"/>
        <v>0.22770182593697594</v>
      </c>
      <c r="L244">
        <f t="shared" si="38"/>
        <v>0.31881744608341472</v>
      </c>
      <c r="M244">
        <f t="shared" si="34"/>
        <v>0.8030977452829986</v>
      </c>
      <c r="N244">
        <f t="shared" si="40"/>
        <v>6.3547393986413336</v>
      </c>
      <c r="O244">
        <f t="shared" si="40"/>
        <v>1.8155501767617521</v>
      </c>
      <c r="P244">
        <f t="shared" si="40"/>
        <v>0.97354346853248974</v>
      </c>
      <c r="Q244">
        <f t="shared" si="40"/>
        <v>-0.57560594090299488</v>
      </c>
    </row>
    <row r="245" spans="1:17" x14ac:dyDescent="0.25">
      <c r="A245" s="5"/>
      <c r="B245">
        <v>10</v>
      </c>
      <c r="C245">
        <f t="shared" si="39"/>
        <v>2018</v>
      </c>
      <c r="D245">
        <v>2.7859418456869518</v>
      </c>
      <c r="E245">
        <v>1.6459087239588683</v>
      </c>
      <c r="F245">
        <v>1.1145933133280579</v>
      </c>
      <c r="G245" s="1">
        <v>2320737.1</v>
      </c>
      <c r="H245">
        <v>66.802260781226579</v>
      </c>
      <c r="I245">
        <v>9.0180000000000007</v>
      </c>
      <c r="J245">
        <v>1.3894104398787001E-2</v>
      </c>
      <c r="K245">
        <f t="shared" si="38"/>
        <v>0.44497204663178735</v>
      </c>
      <c r="L245">
        <f t="shared" si="38"/>
        <v>0.21640574717021441</v>
      </c>
      <c r="M245">
        <f t="shared" si="34"/>
        <v>0.80384111515774626</v>
      </c>
      <c r="N245">
        <f t="shared" si="40"/>
        <v>6.3656259450719679</v>
      </c>
      <c r="O245">
        <f t="shared" si="40"/>
        <v>1.8247911605024481</v>
      </c>
      <c r="P245">
        <f t="shared" si="40"/>
        <v>0.95511023097055181</v>
      </c>
      <c r="Q245">
        <f t="shared" si="40"/>
        <v>-1.8571694422079732</v>
      </c>
    </row>
    <row r="246" spans="1:17" x14ac:dyDescent="0.25">
      <c r="A246" s="5"/>
      <c r="B246">
        <v>10</v>
      </c>
      <c r="C246">
        <f t="shared" si="39"/>
        <v>2019</v>
      </c>
      <c r="D246">
        <v>1.9648694330156151</v>
      </c>
      <c r="E246">
        <v>2.0274464641923657</v>
      </c>
      <c r="F246">
        <v>1.2105230833679315</v>
      </c>
      <c r="G246" s="2">
        <v>2387399</v>
      </c>
      <c r="H246">
        <v>66.428977174144904</v>
      </c>
      <c r="I246">
        <v>8.4149999999999991</v>
      </c>
      <c r="J246">
        <v>0.27134123444557201</v>
      </c>
      <c r="K246">
        <f t="shared" si="38"/>
        <v>0.29333369649016133</v>
      </c>
      <c r="L246">
        <f t="shared" si="38"/>
        <v>0.30694939525665582</v>
      </c>
      <c r="M246">
        <f t="shared" si="34"/>
        <v>0.80467940845213348</v>
      </c>
      <c r="N246">
        <f t="shared" si="40"/>
        <v>6.3779250076189262</v>
      </c>
      <c r="O246">
        <f t="shared" si="40"/>
        <v>1.8223575655373707</v>
      </c>
      <c r="P246">
        <f t="shared" si="40"/>
        <v>0.92505412031184264</v>
      </c>
      <c r="Q246">
        <f t="shared" si="40"/>
        <v>-0.56648420354242734</v>
      </c>
    </row>
    <row r="247" spans="1:17" x14ac:dyDescent="0.25">
      <c r="A247" s="5"/>
      <c r="B247">
        <v>10</v>
      </c>
      <c r="C247">
        <f t="shared" si="39"/>
        <v>2020</v>
      </c>
      <c r="D247">
        <v>0.73147170401857919</v>
      </c>
      <c r="E247">
        <v>-7.4406458994823055</v>
      </c>
      <c r="F247">
        <v>2.9779786817469613</v>
      </c>
      <c r="G247" s="2">
        <v>2663852</v>
      </c>
      <c r="H247">
        <v>58.838890724064719</v>
      </c>
      <c r="I247">
        <v>8.0090000000000003</v>
      </c>
      <c r="J247">
        <v>0.28099283576011702</v>
      </c>
      <c r="K247">
        <f t="shared" si="38"/>
        <v>-0.13580246930117959</v>
      </c>
      <c r="L247">
        <f>AVERAGE(L246,L248)</f>
        <v>0.57234269114801795</v>
      </c>
      <c r="M247">
        <f t="shared" si="34"/>
        <v>0.80790761005818756</v>
      </c>
      <c r="N247">
        <f t="shared" si="40"/>
        <v>6.4255100923568147</v>
      </c>
      <c r="O247">
        <f t="shared" si="40"/>
        <v>1.7696644764797149</v>
      </c>
      <c r="P247">
        <f t="shared" si="40"/>
        <v>0.90357829366305442</v>
      </c>
      <c r="Q247">
        <f t="shared" si="40"/>
        <v>-0.55130475279781022</v>
      </c>
    </row>
    <row r="248" spans="1:17" x14ac:dyDescent="0.25">
      <c r="A248" s="5"/>
      <c r="B248">
        <v>10</v>
      </c>
      <c r="C248">
        <f t="shared" si="39"/>
        <v>2021</v>
      </c>
      <c r="D248">
        <v>3.3040531222127094</v>
      </c>
      <c r="E248">
        <v>6.8823378336023922</v>
      </c>
      <c r="F248">
        <v>1.2218161407342478</v>
      </c>
      <c r="G248" s="1">
        <v>2828781.3</v>
      </c>
      <c r="H248">
        <v>63.788482630871954</v>
      </c>
      <c r="I248">
        <v>7.8739999999999997</v>
      </c>
      <c r="J248">
        <v>0.32561236619949302</v>
      </c>
      <c r="K248">
        <f t="shared" si="38"/>
        <v>0.51904702124470692</v>
      </c>
      <c r="L248">
        <f t="shared" si="38"/>
        <v>0.83773598703938013</v>
      </c>
      <c r="M248">
        <f t="shared" si="34"/>
        <v>0.80966739099157614</v>
      </c>
      <c r="N248">
        <f t="shared" si="40"/>
        <v>6.4515993723864096</v>
      </c>
      <c r="O248">
        <f t="shared" si="40"/>
        <v>1.8047422714892742</v>
      </c>
      <c r="P248">
        <f t="shared" si="40"/>
        <v>0.89619541045421069</v>
      </c>
      <c r="Q248">
        <f t="shared" si="40"/>
        <v>-0.48729910970968504</v>
      </c>
    </row>
    <row r="249" spans="1:17" x14ac:dyDescent="0.25">
      <c r="A249" s="5"/>
      <c r="B249">
        <v>10</v>
      </c>
      <c r="C249">
        <f t="shared" si="39"/>
        <v>2022</v>
      </c>
      <c r="D249">
        <v>3.9185644547702179</v>
      </c>
      <c r="E249">
        <v>2.570840475677926</v>
      </c>
      <c r="F249">
        <v>3.2206321699229932</v>
      </c>
      <c r="G249" s="1">
        <v>2955639.1</v>
      </c>
      <c r="H249">
        <v>75.79014361112209</v>
      </c>
      <c r="I249">
        <v>7.3079999999999998</v>
      </c>
      <c r="J249">
        <v>0.39333921670913702</v>
      </c>
      <c r="K249">
        <f t="shared" si="38"/>
        <v>0.59312699468460173</v>
      </c>
      <c r="L249">
        <f t="shared" si="38"/>
        <v>0.41007512888625242</v>
      </c>
      <c r="M249">
        <f t="shared" si="34"/>
        <v>0.81094800347676033</v>
      </c>
      <c r="N249">
        <f t="shared" si="40"/>
        <v>6.4706514031844415</v>
      </c>
      <c r="O249">
        <f t="shared" si="40"/>
        <v>1.879612729990495</v>
      </c>
      <c r="P249">
        <f t="shared" si="40"/>
        <v>0.86379853868050016</v>
      </c>
      <c r="Q249">
        <f t="shared" si="40"/>
        <v>-0.40523275140030662</v>
      </c>
    </row>
    <row r="250" spans="1:17" x14ac:dyDescent="0.25">
      <c r="A250" s="5"/>
      <c r="B250">
        <v>10</v>
      </c>
      <c r="C250">
        <f t="shared" si="39"/>
        <v>2023</v>
      </c>
      <c r="D250">
        <v>0.28846211399105909</v>
      </c>
      <c r="E250">
        <v>0.93648751885085346</v>
      </c>
      <c r="F250">
        <v>5.303571735769367</v>
      </c>
      <c r="G250" s="1">
        <v>3102541.8</v>
      </c>
      <c r="H250">
        <v>70.559554793193129</v>
      </c>
      <c r="I250">
        <v>7.335</v>
      </c>
      <c r="J250">
        <v>0.34369796514511097</v>
      </c>
      <c r="K250">
        <f t="shared" si="38"/>
        <v>-0.53991121808909304</v>
      </c>
      <c r="L250">
        <f t="shared" si="38"/>
        <v>-2.8498006361699652E-2</v>
      </c>
      <c r="M250">
        <f t="shared" si="34"/>
        <v>0.81235962183565957</v>
      </c>
      <c r="N250">
        <f t="shared" si="40"/>
        <v>6.4917176413833548</v>
      </c>
      <c r="O250">
        <f t="shared" si="40"/>
        <v>1.8485558318818485</v>
      </c>
      <c r="P250">
        <f t="shared" si="40"/>
        <v>0.86540011817930151</v>
      </c>
      <c r="Q250">
        <f t="shared" si="40"/>
        <v>-0.46382303908438022</v>
      </c>
    </row>
    <row r="251" spans="1:17" x14ac:dyDescent="0.25">
      <c r="A251" s="5"/>
      <c r="B251">
        <v>10</v>
      </c>
      <c r="C251">
        <f t="shared" si="39"/>
        <v>2024</v>
      </c>
      <c r="D251">
        <v>1.7531744099529858</v>
      </c>
      <c r="E251">
        <v>1.1661385149722889</v>
      </c>
      <c r="F251">
        <v>2.312957986689355</v>
      </c>
      <c r="G251" s="1">
        <v>3305286.7</v>
      </c>
      <c r="H251">
        <v>67.222970756810113</v>
      </c>
      <c r="I251">
        <v>7.37</v>
      </c>
      <c r="J251">
        <v>0.34369796514511097</v>
      </c>
      <c r="K251">
        <f t="shared" si="38"/>
        <v>0.24382512288922312</v>
      </c>
      <c r="L251">
        <f t="shared" si="38"/>
        <v>6.6750139372631509E-2</v>
      </c>
      <c r="M251">
        <f t="shared" si="34"/>
        <v>0.81419491342099137</v>
      </c>
      <c r="N251">
        <f t="shared" si="40"/>
        <v>6.519209136084207</v>
      </c>
      <c r="O251">
        <f t="shared" si="40"/>
        <v>1.8275177011531107</v>
      </c>
      <c r="P251">
        <f t="shared" si="40"/>
        <v>0.86746748785905148</v>
      </c>
      <c r="Q251">
        <f t="shared" si="40"/>
        <v>-0.46382303908438022</v>
      </c>
    </row>
    <row r="252" spans="1:17" x14ac:dyDescent="0.25">
      <c r="A252" s="5" t="s">
        <v>27</v>
      </c>
      <c r="B252">
        <v>11</v>
      </c>
      <c r="C252">
        <v>2000</v>
      </c>
      <c r="D252">
        <v>12.60853230423046</v>
      </c>
      <c r="E252">
        <v>2.8772459559106096</v>
      </c>
      <c r="F252">
        <v>-0.34381276475600941</v>
      </c>
      <c r="G252" s="3">
        <v>1261584.7</v>
      </c>
      <c r="H252">
        <v>59.195599297540454</v>
      </c>
      <c r="I252">
        <v>7.9169999999999998</v>
      </c>
      <c r="J252">
        <v>1.4113357067108201</v>
      </c>
      <c r="K252">
        <f t="shared" si="38"/>
        <v>1.1006645354809836</v>
      </c>
      <c r="L252">
        <f t="shared" si="38"/>
        <v>0.45897698831684752</v>
      </c>
      <c r="M252">
        <f t="shared" si="34"/>
        <v>0.78539507491087501</v>
      </c>
      <c r="N252">
        <f t="shared" si="40"/>
        <v>6.1009164134011691</v>
      </c>
      <c r="O252">
        <f t="shared" si="40"/>
        <v>1.7722894217257257</v>
      </c>
      <c r="P252">
        <f t="shared" si="40"/>
        <v>0.89856064493971211</v>
      </c>
      <c r="Q252">
        <f t="shared" si="40"/>
        <v>0.14963032929713602</v>
      </c>
    </row>
    <row r="253" spans="1:17" x14ac:dyDescent="0.25">
      <c r="A253" s="5"/>
      <c r="B253">
        <v>11</v>
      </c>
      <c r="C253">
        <f>C252+1</f>
        <v>2001</v>
      </c>
      <c r="D253">
        <v>2.8961085366277151</v>
      </c>
      <c r="E253">
        <v>1.6365409943731635</v>
      </c>
      <c r="F253">
        <v>1.4329895229821403</v>
      </c>
      <c r="G253" s="4">
        <v>1274759</v>
      </c>
      <c r="H253">
        <v>59.559286368211772</v>
      </c>
      <c r="I253">
        <v>7.7729999999999997</v>
      </c>
      <c r="J253">
        <v>1.4113357067108201</v>
      </c>
      <c r="K253">
        <f t="shared" si="38"/>
        <v>0.46181483375964755</v>
      </c>
      <c r="L253">
        <f t="shared" si="38"/>
        <v>0.21392688859731793</v>
      </c>
      <c r="M253">
        <f t="shared" si="34"/>
        <v>0.7857161202438101</v>
      </c>
      <c r="N253">
        <f t="shared" si="40"/>
        <v>6.1054280868380122</v>
      </c>
      <c r="O253">
        <f t="shared" si="40"/>
        <v>1.7749494854501104</v>
      </c>
      <c r="P253">
        <f t="shared" si="40"/>
        <v>0.89058866770548728</v>
      </c>
      <c r="Q253">
        <f t="shared" si="40"/>
        <v>0.14963032929713602</v>
      </c>
    </row>
    <row r="254" spans="1:17" x14ac:dyDescent="0.25">
      <c r="A254" s="5"/>
      <c r="B254">
        <v>11</v>
      </c>
      <c r="C254">
        <f t="shared" ref="C254:C276" si="41">C253+1</f>
        <v>2002</v>
      </c>
      <c r="D254">
        <v>2.4386137143210491</v>
      </c>
      <c r="E254">
        <v>-0.22831022393070555</v>
      </c>
      <c r="F254">
        <v>1.499308782081485</v>
      </c>
      <c r="G254" s="3">
        <v>1330083.1000000001</v>
      </c>
      <c r="H254">
        <v>58.332568724812894</v>
      </c>
      <c r="I254">
        <v>8.4819999999999993</v>
      </c>
      <c r="J254">
        <v>1.0960174798965501</v>
      </c>
      <c r="K254">
        <f t="shared" si="38"/>
        <v>0.38714301186553318</v>
      </c>
      <c r="L254">
        <f>AVERAGE(L253,L252)</f>
        <v>0.33645193845708271</v>
      </c>
      <c r="M254">
        <f t="shared" si="34"/>
        <v>0.78702658507768775</v>
      </c>
      <c r="N254">
        <f t="shared" si="40"/>
        <v>6.1238787753610886</v>
      </c>
      <c r="O254">
        <f t="shared" si="40"/>
        <v>1.7659111013819884</v>
      </c>
      <c r="P254">
        <f t="shared" si="40"/>
        <v>0.92849826812369074</v>
      </c>
      <c r="Q254">
        <f t="shared" si="40"/>
        <v>3.9817480573605374E-2</v>
      </c>
    </row>
    <row r="255" spans="1:17" x14ac:dyDescent="0.25">
      <c r="A255" s="5"/>
      <c r="B255">
        <v>11</v>
      </c>
      <c r="C255">
        <f t="shared" si="41"/>
        <v>2003</v>
      </c>
      <c r="D255">
        <v>2.5802310174772018</v>
      </c>
      <c r="E255">
        <v>-0.52992901043347729</v>
      </c>
      <c r="F255">
        <v>1.3217816727150193</v>
      </c>
      <c r="G255" s="4">
        <v>1419426</v>
      </c>
      <c r="H255">
        <v>58.914544294250739</v>
      </c>
      <c r="I255">
        <v>9.7789999999999999</v>
      </c>
      <c r="J255">
        <v>0.57785922288894698</v>
      </c>
      <c r="K255">
        <f t="shared" si="38"/>
        <v>0.41165859167020691</v>
      </c>
      <c r="L255">
        <f>AVERAGE(L254,L253)</f>
        <v>0.27518941352720033</v>
      </c>
      <c r="M255">
        <f t="shared" si="34"/>
        <v>0.78902428662473034</v>
      </c>
      <c r="N255">
        <f t="shared" si="40"/>
        <v>6.15211275605217</v>
      </c>
      <c r="O255">
        <f t="shared" si="40"/>
        <v>1.7702225227495947</v>
      </c>
      <c r="P255">
        <f t="shared" si="40"/>
        <v>0.99029444612843875</v>
      </c>
      <c r="Q255">
        <f t="shared" si="40"/>
        <v>-0.23817795079947321</v>
      </c>
    </row>
    <row r="256" spans="1:17" x14ac:dyDescent="0.25">
      <c r="A256" s="5"/>
      <c r="B256">
        <v>11</v>
      </c>
      <c r="C256">
        <f t="shared" si="41"/>
        <v>2004</v>
      </c>
      <c r="D256">
        <v>-0.71550301252061743</v>
      </c>
      <c r="E256">
        <v>1.1623682544481113</v>
      </c>
      <c r="F256">
        <v>1.155059278448789</v>
      </c>
      <c r="G256" s="3">
        <v>1489670.9</v>
      </c>
      <c r="H256">
        <v>62.906490946516413</v>
      </c>
      <c r="I256">
        <v>10.727</v>
      </c>
      <c r="J256">
        <v>0.63888436555862405</v>
      </c>
      <c r="K256">
        <f>AVERAGE(K257,K258)</f>
        <v>0.38675307216643739</v>
      </c>
      <c r="L256">
        <f>LOG(E256)</f>
        <v>6.5343740393306093E-2</v>
      </c>
      <c r="M256">
        <f t="shared" si="34"/>
        <v>0.79050263227592443</v>
      </c>
      <c r="N256">
        <f t="shared" si="40"/>
        <v>6.1730903341165932</v>
      </c>
      <c r="O256">
        <f t="shared" si="40"/>
        <v>1.7986954600209828</v>
      </c>
      <c r="P256">
        <f t="shared" si="40"/>
        <v>1.0304782806224082</v>
      </c>
      <c r="Q256">
        <f t="shared" si="40"/>
        <v>-0.19457773956342525</v>
      </c>
    </row>
    <row r="257" spans="1:17" x14ac:dyDescent="0.25">
      <c r="A257" s="5"/>
      <c r="B257">
        <v>11</v>
      </c>
      <c r="C257">
        <f t="shared" si="41"/>
        <v>2005</v>
      </c>
      <c r="D257">
        <v>2.0679939140849415</v>
      </c>
      <c r="E257">
        <v>0.8856972567054413</v>
      </c>
      <c r="F257">
        <v>0.53431650513245188</v>
      </c>
      <c r="G257" s="3">
        <v>1561020.5</v>
      </c>
      <c r="H257">
        <v>66.953102493432112</v>
      </c>
      <c r="I257">
        <v>11.193</v>
      </c>
      <c r="J257">
        <v>0.88891535997390703</v>
      </c>
      <c r="K257">
        <f t="shared" ref="K257:L276" si="42">LOG(D257)</f>
        <v>0.31554925633524317</v>
      </c>
      <c r="L257">
        <f>LOG(E257)</f>
        <v>-5.2714700472403862E-2</v>
      </c>
      <c r="M257">
        <f t="shared" si="34"/>
        <v>0.79192973327453897</v>
      </c>
      <c r="N257">
        <f t="shared" si="40"/>
        <v>6.1934086064438523</v>
      </c>
      <c r="O257">
        <f t="shared" si="40"/>
        <v>1.8257707062854318</v>
      </c>
      <c r="P257">
        <f t="shared" si="40"/>
        <v>1.0489465037604915</v>
      </c>
      <c r="Q257">
        <f t="shared" si="40"/>
        <v>-5.1139589363031229E-2</v>
      </c>
    </row>
    <row r="258" spans="1:17" x14ac:dyDescent="0.25">
      <c r="A258" s="5"/>
      <c r="B258">
        <v>11</v>
      </c>
      <c r="C258">
        <f t="shared" si="41"/>
        <v>2006</v>
      </c>
      <c r="D258">
        <v>2.8704956164964845</v>
      </c>
      <c r="E258">
        <v>3.8557361463572875</v>
      </c>
      <c r="F258">
        <v>0.44699982539854943</v>
      </c>
      <c r="G258" s="3">
        <v>1610903.7</v>
      </c>
      <c r="H258">
        <v>72.759193464623394</v>
      </c>
      <c r="I258">
        <v>10.276999999999999</v>
      </c>
      <c r="J258">
        <v>1.02506959438324</v>
      </c>
      <c r="K258">
        <f t="shared" si="42"/>
        <v>0.45795688799763157</v>
      </c>
      <c r="L258">
        <f>LOG(E258)</f>
        <v>0.58610730684340795</v>
      </c>
      <c r="M258">
        <f t="shared" si="34"/>
        <v>0.79288661369803659</v>
      </c>
      <c r="N258">
        <f t="shared" si="40"/>
        <v>6.2070695790234014</v>
      </c>
      <c r="O258">
        <f t="shared" si="40"/>
        <v>1.8618878762654851</v>
      </c>
      <c r="P258">
        <f t="shared" si="40"/>
        <v>1.0118663565277242</v>
      </c>
      <c r="Q258">
        <f t="shared" si="40"/>
        <v>1.0753351665514247E-2</v>
      </c>
    </row>
    <row r="259" spans="1:17" x14ac:dyDescent="0.25">
      <c r="A259" s="5"/>
      <c r="B259">
        <v>11</v>
      </c>
      <c r="C259">
        <f t="shared" si="41"/>
        <v>2007</v>
      </c>
      <c r="D259">
        <v>1.4594247021416995</v>
      </c>
      <c r="E259">
        <v>2.8901071788807258</v>
      </c>
      <c r="F259">
        <v>1.8395550342745111</v>
      </c>
      <c r="G259" s="3">
        <v>1619064.6</v>
      </c>
      <c r="H259">
        <v>74.883841681679797</v>
      </c>
      <c r="I259">
        <v>8.7319999999999993</v>
      </c>
      <c r="J259">
        <v>0.99582380056381203</v>
      </c>
      <c r="K259">
        <f t="shared" si="42"/>
        <v>0.16418169282321296</v>
      </c>
      <c r="L259">
        <f>LOG(E259)</f>
        <v>0.46091394875425362</v>
      </c>
      <c r="M259">
        <f t="shared" ref="M259:M322" si="43">LOG(N259)</f>
        <v>0.79304013758614922</v>
      </c>
      <c r="N259">
        <f t="shared" si="40"/>
        <v>6.209264177267162</v>
      </c>
      <c r="O259">
        <f t="shared" si="40"/>
        <v>1.8743881164239251</v>
      </c>
      <c r="P259">
        <f t="shared" si="40"/>
        <v>0.9411137270371015</v>
      </c>
      <c r="Q259">
        <f t="shared" si="40"/>
        <v>-1.8174981348651773E-3</v>
      </c>
    </row>
    <row r="260" spans="1:17" x14ac:dyDescent="0.25">
      <c r="A260" s="5"/>
      <c r="B260">
        <v>11</v>
      </c>
      <c r="C260">
        <f t="shared" si="41"/>
        <v>2008</v>
      </c>
      <c r="D260">
        <v>0.81271920545515131</v>
      </c>
      <c r="E260">
        <v>0.91040321415327696</v>
      </c>
      <c r="F260">
        <v>0.94783988234479466</v>
      </c>
      <c r="G260" s="4">
        <v>1687442</v>
      </c>
      <c r="H260">
        <v>76.10141021284484</v>
      </c>
      <c r="I260">
        <v>7.508</v>
      </c>
      <c r="J260">
        <v>0.94383078813552901</v>
      </c>
      <c r="K260">
        <f t="shared" si="42"/>
        <v>-9.0059477266189347E-2</v>
      </c>
      <c r="L260">
        <f>LOG(E260)</f>
        <v>-4.0766217681684078E-2</v>
      </c>
      <c r="M260">
        <f t="shared" si="43"/>
        <v>0.79429482659660999</v>
      </c>
      <c r="N260">
        <f t="shared" si="40"/>
        <v>6.227228854384343</v>
      </c>
      <c r="O260">
        <f t="shared" si="40"/>
        <v>1.8813927046284209</v>
      </c>
      <c r="P260">
        <f t="shared" si="40"/>
        <v>0.87552426394930871</v>
      </c>
      <c r="Q260">
        <f t="shared" si="40"/>
        <v>-2.5105859903346711E-2</v>
      </c>
    </row>
    <row r="261" spans="1:17" x14ac:dyDescent="0.25">
      <c r="A261" s="5"/>
      <c r="B261">
        <v>11</v>
      </c>
      <c r="C261">
        <f t="shared" si="41"/>
        <v>2009</v>
      </c>
      <c r="D261">
        <v>1.6294586878367145</v>
      </c>
      <c r="E261">
        <v>-5.5451645447931099</v>
      </c>
      <c r="F261">
        <v>1.9947040742920024</v>
      </c>
      <c r="G261" s="4">
        <v>1804696</v>
      </c>
      <c r="H261">
        <v>66.115268531025663</v>
      </c>
      <c r="I261">
        <v>7.88</v>
      </c>
      <c r="J261">
        <v>0.85990250110626198</v>
      </c>
      <c r="K261">
        <f t="shared" si="42"/>
        <v>0.21204335414023115</v>
      </c>
      <c r="L261">
        <f>AVERAGE(L260,L262)</f>
        <v>0.28847173686071403</v>
      </c>
      <c r="M261">
        <f t="shared" si="43"/>
        <v>0.79632478888731073</v>
      </c>
      <c r="N261">
        <f t="shared" si="40"/>
        <v>6.2564040557476677</v>
      </c>
      <c r="O261">
        <f t="shared" si="40"/>
        <v>1.8203017661881016</v>
      </c>
      <c r="P261">
        <f t="shared" si="40"/>
        <v>0.8965262174895553</v>
      </c>
      <c r="Q261">
        <f t="shared" si="40"/>
        <v>-6.5550787863370277E-2</v>
      </c>
    </row>
    <row r="262" spans="1:17" x14ac:dyDescent="0.25">
      <c r="A262" s="5"/>
      <c r="B262">
        <v>11</v>
      </c>
      <c r="C262">
        <f t="shared" si="41"/>
        <v>2010</v>
      </c>
      <c r="D262">
        <v>2.4807864239323512</v>
      </c>
      <c r="E262">
        <v>4.1467675504048884</v>
      </c>
      <c r="F262">
        <v>0.6824985501647518</v>
      </c>
      <c r="G262" s="3">
        <v>2119241.7999999998</v>
      </c>
      <c r="H262">
        <v>73.862640765120062</v>
      </c>
      <c r="I262">
        <v>7.0430000000000001</v>
      </c>
      <c r="J262">
        <v>0.79683446884155296</v>
      </c>
      <c r="K262">
        <f t="shared" si="42"/>
        <v>0.394589376565533</v>
      </c>
      <c r="L262">
        <f t="shared" si="42"/>
        <v>0.61770969140311216</v>
      </c>
      <c r="M262">
        <f t="shared" si="43"/>
        <v>0.80114157992751556</v>
      </c>
      <c r="N262">
        <f t="shared" si="40"/>
        <v>6.3261805114133312</v>
      </c>
      <c r="O262">
        <f t="shared" si="40"/>
        <v>1.8684248306534075</v>
      </c>
      <c r="P262">
        <f t="shared" si="40"/>
        <v>0.84775768839233123</v>
      </c>
      <c r="Q262">
        <f t="shared" si="40"/>
        <v>-9.8631887807365759E-2</v>
      </c>
    </row>
    <row r="263" spans="1:17" x14ac:dyDescent="0.25">
      <c r="A263" s="5"/>
      <c r="B263">
        <v>11</v>
      </c>
      <c r="C263">
        <f t="shared" si="41"/>
        <v>2011</v>
      </c>
      <c r="D263">
        <v>2.5500594950261326</v>
      </c>
      <c r="E263">
        <v>3.7579688448734743</v>
      </c>
      <c r="F263">
        <v>1.2319349009084419</v>
      </c>
      <c r="G263" s="3">
        <v>2155875.7000000002</v>
      </c>
      <c r="H263">
        <v>78.407313460537665</v>
      </c>
      <c r="I263">
        <v>5.9669999999999996</v>
      </c>
      <c r="J263">
        <v>0.842218458652496</v>
      </c>
      <c r="K263">
        <f t="shared" si="42"/>
        <v>0.40655031300655614</v>
      </c>
      <c r="L263">
        <f t="shared" si="42"/>
        <v>0.57495317529733814</v>
      </c>
      <c r="M263">
        <f t="shared" si="43"/>
        <v>0.80165225822804598</v>
      </c>
      <c r="N263">
        <f t="shared" si="40"/>
        <v>6.3336237173865486</v>
      </c>
      <c r="O263">
        <f t="shared" si="40"/>
        <v>1.8943565734933712</v>
      </c>
      <c r="P263">
        <f t="shared" si="40"/>
        <v>0.77575603784409797</v>
      </c>
      <c r="Q263">
        <f t="shared" si="40"/>
        <v>-7.457524450792398E-2</v>
      </c>
    </row>
    <row r="264" spans="1:17" x14ac:dyDescent="0.25">
      <c r="A264" s="5"/>
      <c r="B264">
        <v>11</v>
      </c>
      <c r="C264">
        <f t="shared" si="41"/>
        <v>2012</v>
      </c>
      <c r="D264">
        <v>1.8189263536367972</v>
      </c>
      <c r="E264">
        <v>0.47429132103845006</v>
      </c>
      <c r="F264">
        <v>1.4320763995268209</v>
      </c>
      <c r="G264" s="3">
        <v>2234802.5</v>
      </c>
      <c r="H264">
        <v>79.300487790942654</v>
      </c>
      <c r="I264">
        <v>5.3719999999999999</v>
      </c>
      <c r="J264">
        <v>0.77562129497528098</v>
      </c>
      <c r="K264">
        <f t="shared" si="42"/>
        <v>0.25981511530501983</v>
      </c>
      <c r="L264">
        <f t="shared" si="42"/>
        <v>-0.32395482234284856</v>
      </c>
      <c r="M264">
        <f t="shared" si="43"/>
        <v>0.80272168538688704</v>
      </c>
      <c r="N264">
        <f t="shared" si="40"/>
        <v>6.3492391485193407</v>
      </c>
      <c r="O264">
        <f t="shared" si="40"/>
        <v>1.8992758587458909</v>
      </c>
      <c r="P264">
        <f t="shared" si="40"/>
        <v>0.73013600399667777</v>
      </c>
      <c r="Q264">
        <f t="shared" si="40"/>
        <v>-0.11035027571079227</v>
      </c>
    </row>
    <row r="265" spans="1:17" x14ac:dyDescent="0.25">
      <c r="A265" s="5"/>
      <c r="B265">
        <v>11</v>
      </c>
      <c r="C265">
        <f t="shared" si="41"/>
        <v>2013</v>
      </c>
      <c r="D265">
        <v>1.7646578705226279</v>
      </c>
      <c r="E265">
        <v>0.38622459204647441</v>
      </c>
      <c r="F265">
        <v>1.9950316033646232</v>
      </c>
      <c r="G265" s="4">
        <v>2220281</v>
      </c>
      <c r="H265">
        <v>77.564381574174817</v>
      </c>
      <c r="I265">
        <v>5.3159999999999998</v>
      </c>
      <c r="J265">
        <v>0.92798388004303001</v>
      </c>
      <c r="K265">
        <f t="shared" si="42"/>
        <v>0.24666051745930187</v>
      </c>
      <c r="L265">
        <f t="shared" si="42"/>
        <v>-0.41316007687962797</v>
      </c>
      <c r="M265">
        <f t="shared" si="43"/>
        <v>0.80252798479465803</v>
      </c>
      <c r="N265">
        <f t="shared" si="40"/>
        <v>6.3464079424806252</v>
      </c>
      <c r="O265">
        <f t="shared" si="40"/>
        <v>1.8896623341835941</v>
      </c>
      <c r="P265">
        <f t="shared" si="40"/>
        <v>0.72558497227069441</v>
      </c>
      <c r="Q265">
        <f t="shared" si="40"/>
        <v>-3.2459567821187037E-2</v>
      </c>
    </row>
    <row r="266" spans="1:17" x14ac:dyDescent="0.25">
      <c r="A266" s="5"/>
      <c r="B266">
        <v>11</v>
      </c>
      <c r="C266">
        <f t="shared" si="41"/>
        <v>2014</v>
      </c>
      <c r="D266">
        <v>0.4376599196609165</v>
      </c>
      <c r="E266">
        <v>2.1694988975851714</v>
      </c>
      <c r="F266">
        <v>1.9008249044621124</v>
      </c>
      <c r="G266" s="3">
        <v>2224559.5</v>
      </c>
      <c r="H266">
        <v>76.830331270915892</v>
      </c>
      <c r="I266">
        <v>4.9790000000000001</v>
      </c>
      <c r="J266">
        <v>0.92518645524978604</v>
      </c>
      <c r="K266">
        <f t="shared" si="42"/>
        <v>-0.35886322370242812</v>
      </c>
      <c r="L266">
        <f t="shared" si="42"/>
        <v>0.33635943378175598</v>
      </c>
      <c r="M266">
        <f t="shared" si="43"/>
        <v>0.80258519552830498</v>
      </c>
      <c r="N266">
        <f t="shared" si="40"/>
        <v>6.3472440262567282</v>
      </c>
      <c r="O266">
        <f t="shared" si="40"/>
        <v>1.8855327057485585</v>
      </c>
      <c r="P266">
        <f t="shared" si="40"/>
        <v>0.69714212627545957</v>
      </c>
      <c r="Q266">
        <f t="shared" si="40"/>
        <v>-3.3770733935719728E-2</v>
      </c>
    </row>
    <row r="267" spans="1:17" x14ac:dyDescent="0.25">
      <c r="A267" s="5"/>
      <c r="B267">
        <v>11</v>
      </c>
      <c r="C267">
        <f t="shared" si="41"/>
        <v>2015</v>
      </c>
      <c r="D267">
        <v>1.8232144151170777</v>
      </c>
      <c r="E267">
        <v>1.6527197865636083</v>
      </c>
      <c r="F267">
        <v>1.6853977682187207</v>
      </c>
      <c r="G267" s="3">
        <v>2197473.7999999998</v>
      </c>
      <c r="H267">
        <v>77.791356764377042</v>
      </c>
      <c r="I267">
        <v>4.6120000000000001</v>
      </c>
      <c r="J267">
        <v>0.68751496076583896</v>
      </c>
      <c r="K267">
        <f t="shared" si="42"/>
        <v>0.26083774590479725</v>
      </c>
      <c r="L267">
        <f t="shared" si="42"/>
        <v>0.2181992265508112</v>
      </c>
      <c r="M267">
        <f t="shared" si="43"/>
        <v>0.8022210130996601</v>
      </c>
      <c r="N267">
        <f t="shared" si="40"/>
        <v>6.3419237057784565</v>
      </c>
      <c r="O267">
        <f t="shared" si="40"/>
        <v>1.8909313461148491</v>
      </c>
      <c r="P267">
        <f t="shared" si="40"/>
        <v>0.66388929862266144</v>
      </c>
      <c r="Q267">
        <f t="shared" si="40"/>
        <v>-0.16271784686881999</v>
      </c>
    </row>
    <row r="268" spans="1:17" x14ac:dyDescent="0.25">
      <c r="A268" s="5"/>
      <c r="B268">
        <v>11</v>
      </c>
      <c r="C268">
        <f t="shared" si="41"/>
        <v>2016</v>
      </c>
      <c r="D268">
        <v>1.6431955596059182</v>
      </c>
      <c r="E268">
        <v>2.2947106641356072</v>
      </c>
      <c r="F268">
        <v>1.2562586362905677</v>
      </c>
      <c r="G268" s="4">
        <v>2182375</v>
      </c>
      <c r="H268">
        <v>75.984587514196946</v>
      </c>
      <c r="I268">
        <v>4.1040000000000001</v>
      </c>
      <c r="J268">
        <v>0.66754114627838101</v>
      </c>
      <c r="K268">
        <f t="shared" si="42"/>
        <v>0.21568925266431982</v>
      </c>
      <c r="L268">
        <f t="shared" si="42"/>
        <v>0.3607279339295249</v>
      </c>
      <c r="M268">
        <f t="shared" si="43"/>
        <v>0.80201591332381827</v>
      </c>
      <c r="N268">
        <f t="shared" si="40"/>
        <v>6.3389293779836082</v>
      </c>
      <c r="O268">
        <f t="shared" si="40"/>
        <v>1.8807255102236684</v>
      </c>
      <c r="P268">
        <f t="shared" si="40"/>
        <v>0.61320735210375987</v>
      </c>
      <c r="Q268">
        <f t="shared" si="40"/>
        <v>-0.17552195984966115</v>
      </c>
    </row>
    <row r="269" spans="1:17" x14ac:dyDescent="0.25">
      <c r="A269" s="5"/>
      <c r="B269">
        <v>11</v>
      </c>
      <c r="C269">
        <f t="shared" si="41"/>
        <v>2017</v>
      </c>
      <c r="D269">
        <v>2.8908805286802286</v>
      </c>
      <c r="E269">
        <v>2.7160245463984296</v>
      </c>
      <c r="F269">
        <v>1.4679891672696215</v>
      </c>
      <c r="G269" s="3">
        <v>2132783.9</v>
      </c>
      <c r="H269">
        <v>77.566636946843545</v>
      </c>
      <c r="I269">
        <v>3.7810000000000001</v>
      </c>
      <c r="J269">
        <v>0.57438129186630205</v>
      </c>
      <c r="K269">
        <f t="shared" si="42"/>
        <v>0.4610301439684622</v>
      </c>
      <c r="L269">
        <f t="shared" si="42"/>
        <v>0.43393369061480291</v>
      </c>
      <c r="M269">
        <f t="shared" si="43"/>
        <v>0.80133144877076279</v>
      </c>
      <c r="N269">
        <f t="shared" si="40"/>
        <v>6.3289468536716456</v>
      </c>
      <c r="O269">
        <f t="shared" si="40"/>
        <v>1.8896749621662383</v>
      </c>
      <c r="P269">
        <f t="shared" si="40"/>
        <v>0.57760667736253568</v>
      </c>
      <c r="Q269">
        <f t="shared" si="40"/>
        <v>-0.24079971391120714</v>
      </c>
    </row>
    <row r="270" spans="1:17" x14ac:dyDescent="0.25">
      <c r="A270" s="5"/>
      <c r="B270">
        <v>11</v>
      </c>
      <c r="C270">
        <f t="shared" si="41"/>
        <v>2018</v>
      </c>
      <c r="D270">
        <v>4.0042102636044072</v>
      </c>
      <c r="E270">
        <v>1.1164431090242743</v>
      </c>
      <c r="F270">
        <v>1.865334231512648</v>
      </c>
      <c r="G270" s="4">
        <v>2086432</v>
      </c>
      <c r="H270">
        <v>79.227659692287972</v>
      </c>
      <c r="I270">
        <v>3.3839999999999999</v>
      </c>
      <c r="J270">
        <v>0.57786524295806896</v>
      </c>
      <c r="K270">
        <f t="shared" si="42"/>
        <v>0.60251687448299496</v>
      </c>
      <c r="L270">
        <f t="shared" si="42"/>
        <v>4.7836597477918269E-2</v>
      </c>
      <c r="M270">
        <f t="shared" si="43"/>
        <v>0.80067613687958239</v>
      </c>
      <c r="N270">
        <f t="shared" si="40"/>
        <v>6.3194042349590571</v>
      </c>
      <c r="O270">
        <f t="shared" si="40"/>
        <v>1.8988768274810908</v>
      </c>
      <c r="P270">
        <f t="shared" si="40"/>
        <v>0.52943035436698593</v>
      </c>
      <c r="Q270">
        <f t="shared" si="40"/>
        <v>-0.23817342639443093</v>
      </c>
    </row>
    <row r="271" spans="1:17" x14ac:dyDescent="0.25">
      <c r="A271" s="5"/>
      <c r="B271">
        <v>11</v>
      </c>
      <c r="C271">
        <f t="shared" si="41"/>
        <v>2019</v>
      </c>
      <c r="D271">
        <v>1.9069868805970254</v>
      </c>
      <c r="E271">
        <v>0.98789335016485325</v>
      </c>
      <c r="F271">
        <v>2.0159761227632771</v>
      </c>
      <c r="G271" s="4">
        <v>2075743</v>
      </c>
      <c r="H271">
        <v>79.133747114470637</v>
      </c>
      <c r="I271">
        <v>3.1629999999999998</v>
      </c>
      <c r="J271">
        <v>0.54853987693786599</v>
      </c>
      <c r="K271">
        <f t="shared" si="42"/>
        <v>0.2803477052620954</v>
      </c>
      <c r="L271">
        <f t="shared" si="42"/>
        <v>-5.2899379376268396E-3</v>
      </c>
      <c r="M271">
        <f t="shared" si="43"/>
        <v>0.80052281051524576</v>
      </c>
      <c r="N271">
        <f t="shared" si="40"/>
        <v>6.3171735820323596</v>
      </c>
      <c r="O271">
        <f t="shared" si="40"/>
        <v>1.8983617307800578</v>
      </c>
      <c r="P271">
        <f t="shared" si="40"/>
        <v>0.50009919191572283</v>
      </c>
      <c r="Q271">
        <f t="shared" si="40"/>
        <v>-0.26079179524594487</v>
      </c>
    </row>
    <row r="272" spans="1:17" x14ac:dyDescent="0.25">
      <c r="A272" s="5"/>
      <c r="B272">
        <v>11</v>
      </c>
      <c r="C272">
        <f t="shared" si="41"/>
        <v>2020</v>
      </c>
      <c r="D272">
        <v>4.4866657107403585</v>
      </c>
      <c r="E272">
        <v>-4.0951375168252611</v>
      </c>
      <c r="F272">
        <v>1.7550459987326121</v>
      </c>
      <c r="G272" s="3">
        <v>2347757.6</v>
      </c>
      <c r="H272">
        <v>72.993257228332396</v>
      </c>
      <c r="I272">
        <v>3.8809999999999998</v>
      </c>
      <c r="J272">
        <v>0.64504915475845304</v>
      </c>
      <c r="K272">
        <f t="shared" si="42"/>
        <v>0.65192371263778337</v>
      </c>
      <c r="L272">
        <f>AVERAGE(L271,L273)</f>
        <v>0.27968805629639582</v>
      </c>
      <c r="M272">
        <f t="shared" si="43"/>
        <v>0.8041839677410797</v>
      </c>
      <c r="N272">
        <f t="shared" si="40"/>
        <v>6.3706532550897119</v>
      </c>
      <c r="O272">
        <f t="shared" si="40"/>
        <v>1.8632827439043285</v>
      </c>
      <c r="P272">
        <f t="shared" si="40"/>
        <v>0.58894364274001487</v>
      </c>
      <c r="Q272">
        <f t="shared" si="40"/>
        <v>-0.19040718950898591</v>
      </c>
    </row>
    <row r="273" spans="1:17" x14ac:dyDescent="0.25">
      <c r="A273" s="5"/>
      <c r="B273">
        <v>11</v>
      </c>
      <c r="C273">
        <f t="shared" si="41"/>
        <v>2021</v>
      </c>
      <c r="D273">
        <v>2.9347078597478657</v>
      </c>
      <c r="E273">
        <v>3.6699998840451968</v>
      </c>
      <c r="F273">
        <v>2.8029293659014769</v>
      </c>
      <c r="G273" s="4">
        <v>2503656</v>
      </c>
      <c r="H273">
        <v>80.156618051059993</v>
      </c>
      <c r="I273">
        <v>3.5939999999999999</v>
      </c>
      <c r="J273">
        <v>0.72578817605972301</v>
      </c>
      <c r="K273">
        <f t="shared" si="42"/>
        <v>0.46756487518696616</v>
      </c>
      <c r="L273">
        <f>LOG(E273)</f>
        <v>0.56466605053041852</v>
      </c>
      <c r="M273">
        <f t="shared" si="43"/>
        <v>0.8060832415543292</v>
      </c>
      <c r="N273">
        <f t="shared" si="40"/>
        <v>6.3985746569805526</v>
      </c>
      <c r="O273">
        <f t="shared" si="40"/>
        <v>1.9039393852603572</v>
      </c>
      <c r="P273">
        <f t="shared" si="40"/>
        <v>0.55557807277295501</v>
      </c>
      <c r="Q273">
        <f t="shared" si="40"/>
        <v>-0.13919011124409361</v>
      </c>
    </row>
    <row r="274" spans="1:17" x14ac:dyDescent="0.25">
      <c r="A274" s="5"/>
      <c r="B274">
        <v>11</v>
      </c>
      <c r="C274">
        <f t="shared" si="41"/>
        <v>2022</v>
      </c>
      <c r="D274">
        <v>2.0947134896351969</v>
      </c>
      <c r="E274">
        <v>1.3697310461275833</v>
      </c>
      <c r="F274">
        <v>6.0918566319841432</v>
      </c>
      <c r="G274" s="3">
        <v>2570846.6</v>
      </c>
      <c r="H274">
        <v>89.064127369525906</v>
      </c>
      <c r="I274">
        <v>3.12</v>
      </c>
      <c r="J274">
        <v>0.62849187850952104</v>
      </c>
      <c r="K274">
        <f t="shared" si="42"/>
        <v>0.32112462950771842</v>
      </c>
      <c r="L274">
        <f>LOG(E274)</f>
        <v>0.13663529952897496</v>
      </c>
      <c r="M274">
        <f t="shared" si="43"/>
        <v>0.80686318976519866</v>
      </c>
      <c r="N274">
        <f t="shared" si="40"/>
        <v>6.4100761634724659</v>
      </c>
      <c r="O274">
        <f t="shared" si="40"/>
        <v>1.9497028171400925</v>
      </c>
      <c r="P274">
        <f t="shared" si="40"/>
        <v>0.49415459401844281</v>
      </c>
      <c r="Q274">
        <f t="shared" si="40"/>
        <v>-0.20170032997689186</v>
      </c>
    </row>
    <row r="275" spans="1:17" x14ac:dyDescent="0.25">
      <c r="A275" s="5"/>
      <c r="B275">
        <v>11</v>
      </c>
      <c r="C275">
        <f t="shared" si="41"/>
        <v>2023</v>
      </c>
      <c r="D275">
        <v>1.711092009644513</v>
      </c>
      <c r="E275">
        <v>-0.26643840118025253</v>
      </c>
      <c r="F275">
        <v>6.1429165207644161</v>
      </c>
      <c r="G275" s="3">
        <v>2632103.5</v>
      </c>
      <c r="H275">
        <v>82.799106449570544</v>
      </c>
      <c r="I275">
        <v>3.0680000000000001</v>
      </c>
      <c r="J275">
        <v>0.58698928356170699</v>
      </c>
      <c r="K275">
        <f t="shared" si="42"/>
        <v>0.23327336325619086</v>
      </c>
      <c r="L275">
        <f>AVERAGE(L274,L273)</f>
        <v>0.35065067502969671</v>
      </c>
      <c r="M275">
        <f t="shared" si="43"/>
        <v>0.80755552213642356</v>
      </c>
      <c r="N275">
        <f t="shared" si="40"/>
        <v>6.4203029626756223</v>
      </c>
      <c r="O275">
        <f t="shared" si="40"/>
        <v>1.9180256499960546</v>
      </c>
      <c r="P275">
        <f t="shared" si="40"/>
        <v>0.48685535527694335</v>
      </c>
      <c r="Q275">
        <f t="shared" si="40"/>
        <v>-0.23136982742785406</v>
      </c>
    </row>
    <row r="276" spans="1:17" x14ac:dyDescent="0.25">
      <c r="A276" s="5"/>
      <c r="B276">
        <v>11</v>
      </c>
      <c r="C276">
        <f t="shared" si="41"/>
        <v>2024</v>
      </c>
      <c r="D276">
        <v>1.0214563365148281</v>
      </c>
      <c r="E276">
        <v>-0.23852685825616504</v>
      </c>
      <c r="F276">
        <v>3.1060136609920193</v>
      </c>
      <c r="G276" s="3">
        <v>2688879.3</v>
      </c>
      <c r="H276">
        <v>80.344671401959459</v>
      </c>
      <c r="I276">
        <v>3.4060000000000001</v>
      </c>
      <c r="J276">
        <v>0.58698928356170699</v>
      </c>
      <c r="K276">
        <f t="shared" si="42"/>
        <v>9.2198068803997519E-3</v>
      </c>
      <c r="L276">
        <f>AVERAGE(L275,L274)</f>
        <v>0.24364298727933584</v>
      </c>
      <c r="M276">
        <f t="shared" si="43"/>
        <v>0.80818201726852801</v>
      </c>
      <c r="N276">
        <f t="shared" si="40"/>
        <v>6.4295713077939736</v>
      </c>
      <c r="O276">
        <f t="shared" si="40"/>
        <v>1.9049570788907282</v>
      </c>
      <c r="P276">
        <f t="shared" si="40"/>
        <v>0.53224464362658219</v>
      </c>
      <c r="Q276">
        <f t="shared" si="40"/>
        <v>-0.23136982742785406</v>
      </c>
    </row>
    <row r="277" spans="1:17" x14ac:dyDescent="0.25">
      <c r="A277" s="5" t="s">
        <v>28</v>
      </c>
      <c r="B277">
        <v>12</v>
      </c>
      <c r="C277">
        <v>2000</v>
      </c>
      <c r="D277">
        <v>-6.5167449554775509E-3</v>
      </c>
      <c r="E277">
        <v>4.1378269940584858</v>
      </c>
      <c r="F277">
        <v>1.6188005132663079</v>
      </c>
      <c r="G277" s="2">
        <v>148217</v>
      </c>
      <c r="H277">
        <v>59.112657748808587</v>
      </c>
      <c r="I277">
        <v>11.345000000000001</v>
      </c>
      <c r="J277">
        <v>0.80835640430450395</v>
      </c>
      <c r="K277">
        <f>AVERAGE(K278,K279)</f>
        <v>-2.2312407448240896</v>
      </c>
      <c r="L277">
        <f t="shared" ref="L277:L285" si="44">LOG(E277)</f>
        <v>0.6167723285007034</v>
      </c>
      <c r="M277">
        <f t="shared" si="43"/>
        <v>0.7135659726245398</v>
      </c>
      <c r="N277">
        <f t="shared" si="40"/>
        <v>5.1708980186417772</v>
      </c>
      <c r="O277">
        <f t="shared" si="40"/>
        <v>1.7716804859889415</v>
      </c>
      <c r="P277">
        <f t="shared" si="40"/>
        <v>1.0548045002209547</v>
      </c>
      <c r="Q277">
        <f t="shared" si="40"/>
        <v>-9.2397116582426261E-2</v>
      </c>
    </row>
    <row r="278" spans="1:17" x14ac:dyDescent="0.25">
      <c r="A278" s="5"/>
      <c r="B278">
        <v>12</v>
      </c>
      <c r="C278">
        <f>C277+1</f>
        <v>2001</v>
      </c>
      <c r="D278">
        <v>1.5155315166000293E-3</v>
      </c>
      <c r="E278">
        <v>4.6504145944216333</v>
      </c>
      <c r="F278">
        <v>3.4706870164898902</v>
      </c>
      <c r="G278" s="2">
        <v>162971</v>
      </c>
      <c r="H278">
        <v>56.857633955106671</v>
      </c>
      <c r="I278">
        <v>10.763999999999999</v>
      </c>
      <c r="J278">
        <v>0.80835640430450395</v>
      </c>
      <c r="K278">
        <f t="shared" ref="K278:L305" si="45">LOG(D278)</f>
        <v>-2.8194350277271347</v>
      </c>
      <c r="L278">
        <f t="shared" si="44"/>
        <v>0.6674916728992254</v>
      </c>
      <c r="M278">
        <f t="shared" si="43"/>
        <v>0.71701360032192163</v>
      </c>
      <c r="N278">
        <f t="shared" si="40"/>
        <v>5.2121103304132754</v>
      </c>
      <c r="O278">
        <f t="shared" si="40"/>
        <v>1.7547887832189855</v>
      </c>
      <c r="P278">
        <f t="shared" si="40"/>
        <v>1.0319736890917168</v>
      </c>
      <c r="Q278">
        <f t="shared" si="40"/>
        <v>-9.2397116582426261E-2</v>
      </c>
    </row>
    <row r="279" spans="1:17" x14ac:dyDescent="0.25">
      <c r="A279" s="5"/>
      <c r="B279">
        <v>12</v>
      </c>
      <c r="C279">
        <f t="shared" ref="C279:C301" si="46">C278+1</f>
        <v>2002</v>
      </c>
      <c r="D279">
        <v>2.2748540481193125E-2</v>
      </c>
      <c r="E279">
        <v>4.6831372706301693</v>
      </c>
      <c r="F279">
        <v>2.9536564232031566</v>
      </c>
      <c r="G279" s="2">
        <v>171410</v>
      </c>
      <c r="H279">
        <v>50.053337190463331</v>
      </c>
      <c r="I279">
        <v>10.346</v>
      </c>
      <c r="J279">
        <v>0.872591853141785</v>
      </c>
      <c r="K279">
        <f t="shared" si="45"/>
        <v>-1.6430464619210448</v>
      </c>
      <c r="L279">
        <f t="shared" si="44"/>
        <v>0.67053688787037391</v>
      </c>
      <c r="M279">
        <f t="shared" si="43"/>
        <v>0.71883671827065898</v>
      </c>
      <c r="N279">
        <f t="shared" si="40"/>
        <v>5.234036154915847</v>
      </c>
      <c r="O279">
        <f t="shared" si="40"/>
        <v>1.6994330383605336</v>
      </c>
      <c r="P279">
        <f t="shared" si="40"/>
        <v>1.0147724740730637</v>
      </c>
      <c r="Q279">
        <f t="shared" si="40"/>
        <v>-5.9188846073109147E-2</v>
      </c>
    </row>
    <row r="280" spans="1:17" x14ac:dyDescent="0.25">
      <c r="A280" s="5"/>
      <c r="B280">
        <v>12</v>
      </c>
      <c r="C280">
        <f t="shared" si="46"/>
        <v>2003</v>
      </c>
      <c r="D280">
        <v>0.7150170382221851</v>
      </c>
      <c r="E280">
        <v>5.7968227429436894</v>
      </c>
      <c r="F280">
        <v>3.5585882975231868</v>
      </c>
      <c r="G280" s="2">
        <v>181510</v>
      </c>
      <c r="H280">
        <v>47.894312155082197</v>
      </c>
      <c r="I280">
        <v>9.8390000000000004</v>
      </c>
      <c r="J280">
        <v>0.47763636708259599</v>
      </c>
      <c r="K280">
        <f t="shared" si="45"/>
        <v>-0.14568360922309742</v>
      </c>
      <c r="L280">
        <f t="shared" si="44"/>
        <v>0.76319002058149987</v>
      </c>
      <c r="M280">
        <f t="shared" si="43"/>
        <v>0.72089495859659725</v>
      </c>
      <c r="N280">
        <f t="shared" si="40"/>
        <v>5.2589005567836082</v>
      </c>
      <c r="O280">
        <f t="shared" si="40"/>
        <v>1.6802839404221996</v>
      </c>
      <c r="P280">
        <f t="shared" si="40"/>
        <v>0.99295096057044652</v>
      </c>
      <c r="Q280">
        <f t="shared" si="40"/>
        <v>-0.32090261357466071</v>
      </c>
    </row>
    <row r="281" spans="1:17" x14ac:dyDescent="0.25">
      <c r="A281" s="5"/>
      <c r="B281">
        <v>12</v>
      </c>
      <c r="C281">
        <f t="shared" si="46"/>
        <v>2004</v>
      </c>
      <c r="D281">
        <v>0.91409117278016172</v>
      </c>
      <c r="E281">
        <v>5.377866345958509</v>
      </c>
      <c r="F281">
        <v>2.9688107020412673</v>
      </c>
      <c r="G281" s="2">
        <v>199282</v>
      </c>
      <c r="H281">
        <v>49.825317672568033</v>
      </c>
      <c r="I281">
        <v>10.628</v>
      </c>
      <c r="J281">
        <v>0.48933625221252403</v>
      </c>
      <c r="K281">
        <f t="shared" si="45"/>
        <v>-3.9010484943865172E-2</v>
      </c>
      <c r="L281">
        <f t="shared" si="44"/>
        <v>0.73061000466787307</v>
      </c>
      <c r="M281">
        <f t="shared" si="43"/>
        <v>0.7242322800739196</v>
      </c>
      <c r="N281">
        <f t="shared" si="40"/>
        <v>5.2994680731424868</v>
      </c>
      <c r="O281">
        <f t="shared" si="40"/>
        <v>1.697450076323926</v>
      </c>
      <c r="P281">
        <f t="shared" si="40"/>
        <v>1.0264515457382399</v>
      </c>
      <c r="Q281">
        <f t="shared" si="40"/>
        <v>-0.31039260857555401</v>
      </c>
    </row>
    <row r="282" spans="1:17" x14ac:dyDescent="0.25">
      <c r="A282" s="5"/>
      <c r="B282">
        <v>12</v>
      </c>
      <c r="C282">
        <f t="shared" si="46"/>
        <v>2005</v>
      </c>
      <c r="D282">
        <v>0.28412700696233362</v>
      </c>
      <c r="E282">
        <v>1.1835063549328879</v>
      </c>
      <c r="F282">
        <v>1.9004178892592165</v>
      </c>
      <c r="G282" s="2">
        <v>213976</v>
      </c>
      <c r="H282">
        <v>50.355533439140743</v>
      </c>
      <c r="I282">
        <v>10.074</v>
      </c>
      <c r="J282">
        <v>0.50652414560318004</v>
      </c>
      <c r="K282">
        <f t="shared" si="45"/>
        <v>-0.54648748356934496</v>
      </c>
      <c r="L282">
        <f t="shared" si="44"/>
        <v>7.3170594250632839E-2</v>
      </c>
      <c r="M282">
        <f t="shared" si="43"/>
        <v>0.72675695389581574</v>
      </c>
      <c r="N282">
        <f t="shared" si="40"/>
        <v>5.3303650646946092</v>
      </c>
      <c r="O282">
        <f t="shared" si="40"/>
        <v>1.7020472010076588</v>
      </c>
      <c r="P282">
        <f t="shared" si="40"/>
        <v>1.0032019465216924</v>
      </c>
      <c r="Q282">
        <f t="shared" si="40"/>
        <v>-0.29539984733769387</v>
      </c>
    </row>
    <row r="283" spans="1:17" x14ac:dyDescent="0.25">
      <c r="A283" s="5"/>
      <c r="B283">
        <v>12</v>
      </c>
      <c r="C283">
        <f t="shared" si="46"/>
        <v>2006</v>
      </c>
      <c r="D283">
        <v>2.0111252371478341</v>
      </c>
      <c r="E283">
        <v>6.4433976248743647</v>
      </c>
      <c r="F283">
        <v>3.3645360082569482</v>
      </c>
      <c r="G283" s="2">
        <v>225730</v>
      </c>
      <c r="H283">
        <v>51.104746583480662</v>
      </c>
      <c r="I283">
        <v>8.9060000000000006</v>
      </c>
      <c r="J283">
        <v>0.63043278455734297</v>
      </c>
      <c r="K283">
        <f t="shared" si="45"/>
        <v>0.30343911590191985</v>
      </c>
      <c r="L283">
        <f t="shared" si="44"/>
        <v>0.80911493267498535</v>
      </c>
      <c r="M283">
        <f t="shared" si="43"/>
        <v>0.72864504978223621</v>
      </c>
      <c r="N283">
        <f t="shared" si="40"/>
        <v>5.3535892815794845</v>
      </c>
      <c r="O283">
        <f t="shared" si="40"/>
        <v>1.7084612390638512</v>
      </c>
      <c r="P283">
        <f t="shared" si="40"/>
        <v>0.94968269079520418</v>
      </c>
      <c r="Q283">
        <f t="shared" si="40"/>
        <v>-0.20036121020421788</v>
      </c>
    </row>
    <row r="284" spans="1:17" x14ac:dyDescent="0.25">
      <c r="A284" s="5"/>
      <c r="B284">
        <v>12</v>
      </c>
      <c r="C284">
        <f t="shared" si="46"/>
        <v>2007</v>
      </c>
      <c r="D284">
        <v>0.62283777753906244</v>
      </c>
      <c r="E284">
        <v>3.5068697663945869</v>
      </c>
      <c r="F284">
        <v>3.3671037933859651</v>
      </c>
      <c r="G284" s="2">
        <v>239915</v>
      </c>
      <c r="H284">
        <v>54.525681818904424</v>
      </c>
      <c r="I284">
        <v>8.3510000000000009</v>
      </c>
      <c r="J284">
        <v>0.52350783348083496</v>
      </c>
      <c r="K284">
        <f t="shared" si="45"/>
        <v>-0.20562505365179268</v>
      </c>
      <c r="L284">
        <f t="shared" si="44"/>
        <v>0.54491963791275499</v>
      </c>
      <c r="M284">
        <f t="shared" si="43"/>
        <v>0.73078690934087365</v>
      </c>
      <c r="N284">
        <f t="shared" si="40"/>
        <v>5.3800574018385126</v>
      </c>
      <c r="O284">
        <f t="shared" si="40"/>
        <v>1.7366011049400818</v>
      </c>
      <c r="P284">
        <f t="shared" si="40"/>
        <v>0.92173848368459876</v>
      </c>
      <c r="Q284">
        <f t="shared" si="40"/>
        <v>-0.28107681539479029</v>
      </c>
    </row>
    <row r="285" spans="1:17" x14ac:dyDescent="0.25">
      <c r="A285" s="5"/>
      <c r="B285">
        <v>12</v>
      </c>
      <c r="C285">
        <f t="shared" si="46"/>
        <v>2008</v>
      </c>
      <c r="D285">
        <v>1.6328960526628986</v>
      </c>
      <c r="E285">
        <v>5.7474023820077491E-2</v>
      </c>
      <c r="F285">
        <v>4.0628888489062689</v>
      </c>
      <c r="G285" s="2">
        <v>264775</v>
      </c>
      <c r="H285">
        <v>57.10528362649255</v>
      </c>
      <c r="I285">
        <v>7.6639999999999997</v>
      </c>
      <c r="J285">
        <v>0.267854154109955</v>
      </c>
      <c r="K285">
        <f t="shared" si="45"/>
        <v>0.21295853918139085</v>
      </c>
      <c r="L285">
        <f t="shared" si="44"/>
        <v>-1.2405283963641032</v>
      </c>
      <c r="M285">
        <f t="shared" si="43"/>
        <v>0.73422975215032682</v>
      </c>
      <c r="N285">
        <f t="shared" si="40"/>
        <v>5.4228769767094809</v>
      </c>
      <c r="O285">
        <f t="shared" si="40"/>
        <v>1.7566762928985877</v>
      </c>
      <c r="P285">
        <f t="shared" si="40"/>
        <v>0.88445549607048801</v>
      </c>
      <c r="Q285">
        <f t="shared" si="40"/>
        <v>-0.57210161383082392</v>
      </c>
    </row>
    <row r="286" spans="1:17" x14ac:dyDescent="0.25">
      <c r="A286" s="5"/>
      <c r="B286">
        <v>12</v>
      </c>
      <c r="C286">
        <f t="shared" si="46"/>
        <v>2009</v>
      </c>
      <c r="D286">
        <v>0.84640480881571589</v>
      </c>
      <c r="E286">
        <v>-4.1192760671501105</v>
      </c>
      <c r="F286">
        <v>2.368434305097324</v>
      </c>
      <c r="G286" s="2">
        <v>301062</v>
      </c>
      <c r="H286">
        <v>46.377959398608262</v>
      </c>
      <c r="I286">
        <v>9.5459999999999994</v>
      </c>
      <c r="J286">
        <v>-0.208124294877052</v>
      </c>
      <c r="K286">
        <f t="shared" si="45"/>
        <v>-7.242187787481906E-2</v>
      </c>
      <c r="L286">
        <f>AVERAGE(L285,L284)</f>
        <v>-0.34780437922567409</v>
      </c>
      <c r="M286">
        <f t="shared" si="43"/>
        <v>0.73867402775466473</v>
      </c>
      <c r="N286">
        <f t="shared" si="40"/>
        <v>5.4786559423882704</v>
      </c>
      <c r="O286">
        <f t="shared" si="40"/>
        <v>1.6663116360350321</v>
      </c>
      <c r="P286">
        <f t="shared" si="40"/>
        <v>0.97982143003022515</v>
      </c>
      <c r="Q286">
        <f>AVERAGE(Q285,Q284)</f>
        <v>-0.42658921461280708</v>
      </c>
    </row>
    <row r="287" spans="1:17" x14ac:dyDescent="0.25">
      <c r="A287" s="5"/>
      <c r="B287">
        <v>12</v>
      </c>
      <c r="C287">
        <f t="shared" si="46"/>
        <v>2010</v>
      </c>
      <c r="D287">
        <v>0.17978922326702712</v>
      </c>
      <c r="E287">
        <v>-5.6937412158003013</v>
      </c>
      <c r="F287">
        <v>1.1809206522849252</v>
      </c>
      <c r="G287" s="2">
        <v>330570</v>
      </c>
      <c r="H287">
        <v>50.922517305230343</v>
      </c>
      <c r="I287">
        <v>12.718999999999999</v>
      </c>
      <c r="J287">
        <v>-0.12720687687397</v>
      </c>
      <c r="K287">
        <f t="shared" si="45"/>
        <v>-0.74523634383710757</v>
      </c>
      <c r="L287">
        <f t="shared" ref="L287:L290" si="47">AVERAGE(L286,L285)</f>
        <v>-0.79416638779488857</v>
      </c>
      <c r="M287">
        <f t="shared" si="43"/>
        <v>0.74188112369848014</v>
      </c>
      <c r="N287">
        <f t="shared" si="40"/>
        <v>5.5192634377846188</v>
      </c>
      <c r="O287">
        <f t="shared" si="40"/>
        <v>1.7069098644385785</v>
      </c>
      <c r="P287">
        <f t="shared" si="40"/>
        <v>1.1044529673222911</v>
      </c>
      <c r="Q287">
        <f t="shared" ref="Q287:Q294" si="48">AVERAGE(Q286,Q285)</f>
        <v>-0.4993454142218155</v>
      </c>
    </row>
    <row r="288" spans="1:17" x14ac:dyDescent="0.25">
      <c r="A288" s="5"/>
      <c r="B288">
        <v>12</v>
      </c>
      <c r="C288">
        <f t="shared" si="46"/>
        <v>2011</v>
      </c>
      <c r="D288">
        <v>0.38562256563474384</v>
      </c>
      <c r="E288">
        <v>-9.8767787530024265</v>
      </c>
      <c r="F288">
        <v>0.97665780286109793</v>
      </c>
      <c r="G288" s="2">
        <v>356235</v>
      </c>
      <c r="H288">
        <v>56.292996285651597</v>
      </c>
      <c r="I288">
        <v>17.972999999999999</v>
      </c>
      <c r="J288">
        <v>-9.8695188760757405E-2</v>
      </c>
      <c r="K288">
        <f t="shared" si="45"/>
        <v>-0.41383756023625778</v>
      </c>
      <c r="L288">
        <f t="shared" si="47"/>
        <v>-0.57098538351028139</v>
      </c>
      <c r="M288">
        <f t="shared" si="43"/>
        <v>0.74442885194922881</v>
      </c>
      <c r="N288">
        <f t="shared" si="40"/>
        <v>5.5517365865481372</v>
      </c>
      <c r="O288">
        <f t="shared" si="40"/>
        <v>1.7504543653006885</v>
      </c>
      <c r="P288">
        <f t="shared" si="40"/>
        <v>1.2546205743100274</v>
      </c>
      <c r="Q288">
        <f t="shared" si="48"/>
        <v>-0.46296731441731132</v>
      </c>
    </row>
    <row r="289" spans="1:17" x14ac:dyDescent="0.25">
      <c r="A289" s="5"/>
      <c r="B289">
        <v>12</v>
      </c>
      <c r="C289">
        <f t="shared" si="46"/>
        <v>2012</v>
      </c>
      <c r="D289">
        <v>0.69589783808229932</v>
      </c>
      <c r="E289">
        <v>-8.3311342109999202</v>
      </c>
      <c r="F289">
        <v>-0.33456992578425115</v>
      </c>
      <c r="G289" s="2">
        <v>305085</v>
      </c>
      <c r="H289">
        <v>62.394278975886088</v>
      </c>
      <c r="I289">
        <v>24.731000000000002</v>
      </c>
      <c r="J289">
        <v>-0.21724869310855899</v>
      </c>
      <c r="K289">
        <f t="shared" si="45"/>
        <v>-0.15745451270801158</v>
      </c>
      <c r="L289">
        <f t="shared" si="47"/>
        <v>-0.68257588565258498</v>
      </c>
      <c r="M289">
        <f t="shared" si="43"/>
        <v>0.73913077364359892</v>
      </c>
      <c r="N289">
        <f t="shared" si="40"/>
        <v>5.4844208553730791</v>
      </c>
      <c r="O289">
        <f t="shared" si="40"/>
        <v>1.7951447704018346</v>
      </c>
      <c r="P289">
        <f t="shared" si="40"/>
        <v>1.3932416774491023</v>
      </c>
      <c r="Q289">
        <f t="shared" si="48"/>
        <v>-0.48115636431956343</v>
      </c>
    </row>
    <row r="290" spans="1:17" x14ac:dyDescent="0.25">
      <c r="A290" s="5"/>
      <c r="B290">
        <v>12</v>
      </c>
      <c r="C290">
        <f t="shared" si="46"/>
        <v>2013</v>
      </c>
      <c r="D290">
        <v>1.2450617879005916</v>
      </c>
      <c r="E290">
        <v>-2.2721169988802359</v>
      </c>
      <c r="F290">
        <v>-1.9603216018035994</v>
      </c>
      <c r="G290" s="2">
        <v>321257</v>
      </c>
      <c r="H290">
        <v>62.954746310446509</v>
      </c>
      <c r="I290">
        <v>27.686</v>
      </c>
      <c r="J290">
        <v>-0.171341717243195</v>
      </c>
      <c r="K290">
        <f t="shared" si="45"/>
        <v>9.5190904426472975E-2</v>
      </c>
      <c r="L290">
        <f t="shared" si="47"/>
        <v>-0.62678063458143318</v>
      </c>
      <c r="M290">
        <f t="shared" si="43"/>
        <v>0.74090345198575358</v>
      </c>
      <c r="N290">
        <f t="shared" si="40"/>
        <v>5.5068525994623156</v>
      </c>
      <c r="O290">
        <f t="shared" si="40"/>
        <v>1.7990284781886201</v>
      </c>
      <c r="P290">
        <f t="shared" si="40"/>
        <v>1.4422602145605616</v>
      </c>
      <c r="Q290">
        <f t="shared" si="48"/>
        <v>-0.47206183936843737</v>
      </c>
    </row>
    <row r="291" spans="1:17" x14ac:dyDescent="0.25">
      <c r="A291" s="5"/>
      <c r="B291">
        <v>12</v>
      </c>
      <c r="C291">
        <f t="shared" si="46"/>
        <v>2014</v>
      </c>
      <c r="D291">
        <v>1.153144803055248</v>
      </c>
      <c r="E291">
        <v>0.79222506096283496</v>
      </c>
      <c r="F291">
        <v>-1.9234745577748242</v>
      </c>
      <c r="G291" s="2">
        <v>321631</v>
      </c>
      <c r="H291">
        <v>66.433568256566716</v>
      </c>
      <c r="I291">
        <v>26.707999999999998</v>
      </c>
      <c r="J291">
        <v>-0.140445962548256</v>
      </c>
      <c r="K291">
        <f t="shared" si="45"/>
        <v>6.1883846079823251E-2</v>
      </c>
      <c r="L291">
        <f>LOG(E291)</f>
        <v>-0.10115142339887954</v>
      </c>
      <c r="M291">
        <f t="shared" si="43"/>
        <v>0.74094330044864942</v>
      </c>
      <c r="N291">
        <f t="shared" si="40"/>
        <v>5.5073579010220133</v>
      </c>
      <c r="O291">
        <f t="shared" si="40"/>
        <v>1.8223875797412397</v>
      </c>
      <c r="P291">
        <f t="shared" si="40"/>
        <v>1.4266413675614449</v>
      </c>
      <c r="Q291">
        <f t="shared" si="48"/>
        <v>-0.4766091018440004</v>
      </c>
    </row>
    <row r="292" spans="1:17" x14ac:dyDescent="0.25">
      <c r="A292" s="5"/>
      <c r="B292">
        <v>12</v>
      </c>
      <c r="C292">
        <f t="shared" si="46"/>
        <v>2015</v>
      </c>
      <c r="D292">
        <v>0.65218462986642245</v>
      </c>
      <c r="E292">
        <v>-0.22830189217285124</v>
      </c>
      <c r="F292">
        <v>-0.17475373264215932</v>
      </c>
      <c r="G292" s="2">
        <v>314987</v>
      </c>
      <c r="H292">
        <v>65.271801139121351</v>
      </c>
      <c r="I292">
        <v>24.981000000000002</v>
      </c>
      <c r="J292">
        <v>-0.235559731721878</v>
      </c>
      <c r="K292">
        <f t="shared" si="45"/>
        <v>-0.18562944049304178</v>
      </c>
      <c r="L292">
        <f>AVERAGE(L291,L290)</f>
        <v>-0.36396602899015634</v>
      </c>
      <c r="M292">
        <f t="shared" si="43"/>
        <v>0.74022785014545334</v>
      </c>
      <c r="N292">
        <f t="shared" si="40"/>
        <v>5.4982926301554125</v>
      </c>
      <c r="O292">
        <f t="shared" si="40"/>
        <v>1.8147255969764871</v>
      </c>
      <c r="P292">
        <f t="shared" si="40"/>
        <v>1.3976098193779602</v>
      </c>
      <c r="Q292">
        <f t="shared" si="48"/>
        <v>-0.47433547060621889</v>
      </c>
    </row>
    <row r="293" spans="1:17" x14ac:dyDescent="0.25">
      <c r="A293" s="5"/>
      <c r="B293">
        <v>12</v>
      </c>
      <c r="C293">
        <f t="shared" si="46"/>
        <v>2016</v>
      </c>
      <c r="D293">
        <v>1.3975055397237992</v>
      </c>
      <c r="E293">
        <v>-3.1794767841205385E-2</v>
      </c>
      <c r="F293">
        <v>-0.4899611443840115</v>
      </c>
      <c r="G293" s="2">
        <v>319425</v>
      </c>
      <c r="H293">
        <v>63.657662589037542</v>
      </c>
      <c r="I293">
        <v>23.513999999999999</v>
      </c>
      <c r="J293">
        <v>-0.12970364093780501</v>
      </c>
      <c r="K293">
        <f t="shared" si="45"/>
        <v>0.14535353810887866</v>
      </c>
      <c r="L293">
        <f>AVERAGE(L292,L294)</f>
        <v>-9.786325479921254E-2</v>
      </c>
      <c r="M293">
        <f t="shared" si="43"/>
        <v>0.74070753267123046</v>
      </c>
      <c r="N293">
        <f t="shared" si="40"/>
        <v>5.5043689034654486</v>
      </c>
      <c r="O293">
        <f t="shared" si="40"/>
        <v>1.8038506879557412</v>
      </c>
      <c r="P293">
        <f t="shared" si="40"/>
        <v>1.3713265138617463</v>
      </c>
      <c r="Q293">
        <f t="shared" si="48"/>
        <v>-0.47547228622510962</v>
      </c>
    </row>
    <row r="294" spans="1:17" x14ac:dyDescent="0.25">
      <c r="A294" s="5"/>
      <c r="B294">
        <v>12</v>
      </c>
      <c r="C294">
        <f t="shared" si="46"/>
        <v>2017</v>
      </c>
      <c r="D294">
        <v>1.7162955046024011</v>
      </c>
      <c r="E294">
        <v>1.4731247270235173</v>
      </c>
      <c r="F294">
        <v>0.20361353158619977</v>
      </c>
      <c r="G294" s="2">
        <v>323004</v>
      </c>
      <c r="H294">
        <v>70.882606674157728</v>
      </c>
      <c r="I294">
        <v>21.413</v>
      </c>
      <c r="J294">
        <v>-8.1244044005870805E-2</v>
      </c>
      <c r="K294">
        <f t="shared" si="45"/>
        <v>0.23459206496337748</v>
      </c>
      <c r="L294">
        <f>LOG(E294)</f>
        <v>0.16823951939173126</v>
      </c>
      <c r="M294">
        <f t="shared" si="43"/>
        <v>0.74108916162024663</v>
      </c>
      <c r="N294">
        <f t="shared" si="40"/>
        <v>5.5092079005576391</v>
      </c>
      <c r="O294">
        <f t="shared" si="40"/>
        <v>1.850539680145741</v>
      </c>
      <c r="P294">
        <f t="shared" si="40"/>
        <v>1.3306775169989356</v>
      </c>
      <c r="Q294">
        <f t="shared" si="48"/>
        <v>-0.47490387841566428</v>
      </c>
    </row>
    <row r="295" spans="1:17" x14ac:dyDescent="0.25">
      <c r="A295" s="5"/>
      <c r="B295">
        <v>12</v>
      </c>
      <c r="C295">
        <f t="shared" si="46"/>
        <v>2018</v>
      </c>
      <c r="D295">
        <v>1.887233496656435</v>
      </c>
      <c r="E295">
        <v>2.0646720789240902</v>
      </c>
      <c r="F295">
        <v>-0.23480045131741178</v>
      </c>
      <c r="G295" s="2">
        <v>341416</v>
      </c>
      <c r="H295">
        <v>79.238163606370875</v>
      </c>
      <c r="I295">
        <v>19.178999999999998</v>
      </c>
      <c r="J295">
        <v>0.15397906303405801</v>
      </c>
      <c r="K295">
        <f t="shared" si="45"/>
        <v>0.27582563627301893</v>
      </c>
      <c r="L295">
        <f>LOG(E295)</f>
        <v>0.31485108474659451</v>
      </c>
      <c r="M295">
        <f t="shared" si="43"/>
        <v>0.74298295106725121</v>
      </c>
      <c r="N295">
        <f t="shared" si="40"/>
        <v>5.5332838698803171</v>
      </c>
      <c r="O295">
        <f t="shared" si="40"/>
        <v>1.8989344019389305</v>
      </c>
      <c r="P295">
        <f t="shared" si="40"/>
        <v>1.2828259591535267</v>
      </c>
      <c r="Q295">
        <f t="shared" si="40"/>
        <v>-0.81253832739039256</v>
      </c>
    </row>
    <row r="296" spans="1:17" x14ac:dyDescent="0.25">
      <c r="A296" s="5"/>
      <c r="B296">
        <v>12</v>
      </c>
      <c r="C296">
        <f t="shared" si="46"/>
        <v>2019</v>
      </c>
      <c r="D296">
        <v>2.411722011562015</v>
      </c>
      <c r="E296">
        <v>2.2771806533480827</v>
      </c>
      <c r="F296">
        <v>0.24501578139526714</v>
      </c>
      <c r="G296" s="2">
        <v>339201</v>
      </c>
      <c r="H296">
        <v>80.590100891173009</v>
      </c>
      <c r="I296">
        <v>17.045000000000002</v>
      </c>
      <c r="J296">
        <v>0.162428334355354</v>
      </c>
      <c r="K296">
        <f t="shared" si="45"/>
        <v>0.38232724716532757</v>
      </c>
      <c r="L296">
        <f>LOG(E296)</f>
        <v>0.35739748544169569</v>
      </c>
      <c r="M296">
        <f t="shared" si="43"/>
        <v>0.74276102971271885</v>
      </c>
      <c r="N296">
        <f t="shared" si="40"/>
        <v>5.530457123932087</v>
      </c>
      <c r="O296">
        <f t="shared" si="40"/>
        <v>1.9062816994680494</v>
      </c>
      <c r="P296">
        <f t="shared" si="40"/>
        <v>1.2315970055649099</v>
      </c>
      <c r="Q296">
        <f t="shared" si="40"/>
        <v>-0.78933820920308928</v>
      </c>
    </row>
    <row r="297" spans="1:17" x14ac:dyDescent="0.25">
      <c r="A297" s="5"/>
      <c r="B297">
        <v>12</v>
      </c>
      <c r="C297">
        <f t="shared" si="46"/>
        <v>2020</v>
      </c>
      <c r="D297">
        <v>1.7263781831420306</v>
      </c>
      <c r="E297">
        <v>-9.1962314972697783</v>
      </c>
      <c r="F297">
        <v>-0.36395970293206403</v>
      </c>
      <c r="G297" s="2">
        <v>350798</v>
      </c>
      <c r="H297">
        <v>70.293786448639537</v>
      </c>
      <c r="I297">
        <v>15.898999999999999</v>
      </c>
      <c r="J297">
        <v>0.11518152803182601</v>
      </c>
      <c r="K297">
        <f t="shared" si="45"/>
        <v>0.23713593903896438</v>
      </c>
      <c r="L297">
        <f>AVERAGE(L296,L298)</f>
        <v>0.64731968015825581</v>
      </c>
      <c r="M297">
        <f t="shared" si="43"/>
        <v>0.74390602331651945</v>
      </c>
      <c r="N297">
        <f t="shared" si="40"/>
        <v>5.5450571086636726</v>
      </c>
      <c r="O297">
        <f t="shared" si="40"/>
        <v>1.8469169376751369</v>
      </c>
      <c r="P297">
        <f t="shared" si="40"/>
        <v>1.2013698093431222</v>
      </c>
      <c r="Q297">
        <f t="shared" si="40"/>
        <v>-0.9386171642903256</v>
      </c>
    </row>
    <row r="298" spans="1:17" x14ac:dyDescent="0.25">
      <c r="A298" s="5"/>
      <c r="B298">
        <v>12</v>
      </c>
      <c r="C298">
        <f t="shared" si="46"/>
        <v>2021</v>
      </c>
      <c r="D298">
        <v>2.8091475435209086</v>
      </c>
      <c r="E298">
        <v>8.6544978600213085</v>
      </c>
      <c r="F298">
        <v>1.3927564467398241</v>
      </c>
      <c r="G298" s="2">
        <v>364141</v>
      </c>
      <c r="H298">
        <v>88.012662740105853</v>
      </c>
      <c r="I298">
        <v>14.656000000000001</v>
      </c>
      <c r="J298">
        <v>0.10138326883316</v>
      </c>
      <c r="K298">
        <f t="shared" si="45"/>
        <v>0.44857455004322633</v>
      </c>
      <c r="L298">
        <f t="shared" si="45"/>
        <v>0.93724187487481592</v>
      </c>
      <c r="M298">
        <f t="shared" si="43"/>
        <v>0.74517394785502</v>
      </c>
      <c r="N298">
        <f t="shared" si="40"/>
        <v>5.5612695805304666</v>
      </c>
      <c r="O298">
        <f t="shared" si="40"/>
        <v>1.9445451603607056</v>
      </c>
      <c r="P298">
        <f t="shared" si="40"/>
        <v>1.1660154563237752</v>
      </c>
      <c r="Q298">
        <f t="shared" si="40"/>
        <v>-0.9940337102193717</v>
      </c>
    </row>
    <row r="299" spans="1:17" x14ac:dyDescent="0.25">
      <c r="A299" s="5"/>
      <c r="B299">
        <v>12</v>
      </c>
      <c r="C299">
        <f t="shared" si="46"/>
        <v>2022</v>
      </c>
      <c r="D299">
        <v>3.6311990288799096</v>
      </c>
      <c r="E299">
        <v>5.7436490252633661</v>
      </c>
      <c r="F299">
        <v>6.495824310237424</v>
      </c>
      <c r="G299" s="2">
        <v>368005</v>
      </c>
      <c r="H299">
        <v>107.67920790240524</v>
      </c>
      <c r="I299">
        <v>12.426</v>
      </c>
      <c r="J299">
        <v>0.106463775038719</v>
      </c>
      <c r="K299">
        <f t="shared" si="45"/>
        <v>0.56005005358802229</v>
      </c>
      <c r="L299">
        <f t="shared" si="45"/>
        <v>0.7591878937954486</v>
      </c>
      <c r="M299">
        <f t="shared" si="43"/>
        <v>0.74553178810947918</v>
      </c>
      <c r="N299">
        <f t="shared" si="40"/>
        <v>5.565853719373675</v>
      </c>
      <c r="O299">
        <f t="shared" si="40"/>
        <v>2.0321318521837668</v>
      </c>
      <c r="P299">
        <f t="shared" si="40"/>
        <v>1.0943313492770963</v>
      </c>
      <c r="Q299">
        <f t="shared" si="40"/>
        <v>-0.97279813848810315</v>
      </c>
    </row>
    <row r="300" spans="1:17" x14ac:dyDescent="0.25">
      <c r="A300" s="5"/>
      <c r="B300">
        <v>12</v>
      </c>
      <c r="C300">
        <f t="shared" si="46"/>
        <v>2023</v>
      </c>
      <c r="D300">
        <v>1.9392604054824201</v>
      </c>
      <c r="E300">
        <v>2.3321244494581777</v>
      </c>
      <c r="F300">
        <v>5.874562081543047</v>
      </c>
      <c r="G300" s="2">
        <v>369110</v>
      </c>
      <c r="H300">
        <v>92.156290026224212</v>
      </c>
      <c r="I300">
        <v>11.066000000000001</v>
      </c>
      <c r="J300">
        <v>0.239744067192078</v>
      </c>
      <c r="K300">
        <f t="shared" si="45"/>
        <v>0.28763613041477787</v>
      </c>
      <c r="L300">
        <f t="shared" si="45"/>
        <v>0.36775172201787665</v>
      </c>
      <c r="M300">
        <f t="shared" si="43"/>
        <v>0.74563337633850357</v>
      </c>
      <c r="N300">
        <f t="shared" si="40"/>
        <v>5.5671558113457209</v>
      </c>
      <c r="O300">
        <f t="shared" si="40"/>
        <v>1.9645249828589741</v>
      </c>
      <c r="P300">
        <f t="shared" si="40"/>
        <v>1.0439906658781337</v>
      </c>
      <c r="Q300">
        <f t="shared" si="40"/>
        <v>-0.62025213125895928</v>
      </c>
    </row>
    <row r="301" spans="1:17" x14ac:dyDescent="0.25">
      <c r="A301" s="5"/>
      <c r="B301">
        <v>12</v>
      </c>
      <c r="C301">
        <f t="shared" si="46"/>
        <v>2024</v>
      </c>
      <c r="D301">
        <v>2.5098568595503212</v>
      </c>
      <c r="E301">
        <v>2.2717362261510488</v>
      </c>
      <c r="F301">
        <v>3.1525097960735593</v>
      </c>
      <c r="G301" s="2">
        <v>364885</v>
      </c>
      <c r="H301">
        <v>89.316589450040425</v>
      </c>
      <c r="I301">
        <v>10.132999999999999</v>
      </c>
      <c r="J301">
        <v>0.239744067192078</v>
      </c>
      <c r="K301">
        <f t="shared" si="45"/>
        <v>0.39964895379973214</v>
      </c>
      <c r="L301">
        <f t="shared" si="45"/>
        <v>0.35635790354540814</v>
      </c>
      <c r="M301">
        <f t="shared" si="43"/>
        <v>0.74524316602768659</v>
      </c>
      <c r="N301">
        <f t="shared" si="40"/>
        <v>5.5621560103881427</v>
      </c>
      <c r="O301">
        <f t="shared" si="40"/>
        <v>1.9509321312007126</v>
      </c>
      <c r="P301">
        <f t="shared" si="40"/>
        <v>1.0057380426514249</v>
      </c>
      <c r="Q301">
        <f t="shared" si="40"/>
        <v>-0.62025213125895928</v>
      </c>
    </row>
    <row r="302" spans="1:17" x14ac:dyDescent="0.25">
      <c r="A302" s="5" t="s">
        <v>29</v>
      </c>
      <c r="B302">
        <v>13</v>
      </c>
      <c r="C302">
        <v>2000</v>
      </c>
      <c r="D302">
        <v>25.726026236332189</v>
      </c>
      <c r="E302">
        <v>4.4093750180640257</v>
      </c>
      <c r="F302">
        <v>9.596501185462202</v>
      </c>
      <c r="G302" s="4">
        <v>7422219</v>
      </c>
      <c r="H302">
        <v>137.26231309347</v>
      </c>
      <c r="I302">
        <v>6.5629999999999997</v>
      </c>
      <c r="J302">
        <v>0.91844290494918801</v>
      </c>
      <c r="K302">
        <f t="shared" si="45"/>
        <v>1.4103727082114035</v>
      </c>
      <c r="L302">
        <f t="shared" si="45"/>
        <v>0.64437703721362971</v>
      </c>
      <c r="M302">
        <f t="shared" si="43"/>
        <v>0.83699047824879014</v>
      </c>
      <c r="N302">
        <f t="shared" si="40"/>
        <v>6.8705337644951623</v>
      </c>
      <c r="O302">
        <f t="shared" si="40"/>
        <v>2.1375513131854689</v>
      </c>
      <c r="P302">
        <f t="shared" si="40"/>
        <v>0.81710240425692315</v>
      </c>
      <c r="Q302">
        <f t="shared" si="40"/>
        <v>-3.6947836458031354E-2</v>
      </c>
    </row>
    <row r="303" spans="1:17" x14ac:dyDescent="0.25">
      <c r="A303" s="5"/>
      <c r="B303">
        <v>13</v>
      </c>
      <c r="C303">
        <f>C302+1</f>
        <v>2001</v>
      </c>
      <c r="D303">
        <v>8.8259847492264427</v>
      </c>
      <c r="E303">
        <v>4.0620261722602606</v>
      </c>
      <c r="F303">
        <v>11.027592255790481</v>
      </c>
      <c r="G303" s="4">
        <v>8046338</v>
      </c>
      <c r="H303">
        <v>130.90371423638686</v>
      </c>
      <c r="I303">
        <v>5.6710000000000003</v>
      </c>
      <c r="J303">
        <v>0.91844290494918801</v>
      </c>
      <c r="K303">
        <f t="shared" si="45"/>
        <v>0.94576317267694276</v>
      </c>
      <c r="L303">
        <f t="shared" si="45"/>
        <v>0.60874271730403962</v>
      </c>
      <c r="M303">
        <f t="shared" si="43"/>
        <v>0.83920130998566489</v>
      </c>
      <c r="N303">
        <f t="shared" si="40"/>
        <v>6.9055982718906899</v>
      </c>
      <c r="O303">
        <f t="shared" si="40"/>
        <v>2.1169519693122729</v>
      </c>
      <c r="P303">
        <f t="shared" si="40"/>
        <v>0.75365964728599866</v>
      </c>
      <c r="Q303">
        <f t="shared" si="40"/>
        <v>-3.6947836458031354E-2</v>
      </c>
    </row>
    <row r="304" spans="1:17" x14ac:dyDescent="0.25">
      <c r="A304" s="5"/>
      <c r="B304">
        <v>13</v>
      </c>
      <c r="C304">
        <f t="shared" ref="C304:C326" si="49">C303+1</f>
        <v>2002</v>
      </c>
      <c r="D304">
        <v>22.803033129470766</v>
      </c>
      <c r="E304">
        <v>4.7300653080555293</v>
      </c>
      <c r="F304">
        <v>8.0464702765697211</v>
      </c>
      <c r="G304" s="4">
        <v>9689629</v>
      </c>
      <c r="H304">
        <v>118.26933524255512</v>
      </c>
      <c r="I304">
        <v>5.6079999999999997</v>
      </c>
      <c r="J304">
        <v>1.2606722116470299</v>
      </c>
      <c r="K304">
        <f t="shared" si="45"/>
        <v>1.3579926182188837</v>
      </c>
      <c r="L304">
        <f t="shared" si="45"/>
        <v>0.67486713708714263</v>
      </c>
      <c r="M304">
        <f t="shared" si="43"/>
        <v>0.84424767522661448</v>
      </c>
      <c r="N304">
        <f t="shared" si="40"/>
        <v>6.9863071489457784</v>
      </c>
      <c r="O304">
        <f t="shared" si="40"/>
        <v>2.0728721557752108</v>
      </c>
      <c r="P304">
        <f t="shared" si="40"/>
        <v>0.74880800495860222</v>
      </c>
      <c r="Q304">
        <f t="shared" si="40"/>
        <v>0.10060218000808768</v>
      </c>
    </row>
    <row r="305" spans="1:17" x14ac:dyDescent="0.25">
      <c r="A305" s="5"/>
      <c r="B305">
        <v>13</v>
      </c>
      <c r="C305">
        <f t="shared" si="49"/>
        <v>2003</v>
      </c>
      <c r="D305">
        <v>13.834448363690175</v>
      </c>
      <c r="E305">
        <v>3.9387776124272733</v>
      </c>
      <c r="F305">
        <v>5.4108196156704196</v>
      </c>
      <c r="G305" s="4">
        <v>11116431</v>
      </c>
      <c r="H305">
        <v>116.78708854086179</v>
      </c>
      <c r="I305">
        <v>5.79</v>
      </c>
      <c r="J305">
        <v>1.13186395168304</v>
      </c>
      <c r="K305">
        <f t="shared" si="45"/>
        <v>1.1409618467164588</v>
      </c>
      <c r="L305">
        <f t="shared" si="45"/>
        <v>0.59536146077304619</v>
      </c>
      <c r="M305">
        <f t="shared" si="43"/>
        <v>0.84794050475984162</v>
      </c>
      <c r="N305">
        <f t="shared" si="40"/>
        <v>7.0459653766527452</v>
      </c>
      <c r="O305">
        <f t="shared" si="40"/>
        <v>2.0673948317711681</v>
      </c>
      <c r="P305">
        <f t="shared" si="40"/>
        <v>0.76267856372743625</v>
      </c>
      <c r="Q305">
        <f t="shared" si="40"/>
        <v>5.3794228456359484E-2</v>
      </c>
    </row>
    <row r="306" spans="1:17" x14ac:dyDescent="0.25">
      <c r="A306" s="5"/>
      <c r="B306">
        <v>13</v>
      </c>
      <c r="C306">
        <f t="shared" si="49"/>
        <v>2004</v>
      </c>
      <c r="D306">
        <v>-5.4573737070046962</v>
      </c>
      <c r="E306">
        <v>4.9631253615630726</v>
      </c>
      <c r="F306">
        <v>5.1427534761995304</v>
      </c>
      <c r="G306" s="4">
        <v>12422728</v>
      </c>
      <c r="H306">
        <v>123.61568610417399</v>
      </c>
      <c r="I306">
        <v>5.8319999999999999</v>
      </c>
      <c r="J306">
        <v>0.82829761505126998</v>
      </c>
      <c r="K306">
        <f>AVERAGE(K305,K304)</f>
        <v>1.2494772324676713</v>
      </c>
      <c r="L306">
        <f t="shared" ref="L306:L310" si="50">LOG(E306)</f>
        <v>0.6957552450033867</v>
      </c>
      <c r="M306">
        <f t="shared" si="43"/>
        <v>0.85090446721554958</v>
      </c>
      <c r="N306">
        <f t="shared" si="40"/>
        <v>7.0942169762956704</v>
      </c>
      <c r="O306">
        <f t="shared" si="40"/>
        <v>2.0920735836673683</v>
      </c>
      <c r="P306">
        <f t="shared" si="40"/>
        <v>0.76581751530991815</v>
      </c>
      <c r="Q306">
        <f t="shared" si="40"/>
        <v>-8.1813589119843225E-2</v>
      </c>
    </row>
    <row r="307" spans="1:17" x14ac:dyDescent="0.25">
      <c r="A307" s="5"/>
      <c r="B307">
        <v>13</v>
      </c>
      <c r="C307">
        <f t="shared" si="49"/>
        <v>2005</v>
      </c>
      <c r="D307">
        <v>22.183269495389276</v>
      </c>
      <c r="E307">
        <v>4.3002831846167311</v>
      </c>
      <c r="F307">
        <v>2.622703697740846</v>
      </c>
      <c r="G307" s="4">
        <v>13674097</v>
      </c>
      <c r="H307">
        <v>128.00481064753819</v>
      </c>
      <c r="I307">
        <v>7.1890000000000001</v>
      </c>
      <c r="J307">
        <v>1.00310039520264</v>
      </c>
      <c r="K307">
        <f t="shared" ref="K307:L323" si="51">LOG(D307)</f>
        <v>1.3460255553010962</v>
      </c>
      <c r="L307">
        <f t="shared" si="50"/>
        <v>0.63349705592071726</v>
      </c>
      <c r="M307">
        <f t="shared" si="43"/>
        <v>0.85344867358380183</v>
      </c>
      <c r="N307">
        <f t="shared" ref="N307:Q370" si="52">LOG(G307)</f>
        <v>7.1358986563315581</v>
      </c>
      <c r="O307">
        <f t="shared" si="52"/>
        <v>2.1072262915105333</v>
      </c>
      <c r="P307">
        <f t="shared" si="52"/>
        <v>0.85666848361153503</v>
      </c>
      <c r="Q307">
        <f t="shared" si="52"/>
        <v>1.3444015154713063E-3</v>
      </c>
    </row>
    <row r="308" spans="1:17" x14ac:dyDescent="0.25">
      <c r="A308" s="5"/>
      <c r="B308">
        <v>13</v>
      </c>
      <c r="C308">
        <f t="shared" si="49"/>
        <v>2006</v>
      </c>
      <c r="D308">
        <v>9.505558291145217</v>
      </c>
      <c r="E308">
        <v>3.9339316271205433</v>
      </c>
      <c r="F308">
        <v>3.6722971559416777</v>
      </c>
      <c r="G308" s="4">
        <v>15684968</v>
      </c>
      <c r="H308">
        <v>149.23153156846107</v>
      </c>
      <c r="I308">
        <v>7.4939999999999998</v>
      </c>
      <c r="J308">
        <v>0.985676109790802</v>
      </c>
      <c r="K308">
        <f t="shared" si="51"/>
        <v>0.97797762942273769</v>
      </c>
      <c r="L308">
        <f t="shared" si="50"/>
        <v>0.5948268074841051</v>
      </c>
      <c r="M308">
        <f t="shared" si="43"/>
        <v>0.85705998990867693</v>
      </c>
      <c r="N308">
        <f t="shared" si="52"/>
        <v>7.1954836370001267</v>
      </c>
      <c r="O308">
        <f t="shared" si="52"/>
        <v>2.1738605961886956</v>
      </c>
      <c r="P308">
        <f t="shared" si="52"/>
        <v>0.87471368875777911</v>
      </c>
      <c r="Q308">
        <f t="shared" si="52"/>
        <v>-6.2657694795858554E-3</v>
      </c>
    </row>
    <row r="309" spans="1:17" x14ac:dyDescent="0.25">
      <c r="A309" s="5"/>
      <c r="B309">
        <v>13</v>
      </c>
      <c r="C309">
        <f t="shared" si="49"/>
        <v>2007</v>
      </c>
      <c r="D309">
        <v>22.191541503024741</v>
      </c>
      <c r="E309">
        <v>0.33235433787892532</v>
      </c>
      <c r="F309">
        <v>5.4398463084487219</v>
      </c>
      <c r="G309" s="4">
        <v>16873887</v>
      </c>
      <c r="H309">
        <v>155.60143236807031</v>
      </c>
      <c r="I309">
        <v>7.4059999999999997</v>
      </c>
      <c r="J309">
        <v>0.74709671735763505</v>
      </c>
      <c r="K309">
        <f t="shared" si="51"/>
        <v>1.3461874709118278</v>
      </c>
      <c r="L309">
        <f t="shared" si="50"/>
        <v>-0.47839864845419744</v>
      </c>
      <c r="M309">
        <f t="shared" si="43"/>
        <v>0.85897098278932249</v>
      </c>
      <c r="N309">
        <f t="shared" si="52"/>
        <v>7.2272151364245723</v>
      </c>
      <c r="O309">
        <f t="shared" si="52"/>
        <v>2.1920135905115479</v>
      </c>
      <c r="P309">
        <f t="shared" si="52"/>
        <v>0.86958370771342375</v>
      </c>
      <c r="Q309">
        <f t="shared" si="52"/>
        <v>-0.12662317181813396</v>
      </c>
    </row>
    <row r="310" spans="1:17" x14ac:dyDescent="0.25">
      <c r="A310" s="5"/>
      <c r="B310">
        <v>13</v>
      </c>
      <c r="C310">
        <f t="shared" si="49"/>
        <v>2008</v>
      </c>
      <c r="D310">
        <v>8.454492689039645</v>
      </c>
      <c r="E310">
        <v>0.99343708547965548</v>
      </c>
      <c r="F310">
        <v>4.7999816147429328</v>
      </c>
      <c r="G310" s="4">
        <v>19553724</v>
      </c>
      <c r="H310">
        <v>158.45322411561864</v>
      </c>
      <c r="I310">
        <v>7.8170000000000002</v>
      </c>
      <c r="J310">
        <v>0.75026386976242099</v>
      </c>
      <c r="K310">
        <f t="shared" si="51"/>
        <v>0.92708755292006817</v>
      </c>
      <c r="L310">
        <f t="shared" si="50"/>
        <v>-2.8596316182801763E-3</v>
      </c>
      <c r="M310">
        <f t="shared" si="43"/>
        <v>0.86280076723763011</v>
      </c>
      <c r="N310">
        <f t="shared" si="52"/>
        <v>7.2912294808435227</v>
      </c>
      <c r="O310">
        <f t="shared" si="52"/>
        <v>2.1999010803920607</v>
      </c>
      <c r="P310">
        <f t="shared" si="52"/>
        <v>0.89304011195711797</v>
      </c>
      <c r="Q310">
        <f t="shared" si="52"/>
        <v>-0.12478596723852185</v>
      </c>
    </row>
    <row r="311" spans="1:17" x14ac:dyDescent="0.25">
      <c r="A311" s="5"/>
      <c r="B311">
        <v>13</v>
      </c>
      <c r="C311">
        <f t="shared" si="49"/>
        <v>2009</v>
      </c>
      <c r="D311">
        <v>22.827608718392508</v>
      </c>
      <c r="E311">
        <v>-6.7401660845501965</v>
      </c>
      <c r="F311">
        <v>4.2136738831102036</v>
      </c>
      <c r="G311" s="4">
        <v>20694740</v>
      </c>
      <c r="H311">
        <v>145.3058773301899</v>
      </c>
      <c r="I311">
        <v>10.029999999999999</v>
      </c>
      <c r="J311">
        <v>0.53681629896163896</v>
      </c>
      <c r="K311">
        <f t="shared" si="51"/>
        <v>1.3584604198214023</v>
      </c>
      <c r="L311">
        <f>AVERAGE(L310,L309)</f>
        <v>-0.24062914003623881</v>
      </c>
      <c r="M311">
        <f t="shared" si="43"/>
        <v>0.86426538448979706</v>
      </c>
      <c r="N311">
        <f t="shared" si="52"/>
        <v>7.3158599744780393</v>
      </c>
      <c r="O311">
        <f t="shared" si="52"/>
        <v>2.162283180990709</v>
      </c>
      <c r="P311">
        <f t="shared" si="52"/>
        <v>1.0013009330204181</v>
      </c>
      <c r="Q311">
        <f t="shared" si="52"/>
        <v>-0.27017430647237461</v>
      </c>
    </row>
    <row r="312" spans="1:17" x14ac:dyDescent="0.25">
      <c r="A312" s="5"/>
      <c r="B312">
        <v>13</v>
      </c>
      <c r="C312">
        <f t="shared" si="49"/>
        <v>2010</v>
      </c>
      <c r="D312">
        <v>17.004910057797048</v>
      </c>
      <c r="E312">
        <v>1.0679506815204576</v>
      </c>
      <c r="F312">
        <v>2.5312083317536889</v>
      </c>
      <c r="G312" s="4">
        <v>21989864</v>
      </c>
      <c r="H312">
        <v>157.83896008589605</v>
      </c>
      <c r="I312">
        <v>11.172000000000001</v>
      </c>
      <c r="J312">
        <v>0.68578374385833696</v>
      </c>
      <c r="K312">
        <f t="shared" si="51"/>
        <v>1.2305743392087154</v>
      </c>
      <c r="L312">
        <f>LOG(E312)</f>
        <v>2.8551197226172921E-2</v>
      </c>
      <c r="M312">
        <f t="shared" si="43"/>
        <v>0.86582754387087779</v>
      </c>
      <c r="N312">
        <f t="shared" si="52"/>
        <v>7.3422225434020731</v>
      </c>
      <c r="O312">
        <f t="shared" si="52"/>
        <v>2.1982142109260612</v>
      </c>
      <c r="P312">
        <f t="shared" si="52"/>
        <v>1.0481309270289674</v>
      </c>
      <c r="Q312">
        <f t="shared" si="52"/>
        <v>-0.16381281382051596</v>
      </c>
    </row>
    <row r="313" spans="1:17" x14ac:dyDescent="0.25">
      <c r="A313" s="5"/>
      <c r="B313">
        <v>13</v>
      </c>
      <c r="C313">
        <f t="shared" si="49"/>
        <v>2011</v>
      </c>
      <c r="D313">
        <v>9.8200096246678523</v>
      </c>
      <c r="E313">
        <v>1.9167091659974176</v>
      </c>
      <c r="F313">
        <v>1.9274596685733911</v>
      </c>
      <c r="G313" s="4">
        <v>22927097</v>
      </c>
      <c r="H313">
        <v>166.75434720989713</v>
      </c>
      <c r="I313">
        <v>11.029</v>
      </c>
      <c r="J313">
        <v>0.74325406551361095</v>
      </c>
      <c r="K313">
        <f t="shared" si="51"/>
        <v>0.99211191344255967</v>
      </c>
      <c r="L313">
        <f>LOG(E313)</f>
        <v>0.2825562197196384</v>
      </c>
      <c r="M313">
        <f t="shared" si="43"/>
        <v>0.86689841146823443</v>
      </c>
      <c r="N313">
        <f t="shared" si="52"/>
        <v>7.3603490683934663</v>
      </c>
      <c r="O313">
        <f t="shared" si="52"/>
        <v>2.2220771645955462</v>
      </c>
      <c r="P313">
        <f t="shared" si="52"/>
        <v>1.0425361367221435</v>
      </c>
      <c r="Q313">
        <f t="shared" si="52"/>
        <v>-0.12886270657603716</v>
      </c>
    </row>
    <row r="314" spans="1:17" x14ac:dyDescent="0.25">
      <c r="A314" s="5"/>
      <c r="B314">
        <v>13</v>
      </c>
      <c r="C314">
        <f t="shared" si="49"/>
        <v>2012</v>
      </c>
      <c r="D314">
        <v>25.559985134525991</v>
      </c>
      <c r="E314">
        <v>-1.3394844651818119</v>
      </c>
      <c r="F314">
        <v>2.8771245355042794</v>
      </c>
      <c r="G314" s="4">
        <v>22662231</v>
      </c>
      <c r="H314">
        <v>166.17569860957047</v>
      </c>
      <c r="I314">
        <v>11.003</v>
      </c>
      <c r="J314">
        <v>0.67579478025436401</v>
      </c>
      <c r="K314">
        <f t="shared" si="51"/>
        <v>1.4075605969043903</v>
      </c>
      <c r="L314">
        <f>AVERAGE(L313,L312)</f>
        <v>0.15555370847290567</v>
      </c>
      <c r="M314">
        <f t="shared" si="43"/>
        <v>0.86660054813944332</v>
      </c>
      <c r="N314">
        <f t="shared" si="52"/>
        <v>7.355302662071729</v>
      </c>
      <c r="O314">
        <f t="shared" si="52"/>
        <v>2.2205675132421385</v>
      </c>
      <c r="P314">
        <f t="shared" si="52"/>
        <v>1.0415111129593233</v>
      </c>
      <c r="Q314">
        <f t="shared" si="52"/>
        <v>-0.17018516697882191</v>
      </c>
    </row>
    <row r="315" spans="1:17" x14ac:dyDescent="0.25">
      <c r="A315" s="5"/>
      <c r="B315">
        <v>13</v>
      </c>
      <c r="C315">
        <f t="shared" si="49"/>
        <v>2013</v>
      </c>
      <c r="D315">
        <v>29.814988416432918</v>
      </c>
      <c r="E315">
        <v>2.032169906781462</v>
      </c>
      <c r="F315">
        <v>2.8348095721203634</v>
      </c>
      <c r="G315" s="4">
        <v>23431201</v>
      </c>
      <c r="H315">
        <v>164.47602479146661</v>
      </c>
      <c r="I315">
        <v>10.177</v>
      </c>
      <c r="J315">
        <v>0.79664611816406194</v>
      </c>
      <c r="K315">
        <f t="shared" si="51"/>
        <v>1.4744346449519159</v>
      </c>
      <c r="L315">
        <f t="shared" si="51"/>
        <v>0.30796001586228572</v>
      </c>
      <c r="M315">
        <f t="shared" si="43"/>
        <v>0.86745538104261088</v>
      </c>
      <c r="N315">
        <f t="shared" si="52"/>
        <v>7.3697945495574908</v>
      </c>
      <c r="O315">
        <f t="shared" si="52"/>
        <v>2.216102601011722</v>
      </c>
      <c r="P315">
        <f t="shared" si="52"/>
        <v>1.0076197745174034</v>
      </c>
      <c r="Q315">
        <f t="shared" si="52"/>
        <v>-9.8734555716777514E-2</v>
      </c>
    </row>
    <row r="316" spans="1:17" x14ac:dyDescent="0.25">
      <c r="A316" s="5"/>
      <c r="B316">
        <v>13</v>
      </c>
      <c r="C316">
        <f t="shared" si="49"/>
        <v>2014</v>
      </c>
      <c r="D316">
        <v>39.321182279179524</v>
      </c>
      <c r="E316">
        <v>4.3343536411396713</v>
      </c>
      <c r="F316">
        <v>3.6901211040437261</v>
      </c>
      <c r="G316" s="4">
        <v>25109361</v>
      </c>
      <c r="H316">
        <v>168.3583550864127</v>
      </c>
      <c r="I316">
        <v>7.7249999999999996</v>
      </c>
      <c r="J316">
        <v>0.66990482807159402</v>
      </c>
      <c r="K316">
        <f t="shared" si="51"/>
        <v>1.5946265673901219</v>
      </c>
      <c r="L316">
        <f t="shared" si="51"/>
        <v>0.63692434263905195</v>
      </c>
      <c r="M316">
        <f t="shared" si="43"/>
        <v>0.8692220748022742</v>
      </c>
      <c r="N316">
        <f t="shared" si="52"/>
        <v>7.3998356606338662</v>
      </c>
      <c r="O316">
        <f t="shared" si="52"/>
        <v>2.2262346739043051</v>
      </c>
      <c r="P316">
        <f t="shared" si="52"/>
        <v>0.88789848809687222</v>
      </c>
      <c r="Q316">
        <f t="shared" si="52"/>
        <v>-0.17398689219353081</v>
      </c>
    </row>
    <row r="317" spans="1:17" x14ac:dyDescent="0.25">
      <c r="A317" s="5"/>
      <c r="B317">
        <v>13</v>
      </c>
      <c r="C317">
        <f t="shared" si="49"/>
        <v>2015</v>
      </c>
      <c r="D317">
        <v>74.745165185954349</v>
      </c>
      <c r="E317">
        <v>3.6598161540695457</v>
      </c>
      <c r="F317">
        <v>2.8111578867369644</v>
      </c>
      <c r="G317" s="4">
        <v>26491901</v>
      </c>
      <c r="H317">
        <v>167.29073849452425</v>
      </c>
      <c r="I317">
        <v>6.8129999999999997</v>
      </c>
      <c r="J317">
        <v>0.73779249191284202</v>
      </c>
      <c r="K317">
        <f t="shared" si="51"/>
        <v>1.8735831060136028</v>
      </c>
      <c r="L317">
        <f t="shared" si="51"/>
        <v>0.5634592697445493</v>
      </c>
      <c r="M317">
        <f t="shared" si="43"/>
        <v>0.87058607896897733</v>
      </c>
      <c r="N317">
        <f t="shared" si="52"/>
        <v>7.4231131234232413</v>
      </c>
      <c r="O317">
        <f t="shared" si="52"/>
        <v>2.2234718983320376</v>
      </c>
      <c r="P317">
        <f t="shared" si="52"/>
        <v>0.8333383889393976</v>
      </c>
      <c r="Q317">
        <f t="shared" si="52"/>
        <v>-0.13206576865030176</v>
      </c>
    </row>
    <row r="318" spans="1:17" x14ac:dyDescent="0.25">
      <c r="A318" s="5"/>
      <c r="B318">
        <v>13</v>
      </c>
      <c r="C318">
        <f t="shared" si="49"/>
        <v>2016</v>
      </c>
      <c r="D318">
        <v>26.099562636316058</v>
      </c>
      <c r="E318">
        <v>2.4386414130934213</v>
      </c>
      <c r="F318">
        <v>1.3225500772951193</v>
      </c>
      <c r="G318" s="4">
        <v>27105326</v>
      </c>
      <c r="H318">
        <v>163.9719445001501</v>
      </c>
      <c r="I318">
        <v>5.1150000000000002</v>
      </c>
      <c r="J318">
        <v>0.64338093996047996</v>
      </c>
      <c r="K318">
        <f t="shared" si="51"/>
        <v>1.4166332297051005</v>
      </c>
      <c r="L318">
        <f t="shared" si="51"/>
        <v>0.38714794473194369</v>
      </c>
      <c r="M318">
        <f t="shared" si="43"/>
        <v>0.87116732499739158</v>
      </c>
      <c r="N318">
        <f t="shared" si="52"/>
        <v>7.4330546349757602</v>
      </c>
      <c r="O318">
        <f t="shared" si="52"/>
        <v>2.2147695468825774</v>
      </c>
      <c r="P318">
        <f t="shared" si="52"/>
        <v>0.70884563804817902</v>
      </c>
      <c r="Q318">
        <f t="shared" si="52"/>
        <v>-0.19153180913594425</v>
      </c>
    </row>
    <row r="319" spans="1:17" x14ac:dyDescent="0.25">
      <c r="A319" s="5"/>
      <c r="B319">
        <v>13</v>
      </c>
      <c r="C319">
        <f t="shared" si="49"/>
        <v>2017</v>
      </c>
      <c r="D319">
        <v>20.4067173013161</v>
      </c>
      <c r="E319">
        <v>4.1241838945180547</v>
      </c>
      <c r="F319">
        <v>4.0372927373861529</v>
      </c>
      <c r="G319" s="4">
        <v>28322513</v>
      </c>
      <c r="H319">
        <v>165.03285584026756</v>
      </c>
      <c r="I319">
        <v>4.1559999999999997</v>
      </c>
      <c r="J319">
        <v>0.79620051383972201</v>
      </c>
      <c r="K319">
        <f t="shared" si="51"/>
        <v>1.3097731481464341</v>
      </c>
      <c r="L319">
        <f t="shared" si="51"/>
        <v>0.61533802193491938</v>
      </c>
      <c r="M319">
        <f t="shared" si="43"/>
        <v>0.87228052643211629</v>
      </c>
      <c r="N319">
        <f t="shared" si="52"/>
        <v>7.4521317848091693</v>
      </c>
      <c r="O319">
        <f t="shared" si="52"/>
        <v>2.217570415060194</v>
      </c>
      <c r="P319">
        <f t="shared" si="52"/>
        <v>0.61867553888513982</v>
      </c>
      <c r="Q319">
        <f t="shared" si="52"/>
        <v>-9.8977546473493522E-2</v>
      </c>
    </row>
    <row r="320" spans="1:17" x14ac:dyDescent="0.25">
      <c r="A320" s="5"/>
      <c r="B320">
        <v>13</v>
      </c>
      <c r="C320">
        <f t="shared" si="49"/>
        <v>2018</v>
      </c>
      <c r="D320">
        <v>20.376579336402461</v>
      </c>
      <c r="E320">
        <v>5.6061381376887596</v>
      </c>
      <c r="F320">
        <v>4.845383951030712</v>
      </c>
      <c r="G320" s="4">
        <v>29972179</v>
      </c>
      <c r="H320">
        <v>162.70085877792488</v>
      </c>
      <c r="I320">
        <v>3.7080000000000002</v>
      </c>
      <c r="J320">
        <v>0.73759144544601396</v>
      </c>
      <c r="K320">
        <f t="shared" si="51"/>
        <v>1.3091312797679853</v>
      </c>
      <c r="L320">
        <f t="shared" si="51"/>
        <v>0.74866379476155687</v>
      </c>
      <c r="M320">
        <f t="shared" si="43"/>
        <v>0.87371101908408177</v>
      </c>
      <c r="N320">
        <f t="shared" si="52"/>
        <v>7.4767183176295244</v>
      </c>
      <c r="O320">
        <f t="shared" si="52"/>
        <v>2.2113898452634086</v>
      </c>
      <c r="P320">
        <f t="shared" si="52"/>
        <v>0.5691397254724595</v>
      </c>
      <c r="Q320">
        <f t="shared" si="52"/>
        <v>-0.13218412885401429</v>
      </c>
    </row>
    <row r="321" spans="1:17" x14ac:dyDescent="0.25">
      <c r="A321" s="5"/>
      <c r="B321">
        <v>13</v>
      </c>
      <c r="C321">
        <f t="shared" si="49"/>
        <v>2019</v>
      </c>
      <c r="D321">
        <v>7.6763152433868163</v>
      </c>
      <c r="E321">
        <v>5.0771849508893325</v>
      </c>
      <c r="F321">
        <v>4.7529365339562588</v>
      </c>
      <c r="G321" s="4">
        <v>31155776</v>
      </c>
      <c r="H321">
        <v>159.92555646483092</v>
      </c>
      <c r="I321">
        <v>3.419</v>
      </c>
      <c r="J321">
        <v>0.761921286582947</v>
      </c>
      <c r="K321">
        <f t="shared" si="51"/>
        <v>0.88515280160956489</v>
      </c>
      <c r="L321">
        <f t="shared" si="51"/>
        <v>0.70562298410337265</v>
      </c>
      <c r="M321">
        <f t="shared" si="43"/>
        <v>0.87468694716690443</v>
      </c>
      <c r="N321">
        <f t="shared" si="52"/>
        <v>7.493538572741187</v>
      </c>
      <c r="O321">
        <f t="shared" si="52"/>
        <v>2.2039178705303537</v>
      </c>
      <c r="P321">
        <f t="shared" si="52"/>
        <v>0.53389910079659464</v>
      </c>
      <c r="Q321">
        <f t="shared" si="52"/>
        <v>-0.11808989292341524</v>
      </c>
    </row>
    <row r="322" spans="1:17" x14ac:dyDescent="0.25">
      <c r="A322" s="5"/>
      <c r="B322">
        <v>13</v>
      </c>
      <c r="C322">
        <f t="shared" si="49"/>
        <v>2020</v>
      </c>
      <c r="D322">
        <v>8.0833262398184225</v>
      </c>
      <c r="E322">
        <v>-4.3387254002405768</v>
      </c>
      <c r="F322">
        <v>6.426613644130839</v>
      </c>
      <c r="G322" s="4">
        <v>38405172</v>
      </c>
      <c r="H322">
        <v>154.29549879418781</v>
      </c>
      <c r="I322">
        <v>4.25</v>
      </c>
      <c r="J322">
        <v>0.83704686164856001</v>
      </c>
      <c r="K322">
        <f t="shared" si="51"/>
        <v>0.90759010710409616</v>
      </c>
      <c r="L322">
        <f>AVERAGE(L321,L320)</f>
        <v>0.72714338943246482</v>
      </c>
      <c r="M322">
        <f t="shared" si="43"/>
        <v>0.87992064058712516</v>
      </c>
      <c r="N322">
        <f t="shared" si="52"/>
        <v>7.5843897144667078</v>
      </c>
      <c r="O322">
        <f t="shared" si="52"/>
        <v>2.1883532567348274</v>
      </c>
      <c r="P322">
        <f t="shared" si="52"/>
        <v>0.62838893005031149</v>
      </c>
      <c r="Q322">
        <f t="shared" si="52"/>
        <v>-7.7250227567456295E-2</v>
      </c>
    </row>
    <row r="323" spans="1:17" x14ac:dyDescent="0.25">
      <c r="A323" s="5"/>
      <c r="B323">
        <v>13</v>
      </c>
      <c r="C323">
        <f t="shared" si="49"/>
        <v>2021</v>
      </c>
      <c r="D323">
        <v>14.628617112276135</v>
      </c>
      <c r="E323">
        <v>7.2229158081113667</v>
      </c>
      <c r="F323">
        <v>6.1669489229612111</v>
      </c>
      <c r="G323" s="4">
        <v>42345225</v>
      </c>
      <c r="H323">
        <v>158.72978279195857</v>
      </c>
      <c r="I323">
        <v>4.0449999999999999</v>
      </c>
      <c r="J323">
        <v>0.79859125614166304</v>
      </c>
      <c r="K323">
        <f t="shared" si="51"/>
        <v>1.1652032728858013</v>
      </c>
      <c r="L323">
        <f>LOG(E323)</f>
        <v>0.8587125526581938</v>
      </c>
      <c r="M323">
        <f t="shared" ref="M323:M386" si="53">LOG(N323)</f>
        <v>0.88234261099799771</v>
      </c>
      <c r="N323">
        <f t="shared" si="52"/>
        <v>7.6268044448185837</v>
      </c>
      <c r="O323">
        <f t="shared" si="52"/>
        <v>2.2006584219575194</v>
      </c>
      <c r="P323">
        <f t="shared" si="52"/>
        <v>0.6069185259482911</v>
      </c>
      <c r="Q323">
        <f t="shared" si="52"/>
        <v>-9.7675449250891513E-2</v>
      </c>
    </row>
    <row r="324" spans="1:17" x14ac:dyDescent="0.25">
      <c r="A324" s="5"/>
      <c r="B324">
        <v>13</v>
      </c>
      <c r="C324">
        <f t="shared" si="49"/>
        <v>2022</v>
      </c>
      <c r="D324">
        <v>-6.4852060033175452</v>
      </c>
      <c r="E324">
        <v>4.2703475516290439</v>
      </c>
      <c r="F324">
        <v>14.182469567462846</v>
      </c>
      <c r="G324" s="4">
        <v>48856449</v>
      </c>
      <c r="H324">
        <v>183.80801413962212</v>
      </c>
      <c r="I324">
        <v>3.609</v>
      </c>
      <c r="J324">
        <v>0.67867630720138505</v>
      </c>
      <c r="K324">
        <f>AVERAGE(K323,K322)</f>
        <v>1.0363966899949486</v>
      </c>
      <c r="L324">
        <f>LOG(E324)</f>
        <v>0.63046322247519282</v>
      </c>
      <c r="M324">
        <f t="shared" si="53"/>
        <v>0.88586544949418355</v>
      </c>
      <c r="N324">
        <f t="shared" si="52"/>
        <v>7.6889218982545184</v>
      </c>
      <c r="O324">
        <f t="shared" si="52"/>
        <v>2.2643644429627048</v>
      </c>
      <c r="P324">
        <f t="shared" si="52"/>
        <v>0.55738688205950715</v>
      </c>
      <c r="Q324">
        <f t="shared" si="52"/>
        <v>-0.16833731189782852</v>
      </c>
    </row>
    <row r="325" spans="1:17" x14ac:dyDescent="0.25">
      <c r="A325" s="5"/>
      <c r="B325">
        <v>13</v>
      </c>
      <c r="C325">
        <f t="shared" si="49"/>
        <v>2023</v>
      </c>
      <c r="D325">
        <v>-25.385132554973648</v>
      </c>
      <c r="E325">
        <v>-0.8425288406390905</v>
      </c>
      <c r="F325">
        <v>15.210316723783521</v>
      </c>
      <c r="G325" s="4">
        <v>55139767</v>
      </c>
      <c r="H325">
        <v>157.10677596052014</v>
      </c>
      <c r="I325">
        <v>4.1070000000000002</v>
      </c>
      <c r="J325">
        <v>0.73189181089401201</v>
      </c>
      <c r="K325">
        <f t="shared" ref="K325:K326" si="54">AVERAGE(K324,K323)</f>
        <v>1.1007999814403751</v>
      </c>
      <c r="L325">
        <f>AVERAGE(L324,L323)</f>
        <v>0.74458788756669336</v>
      </c>
      <c r="M325">
        <f t="shared" si="53"/>
        <v>0.88882315052049421</v>
      </c>
      <c r="N325">
        <f t="shared" si="52"/>
        <v>7.7414649266078381</v>
      </c>
      <c r="O325">
        <f t="shared" si="52"/>
        <v>2.1961949164136363</v>
      </c>
      <c r="P325">
        <f t="shared" si="52"/>
        <v>0.61352470285365246</v>
      </c>
      <c r="Q325">
        <f t="shared" si="52"/>
        <v>-0.13555311211690774</v>
      </c>
    </row>
    <row r="326" spans="1:17" x14ac:dyDescent="0.25">
      <c r="A326" s="5"/>
      <c r="B326">
        <v>13</v>
      </c>
      <c r="C326">
        <f t="shared" si="49"/>
        <v>2024</v>
      </c>
      <c r="D326">
        <f>AVERAGE(D325,D324)</f>
        <v>-15.935169279145597</v>
      </c>
      <c r="E326">
        <v>0.51230579065713755</v>
      </c>
      <c r="F326">
        <v>7.317652410260763</v>
      </c>
      <c r="G326" s="4">
        <v>59875234</v>
      </c>
      <c r="H326">
        <v>143.77751099949268</v>
      </c>
      <c r="I326">
        <v>4.4340000000000002</v>
      </c>
      <c r="J326">
        <v>0.73189181089401201</v>
      </c>
      <c r="K326">
        <f t="shared" si="54"/>
        <v>1.0685983357176618</v>
      </c>
      <c r="L326">
        <f t="shared" ref="L326:L334" si="55">LOG(E326)</f>
        <v>-0.29047073521046635</v>
      </c>
      <c r="M326">
        <f t="shared" si="53"/>
        <v>0.89082590455931954</v>
      </c>
      <c r="N326">
        <f t="shared" si="52"/>
        <v>7.7772472237037915</v>
      </c>
      <c r="O326">
        <f t="shared" si="52"/>
        <v>2.1576909610633712</v>
      </c>
      <c r="P326">
        <f t="shared" si="52"/>
        <v>0.64679568877846938</v>
      </c>
      <c r="Q326">
        <f t="shared" si="52"/>
        <v>-0.13555311211690774</v>
      </c>
    </row>
    <row r="327" spans="1:17" x14ac:dyDescent="0.25">
      <c r="A327" s="5" t="s">
        <v>30</v>
      </c>
      <c r="B327">
        <v>14</v>
      </c>
      <c r="C327">
        <v>2000</v>
      </c>
      <c r="D327">
        <v>5.8120721051603432</v>
      </c>
      <c r="E327">
        <v>9.4035246429019708</v>
      </c>
      <c r="F327">
        <v>6.8749503192401704</v>
      </c>
      <c r="G327" s="3">
        <v>39505.9</v>
      </c>
      <c r="H327">
        <v>174.95455586094619</v>
      </c>
      <c r="I327">
        <v>4.3179999999999996</v>
      </c>
      <c r="J327">
        <v>1.58410012722015</v>
      </c>
      <c r="K327">
        <f t="shared" ref="K327:K335" si="56">LOG(D327)</f>
        <v>0.764330993561119</v>
      </c>
      <c r="L327">
        <f t="shared" si="55"/>
        <v>0.9732906670094188</v>
      </c>
      <c r="M327">
        <f t="shared" si="53"/>
        <v>0.66244256677664004</v>
      </c>
      <c r="N327">
        <f t="shared" si="52"/>
        <v>4.5966619600846332</v>
      </c>
      <c r="O327">
        <f t="shared" si="52"/>
        <v>2.242925256104479</v>
      </c>
      <c r="P327">
        <f t="shared" si="52"/>
        <v>0.63528263799821194</v>
      </c>
      <c r="Q327">
        <f t="shared" si="52"/>
        <v>0.19978262884746967</v>
      </c>
    </row>
    <row r="328" spans="1:17" x14ac:dyDescent="0.25">
      <c r="A328" s="5"/>
      <c r="B328">
        <v>14</v>
      </c>
      <c r="C328">
        <f>C327+1</f>
        <v>2001</v>
      </c>
      <c r="D328">
        <v>7.5442647316624853</v>
      </c>
      <c r="E328">
        <v>5.3058217725137808</v>
      </c>
      <c r="F328">
        <v>6.8596858128969984</v>
      </c>
      <c r="G328" s="3">
        <v>40994.9</v>
      </c>
      <c r="H328">
        <v>174.84073239777999</v>
      </c>
      <c r="I328">
        <v>3.6840000000000002</v>
      </c>
      <c r="J328">
        <v>1.58410012722015</v>
      </c>
      <c r="K328">
        <f t="shared" si="56"/>
        <v>0.87761691958650656</v>
      </c>
      <c r="L328">
        <f t="shared" si="55"/>
        <v>0.72475265753590767</v>
      </c>
      <c r="M328">
        <f t="shared" si="53"/>
        <v>0.66395801862642012</v>
      </c>
      <c r="N328">
        <f t="shared" si="52"/>
        <v>4.6127298313630227</v>
      </c>
      <c r="O328">
        <f t="shared" si="52"/>
        <v>2.2426426170560512</v>
      </c>
      <c r="P328">
        <f t="shared" si="52"/>
        <v>0.5663196215248113</v>
      </c>
      <c r="Q328">
        <f t="shared" si="52"/>
        <v>0.19978262884746967</v>
      </c>
    </row>
    <row r="329" spans="1:17" x14ac:dyDescent="0.25">
      <c r="A329" s="5"/>
      <c r="B329">
        <v>14</v>
      </c>
      <c r="C329">
        <f t="shared" ref="C329:C351" si="57">C328+1</f>
        <v>2002</v>
      </c>
      <c r="D329">
        <v>5.3867809091543091</v>
      </c>
      <c r="E329">
        <v>5.8993664485592774</v>
      </c>
      <c r="F329">
        <v>5.1869023415755748</v>
      </c>
      <c r="G329" s="3">
        <v>42009.2</v>
      </c>
      <c r="H329">
        <v>163.71935436000206</v>
      </c>
      <c r="I329">
        <v>4.2160000000000002</v>
      </c>
      <c r="J329">
        <v>1.50421679019928</v>
      </c>
      <c r="K329">
        <f t="shared" si="56"/>
        <v>0.73132931230477072</v>
      </c>
      <c r="L329">
        <f t="shared" si="55"/>
        <v>0.77080537390169068</v>
      </c>
      <c r="M329">
        <f t="shared" si="53"/>
        <v>0.66495624695131106</v>
      </c>
      <c r="N329">
        <f t="shared" si="52"/>
        <v>4.6233444111525195</v>
      </c>
      <c r="O329">
        <f t="shared" si="52"/>
        <v>2.2141000233025667</v>
      </c>
      <c r="P329">
        <f t="shared" si="52"/>
        <v>0.62490060220449017</v>
      </c>
      <c r="Q329">
        <f t="shared" si="52"/>
        <v>0.17731043200187932</v>
      </c>
    </row>
    <row r="330" spans="1:17" x14ac:dyDescent="0.25">
      <c r="A330" s="5"/>
      <c r="B330">
        <v>14</v>
      </c>
      <c r="C330">
        <f t="shared" si="57"/>
        <v>2003</v>
      </c>
      <c r="D330">
        <v>4.8802529945278321</v>
      </c>
      <c r="E330">
        <v>3.0138379288346897</v>
      </c>
      <c r="F330">
        <v>3.9117308542629132</v>
      </c>
      <c r="G330" s="3">
        <v>43428.6</v>
      </c>
      <c r="H330">
        <v>146.53150081124846</v>
      </c>
      <c r="I330">
        <v>4.4779999999999998</v>
      </c>
      <c r="J330">
        <v>1.3484576940536499</v>
      </c>
      <c r="K330">
        <f t="shared" si="56"/>
        <v>0.68844233660914045</v>
      </c>
      <c r="L330">
        <f t="shared" si="55"/>
        <v>0.47911989412815525</v>
      </c>
      <c r="M330">
        <f t="shared" si="53"/>
        <v>0.66630975283051719</v>
      </c>
      <c r="N330">
        <f t="shared" si="52"/>
        <v>4.6377758293144566</v>
      </c>
      <c r="O330">
        <f t="shared" si="52"/>
        <v>2.1659309977815231</v>
      </c>
      <c r="P330">
        <f t="shared" si="52"/>
        <v>0.65108408924301142</v>
      </c>
      <c r="Q330">
        <f t="shared" si="52"/>
        <v>0.12983732562964737</v>
      </c>
    </row>
    <row r="331" spans="1:17" x14ac:dyDescent="0.25">
      <c r="A331" s="5"/>
      <c r="B331">
        <v>14</v>
      </c>
      <c r="C331">
        <f t="shared" si="57"/>
        <v>2004</v>
      </c>
      <c r="D331">
        <v>4.3629127782361703</v>
      </c>
      <c r="E331">
        <v>6.7881389417517823</v>
      </c>
      <c r="F331">
        <v>0.51533770738892315</v>
      </c>
      <c r="G331" s="3">
        <v>43913.7</v>
      </c>
      <c r="H331">
        <v>146.58752580819638</v>
      </c>
      <c r="I331">
        <v>4.4909999999999997</v>
      </c>
      <c r="J331">
        <v>1.17082571983337</v>
      </c>
      <c r="K331">
        <f t="shared" si="56"/>
        <v>0.63977653081643937</v>
      </c>
      <c r="L331">
        <f t="shared" si="55"/>
        <v>0.83175072301195452</v>
      </c>
      <c r="M331">
        <f t="shared" si="53"/>
        <v>0.66676126993133489</v>
      </c>
      <c r="N331">
        <f t="shared" si="52"/>
        <v>4.6426000306340161</v>
      </c>
      <c r="O331">
        <f t="shared" si="52"/>
        <v>2.1660970146218492</v>
      </c>
      <c r="P331">
        <f t="shared" si="52"/>
        <v>0.65234305506271473</v>
      </c>
      <c r="Q331">
        <f t="shared" si="52"/>
        <v>6.849225412647951E-2</v>
      </c>
    </row>
    <row r="332" spans="1:17" x14ac:dyDescent="0.25">
      <c r="A332" s="5"/>
      <c r="B332">
        <v>14</v>
      </c>
      <c r="C332">
        <f t="shared" si="57"/>
        <v>2005</v>
      </c>
      <c r="D332">
        <v>24.306028806842725</v>
      </c>
      <c r="E332">
        <v>5.7397826655828794</v>
      </c>
      <c r="F332">
        <v>3.0732102059499766</v>
      </c>
      <c r="G332" s="3">
        <v>44381.2</v>
      </c>
      <c r="H332">
        <v>148.17558480427951</v>
      </c>
      <c r="I332">
        <v>4.2370000000000001</v>
      </c>
      <c r="J332">
        <v>1.29866683483124</v>
      </c>
      <c r="K332">
        <f t="shared" si="56"/>
        <v>1.3857140082815174</v>
      </c>
      <c r="L332">
        <f t="shared" si="55"/>
        <v>0.75889544833438038</v>
      </c>
      <c r="M332">
        <f t="shared" si="53"/>
        <v>0.66719127382021637</v>
      </c>
      <c r="N332">
        <f t="shared" si="52"/>
        <v>4.6471990407155621</v>
      </c>
      <c r="O332">
        <f t="shared" si="52"/>
        <v>2.1707766499435874</v>
      </c>
      <c r="P332">
        <f t="shared" si="52"/>
        <v>0.62705846400098963</v>
      </c>
      <c r="Q332">
        <f t="shared" si="52"/>
        <v>0.1134977497237801</v>
      </c>
    </row>
    <row r="333" spans="1:17" x14ac:dyDescent="0.25">
      <c r="A333" s="5"/>
      <c r="B333">
        <v>14</v>
      </c>
      <c r="C333">
        <f t="shared" si="57"/>
        <v>2006</v>
      </c>
      <c r="D333">
        <v>16.15748765032658</v>
      </c>
      <c r="E333">
        <v>4.987854805134063</v>
      </c>
      <c r="F333">
        <v>3.4198967028082166</v>
      </c>
      <c r="G333" s="3">
        <v>43738.6</v>
      </c>
      <c r="H333">
        <v>150.02180473675318</v>
      </c>
      <c r="I333">
        <v>4.3550000000000004</v>
      </c>
      <c r="J333">
        <v>1.19241058826447</v>
      </c>
      <c r="K333">
        <f t="shared" si="56"/>
        <v>1.2083738326499744</v>
      </c>
      <c r="L333">
        <f t="shared" si="55"/>
        <v>0.69791380281635718</v>
      </c>
      <c r="M333">
        <f t="shared" si="53"/>
        <v>0.66659892380664931</v>
      </c>
      <c r="N333">
        <f t="shared" si="52"/>
        <v>4.6408648778784523</v>
      </c>
      <c r="O333">
        <f t="shared" si="52"/>
        <v>2.1761543856466052</v>
      </c>
      <c r="P333">
        <f t="shared" si="52"/>
        <v>0.63898815934368203</v>
      </c>
      <c r="Q333">
        <f t="shared" si="52"/>
        <v>7.6425823788315264E-2</v>
      </c>
    </row>
    <row r="334" spans="1:17" x14ac:dyDescent="0.25">
      <c r="A334" s="5"/>
      <c r="B334">
        <v>14</v>
      </c>
      <c r="C334">
        <f t="shared" si="57"/>
        <v>2007</v>
      </c>
      <c r="D334">
        <v>50.406523027513586</v>
      </c>
      <c r="E334">
        <v>5.3101167301293373</v>
      </c>
      <c r="F334">
        <v>1.1984894935061874</v>
      </c>
      <c r="G334" s="3">
        <v>47195.1</v>
      </c>
      <c r="H334">
        <v>153.39686381339496</v>
      </c>
      <c r="I334">
        <v>4.9800000000000004</v>
      </c>
      <c r="J334">
        <v>1.21519267559052</v>
      </c>
      <c r="K334">
        <f t="shared" si="56"/>
        <v>1.7024867414364986</v>
      </c>
      <c r="L334">
        <f t="shared" si="55"/>
        <v>0.72510406810478967</v>
      </c>
      <c r="M334">
        <f t="shared" si="53"/>
        <v>0.66967912918694728</v>
      </c>
      <c r="N334">
        <f t="shared" si="52"/>
        <v>4.6738969106377146</v>
      </c>
      <c r="O334">
        <f t="shared" si="52"/>
        <v>2.1858164805877993</v>
      </c>
      <c r="P334">
        <f t="shared" si="52"/>
        <v>0.6972293427597176</v>
      </c>
      <c r="Q334">
        <f t="shared" si="52"/>
        <v>8.4645143211373522E-2</v>
      </c>
    </row>
    <row r="335" spans="1:17" x14ac:dyDescent="0.25">
      <c r="A335" s="5"/>
      <c r="B335">
        <v>14</v>
      </c>
      <c r="C335">
        <f t="shared" si="57"/>
        <v>2008</v>
      </c>
      <c r="D335">
        <v>47.236421189663879</v>
      </c>
      <c r="E335">
        <v>-4.4840695671926767</v>
      </c>
      <c r="F335">
        <v>-0.50452676567907417</v>
      </c>
      <c r="G335" s="4">
        <v>79621</v>
      </c>
      <c r="H335">
        <v>160.03944416028443</v>
      </c>
      <c r="I335">
        <v>6.774</v>
      </c>
      <c r="J335">
        <v>1.1868743896484399</v>
      </c>
      <c r="K335">
        <f t="shared" si="56"/>
        <v>1.6742769863915725</v>
      </c>
      <c r="L335">
        <f>AVERAGE(L334,L333)</f>
        <v>0.71150893546057348</v>
      </c>
      <c r="M335">
        <f t="shared" si="53"/>
        <v>0.69028715070056512</v>
      </c>
      <c r="N335">
        <f t="shared" si="52"/>
        <v>4.9010276278041536</v>
      </c>
      <c r="O335">
        <f t="shared" si="52"/>
        <v>2.2042270343431722</v>
      </c>
      <c r="P335">
        <f t="shared" si="52"/>
        <v>0.83084519230861154</v>
      </c>
      <c r="Q335">
        <f t="shared" si="52"/>
        <v>7.4404758744698693E-2</v>
      </c>
    </row>
    <row r="336" spans="1:17" x14ac:dyDescent="0.25">
      <c r="A336" s="5"/>
      <c r="B336">
        <v>14</v>
      </c>
      <c r="C336">
        <f t="shared" si="57"/>
        <v>2009</v>
      </c>
      <c r="D336">
        <v>-2.2828049563119661</v>
      </c>
      <c r="E336">
        <v>-5.095781788269008</v>
      </c>
      <c r="F336">
        <v>-4.6245989958890021</v>
      </c>
      <c r="G336" s="3">
        <v>104703.4</v>
      </c>
      <c r="H336">
        <v>173.59149331740852</v>
      </c>
      <c r="I336">
        <v>12.609</v>
      </c>
      <c r="J336">
        <v>1.0573660135269201</v>
      </c>
      <c r="K336">
        <f>AVERAGE(K335,K334)</f>
        <v>1.6883818639140356</v>
      </c>
      <c r="L336">
        <f>AVERAGE(L335,L334)</f>
        <v>0.71830650178268152</v>
      </c>
      <c r="M336">
        <f t="shared" si="53"/>
        <v>0.70070032449711817</v>
      </c>
      <c r="N336">
        <f t="shared" si="52"/>
        <v>5.0199607846135477</v>
      </c>
      <c r="O336">
        <f t="shared" si="52"/>
        <v>2.2395284391824797</v>
      </c>
      <c r="P336">
        <f t="shared" si="52"/>
        <v>1.1006806447250994</v>
      </c>
      <c r="Q336">
        <f t="shared" si="52"/>
        <v>2.4225346947729008E-2</v>
      </c>
    </row>
    <row r="337" spans="1:17" x14ac:dyDescent="0.25">
      <c r="A337" s="5"/>
      <c r="B337">
        <v>14</v>
      </c>
      <c r="C337">
        <f t="shared" si="57"/>
        <v>2010</v>
      </c>
      <c r="D337">
        <v>-15.885438028333871</v>
      </c>
      <c r="E337">
        <v>1.6829722706203114</v>
      </c>
      <c r="F337">
        <v>-2.8583031091789906</v>
      </c>
      <c r="G337" s="3">
        <v>144226.6</v>
      </c>
      <c r="H337">
        <v>189.86383769071475</v>
      </c>
      <c r="I337">
        <v>14.534000000000001</v>
      </c>
      <c r="J337">
        <v>1.0201653242111199</v>
      </c>
      <c r="K337">
        <f>AVERAGE(K336,K338)</f>
        <v>1.2803979034917594</v>
      </c>
      <c r="L337">
        <f>LOG(E337)</f>
        <v>0.22607696041088307</v>
      </c>
      <c r="M337">
        <f t="shared" si="53"/>
        <v>0.7125693468168891</v>
      </c>
      <c r="N337">
        <f t="shared" si="52"/>
        <v>5.1590453655696269</v>
      </c>
      <c r="O337">
        <f t="shared" si="52"/>
        <v>2.2784422549586543</v>
      </c>
      <c r="P337">
        <f t="shared" si="52"/>
        <v>1.1623851558572413</v>
      </c>
      <c r="Q337">
        <f t="shared" si="52"/>
        <v>8.6705576192983302E-3</v>
      </c>
    </row>
    <row r="338" spans="1:17" x14ac:dyDescent="0.25">
      <c r="A338" s="5"/>
      <c r="B338">
        <v>14</v>
      </c>
      <c r="C338">
        <f t="shared" si="57"/>
        <v>2011</v>
      </c>
      <c r="D338">
        <v>7.4544214549238141</v>
      </c>
      <c r="E338">
        <v>1.648774004061579</v>
      </c>
      <c r="F338">
        <v>1.8645375080224511</v>
      </c>
      <c r="G338" s="3">
        <v>189723.7</v>
      </c>
      <c r="H338">
        <v>186.02584516654815</v>
      </c>
      <c r="I338">
        <v>15.353999999999999</v>
      </c>
      <c r="J338">
        <v>0.94899892807006803</v>
      </c>
      <c r="K338">
        <f>LOG(D338)</f>
        <v>0.87241394306948339</v>
      </c>
      <c r="L338">
        <f>LOG(E338)</f>
        <v>0.21716113137813695</v>
      </c>
      <c r="M338">
        <f t="shared" si="53"/>
        <v>0.72247939031510289</v>
      </c>
      <c r="N338">
        <f t="shared" si="52"/>
        <v>5.2781215856926433</v>
      </c>
      <c r="O338">
        <f t="shared" si="52"/>
        <v>2.2695732863332809</v>
      </c>
      <c r="P338">
        <f t="shared" si="52"/>
        <v>1.186221536270829</v>
      </c>
      <c r="Q338">
        <f t="shared" si="52"/>
        <v>-2.2734278124358923E-2</v>
      </c>
    </row>
    <row r="339" spans="1:17" x14ac:dyDescent="0.25">
      <c r="A339" s="5"/>
      <c r="B339">
        <v>14</v>
      </c>
      <c r="C339">
        <f t="shared" si="57"/>
        <v>2012</v>
      </c>
      <c r="D339">
        <v>8.3054985077209853</v>
      </c>
      <c r="E339">
        <v>-0.39896048173109477</v>
      </c>
      <c r="F339">
        <v>2.4351515087368796</v>
      </c>
      <c r="G339" s="4">
        <v>210023</v>
      </c>
      <c r="H339">
        <v>190.06331788455711</v>
      </c>
      <c r="I339">
        <v>15.451000000000001</v>
      </c>
      <c r="J339">
        <v>0.94107270240783703</v>
      </c>
      <c r="K339">
        <f>LOG(D339)</f>
        <v>0.91936570453635824</v>
      </c>
      <c r="L339">
        <f>AVERAGE(L338,L337)</f>
        <v>0.22161904589451001</v>
      </c>
      <c r="M339">
        <f t="shared" si="53"/>
        <v>0.72609664622584458</v>
      </c>
      <c r="N339">
        <f t="shared" si="52"/>
        <v>5.3222668577154408</v>
      </c>
      <c r="O339">
        <f t="shared" si="52"/>
        <v>2.2788983063575832</v>
      </c>
      <c r="P339">
        <f t="shared" si="52"/>
        <v>1.1889565925263985</v>
      </c>
      <c r="Q339">
        <f t="shared" si="52"/>
        <v>-2.6376823932061349E-2</v>
      </c>
    </row>
    <row r="340" spans="1:17" x14ac:dyDescent="0.25">
      <c r="A340" s="5"/>
      <c r="B340">
        <v>14</v>
      </c>
      <c r="C340">
        <f t="shared" si="57"/>
        <v>2013</v>
      </c>
      <c r="D340">
        <v>-2.749863952570859</v>
      </c>
      <c r="E340">
        <v>2.1921761948905782</v>
      </c>
      <c r="F340">
        <v>1.3394134978158263</v>
      </c>
      <c r="G340" s="3">
        <v>215238.5</v>
      </c>
      <c r="H340">
        <v>189.81786175782531</v>
      </c>
      <c r="I340">
        <v>13.734999999999999</v>
      </c>
      <c r="J340">
        <v>0.90107572078704801</v>
      </c>
      <c r="K340">
        <f>AVERAGE(K341,K339)</f>
        <v>0.93983503446699834</v>
      </c>
      <c r="L340">
        <f t="shared" ref="L340:L349" si="58">LOG(E340)</f>
        <v>0.34087545738235486</v>
      </c>
      <c r="M340">
        <f t="shared" si="53"/>
        <v>0.72696506528999505</v>
      </c>
      <c r="N340">
        <f t="shared" si="52"/>
        <v>5.3329199567809198</v>
      </c>
      <c r="O340">
        <f t="shared" si="52"/>
        <v>2.2783370768893354</v>
      </c>
      <c r="P340">
        <f t="shared" si="52"/>
        <v>1.1378286637565806</v>
      </c>
      <c r="Q340">
        <f t="shared" si="52"/>
        <v>-4.523871208618524E-2</v>
      </c>
    </row>
    <row r="341" spans="1:17" x14ac:dyDescent="0.25">
      <c r="A341" s="5"/>
      <c r="B341">
        <v>14</v>
      </c>
      <c r="C341">
        <f t="shared" si="57"/>
        <v>2014</v>
      </c>
      <c r="D341">
        <v>9.1265022330578951</v>
      </c>
      <c r="E341">
        <v>9.3360337504583697</v>
      </c>
      <c r="F341">
        <v>0.26092569735939719</v>
      </c>
      <c r="G341" s="3">
        <v>203378.2</v>
      </c>
      <c r="H341">
        <v>201.65495992180036</v>
      </c>
      <c r="I341">
        <v>11.858000000000001</v>
      </c>
      <c r="J341">
        <v>1.0529911518096899</v>
      </c>
      <c r="K341">
        <f>LOG(D341)</f>
        <v>0.96030436439763844</v>
      </c>
      <c r="L341">
        <f t="shared" si="58"/>
        <v>0.97016241304709716</v>
      </c>
      <c r="M341">
        <f t="shared" si="53"/>
        <v>0.72495581907957729</v>
      </c>
      <c r="N341">
        <f t="shared" si="52"/>
        <v>5.3083043992892733</v>
      </c>
      <c r="O341">
        <f t="shared" si="52"/>
        <v>2.3046089084174164</v>
      </c>
      <c r="P341">
        <f t="shared" si="52"/>
        <v>1.0740114460089449</v>
      </c>
      <c r="Q341">
        <f t="shared" si="52"/>
        <v>2.2424721863196433E-2</v>
      </c>
    </row>
    <row r="342" spans="1:17" x14ac:dyDescent="0.25">
      <c r="A342" s="5"/>
      <c r="B342">
        <v>14</v>
      </c>
      <c r="C342">
        <f t="shared" si="57"/>
        <v>2015</v>
      </c>
      <c r="D342">
        <v>-4.3672559097875974</v>
      </c>
      <c r="E342">
        <v>24.615569898020468</v>
      </c>
      <c r="F342">
        <v>8.9084506675439741</v>
      </c>
      <c r="G342" s="3">
        <v>201574.8</v>
      </c>
      <c r="H342">
        <v>216.20567734979667</v>
      </c>
      <c r="I342">
        <v>9.9079999999999995</v>
      </c>
      <c r="J342">
        <v>0.89533257484436002</v>
      </c>
      <c r="K342">
        <f>AVERAGE(K343,K341)</f>
        <v>1.3457319853305352</v>
      </c>
      <c r="L342">
        <f t="shared" si="58"/>
        <v>1.3912098949818366</v>
      </c>
      <c r="M342">
        <f t="shared" si="53"/>
        <v>0.72463923330373559</v>
      </c>
      <c r="N342">
        <f t="shared" si="52"/>
        <v>5.3044362375700409</v>
      </c>
      <c r="O342">
        <f t="shared" si="52"/>
        <v>2.3348670939156984</v>
      </c>
      <c r="P342">
        <f t="shared" si="52"/>
        <v>0.99598599791379938</v>
      </c>
      <c r="Q342">
        <f t="shared" si="52"/>
        <v>-4.8015614303252435E-2</v>
      </c>
    </row>
    <row r="343" spans="1:17" x14ac:dyDescent="0.25">
      <c r="A343" s="5"/>
      <c r="B343">
        <v>14</v>
      </c>
      <c r="C343">
        <f t="shared" si="57"/>
        <v>2016</v>
      </c>
      <c r="D343">
        <v>53.846763678501489</v>
      </c>
      <c r="E343">
        <v>1.2226384923420994</v>
      </c>
      <c r="F343">
        <v>0.11937380213143456</v>
      </c>
      <c r="G343" s="3">
        <v>200631.9</v>
      </c>
      <c r="H343">
        <v>229.76443306496139</v>
      </c>
      <c r="I343">
        <v>8.3740000000000006</v>
      </c>
      <c r="J343">
        <v>0.83384966850280795</v>
      </c>
      <c r="K343">
        <f>LOG(D343)</f>
        <v>1.731159606263432</v>
      </c>
      <c r="L343">
        <f t="shared" si="58"/>
        <v>8.7298064567302755E-2</v>
      </c>
      <c r="M343">
        <f t="shared" si="53"/>
        <v>0.72447248559053912</v>
      </c>
      <c r="N343">
        <f t="shared" si="52"/>
        <v>5.3023999859752173</v>
      </c>
      <c r="O343">
        <f t="shared" si="52"/>
        <v>2.3612828019018548</v>
      </c>
      <c r="P343">
        <f t="shared" si="52"/>
        <v>0.92293295655521168</v>
      </c>
      <c r="Q343">
        <f t="shared" si="52"/>
        <v>-7.8912239559629227E-2</v>
      </c>
    </row>
    <row r="344" spans="1:17" x14ac:dyDescent="0.25">
      <c r="A344" s="5"/>
      <c r="B344">
        <v>14</v>
      </c>
      <c r="C344">
        <f t="shared" si="57"/>
        <v>2017</v>
      </c>
      <c r="D344">
        <v>-8.631354962363897</v>
      </c>
      <c r="E344">
        <v>10.04962848216617</v>
      </c>
      <c r="F344">
        <v>1.4999372718682764</v>
      </c>
      <c r="G344" s="3">
        <v>201259.1</v>
      </c>
      <c r="H344">
        <v>225.95360255309501</v>
      </c>
      <c r="I344">
        <v>6.7130000000000001</v>
      </c>
      <c r="J344">
        <v>0.99341011047363303</v>
      </c>
      <c r="K344">
        <f>AVERAGE(K343,K345)</f>
        <v>1.8153031976821463</v>
      </c>
      <c r="L344">
        <f t="shared" si="58"/>
        <v>1.0021500069179496</v>
      </c>
      <c r="M344">
        <f t="shared" si="53"/>
        <v>0.72458349728897664</v>
      </c>
      <c r="N344">
        <f t="shared" si="52"/>
        <v>5.3037555262594669</v>
      </c>
      <c r="O344">
        <f t="shared" si="52"/>
        <v>2.3540192700153386</v>
      </c>
      <c r="P344">
        <f t="shared" si="52"/>
        <v>0.82691664718492042</v>
      </c>
      <c r="Q344">
        <f t="shared" si="52"/>
        <v>-2.8714242677495821E-3</v>
      </c>
    </row>
    <row r="345" spans="1:17" x14ac:dyDescent="0.25">
      <c r="A345" s="5"/>
      <c r="B345">
        <v>14</v>
      </c>
      <c r="C345">
        <f t="shared" si="57"/>
        <v>2018</v>
      </c>
      <c r="D345">
        <v>-40.108246016974441</v>
      </c>
      <c r="E345">
        <v>7.5443421414266965</v>
      </c>
      <c r="F345">
        <v>0.92433687712667734</v>
      </c>
      <c r="G345" s="3">
        <v>205844.6</v>
      </c>
      <c r="H345">
        <v>216.42364773472246</v>
      </c>
      <c r="I345">
        <v>5.7409999999999997</v>
      </c>
      <c r="J345">
        <v>1.01136958599091</v>
      </c>
      <c r="K345">
        <f>AVERAGE(K346,K347)</f>
        <v>1.8994467891008608</v>
      </c>
      <c r="L345">
        <f t="shared" si="58"/>
        <v>0.87762137574786403</v>
      </c>
      <c r="M345">
        <f t="shared" si="53"/>
        <v>0.72538391164255411</v>
      </c>
      <c r="N345">
        <f t="shared" si="52"/>
        <v>5.3135394784699486</v>
      </c>
      <c r="O345">
        <f t="shared" si="52"/>
        <v>2.3353047126248923</v>
      </c>
      <c r="P345">
        <f t="shared" si="52"/>
        <v>0.75898754686761927</v>
      </c>
      <c r="Q345">
        <f t="shared" si="52"/>
        <v>4.909889345048454E-3</v>
      </c>
    </row>
    <row r="346" spans="1:17" x14ac:dyDescent="0.25">
      <c r="A346" s="5"/>
      <c r="B346">
        <v>14</v>
      </c>
      <c r="C346">
        <f t="shared" si="57"/>
        <v>2019</v>
      </c>
      <c r="D346">
        <v>59.577549383395286</v>
      </c>
      <c r="E346">
        <v>5.040549961611589</v>
      </c>
      <c r="F346">
        <v>3.3916958517493896</v>
      </c>
      <c r="G346" s="3">
        <v>203380.1</v>
      </c>
      <c r="H346">
        <v>249.74576568224848</v>
      </c>
      <c r="I346">
        <v>4.95</v>
      </c>
      <c r="J346">
        <v>0.95941644906997703</v>
      </c>
      <c r="K346">
        <f>LOG(D346)</f>
        <v>1.7750826353147884</v>
      </c>
      <c r="L346">
        <f t="shared" si="58"/>
        <v>0.70247792379925467</v>
      </c>
      <c r="M346">
        <f t="shared" si="53"/>
        <v>0.72495615101974609</v>
      </c>
      <c r="N346">
        <f t="shared" si="52"/>
        <v>5.3083084565366141</v>
      </c>
      <c r="O346">
        <f t="shared" si="52"/>
        <v>2.3974981337091381</v>
      </c>
      <c r="P346">
        <f t="shared" si="52"/>
        <v>0.69460519893356876</v>
      </c>
      <c r="Q346">
        <f t="shared" si="52"/>
        <v>-1.7992839884001313E-2</v>
      </c>
    </row>
    <row r="347" spans="1:17" x14ac:dyDescent="0.25">
      <c r="A347" s="5"/>
      <c r="B347">
        <v>14</v>
      </c>
      <c r="C347">
        <f t="shared" si="57"/>
        <v>2020</v>
      </c>
      <c r="D347">
        <v>105.63575554409697</v>
      </c>
      <c r="E347">
        <v>7.1578988000836006</v>
      </c>
      <c r="F347">
        <v>-1.9243393617507536</v>
      </c>
      <c r="G347" s="3">
        <v>217881.9</v>
      </c>
      <c r="H347">
        <v>250.10845231468971</v>
      </c>
      <c r="I347">
        <v>5.6230000000000002</v>
      </c>
      <c r="J347">
        <v>0.96552157402038596</v>
      </c>
      <c r="K347">
        <f>LOG(D347)</f>
        <v>2.0238109428869335</v>
      </c>
      <c r="L347">
        <f t="shared" si="58"/>
        <v>0.85478555394837619</v>
      </c>
      <c r="M347">
        <f t="shared" si="53"/>
        <v>0.72739656193696767</v>
      </c>
      <c r="N347">
        <f t="shared" si="52"/>
        <v>5.3382211538046827</v>
      </c>
      <c r="O347">
        <f t="shared" si="52"/>
        <v>2.3981283687860877</v>
      </c>
      <c r="P347">
        <f t="shared" si="52"/>
        <v>0.74996808350940292</v>
      </c>
      <c r="Q347">
        <f t="shared" si="52"/>
        <v>-1.5238017717494272E-2</v>
      </c>
    </row>
    <row r="348" spans="1:17" x14ac:dyDescent="0.25">
      <c r="A348" s="5"/>
      <c r="B348">
        <v>14</v>
      </c>
      <c r="C348">
        <f t="shared" si="57"/>
        <v>2021</v>
      </c>
      <c r="D348">
        <v>18.286685554548946</v>
      </c>
      <c r="E348">
        <v>16.255613523335754</v>
      </c>
      <c r="F348">
        <v>1.0981028091395757</v>
      </c>
      <c r="G348" s="3">
        <v>236118.7</v>
      </c>
      <c r="H348">
        <v>224.41883585472385</v>
      </c>
      <c r="I348">
        <v>6.3639999999999999</v>
      </c>
      <c r="J348">
        <v>0.84366261959075906</v>
      </c>
      <c r="K348">
        <f>LOG(D348)</f>
        <v>1.2621349971215139</v>
      </c>
      <c r="L348">
        <f t="shared" si="58"/>
        <v>1.2110033653898795</v>
      </c>
      <c r="M348">
        <f t="shared" si="53"/>
        <v>0.73022737921180358</v>
      </c>
      <c r="N348">
        <f t="shared" si="52"/>
        <v>5.3731303834582684</v>
      </c>
      <c r="O348">
        <f t="shared" si="52"/>
        <v>2.3510593051886928</v>
      </c>
      <c r="P348">
        <f t="shared" si="52"/>
        <v>0.80373017097454391</v>
      </c>
      <c r="Q348">
        <f t="shared" si="52"/>
        <v>-7.3831192880590576E-2</v>
      </c>
    </row>
    <row r="349" spans="1:17" x14ac:dyDescent="0.25">
      <c r="A349" s="5"/>
      <c r="B349">
        <v>14</v>
      </c>
      <c r="C349">
        <f t="shared" si="57"/>
        <v>2022</v>
      </c>
      <c r="D349">
        <v>-1.0783202071462321</v>
      </c>
      <c r="E349">
        <v>8.6195034561877151</v>
      </c>
      <c r="F349">
        <v>6.7628757512883055</v>
      </c>
      <c r="G349" s="3">
        <v>224771.1</v>
      </c>
      <c r="H349">
        <v>232.12949058130707</v>
      </c>
      <c r="I349">
        <v>4.5010000000000003</v>
      </c>
      <c r="J349">
        <v>0.88466739654541005</v>
      </c>
      <c r="K349">
        <f>AVERAGE(K348,K347)</f>
        <v>1.6429729700042237</v>
      </c>
      <c r="L349">
        <f t="shared" si="58"/>
        <v>0.9354822481392201</v>
      </c>
      <c r="M349">
        <f t="shared" si="53"/>
        <v>0.72849504445326141</v>
      </c>
      <c r="N349">
        <f t="shared" si="52"/>
        <v>5.3517404709656464</v>
      </c>
      <c r="O349">
        <f t="shared" si="52"/>
        <v>2.3657303183237905</v>
      </c>
      <c r="P349">
        <f t="shared" si="52"/>
        <v>0.65330901293847898</v>
      </c>
      <c r="Q349">
        <f t="shared" si="52"/>
        <v>-5.3219977884335468E-2</v>
      </c>
    </row>
    <row r="350" spans="1:17" x14ac:dyDescent="0.25">
      <c r="A350" s="5"/>
      <c r="B350">
        <v>14</v>
      </c>
      <c r="C350">
        <f t="shared" si="57"/>
        <v>2023</v>
      </c>
      <c r="D350">
        <v>-33.09791743265432</v>
      </c>
      <c r="E350">
        <v>-5.5300073886595982</v>
      </c>
      <c r="F350">
        <v>3.6218715669759263</v>
      </c>
      <c r="G350" s="3">
        <v>220721.1</v>
      </c>
      <c r="H350">
        <v>237.21588133761799</v>
      </c>
      <c r="I350">
        <v>4.2880000000000003</v>
      </c>
      <c r="J350">
        <v>0.90191155672073398</v>
      </c>
      <c r="K350">
        <f t="shared" ref="K350:K351" si="59">AVERAGE(K349,K348)</f>
        <v>1.4525539835628689</v>
      </c>
      <c r="L350">
        <f>AVERAGE(L349,L351)</f>
        <v>0.51115840089663789</v>
      </c>
      <c r="M350">
        <f t="shared" si="53"/>
        <v>0.72785375948458675</v>
      </c>
      <c r="N350">
        <f t="shared" si="52"/>
        <v>5.3438438518546905</v>
      </c>
      <c r="O350">
        <f t="shared" si="52"/>
        <v>2.3751437611947899</v>
      </c>
      <c r="P350">
        <f t="shared" si="52"/>
        <v>0.63225477668471364</v>
      </c>
      <c r="Q350">
        <f t="shared" si="52"/>
        <v>-4.4836048169130782E-2</v>
      </c>
    </row>
    <row r="351" spans="1:17" x14ac:dyDescent="0.25">
      <c r="A351" s="5"/>
      <c r="B351">
        <v>14</v>
      </c>
      <c r="C351">
        <f t="shared" si="57"/>
        <v>2024</v>
      </c>
      <c r="D351">
        <v>-14.708706797678357</v>
      </c>
      <c r="E351">
        <v>1.2213342989892766</v>
      </c>
      <c r="F351">
        <v>3.3445846291338057</v>
      </c>
      <c r="G351" s="4">
        <v>218178</v>
      </c>
      <c r="H351">
        <v>252.96292526245955</v>
      </c>
      <c r="I351">
        <v>4.3689999999999998</v>
      </c>
      <c r="J351">
        <v>0.90191155672073398</v>
      </c>
      <c r="K351">
        <f t="shared" si="59"/>
        <v>1.5477634767835462</v>
      </c>
      <c r="L351">
        <f t="shared" ref="L351:L359" si="60">LOG(E351)</f>
        <v>8.6834553654055721E-2</v>
      </c>
      <c r="M351">
        <f t="shared" si="53"/>
        <v>0.72744454305780215</v>
      </c>
      <c r="N351">
        <f t="shared" si="52"/>
        <v>5.3388109563334458</v>
      </c>
      <c r="O351">
        <f t="shared" si="52"/>
        <v>2.4030568747971737</v>
      </c>
      <c r="P351">
        <f t="shared" si="52"/>
        <v>0.64038204470956839</v>
      </c>
      <c r="Q351">
        <f t="shared" si="52"/>
        <v>-4.4836048169130782E-2</v>
      </c>
    </row>
    <row r="352" spans="1:17" x14ac:dyDescent="0.25">
      <c r="A352" s="5" t="s">
        <v>31</v>
      </c>
      <c r="B352">
        <v>15</v>
      </c>
      <c r="C352">
        <v>2000</v>
      </c>
      <c r="D352">
        <v>1.1458140909416192</v>
      </c>
      <c r="E352">
        <v>3.8820988506265195</v>
      </c>
      <c r="F352">
        <v>1.7560288017442645</v>
      </c>
      <c r="G352" s="2">
        <v>1353569</v>
      </c>
      <c r="H352">
        <v>50.274731145563891</v>
      </c>
      <c r="I352">
        <v>10.834</v>
      </c>
      <c r="J352">
        <v>0.91666942834854104</v>
      </c>
      <c r="K352">
        <f t="shared" ref="K352:K359" si="61">LOG(D352)</f>
        <v>5.911415879381815E-2</v>
      </c>
      <c r="L352">
        <f t="shared" si="60"/>
        <v>0.58906658971670633</v>
      </c>
      <c r="M352">
        <f t="shared" si="53"/>
        <v>0.78756534428610825</v>
      </c>
      <c r="N352">
        <f t="shared" si="52"/>
        <v>6.1314803994160574</v>
      </c>
      <c r="O352">
        <f t="shared" si="52"/>
        <v>1.701349756796174</v>
      </c>
      <c r="P352">
        <f t="shared" si="52"/>
        <v>1.0347888312511839</v>
      </c>
      <c r="Q352">
        <f t="shared" si="52"/>
        <v>-3.7787252473335683E-2</v>
      </c>
    </row>
    <row r="353" spans="1:17" x14ac:dyDescent="0.25">
      <c r="A353" s="5"/>
      <c r="B353">
        <v>15</v>
      </c>
      <c r="C353">
        <f>C352+1</f>
        <v>2001</v>
      </c>
      <c r="D353">
        <v>1.2694163680164865</v>
      </c>
      <c r="E353">
        <v>2.0064332983773312</v>
      </c>
      <c r="F353">
        <v>3.0639797407623632</v>
      </c>
      <c r="G353" s="2">
        <v>1420027</v>
      </c>
      <c r="H353">
        <v>49.86327232034953</v>
      </c>
      <c r="I353">
        <v>9.5990000000000002</v>
      </c>
      <c r="J353">
        <v>0.91666942834854104</v>
      </c>
      <c r="K353">
        <f t="shared" si="61"/>
        <v>0.10360409386245821</v>
      </c>
      <c r="L353">
        <f t="shared" si="60"/>
        <v>0.30242472667730308</v>
      </c>
      <c r="M353">
        <f t="shared" si="53"/>
        <v>0.78903726462075185</v>
      </c>
      <c r="N353">
        <f t="shared" si="52"/>
        <v>6.1522966020165306</v>
      </c>
      <c r="O353">
        <f t="shared" si="52"/>
        <v>1.6977807760537891</v>
      </c>
      <c r="P353">
        <f t="shared" si="52"/>
        <v>0.98222599167467484</v>
      </c>
      <c r="Q353">
        <f t="shared" si="52"/>
        <v>-3.7787252473335683E-2</v>
      </c>
    </row>
    <row r="354" spans="1:17" x14ac:dyDescent="0.25">
      <c r="A354" s="5"/>
      <c r="B354">
        <v>15</v>
      </c>
      <c r="C354">
        <f t="shared" ref="C354:C376" si="62">C353+1</f>
        <v>2002</v>
      </c>
      <c r="D354">
        <v>1.3449900649055027</v>
      </c>
      <c r="E354">
        <v>0.26992966378873007</v>
      </c>
      <c r="F354">
        <v>3.3050076247814815</v>
      </c>
      <c r="G354" s="2">
        <v>1436142</v>
      </c>
      <c r="H354">
        <v>47.87131867915415</v>
      </c>
      <c r="I354">
        <v>9.2110000000000003</v>
      </c>
      <c r="J354">
        <v>0.83842980861663796</v>
      </c>
      <c r="K354">
        <f t="shared" si="61"/>
        <v>0.12871907632901911</v>
      </c>
      <c r="L354">
        <f t="shared" si="60"/>
        <v>-0.56874938624060722</v>
      </c>
      <c r="M354">
        <f t="shared" si="53"/>
        <v>0.78938307613823255</v>
      </c>
      <c r="N354">
        <f t="shared" si="52"/>
        <v>6.1571973833376861</v>
      </c>
      <c r="O354">
        <f t="shared" si="52"/>
        <v>1.68007539086595</v>
      </c>
      <c r="P354">
        <f t="shared" si="52"/>
        <v>0.96430678230393652</v>
      </c>
      <c r="Q354">
        <f t="shared" si="52"/>
        <v>-7.6533289654733869E-2</v>
      </c>
    </row>
    <row r="355" spans="1:17" x14ac:dyDescent="0.25">
      <c r="A355" s="5"/>
      <c r="B355">
        <v>15</v>
      </c>
      <c r="C355">
        <f t="shared" si="62"/>
        <v>2003</v>
      </c>
      <c r="D355">
        <v>1.2364972885137142</v>
      </c>
      <c r="E355">
        <v>6.6553808873209164E-2</v>
      </c>
      <c r="F355">
        <v>3.167264363652734</v>
      </c>
      <c r="G355" s="2">
        <v>1471326</v>
      </c>
      <c r="H355">
        <v>45.994085977707364</v>
      </c>
      <c r="I355">
        <v>8.8689999999999998</v>
      </c>
      <c r="J355">
        <v>0.43148833513259899</v>
      </c>
      <c r="K355">
        <f t="shared" si="61"/>
        <v>9.2193168344042481E-2</v>
      </c>
      <c r="L355">
        <f t="shared" si="60"/>
        <v>-1.1768270848131683</v>
      </c>
      <c r="M355">
        <f t="shared" si="53"/>
        <v>0.79012386861385708</v>
      </c>
      <c r="N355">
        <f t="shared" si="52"/>
        <v>6.1677089095154862</v>
      </c>
      <c r="O355">
        <f t="shared" si="52"/>
        <v>1.6627019927170628</v>
      </c>
      <c r="P355">
        <f t="shared" si="52"/>
        <v>0.94787465489769818</v>
      </c>
      <c r="Q355">
        <f t="shared" si="52"/>
        <v>-0.3650309405189241</v>
      </c>
    </row>
    <row r="356" spans="1:17" x14ac:dyDescent="0.25">
      <c r="A356" s="5"/>
      <c r="B356">
        <v>15</v>
      </c>
      <c r="C356">
        <f t="shared" si="62"/>
        <v>2004</v>
      </c>
      <c r="D356">
        <v>1.1088176215649219</v>
      </c>
      <c r="E356">
        <v>1.4740217064722998</v>
      </c>
      <c r="F356">
        <v>2.6297604274694919</v>
      </c>
      <c r="G356" s="2">
        <v>1526465</v>
      </c>
      <c r="H356">
        <v>47.266392389177057</v>
      </c>
      <c r="I356">
        <v>7.8659999999999997</v>
      </c>
      <c r="J356">
        <v>0.26925769448280301</v>
      </c>
      <c r="K356">
        <f t="shared" si="61"/>
        <v>4.4860119222634692E-2</v>
      </c>
      <c r="L356">
        <f t="shared" si="60"/>
        <v>0.16850387899910454</v>
      </c>
      <c r="M356">
        <f t="shared" si="53"/>
        <v>0.79124748828908298</v>
      </c>
      <c r="N356">
        <f t="shared" si="52"/>
        <v>6.1836868509005649</v>
      </c>
      <c r="O356">
        <f t="shared" si="52"/>
        <v>1.6745524560100542</v>
      </c>
      <c r="P356">
        <f t="shared" si="52"/>
        <v>0.89575394207372794</v>
      </c>
      <c r="Q356">
        <f t="shared" si="52"/>
        <v>-0.56983187717139172</v>
      </c>
    </row>
    <row r="357" spans="1:17" x14ac:dyDescent="0.25">
      <c r="A357" s="5"/>
      <c r="B357">
        <v>15</v>
      </c>
      <c r="C357">
        <f t="shared" si="62"/>
        <v>2005</v>
      </c>
      <c r="D357">
        <v>1.9711754818286038</v>
      </c>
      <c r="E357">
        <v>0.76241067730649092</v>
      </c>
      <c r="F357">
        <v>2.08420453015475</v>
      </c>
      <c r="G357" s="2">
        <v>1591667</v>
      </c>
      <c r="H357">
        <v>49.122174228861823</v>
      </c>
      <c r="I357">
        <v>7.73</v>
      </c>
      <c r="J357">
        <v>0.48911553621292098</v>
      </c>
      <c r="K357">
        <f t="shared" si="61"/>
        <v>0.29472528861097214</v>
      </c>
      <c r="L357">
        <f t="shared" si="60"/>
        <v>-0.1178110301782033</v>
      </c>
      <c r="M357">
        <f t="shared" si="53"/>
        <v>0.79252141294747236</v>
      </c>
      <c r="N357">
        <f t="shared" si="52"/>
        <v>6.2018522121518167</v>
      </c>
      <c r="O357">
        <f t="shared" si="52"/>
        <v>1.6912775811522403</v>
      </c>
      <c r="P357">
        <f t="shared" si="52"/>
        <v>0.88817949391832496</v>
      </c>
      <c r="Q357">
        <f t="shared" si="52"/>
        <v>-0.31058854207673442</v>
      </c>
    </row>
    <row r="358" spans="1:17" x14ac:dyDescent="0.25">
      <c r="A358" s="5"/>
      <c r="B358">
        <v>15</v>
      </c>
      <c r="C358">
        <f t="shared" si="62"/>
        <v>2006</v>
      </c>
      <c r="D358">
        <v>2.9100654951594236</v>
      </c>
      <c r="E358">
        <v>1.7994799223424423</v>
      </c>
      <c r="F358">
        <v>2.2158914279103499</v>
      </c>
      <c r="G358" s="2">
        <v>1657464</v>
      </c>
      <c r="H358">
        <v>52.92354295970123</v>
      </c>
      <c r="I358">
        <v>6.7770000000000001</v>
      </c>
      <c r="J358">
        <v>0.53073376417160001</v>
      </c>
      <c r="K358">
        <f t="shared" si="61"/>
        <v>0.46390276351038778</v>
      </c>
      <c r="L358">
        <f t="shared" si="60"/>
        <v>0.25514700538485602</v>
      </c>
      <c r="M358">
        <f t="shared" si="53"/>
        <v>0.79375156906234279</v>
      </c>
      <c r="N358">
        <f t="shared" si="52"/>
        <v>6.219444104334042</v>
      </c>
      <c r="O358">
        <f t="shared" si="52"/>
        <v>1.7236489102762924</v>
      </c>
      <c r="P358">
        <f t="shared" si="52"/>
        <v>0.83103748564002544</v>
      </c>
      <c r="Q358">
        <f t="shared" si="52"/>
        <v>-0.27512328258548452</v>
      </c>
    </row>
    <row r="359" spans="1:17" x14ac:dyDescent="0.25">
      <c r="A359" s="5"/>
      <c r="B359">
        <v>15</v>
      </c>
      <c r="C359">
        <f t="shared" si="62"/>
        <v>2007</v>
      </c>
      <c r="D359">
        <v>2.9684958153757037</v>
      </c>
      <c r="E359">
        <v>1.4622920528929058</v>
      </c>
      <c r="F359">
        <v>2.4667449204173408</v>
      </c>
      <c r="G359" s="2">
        <v>1677882</v>
      </c>
      <c r="H359">
        <v>54.828041557253137</v>
      </c>
      <c r="I359">
        <v>6.0759999999999996</v>
      </c>
      <c r="J359">
        <v>0.446970045566559</v>
      </c>
      <c r="K359">
        <f t="shared" si="61"/>
        <v>0.47253644104697839</v>
      </c>
      <c r="L359">
        <f t="shared" si="60"/>
        <v>0.16503411974418128</v>
      </c>
      <c r="M359">
        <f t="shared" si="53"/>
        <v>0.79412271028736681</v>
      </c>
      <c r="N359">
        <f t="shared" si="52"/>
        <v>6.2247614150440338</v>
      </c>
      <c r="O359">
        <f t="shared" si="52"/>
        <v>1.7390027332796427</v>
      </c>
      <c r="P359">
        <f t="shared" si="52"/>
        <v>0.78361776519074866</v>
      </c>
      <c r="Q359">
        <f t="shared" si="52"/>
        <v>-0.34972158085252331</v>
      </c>
    </row>
    <row r="360" spans="1:17" x14ac:dyDescent="0.25">
      <c r="A360" s="5"/>
      <c r="B360">
        <v>15</v>
      </c>
      <c r="C360">
        <f t="shared" si="62"/>
        <v>2008</v>
      </c>
      <c r="D360">
        <v>-0.39303189824306423</v>
      </c>
      <c r="E360">
        <v>-1.0231385117709664</v>
      </c>
      <c r="F360">
        <v>2.4045949684590369</v>
      </c>
      <c r="G360" s="2">
        <v>1739080</v>
      </c>
      <c r="H360">
        <v>54.214254895667068</v>
      </c>
      <c r="I360">
        <v>6.7229999999999999</v>
      </c>
      <c r="J360">
        <v>0.54754424095153797</v>
      </c>
      <c r="K360">
        <f>AVERAGE(K359,K358)</f>
        <v>0.46821960227868309</v>
      </c>
      <c r="L360">
        <f>AVERAGE(L359,L358)</f>
        <v>0.21009056256451863</v>
      </c>
      <c r="M360">
        <f t="shared" si="53"/>
        <v>0.79520683004241777</v>
      </c>
      <c r="N360">
        <f t="shared" si="52"/>
        <v>6.2403195605877704</v>
      </c>
      <c r="O360">
        <f t="shared" si="52"/>
        <v>1.734113493338405</v>
      </c>
      <c r="P360">
        <f t="shared" si="52"/>
        <v>0.82756311125472359</v>
      </c>
      <c r="Q360">
        <f t="shared" si="52"/>
        <v>-0.26158078457024109</v>
      </c>
    </row>
    <row r="361" spans="1:17" x14ac:dyDescent="0.25">
      <c r="A361" s="5"/>
      <c r="B361">
        <v>15</v>
      </c>
      <c r="C361">
        <f t="shared" si="62"/>
        <v>2009</v>
      </c>
      <c r="D361">
        <v>0.75163223390817746</v>
      </c>
      <c r="E361">
        <v>-5.3051540123399121</v>
      </c>
      <c r="F361">
        <v>1.772535353975087</v>
      </c>
      <c r="G361" s="2">
        <v>1839764</v>
      </c>
      <c r="H361">
        <v>45.141476572160414</v>
      </c>
      <c r="I361">
        <v>7.7489999999999997</v>
      </c>
      <c r="J361">
        <v>0.346905887126923</v>
      </c>
      <c r="K361">
        <f t="shared" ref="K361:K371" si="63">LOG(D361)</f>
        <v>-0.12399460336093174</v>
      </c>
      <c r="L361">
        <f>AVERAGE(L360,L359)</f>
        <v>0.18756234115434994</v>
      </c>
      <c r="M361">
        <f t="shared" si="53"/>
        <v>0.79690458475156833</v>
      </c>
      <c r="N361">
        <f t="shared" si="52"/>
        <v>6.2647621164490781</v>
      </c>
      <c r="O361">
        <f t="shared" si="52"/>
        <v>1.6545757606933029</v>
      </c>
      <c r="P361">
        <f t="shared" si="52"/>
        <v>0.88924566089297963</v>
      </c>
      <c r="Q361">
        <f t="shared" si="52"/>
        <v>-0.45978832995026558</v>
      </c>
    </row>
    <row r="362" spans="1:17" x14ac:dyDescent="0.25">
      <c r="A362" s="5"/>
      <c r="B362">
        <v>15</v>
      </c>
      <c r="C362">
        <f t="shared" si="62"/>
        <v>2010</v>
      </c>
      <c r="D362">
        <v>0.46297419654840655</v>
      </c>
      <c r="E362">
        <v>1.5291057324710096</v>
      </c>
      <c r="F362">
        <v>0.59783970291655919</v>
      </c>
      <c r="G362" s="2">
        <v>1921399</v>
      </c>
      <c r="H362">
        <v>51.662111813833931</v>
      </c>
      <c r="I362">
        <v>8.3629999999999995</v>
      </c>
      <c r="J362">
        <v>0.47392368316650402</v>
      </c>
      <c r="K362">
        <f t="shared" si="63"/>
        <v>-0.33444321332097071</v>
      </c>
      <c r="L362">
        <f>LOG(E362)</f>
        <v>0.18443751643985992</v>
      </c>
      <c r="M362">
        <f t="shared" si="53"/>
        <v>0.7982097447176616</v>
      </c>
      <c r="N362">
        <f t="shared" si="52"/>
        <v>6.2836175603353563</v>
      </c>
      <c r="O362">
        <f t="shared" si="52"/>
        <v>1.7131721550380201</v>
      </c>
      <c r="P362">
        <f t="shared" si="52"/>
        <v>0.92236209678478998</v>
      </c>
      <c r="Q362">
        <f t="shared" si="52"/>
        <v>-0.32429158796334001</v>
      </c>
    </row>
    <row r="363" spans="1:17" x14ac:dyDescent="0.25">
      <c r="A363" s="5"/>
      <c r="B363">
        <v>15</v>
      </c>
      <c r="C363">
        <f t="shared" si="62"/>
        <v>2011</v>
      </c>
      <c r="D363">
        <v>1.493969222305124</v>
      </c>
      <c r="E363">
        <v>0.69546315444017637</v>
      </c>
      <c r="F363">
        <v>1.7287837088573781</v>
      </c>
      <c r="G363" s="2">
        <v>1974365</v>
      </c>
      <c r="H363">
        <v>54.472214944928751</v>
      </c>
      <c r="I363">
        <v>8.359</v>
      </c>
      <c r="J363">
        <v>0.50120741128921498</v>
      </c>
      <c r="K363">
        <f t="shared" si="63"/>
        <v>0.1743416505444845</v>
      </c>
      <c r="L363">
        <f>LOG(E363)</f>
        <v>-0.15772587393533372</v>
      </c>
      <c r="M363">
        <f t="shared" si="53"/>
        <v>0.79902522294100597</v>
      </c>
      <c r="N363">
        <f t="shared" si="52"/>
        <v>6.2954274435881583</v>
      </c>
      <c r="O363">
        <f t="shared" si="52"/>
        <v>1.7361750348803082</v>
      </c>
      <c r="P363">
        <f t="shared" si="52"/>
        <v>0.92215432523105889</v>
      </c>
      <c r="Q363">
        <f t="shared" si="52"/>
        <v>-0.29998251577403162</v>
      </c>
    </row>
    <row r="364" spans="1:17" x14ac:dyDescent="0.25">
      <c r="A364" s="5"/>
      <c r="B364">
        <v>15</v>
      </c>
      <c r="C364">
        <f t="shared" si="62"/>
        <v>2012</v>
      </c>
      <c r="D364">
        <v>1.6635941816028825E-3</v>
      </c>
      <c r="E364">
        <v>-3.1252387728299595</v>
      </c>
      <c r="F364">
        <v>1.702379823175022</v>
      </c>
      <c r="G364" s="2">
        <v>2055798</v>
      </c>
      <c r="H364">
        <v>54.884495270220413</v>
      </c>
      <c r="I364">
        <v>10.654999999999999</v>
      </c>
      <c r="J364">
        <v>0.508217513561249</v>
      </c>
      <c r="K364">
        <f t="shared" si="63"/>
        <v>-2.7789526072432547</v>
      </c>
      <c r="L364">
        <f>AVERAGE(L363,L361)</f>
        <v>1.4918233609508114E-2</v>
      </c>
      <c r="M364">
        <f t="shared" si="53"/>
        <v>0.80023444366705887</v>
      </c>
      <c r="N364">
        <f t="shared" si="52"/>
        <v>6.3129804392166253</v>
      </c>
      <c r="O364">
        <f t="shared" si="52"/>
        <v>1.7394496746939507</v>
      </c>
      <c r="P364">
        <f t="shared" si="52"/>
        <v>1.0275534540502207</v>
      </c>
      <c r="Q364">
        <f t="shared" si="52"/>
        <v>-0.29395037291030035</v>
      </c>
    </row>
    <row r="365" spans="1:17" x14ac:dyDescent="0.25">
      <c r="A365" s="5"/>
      <c r="B365">
        <v>15</v>
      </c>
      <c r="C365">
        <f t="shared" si="62"/>
        <v>2013</v>
      </c>
      <c r="D365">
        <v>0.90707690478988234</v>
      </c>
      <c r="E365">
        <v>-1.8180251074979168</v>
      </c>
      <c r="F365">
        <v>1.1257840362335827</v>
      </c>
      <c r="G365" s="2">
        <v>2137665</v>
      </c>
      <c r="H365">
        <v>54.034184631749852</v>
      </c>
      <c r="I365">
        <v>12.148999999999999</v>
      </c>
      <c r="J365">
        <v>0.49549919366836498</v>
      </c>
      <c r="K365">
        <f t="shared" si="63"/>
        <v>-4.2355890547414489E-2</v>
      </c>
      <c r="L365">
        <f t="shared" ref="L365:L366" si="64">AVERAGE(L364,L362)</f>
        <v>9.9677875024684018E-2</v>
      </c>
      <c r="M365">
        <f t="shared" si="53"/>
        <v>0.80139956921534516</v>
      </c>
      <c r="N365">
        <f t="shared" si="52"/>
        <v>6.3299396465926714</v>
      </c>
      <c r="O365">
        <f t="shared" si="52"/>
        <v>1.7326686024106355</v>
      </c>
      <c r="P365">
        <f t="shared" si="52"/>
        <v>1.0845405320614845</v>
      </c>
      <c r="Q365">
        <f t="shared" si="52"/>
        <v>-0.30495704791062234</v>
      </c>
    </row>
    <row r="366" spans="1:17" x14ac:dyDescent="0.25">
      <c r="A366" s="5"/>
      <c r="B366">
        <v>15</v>
      </c>
      <c r="C366">
        <f t="shared" si="62"/>
        <v>2014</v>
      </c>
      <c r="D366">
        <v>0.7837432817473533</v>
      </c>
      <c r="E366">
        <v>-1.3876173045446194E-3</v>
      </c>
      <c r="F366">
        <v>0.90255070883426924</v>
      </c>
      <c r="G366" s="2">
        <v>2205075</v>
      </c>
      <c r="H366">
        <v>54.454529933203155</v>
      </c>
      <c r="I366">
        <v>12.683</v>
      </c>
      <c r="J366">
        <v>0.45816540718078602</v>
      </c>
      <c r="K366">
        <f t="shared" si="63"/>
        <v>-0.10582616892047146</v>
      </c>
      <c r="L366">
        <f t="shared" si="64"/>
        <v>-2.9023999455324849E-2</v>
      </c>
      <c r="M366">
        <f t="shared" si="53"/>
        <v>0.80232369754807031</v>
      </c>
      <c r="N366">
        <f t="shared" si="52"/>
        <v>6.343423365473793</v>
      </c>
      <c r="O366">
        <f t="shared" si="52"/>
        <v>1.7360340134428109</v>
      </c>
      <c r="P366">
        <f t="shared" si="52"/>
        <v>1.1032219924529241</v>
      </c>
      <c r="Q366">
        <f t="shared" si="52"/>
        <v>-0.3389777044038052</v>
      </c>
    </row>
    <row r="367" spans="1:17" x14ac:dyDescent="0.25">
      <c r="A367" s="5"/>
      <c r="B367">
        <v>15</v>
      </c>
      <c r="C367">
        <f t="shared" si="62"/>
        <v>2015</v>
      </c>
      <c r="D367">
        <v>0.72088636772408787</v>
      </c>
      <c r="E367">
        <v>0.88566763524080727</v>
      </c>
      <c r="F367">
        <v>0.78277647774089587</v>
      </c>
      <c r="G367" s="2">
        <v>2241902</v>
      </c>
      <c r="H367">
        <v>55.435685814822143</v>
      </c>
      <c r="I367">
        <v>11.896000000000001</v>
      </c>
      <c r="J367">
        <v>0.36325719952583302</v>
      </c>
      <c r="K367">
        <f t="shared" si="63"/>
        <v>-0.14213318709702694</v>
      </c>
      <c r="L367">
        <f>LOG(E367)</f>
        <v>-5.2729225360749733E-2</v>
      </c>
      <c r="M367">
        <f t="shared" si="53"/>
        <v>0.8028158959340449</v>
      </c>
      <c r="N367">
        <f t="shared" si="52"/>
        <v>6.3506166244099616</v>
      </c>
      <c r="O367">
        <f t="shared" si="52"/>
        <v>1.7437894247112427</v>
      </c>
      <c r="P367">
        <f t="shared" si="52"/>
        <v>1.0754009555138979</v>
      </c>
      <c r="Q367">
        <f t="shared" si="52"/>
        <v>-0.43978576950521503</v>
      </c>
    </row>
    <row r="368" spans="1:17" x14ac:dyDescent="0.25">
      <c r="A368" s="5"/>
      <c r="B368">
        <v>15</v>
      </c>
      <c r="C368">
        <f t="shared" si="62"/>
        <v>2016</v>
      </c>
      <c r="D368">
        <v>1.3595735087330794</v>
      </c>
      <c r="E368">
        <v>1.2362210851166111</v>
      </c>
      <c r="F368">
        <v>1.2481718416734537</v>
      </c>
      <c r="G368" s="2">
        <v>2288595</v>
      </c>
      <c r="H368">
        <v>54.432146701831307</v>
      </c>
      <c r="I368">
        <v>11.688000000000001</v>
      </c>
      <c r="J368">
        <v>0.355933427810669</v>
      </c>
      <c r="K368">
        <f t="shared" si="63"/>
        <v>0.13340269377279831</v>
      </c>
      <c r="L368">
        <f>LOG(E368)</f>
        <v>9.2096146691255071E-2</v>
      </c>
      <c r="M368">
        <f t="shared" si="53"/>
        <v>0.80342767991773723</v>
      </c>
      <c r="N368">
        <f t="shared" si="52"/>
        <v>6.359568944781433</v>
      </c>
      <c r="O368">
        <f t="shared" si="52"/>
        <v>1.7358554624150948</v>
      </c>
      <c r="P368">
        <f t="shared" si="52"/>
        <v>1.0677402029262404</v>
      </c>
      <c r="Q368">
        <f t="shared" si="52"/>
        <v>-0.44863122292062285</v>
      </c>
    </row>
    <row r="369" spans="1:17" x14ac:dyDescent="0.25">
      <c r="A369" s="5"/>
      <c r="B369">
        <v>15</v>
      </c>
      <c r="C369">
        <f t="shared" si="62"/>
        <v>2017</v>
      </c>
      <c r="D369">
        <v>0.4433415486857698</v>
      </c>
      <c r="E369">
        <v>1.6036999529410139</v>
      </c>
      <c r="F369">
        <v>0.70982171508069314</v>
      </c>
      <c r="G369" s="2">
        <v>2333102</v>
      </c>
      <c r="H369">
        <v>57.582994027491083</v>
      </c>
      <c r="I369">
        <v>11.211</v>
      </c>
      <c r="J369">
        <v>0.292910486459732</v>
      </c>
      <c r="K369">
        <f t="shared" si="63"/>
        <v>-0.35326156597248837</v>
      </c>
      <c r="L369">
        <f>LOG(E369)</f>
        <v>0.20512311645971326</v>
      </c>
      <c r="M369">
        <f t="shared" si="53"/>
        <v>0.80399853484930683</v>
      </c>
      <c r="N369">
        <f t="shared" si="52"/>
        <v>6.367933725964269</v>
      </c>
      <c r="O369">
        <f t="shared" si="52"/>
        <v>1.7602942422685859</v>
      </c>
      <c r="P369">
        <f t="shared" si="52"/>
        <v>1.0496443525693</v>
      </c>
      <c r="Q369">
        <f t="shared" si="52"/>
        <v>-0.53326507990572503</v>
      </c>
    </row>
    <row r="370" spans="1:17" x14ac:dyDescent="0.25">
      <c r="A370" s="5"/>
      <c r="B370">
        <v>15</v>
      </c>
      <c r="C370">
        <f t="shared" si="62"/>
        <v>2018</v>
      </c>
      <c r="D370">
        <v>2.1076961040951256</v>
      </c>
      <c r="E370">
        <v>0.82664671234411458</v>
      </c>
      <c r="F370">
        <v>1.0705815164065342</v>
      </c>
      <c r="G370" s="2">
        <v>2385703</v>
      </c>
      <c r="H370">
        <v>59.274983512815446</v>
      </c>
      <c r="I370">
        <v>10.61</v>
      </c>
      <c r="J370">
        <v>0.326271682977676</v>
      </c>
      <c r="K370">
        <f t="shared" si="63"/>
        <v>0.32380799276972017</v>
      </c>
      <c r="L370">
        <f>LOG(E370)</f>
        <v>-8.2680057147601044E-2</v>
      </c>
      <c r="M370">
        <f t="shared" si="53"/>
        <v>0.8046583922194156</v>
      </c>
      <c r="N370">
        <f t="shared" si="52"/>
        <v>6.3776163766815168</v>
      </c>
      <c r="O370">
        <f t="shared" si="52"/>
        <v>1.7728714418523468</v>
      </c>
      <c r="P370">
        <f t="shared" si="52"/>
        <v>1.0257153839013406</v>
      </c>
      <c r="Q370">
        <f t="shared" ref="Q370:Q433" si="65">LOG(J370)</f>
        <v>-0.48642061686548244</v>
      </c>
    </row>
    <row r="371" spans="1:17" x14ac:dyDescent="0.25">
      <c r="A371" s="5"/>
      <c r="B371">
        <v>15</v>
      </c>
      <c r="C371">
        <f t="shared" si="62"/>
        <v>2019</v>
      </c>
      <c r="D371">
        <v>1.7706689420920814</v>
      </c>
      <c r="E371">
        <v>0.42916253378034241</v>
      </c>
      <c r="F371">
        <v>1.0470069043043537</v>
      </c>
      <c r="G371" s="2">
        <v>2415612</v>
      </c>
      <c r="H371">
        <v>58.694190259473764</v>
      </c>
      <c r="I371">
        <v>9.9510000000000005</v>
      </c>
      <c r="J371">
        <v>0.38111427426338201</v>
      </c>
      <c r="K371">
        <f t="shared" si="63"/>
        <v>0.24813736973747483</v>
      </c>
      <c r="L371">
        <f>LOG(E371)</f>
        <v>-0.36737819929389193</v>
      </c>
      <c r="M371">
        <f t="shared" si="53"/>
        <v>0.80502669362223733</v>
      </c>
      <c r="N371">
        <f t="shared" ref="N371:Q434" si="66">LOG(G371)</f>
        <v>6.383027178379912</v>
      </c>
      <c r="O371">
        <f t="shared" si="66"/>
        <v>1.7685951155044817</v>
      </c>
      <c r="P371">
        <f t="shared" si="66"/>
        <v>0.99786672623914474</v>
      </c>
      <c r="Q371">
        <f t="shared" si="65"/>
        <v>-0.41894478484702602</v>
      </c>
    </row>
    <row r="372" spans="1:17" x14ac:dyDescent="0.25">
      <c r="A372" s="5"/>
      <c r="B372">
        <v>15</v>
      </c>
      <c r="C372">
        <f t="shared" si="62"/>
        <v>2020</v>
      </c>
      <c r="D372">
        <v>-0.89386991429646712</v>
      </c>
      <c r="E372">
        <v>-8.868221221853446</v>
      </c>
      <c r="F372">
        <v>1.5774027879677135</v>
      </c>
      <c r="G372" s="2">
        <v>2578152</v>
      </c>
      <c r="H372">
        <v>53.939483904276372</v>
      </c>
      <c r="I372">
        <v>9.1639999999999997</v>
      </c>
      <c r="J372">
        <v>0.39934539794921903</v>
      </c>
      <c r="K372">
        <f>AVERAGE(K371,K370)</f>
        <v>0.28597268125359748</v>
      </c>
      <c r="L372">
        <f>AVERAGE(L371,L373)</f>
        <v>0.29176245511732091</v>
      </c>
      <c r="M372">
        <f t="shared" si="53"/>
        <v>0.80694667606298853</v>
      </c>
      <c r="N372">
        <f t="shared" si="66"/>
        <v>6.4113085184538683</v>
      </c>
      <c r="O372">
        <f t="shared" si="66"/>
        <v>1.7319067867850744</v>
      </c>
      <c r="P372">
        <f t="shared" si="66"/>
        <v>0.96208508051735986</v>
      </c>
      <c r="Q372">
        <f t="shared" si="65"/>
        <v>-0.39865131600620801</v>
      </c>
    </row>
    <row r="373" spans="1:17" x14ac:dyDescent="0.25">
      <c r="A373" s="5"/>
      <c r="B373">
        <v>15</v>
      </c>
      <c r="C373">
        <f t="shared" si="62"/>
        <v>2021</v>
      </c>
      <c r="D373">
        <v>1.2047431561230832</v>
      </c>
      <c r="E373">
        <v>8.9310621080005461</v>
      </c>
      <c r="F373">
        <v>1.2833218729264075</v>
      </c>
      <c r="G373" s="1">
        <v>2686604.9</v>
      </c>
      <c r="H373">
        <v>60.301977620279843</v>
      </c>
      <c r="I373">
        <v>9.4969999999999999</v>
      </c>
      <c r="J373">
        <v>0.55052095651626598</v>
      </c>
      <c r="K373">
        <f t="shared" ref="K373:L384" si="67">LOG(D373)</f>
        <v>8.0894467850256141E-2</v>
      </c>
      <c r="L373">
        <f t="shared" si="67"/>
        <v>0.95090310952853374</v>
      </c>
      <c r="M373">
        <f t="shared" si="53"/>
        <v>0.80815719289507681</v>
      </c>
      <c r="N373">
        <f t="shared" si="66"/>
        <v>6.4292038025081863</v>
      </c>
      <c r="O373">
        <f t="shared" si="66"/>
        <v>1.7803315551831238</v>
      </c>
      <c r="P373">
        <f t="shared" si="66"/>
        <v>0.97758643800385114</v>
      </c>
      <c r="Q373">
        <f t="shared" si="65"/>
        <v>-0.25922614421967027</v>
      </c>
    </row>
    <row r="374" spans="1:17" x14ac:dyDescent="0.25">
      <c r="A374" s="5"/>
      <c r="B374">
        <v>15</v>
      </c>
      <c r="C374">
        <f t="shared" si="62"/>
        <v>2022</v>
      </c>
      <c r="D374">
        <v>2.9418140579718717</v>
      </c>
      <c r="E374">
        <v>4.8211766991356484</v>
      </c>
      <c r="F374">
        <v>3.455359171347709</v>
      </c>
      <c r="G374" s="1">
        <v>2764237.1</v>
      </c>
      <c r="H374">
        <v>72.016502303269661</v>
      </c>
      <c r="I374">
        <v>8.0690000000000008</v>
      </c>
      <c r="J374">
        <v>0.46629822254180903</v>
      </c>
      <c r="K374">
        <f t="shared" si="67"/>
        <v>0.46861521898675401</v>
      </c>
      <c r="L374">
        <f t="shared" si="67"/>
        <v>0.68315304893857165</v>
      </c>
      <c r="M374">
        <f t="shared" si="53"/>
        <v>0.80899208735311368</v>
      </c>
      <c r="N374">
        <f t="shared" si="66"/>
        <v>6.441575291526112</v>
      </c>
      <c r="O374">
        <f t="shared" si="66"/>
        <v>1.8574320247376146</v>
      </c>
      <c r="P374">
        <f t="shared" si="66"/>
        <v>0.9068197154665455</v>
      </c>
      <c r="Q374">
        <f t="shared" si="65"/>
        <v>-0.33133624000713224</v>
      </c>
    </row>
    <row r="375" spans="1:17" x14ac:dyDescent="0.25">
      <c r="A375" s="5"/>
      <c r="B375">
        <v>15</v>
      </c>
      <c r="C375">
        <f t="shared" si="62"/>
        <v>2023</v>
      </c>
      <c r="D375">
        <v>1.8232951210450536</v>
      </c>
      <c r="E375">
        <v>0.7153725008675309</v>
      </c>
      <c r="F375">
        <v>5.9146160579243627</v>
      </c>
      <c r="G375" s="1">
        <v>2869647.8</v>
      </c>
      <c r="H375">
        <v>65.640863474070912</v>
      </c>
      <c r="I375">
        <v>7.6269999999999998</v>
      </c>
      <c r="J375">
        <v>0.58332073688507102</v>
      </c>
      <c r="K375">
        <f t="shared" si="67"/>
        <v>0.26085696984420281</v>
      </c>
      <c r="L375">
        <f t="shared" si="67"/>
        <v>-0.1454677582757079</v>
      </c>
      <c r="M375">
        <f t="shared" si="53"/>
        <v>0.8100865138908403</v>
      </c>
      <c r="N375">
        <f t="shared" si="66"/>
        <v>6.4578285978132053</v>
      </c>
      <c r="O375">
        <f t="shared" si="66"/>
        <v>1.8171742853542086</v>
      </c>
      <c r="P375">
        <f t="shared" si="66"/>
        <v>0.88235374638871389</v>
      </c>
      <c r="Q375">
        <f t="shared" si="65"/>
        <v>-0.23409258425114782</v>
      </c>
    </row>
    <row r="376" spans="1:17" x14ac:dyDescent="0.25">
      <c r="A376" s="5"/>
      <c r="B376">
        <v>15</v>
      </c>
      <c r="C376">
        <f t="shared" si="62"/>
        <v>2024</v>
      </c>
      <c r="D376">
        <v>0.91784121592276902</v>
      </c>
      <c r="E376">
        <v>0.72579238023442372</v>
      </c>
      <c r="F376">
        <v>2.1110899199595394</v>
      </c>
      <c r="G376" s="1">
        <v>2966596.7</v>
      </c>
      <c r="H376">
        <v>63.176089061234705</v>
      </c>
      <c r="I376">
        <v>6.7779999999999996</v>
      </c>
      <c r="J376">
        <v>0.58332073688507102</v>
      </c>
      <c r="K376">
        <f t="shared" si="67"/>
        <v>-3.7232444085333952E-2</v>
      </c>
      <c r="L376">
        <f t="shared" si="67"/>
        <v>-0.13918759557265453</v>
      </c>
      <c r="M376">
        <f t="shared" si="53"/>
        <v>0.81105585516083667</v>
      </c>
      <c r="N376">
        <f t="shared" si="66"/>
        <v>6.4722585092862932</v>
      </c>
      <c r="O376">
        <f t="shared" si="66"/>
        <v>1.800552737243444</v>
      </c>
      <c r="P376">
        <f t="shared" si="66"/>
        <v>0.83110156450135941</v>
      </c>
      <c r="Q376">
        <f t="shared" si="65"/>
        <v>-0.23409258425114782</v>
      </c>
    </row>
    <row r="377" spans="1:17" x14ac:dyDescent="0.25">
      <c r="A377" s="5" t="s">
        <v>32</v>
      </c>
      <c r="B377">
        <v>16</v>
      </c>
      <c r="C377">
        <v>2000</v>
      </c>
      <c r="D377">
        <v>4.1769656765259864</v>
      </c>
      <c r="E377">
        <v>5.8410264235395886</v>
      </c>
      <c r="F377">
        <v>3.7749162753221128</v>
      </c>
      <c r="G377" s="1">
        <v>829.2</v>
      </c>
      <c r="H377">
        <v>83.612132110055583</v>
      </c>
      <c r="I377">
        <v>14.211</v>
      </c>
      <c r="J377">
        <v>0.41943415999412498</v>
      </c>
      <c r="K377">
        <f t="shared" si="67"/>
        <v>0.62086090654196824</v>
      </c>
      <c r="L377">
        <f t="shared" si="67"/>
        <v>0.76648917089839619</v>
      </c>
      <c r="M377">
        <f t="shared" si="53"/>
        <v>0.46518340104389017</v>
      </c>
      <c r="N377">
        <f t="shared" si="66"/>
        <v>2.9186592934218232</v>
      </c>
      <c r="O377">
        <f t="shared" si="66"/>
        <v>1.9222692980870248</v>
      </c>
      <c r="P377">
        <f t="shared" si="66"/>
        <v>1.1526246394476192</v>
      </c>
      <c r="Q377">
        <f t="shared" si="65"/>
        <v>-0.37733620216631175</v>
      </c>
    </row>
    <row r="378" spans="1:17" x14ac:dyDescent="0.25">
      <c r="A378" s="5"/>
      <c r="B378">
        <v>16</v>
      </c>
      <c r="C378">
        <f>C377+1</f>
        <v>2001</v>
      </c>
      <c r="D378">
        <v>2.1182159999957983</v>
      </c>
      <c r="E378">
        <v>6.4605782672728651</v>
      </c>
      <c r="F378">
        <v>2.6231969054039581</v>
      </c>
      <c r="G378" s="1">
        <v>1032.5</v>
      </c>
      <c r="H378">
        <v>88.176827818424812</v>
      </c>
      <c r="I378">
        <v>13.821</v>
      </c>
      <c r="J378">
        <v>0.41943415999412498</v>
      </c>
      <c r="K378">
        <f t="shared" si="67"/>
        <v>0.32597024416768949</v>
      </c>
      <c r="L378">
        <f t="shared" si="67"/>
        <v>0.81027139215081356</v>
      </c>
      <c r="M378">
        <f t="shared" si="53"/>
        <v>0.47912740621898275</v>
      </c>
      <c r="N378">
        <f t="shared" si="66"/>
        <v>3.0138900603284386</v>
      </c>
      <c r="O378">
        <f t="shared" si="66"/>
        <v>1.9453544709278834</v>
      </c>
      <c r="P378">
        <f t="shared" si="66"/>
        <v>1.1405394669723421</v>
      </c>
      <c r="Q378">
        <f t="shared" si="65"/>
        <v>-0.37733620216631175</v>
      </c>
    </row>
    <row r="379" spans="1:17" x14ac:dyDescent="0.25">
      <c r="A379" s="5"/>
      <c r="B379">
        <v>16</v>
      </c>
      <c r="C379">
        <f t="shared" ref="C379:C401" si="68">C378+1</f>
        <v>2002</v>
      </c>
      <c r="D379">
        <v>1.730891758256381</v>
      </c>
      <c r="E379">
        <v>7.6654877858699138</v>
      </c>
      <c r="F379">
        <v>3.259004286435399</v>
      </c>
      <c r="G379" s="1">
        <v>1093.4000000000001</v>
      </c>
      <c r="H379">
        <v>85.977205677819541</v>
      </c>
      <c r="I379">
        <v>13.829000000000001</v>
      </c>
      <c r="J379">
        <v>0.94435715675354004</v>
      </c>
      <c r="K379">
        <f t="shared" si="67"/>
        <v>0.23826991001185377</v>
      </c>
      <c r="L379">
        <f t="shared" si="67"/>
        <v>0.8845397959772574</v>
      </c>
      <c r="M379">
        <f t="shared" si="53"/>
        <v>0.48269912641730778</v>
      </c>
      <c r="N379">
        <f t="shared" si="66"/>
        <v>3.0387790695555386</v>
      </c>
      <c r="O379">
        <f t="shared" si="66"/>
        <v>1.9343833261214836</v>
      </c>
      <c r="P379">
        <f t="shared" si="66"/>
        <v>1.1407907766253023</v>
      </c>
      <c r="Q379">
        <f t="shared" si="65"/>
        <v>-2.4863724057929786E-2</v>
      </c>
    </row>
    <row r="380" spans="1:17" x14ac:dyDescent="0.25">
      <c r="A380" s="5"/>
      <c r="B380">
        <v>16</v>
      </c>
      <c r="C380">
        <f t="shared" si="68"/>
        <v>2003</v>
      </c>
      <c r="D380">
        <v>2.816103396069126</v>
      </c>
      <c r="E380">
        <v>8.4291325705910793</v>
      </c>
      <c r="F380">
        <v>3.6454970247650635</v>
      </c>
      <c r="G380" s="1">
        <v>1349.4</v>
      </c>
      <c r="H380">
        <v>88.581558041867183</v>
      </c>
      <c r="I380">
        <v>12.061</v>
      </c>
      <c r="J380">
        <v>1.00164318084717</v>
      </c>
      <c r="K380">
        <f t="shared" si="67"/>
        <v>0.44964859632160437</v>
      </c>
      <c r="L380">
        <f t="shared" si="67"/>
        <v>0.92578288432949851</v>
      </c>
      <c r="M380">
        <f t="shared" si="53"/>
        <v>0.4955638603539268</v>
      </c>
      <c r="N380">
        <f t="shared" si="66"/>
        <v>3.1301407058192758</v>
      </c>
      <c r="O380">
        <f t="shared" si="66"/>
        <v>1.9473433147276373</v>
      </c>
      <c r="P380">
        <f t="shared" si="66"/>
        <v>1.0813833174622853</v>
      </c>
      <c r="Q380">
        <f t="shared" si="65"/>
        <v>7.130387092244894E-4</v>
      </c>
    </row>
    <row r="381" spans="1:17" x14ac:dyDescent="0.25">
      <c r="A381" s="5"/>
      <c r="B381">
        <v>16</v>
      </c>
      <c r="C381">
        <f t="shared" si="68"/>
        <v>2004</v>
      </c>
      <c r="D381">
        <v>4.2784910653264765</v>
      </c>
      <c r="E381">
        <v>8.7251434172792841</v>
      </c>
      <c r="F381">
        <v>6.9249911911160211</v>
      </c>
      <c r="G381" s="1">
        <v>1617.3</v>
      </c>
      <c r="H381">
        <v>97.235265577174772</v>
      </c>
      <c r="I381">
        <v>11.708</v>
      </c>
      <c r="J381">
        <v>0.61675524711608898</v>
      </c>
      <c r="K381">
        <f t="shared" si="67"/>
        <v>0.6312906293991789</v>
      </c>
      <c r="L381">
        <f t="shared" si="67"/>
        <v>0.9407725742926617</v>
      </c>
      <c r="M381">
        <f t="shared" si="53"/>
        <v>0.50634137490972664</v>
      </c>
      <c r="N381">
        <f t="shared" si="66"/>
        <v>3.2087905865482989</v>
      </c>
      <c r="O381">
        <f t="shared" si="66"/>
        <v>1.9878238047191781</v>
      </c>
      <c r="P381">
        <f t="shared" si="66"/>
        <v>1.0684827137617543</v>
      </c>
      <c r="Q381">
        <f t="shared" si="65"/>
        <v>-0.20988714701233294</v>
      </c>
    </row>
    <row r="382" spans="1:17" x14ac:dyDescent="0.25">
      <c r="A382" s="5"/>
      <c r="B382">
        <v>16</v>
      </c>
      <c r="C382">
        <f t="shared" si="68"/>
        <v>2005</v>
      </c>
      <c r="D382">
        <v>4.9663307510177566</v>
      </c>
      <c r="E382">
        <v>11.615317855745701</v>
      </c>
      <c r="F382">
        <v>10.445338476346762</v>
      </c>
      <c r="G382" s="1">
        <v>1623.4</v>
      </c>
      <c r="H382">
        <v>104.51715660291836</v>
      </c>
      <c r="I382">
        <v>10.032999999999999</v>
      </c>
      <c r="J382">
        <v>0.81402140855789196</v>
      </c>
      <c r="K382">
        <f t="shared" si="67"/>
        <v>0.69603563961616166</v>
      </c>
      <c r="L382">
        <f t="shared" si="67"/>
        <v>1.0650310988635545</v>
      </c>
      <c r="M382">
        <f t="shared" si="53"/>
        <v>0.50656260191682212</v>
      </c>
      <c r="N382">
        <f t="shared" si="66"/>
        <v>3.210425541631087</v>
      </c>
      <c r="O382">
        <f t="shared" si="66"/>
        <v>2.0191875862020576</v>
      </c>
      <c r="P382">
        <f t="shared" si="66"/>
        <v>1.0014308122463982</v>
      </c>
      <c r="Q382">
        <f t="shared" si="65"/>
        <v>-8.9364173125179108E-2</v>
      </c>
    </row>
    <row r="383" spans="1:17" x14ac:dyDescent="0.25">
      <c r="A383" s="5"/>
      <c r="B383">
        <v>16</v>
      </c>
      <c r="C383">
        <f t="shared" si="68"/>
        <v>2006</v>
      </c>
      <c r="D383">
        <v>8.3468259050532101</v>
      </c>
      <c r="E383">
        <v>12.825017846905013</v>
      </c>
      <c r="F383">
        <v>10.226385069683658</v>
      </c>
      <c r="G383" s="1">
        <v>1722.6</v>
      </c>
      <c r="H383">
        <v>105.69534208045546</v>
      </c>
      <c r="I383">
        <v>7.03</v>
      </c>
      <c r="J383">
        <v>0.83836871385574296</v>
      </c>
      <c r="K383">
        <f t="shared" si="67"/>
        <v>0.92152135524519607</v>
      </c>
      <c r="L383">
        <f t="shared" si="67"/>
        <v>1.1080579781352748</v>
      </c>
      <c r="M383">
        <f t="shared" si="53"/>
        <v>0.51003326579633879</v>
      </c>
      <c r="N383">
        <f t="shared" si="66"/>
        <v>3.2361844428801496</v>
      </c>
      <c r="O383">
        <f t="shared" si="66"/>
        <v>2.0240558486761229</v>
      </c>
      <c r="P383">
        <f t="shared" si="66"/>
        <v>0.84695532501982396</v>
      </c>
      <c r="Q383">
        <f t="shared" si="65"/>
        <v>-7.6564937007932293E-2</v>
      </c>
    </row>
    <row r="384" spans="1:17" x14ac:dyDescent="0.25">
      <c r="A384" s="5"/>
      <c r="B384">
        <v>16</v>
      </c>
      <c r="C384">
        <f t="shared" si="68"/>
        <v>2007</v>
      </c>
      <c r="D384">
        <v>9.2228640964728434</v>
      </c>
      <c r="E384">
        <v>10.4145372792714</v>
      </c>
      <c r="F384">
        <v>19.550485561084628</v>
      </c>
      <c r="G384" s="1">
        <v>1917.5</v>
      </c>
      <c r="H384">
        <v>100.88091087182785</v>
      </c>
      <c r="I384">
        <v>6.0519999999999996</v>
      </c>
      <c r="J384">
        <v>0.56193053722381603</v>
      </c>
      <c r="K384">
        <f t="shared" si="67"/>
        <v>0.96486580913796238</v>
      </c>
      <c r="L384">
        <f t="shared" si="67"/>
        <v>1.0176399788902635</v>
      </c>
      <c r="M384">
        <f t="shared" si="53"/>
        <v>0.51623587485771816</v>
      </c>
      <c r="N384">
        <f t="shared" si="66"/>
        <v>3.2827353726210187</v>
      </c>
      <c r="O384">
        <f t="shared" si="66"/>
        <v>2.0038089949054556</v>
      </c>
      <c r="P384">
        <f t="shared" si="66"/>
        <v>0.78189891935114908</v>
      </c>
      <c r="Q384">
        <f t="shared" si="65"/>
        <v>-0.25031736621897416</v>
      </c>
    </row>
    <row r="385" spans="1:17" x14ac:dyDescent="0.25">
      <c r="A385" s="5"/>
      <c r="B385">
        <v>16</v>
      </c>
      <c r="C385">
        <f t="shared" si="68"/>
        <v>2008</v>
      </c>
      <c r="D385">
        <v>4.2017439956937181</v>
      </c>
      <c r="E385">
        <v>-3.3887166584995754</v>
      </c>
      <c r="F385">
        <v>12.374398889651857</v>
      </c>
      <c r="G385" s="1">
        <v>4546.6000000000004</v>
      </c>
      <c r="H385">
        <v>95.768162843857056</v>
      </c>
      <c r="I385">
        <v>7.7389999999999999</v>
      </c>
      <c r="J385">
        <v>0.20350812375545499</v>
      </c>
      <c r="K385">
        <f>LOG(D385)</f>
        <v>0.62342958813549187</v>
      </c>
      <c r="L385">
        <f>AVERAGE(L384,L383)</f>
        <v>1.0628489785127693</v>
      </c>
      <c r="M385">
        <f t="shared" si="53"/>
        <v>0.5632065087909679</v>
      </c>
      <c r="N385">
        <f t="shared" si="66"/>
        <v>3.6576867475998314</v>
      </c>
      <c r="O385">
        <f t="shared" si="66"/>
        <v>1.9812211562679896</v>
      </c>
      <c r="P385">
        <f t="shared" si="66"/>
        <v>0.88868484665969893</v>
      </c>
      <c r="Q385">
        <f t="shared" si="65"/>
        <v>-0.69141824967341925</v>
      </c>
    </row>
    <row r="386" spans="1:17" x14ac:dyDescent="0.25">
      <c r="A386" s="5"/>
      <c r="B386">
        <v>16</v>
      </c>
      <c r="C386">
        <f t="shared" si="68"/>
        <v>2009</v>
      </c>
      <c r="D386">
        <v>-0.58393620721718187</v>
      </c>
      <c r="E386">
        <v>-16.04001953130421</v>
      </c>
      <c r="F386">
        <v>-5.7316239303984986</v>
      </c>
      <c r="G386" s="1">
        <v>7021.3</v>
      </c>
      <c r="H386">
        <v>88.83204949636918</v>
      </c>
      <c r="I386">
        <v>17.515000000000001</v>
      </c>
      <c r="J386">
        <v>0.34827980399131803</v>
      </c>
      <c r="K386">
        <f>AVERAGE(K385,K384)</f>
        <v>0.79414769863672707</v>
      </c>
      <c r="L386">
        <f t="shared" ref="L386:L387" si="69">AVERAGE(L385,L384)</f>
        <v>1.0402444787015164</v>
      </c>
      <c r="M386">
        <f t="shared" si="53"/>
        <v>0.58505642523631574</v>
      </c>
      <c r="N386">
        <f t="shared" si="66"/>
        <v>3.8464175295880305</v>
      </c>
      <c r="O386">
        <f t="shared" si="66"/>
        <v>1.9485696820875262</v>
      </c>
      <c r="P386">
        <f t="shared" si="66"/>
        <v>1.2434101416537113</v>
      </c>
      <c r="Q386">
        <f t="shared" si="65"/>
        <v>-0.45807170862941354</v>
      </c>
    </row>
    <row r="387" spans="1:17" x14ac:dyDescent="0.25">
      <c r="A387" s="5"/>
      <c r="B387">
        <v>16</v>
      </c>
      <c r="C387">
        <f t="shared" si="68"/>
        <v>2010</v>
      </c>
      <c r="D387">
        <v>2.0239348136408006</v>
      </c>
      <c r="E387">
        <v>-3.661258595547622</v>
      </c>
      <c r="F387">
        <v>-0.48386131772707586</v>
      </c>
      <c r="G387" s="1">
        <v>8617.7999999999993</v>
      </c>
      <c r="H387">
        <v>110.86235386271956</v>
      </c>
      <c r="I387">
        <v>19.481999999999999</v>
      </c>
      <c r="J387">
        <v>0.52785402536392201</v>
      </c>
      <c r="K387">
        <f t="shared" ref="K387:L410" si="70">LOG(D387)</f>
        <v>0.30619652075076914</v>
      </c>
      <c r="L387">
        <f t="shared" si="69"/>
        <v>1.0515467286071427</v>
      </c>
      <c r="M387">
        <f t="shared" ref="M387:M450" si="71">LOG(N387)</f>
        <v>0.59498848520271075</v>
      </c>
      <c r="N387">
        <f t="shared" si="66"/>
        <v>3.9353964108588384</v>
      </c>
      <c r="O387">
        <f t="shared" si="66"/>
        <v>2.0447840954249217</v>
      </c>
      <c r="P387">
        <f t="shared" si="66"/>
        <v>1.2896335390096452</v>
      </c>
      <c r="Q387">
        <f t="shared" si="65"/>
        <v>-0.27748616220863792</v>
      </c>
    </row>
    <row r="388" spans="1:17" x14ac:dyDescent="0.25">
      <c r="A388" s="5"/>
      <c r="B388">
        <v>16</v>
      </c>
      <c r="C388">
        <f t="shared" si="68"/>
        <v>2011</v>
      </c>
      <c r="D388">
        <v>5.7177330910587312</v>
      </c>
      <c r="E388">
        <v>3.0363448266881505</v>
      </c>
      <c r="F388">
        <v>4.7081070974448949</v>
      </c>
      <c r="G388" s="1">
        <v>8906.5</v>
      </c>
      <c r="H388">
        <v>129.73475801448532</v>
      </c>
      <c r="I388">
        <v>16.206</v>
      </c>
      <c r="J388">
        <v>0.32000213861465499</v>
      </c>
      <c r="K388">
        <f t="shared" si="70"/>
        <v>0.75722387823675164</v>
      </c>
      <c r="L388">
        <f t="shared" si="70"/>
        <v>0.48235109127611497</v>
      </c>
      <c r="M388">
        <f t="shared" si="71"/>
        <v>0.59656488761957027</v>
      </c>
      <c r="N388">
        <f t="shared" si="66"/>
        <v>3.9497070722398084</v>
      </c>
      <c r="O388">
        <f t="shared" si="66"/>
        <v>2.1130563461040324</v>
      </c>
      <c r="P388">
        <f t="shared" si="66"/>
        <v>1.2096758345710945</v>
      </c>
      <c r="Q388">
        <f t="shared" si="65"/>
        <v>-0.49484711922559416</v>
      </c>
    </row>
    <row r="389" spans="1:17" x14ac:dyDescent="0.25">
      <c r="A389" s="5"/>
      <c r="B389">
        <v>16</v>
      </c>
      <c r="C389">
        <f t="shared" si="68"/>
        <v>2012</v>
      </c>
      <c r="D389">
        <v>3.9857389400503616</v>
      </c>
      <c r="E389">
        <v>7.3052405720089695</v>
      </c>
      <c r="F389">
        <v>2.8785672948142604</v>
      </c>
      <c r="G389" s="1">
        <v>9296.1</v>
      </c>
      <c r="H389">
        <v>133.21150365095761</v>
      </c>
      <c r="I389">
        <v>15.047000000000001</v>
      </c>
      <c r="J389">
        <v>0.45362672209739702</v>
      </c>
      <c r="K389">
        <f t="shared" si="70"/>
        <v>0.60050884965586326</v>
      </c>
      <c r="L389">
        <f t="shared" si="70"/>
        <v>0.86363452244357419</v>
      </c>
      <c r="M389">
        <f t="shared" si="71"/>
        <v>0.59860458312031695</v>
      </c>
      <c r="N389">
        <f t="shared" si="66"/>
        <v>3.9683007868636611</v>
      </c>
      <c r="O389">
        <f t="shared" si="66"/>
        <v>2.124541730513033</v>
      </c>
      <c r="P389">
        <f t="shared" si="66"/>
        <v>1.1774499209718248</v>
      </c>
      <c r="Q389">
        <f t="shared" si="65"/>
        <v>-0.34330137008159989</v>
      </c>
    </row>
    <row r="390" spans="1:17" x14ac:dyDescent="0.25">
      <c r="A390" s="5"/>
      <c r="B390">
        <v>16</v>
      </c>
      <c r="C390">
        <f t="shared" si="68"/>
        <v>2013</v>
      </c>
      <c r="D390">
        <v>3.3935219880471927</v>
      </c>
      <c r="E390">
        <v>2.096090281562482</v>
      </c>
      <c r="F390">
        <v>1.9005296911793153</v>
      </c>
      <c r="G390" s="2">
        <v>9172</v>
      </c>
      <c r="H390">
        <v>129.6771849290995</v>
      </c>
      <c r="I390">
        <v>11.867000000000001</v>
      </c>
      <c r="J390">
        <v>0.59363526105880704</v>
      </c>
      <c r="K390">
        <f t="shared" si="70"/>
        <v>0.53065066751205214</v>
      </c>
      <c r="L390">
        <f t="shared" si="70"/>
        <v>0.32140998438993457</v>
      </c>
      <c r="M390">
        <f t="shared" si="71"/>
        <v>0.5979653346152094</v>
      </c>
      <c r="N390">
        <f t="shared" si="66"/>
        <v>3.9624640460579013</v>
      </c>
      <c r="O390">
        <f t="shared" si="66"/>
        <v>2.1128635741490016</v>
      </c>
      <c r="P390">
        <f t="shared" si="66"/>
        <v>1.0743409423650772</v>
      </c>
      <c r="Q390">
        <f t="shared" si="65"/>
        <v>-0.226480310511287</v>
      </c>
    </row>
    <row r="391" spans="1:17" x14ac:dyDescent="0.25">
      <c r="A391" s="5"/>
      <c r="B391">
        <v>16</v>
      </c>
      <c r="C391">
        <f t="shared" si="68"/>
        <v>2014</v>
      </c>
      <c r="D391">
        <v>3.4517953151363532</v>
      </c>
      <c r="E391">
        <v>2.0949597710558976</v>
      </c>
      <c r="F391">
        <v>1.6699491899627787</v>
      </c>
      <c r="G391" s="1">
        <v>9817.9</v>
      </c>
      <c r="H391">
        <v>130.04225224495903</v>
      </c>
      <c r="I391">
        <v>10.846</v>
      </c>
      <c r="J391">
        <v>0.48726835846900901</v>
      </c>
      <c r="K391">
        <f t="shared" si="70"/>
        <v>0.53804503497412026</v>
      </c>
      <c r="L391">
        <f t="shared" si="70"/>
        <v>0.32117568774327698</v>
      </c>
      <c r="M391">
        <f t="shared" si="71"/>
        <v>0.60119255659367077</v>
      </c>
      <c r="N391">
        <f t="shared" si="66"/>
        <v>3.9920186042896844</v>
      </c>
      <c r="O391">
        <f t="shared" si="66"/>
        <v>2.1140844825796044</v>
      </c>
      <c r="P391">
        <f t="shared" si="66"/>
        <v>1.0352696000994364</v>
      </c>
      <c r="Q391">
        <f t="shared" si="65"/>
        <v>-0.3122317892927654</v>
      </c>
    </row>
    <row r="392" spans="1:17" x14ac:dyDescent="0.25">
      <c r="A392" s="5"/>
      <c r="B392">
        <v>16</v>
      </c>
      <c r="C392">
        <f t="shared" si="68"/>
        <v>2015</v>
      </c>
      <c r="D392">
        <v>3.0854325833888412</v>
      </c>
      <c r="E392">
        <v>3.7833671208497179</v>
      </c>
      <c r="F392">
        <v>0.38688741781984959</v>
      </c>
      <c r="G392" s="1">
        <v>9089.1</v>
      </c>
      <c r="H392">
        <v>126.3800144060062</v>
      </c>
      <c r="I392">
        <v>9.8729999999999993</v>
      </c>
      <c r="J392">
        <v>0.43631041049957298</v>
      </c>
      <c r="K392">
        <f t="shared" si="70"/>
        <v>0.48931606153242391</v>
      </c>
      <c r="L392">
        <f t="shared" si="70"/>
        <v>0.57787848531161146</v>
      </c>
      <c r="M392">
        <f t="shared" si="71"/>
        <v>0.59753294023364001</v>
      </c>
      <c r="N392">
        <f t="shared" si="66"/>
        <v>3.9585208816394872</v>
      </c>
      <c r="O392">
        <f t="shared" si="66"/>
        <v>2.1016784005330225</v>
      </c>
      <c r="P392">
        <f t="shared" si="66"/>
        <v>0.99444913701403592</v>
      </c>
      <c r="Q392">
        <f t="shared" si="65"/>
        <v>-0.3602044244906516</v>
      </c>
    </row>
    <row r="393" spans="1:17" x14ac:dyDescent="0.25">
      <c r="A393" s="5"/>
      <c r="B393">
        <v>16</v>
      </c>
      <c r="C393">
        <f t="shared" si="68"/>
        <v>2016</v>
      </c>
      <c r="D393">
        <v>1.2369350518081499</v>
      </c>
      <c r="E393">
        <v>2.5516860197403446</v>
      </c>
      <c r="F393">
        <v>0.60793058331536542</v>
      </c>
      <c r="G393" s="1">
        <v>10224.1</v>
      </c>
      <c r="H393">
        <v>123.33051842965929</v>
      </c>
      <c r="I393">
        <v>9.6430000000000007</v>
      </c>
      <c r="J393">
        <v>0.46721956133842502</v>
      </c>
      <c r="K393">
        <f t="shared" si="70"/>
        <v>9.234689657184883E-2</v>
      </c>
      <c r="L393">
        <f t="shared" si="70"/>
        <v>0.40682723420144934</v>
      </c>
      <c r="M393">
        <f t="shared" si="71"/>
        <v>0.60310376674251354</v>
      </c>
      <c r="N393">
        <f t="shared" si="66"/>
        <v>4.0096250885877796</v>
      </c>
      <c r="O393">
        <f t="shared" si="66"/>
        <v>2.0910705570953017</v>
      </c>
      <c r="P393">
        <f t="shared" si="66"/>
        <v>0.98421216676143386</v>
      </c>
      <c r="Q393">
        <f t="shared" si="65"/>
        <v>-0.33047898266900078</v>
      </c>
    </row>
    <row r="394" spans="1:17" x14ac:dyDescent="0.25">
      <c r="A394" s="5"/>
      <c r="B394">
        <v>16</v>
      </c>
      <c r="C394">
        <f t="shared" si="68"/>
        <v>2017</v>
      </c>
      <c r="D394">
        <v>4.0488001949254615</v>
      </c>
      <c r="E394">
        <v>3.3989487262393112</v>
      </c>
      <c r="F394">
        <v>2.7092399520610684</v>
      </c>
      <c r="G394" s="1">
        <v>10492.6</v>
      </c>
      <c r="H394">
        <v>128.71400332888396</v>
      </c>
      <c r="I394">
        <v>8.7149999999999999</v>
      </c>
      <c r="J394">
        <v>0.45295467972755399</v>
      </c>
      <c r="K394">
        <f t="shared" si="70"/>
        <v>0.60732634520940798</v>
      </c>
      <c r="L394">
        <f t="shared" si="70"/>
        <v>0.53134461322110305</v>
      </c>
      <c r="M394">
        <f t="shared" si="71"/>
        <v>0.60432144878113547</v>
      </c>
      <c r="N394">
        <f t="shared" si="66"/>
        <v>4.0208831169582231</v>
      </c>
      <c r="O394">
        <f t="shared" si="66"/>
        <v>2.1096257981680315</v>
      </c>
      <c r="P394">
        <f t="shared" si="66"/>
        <v>0.94026739144601201</v>
      </c>
      <c r="Q394">
        <f t="shared" si="65"/>
        <v>-0.34394524904426516</v>
      </c>
    </row>
    <row r="395" spans="1:17" x14ac:dyDescent="0.25">
      <c r="A395" s="5"/>
      <c r="B395">
        <v>16</v>
      </c>
      <c r="C395">
        <f t="shared" si="68"/>
        <v>2018</v>
      </c>
      <c r="D395">
        <v>1.3207690062852218</v>
      </c>
      <c r="E395">
        <v>4.3097128629450339</v>
      </c>
      <c r="F395">
        <v>3.7402787396845412</v>
      </c>
      <c r="G395" s="2">
        <v>10784</v>
      </c>
      <c r="H395">
        <v>128.23409555982195</v>
      </c>
      <c r="I395">
        <v>7.4119999999999999</v>
      </c>
      <c r="J395">
        <v>0.395444005727768</v>
      </c>
      <c r="K395">
        <f t="shared" si="70"/>
        <v>0.12082686903938721</v>
      </c>
      <c r="L395">
        <f t="shared" si="70"/>
        <v>0.63444833600931594</v>
      </c>
      <c r="M395">
        <f t="shared" si="71"/>
        <v>0.60560451760356837</v>
      </c>
      <c r="N395">
        <f t="shared" si="66"/>
        <v>4.0327798791912448</v>
      </c>
      <c r="O395">
        <f t="shared" si="66"/>
        <v>2.1080035130514694</v>
      </c>
      <c r="P395">
        <f t="shared" si="66"/>
        <v>0.86993541064685997</v>
      </c>
      <c r="Q395">
        <f t="shared" si="65"/>
        <v>-0.40291500325369661</v>
      </c>
    </row>
    <row r="396" spans="1:17" x14ac:dyDescent="0.25">
      <c r="A396" s="5"/>
      <c r="B396">
        <v>16</v>
      </c>
      <c r="C396">
        <f t="shared" si="68"/>
        <v>2019</v>
      </c>
      <c r="D396">
        <v>3.3710026671148268</v>
      </c>
      <c r="E396">
        <v>0.67537277188422706</v>
      </c>
      <c r="F396">
        <v>4.3163818841018582</v>
      </c>
      <c r="G396" s="1">
        <v>11209.1</v>
      </c>
      <c r="H396">
        <v>125.29163170793008</v>
      </c>
      <c r="I396">
        <v>6.3120000000000003</v>
      </c>
      <c r="J396">
        <v>0.42687043547630299</v>
      </c>
      <c r="K396">
        <f t="shared" si="70"/>
        <v>0.52775909613200533</v>
      </c>
      <c r="L396">
        <f t="shared" si="70"/>
        <v>-0.17045645222710493</v>
      </c>
      <c r="M396">
        <f t="shared" si="71"/>
        <v>0.60740899024219142</v>
      </c>
      <c r="N396">
        <f t="shared" si="66"/>
        <v>4.0495707436632209</v>
      </c>
      <c r="O396">
        <f t="shared" si="66"/>
        <v>2.0979220652125483</v>
      </c>
      <c r="P396">
        <f t="shared" si="66"/>
        <v>0.80016699020136395</v>
      </c>
      <c r="Q396">
        <f t="shared" si="65"/>
        <v>-0.36970392285855669</v>
      </c>
    </row>
    <row r="397" spans="1:17" x14ac:dyDescent="0.25">
      <c r="A397" s="5"/>
      <c r="B397">
        <v>16</v>
      </c>
      <c r="C397">
        <f t="shared" si="68"/>
        <v>2020</v>
      </c>
      <c r="D397">
        <v>2.8141355781242661</v>
      </c>
      <c r="E397">
        <v>-3.4692275078055417</v>
      </c>
      <c r="F397">
        <v>2.3933269390426233</v>
      </c>
      <c r="G397" s="1">
        <v>12869.5</v>
      </c>
      <c r="H397">
        <v>123.88319804655983</v>
      </c>
      <c r="I397">
        <v>8.0980000000000008</v>
      </c>
      <c r="J397">
        <v>0.462181746959686</v>
      </c>
      <c r="K397">
        <f t="shared" si="70"/>
        <v>0.44934501684174255</v>
      </c>
      <c r="L397">
        <f>AVERAGE(L396,L398)</f>
        <v>0.33553102334254253</v>
      </c>
      <c r="M397">
        <f t="shared" si="71"/>
        <v>0.61379550250391046</v>
      </c>
      <c r="N397">
        <f t="shared" si="66"/>
        <v>4.1095616742191377</v>
      </c>
      <c r="O397">
        <f t="shared" si="66"/>
        <v>2.0930124081478301</v>
      </c>
      <c r="P397">
        <f t="shared" si="66"/>
        <v>0.90837777243239459</v>
      </c>
      <c r="Q397">
        <f t="shared" si="65"/>
        <v>-0.33518721020095849</v>
      </c>
    </row>
    <row r="398" spans="1:17" x14ac:dyDescent="0.25">
      <c r="A398" s="5"/>
      <c r="B398">
        <v>16</v>
      </c>
      <c r="C398">
        <f t="shared" si="68"/>
        <v>2021</v>
      </c>
      <c r="D398">
        <v>9.7793602710074694</v>
      </c>
      <c r="E398">
        <v>6.9425417306259192</v>
      </c>
      <c r="F398">
        <v>3.2973432652704417</v>
      </c>
      <c r="G398" s="1">
        <v>14809.8</v>
      </c>
      <c r="H398">
        <v>136.79661541481869</v>
      </c>
      <c r="I398">
        <v>7.5129999999999999</v>
      </c>
      <c r="J398">
        <v>0.67344021797180198</v>
      </c>
      <c r="K398">
        <f t="shared" si="70"/>
        <v>0.99031044580411531</v>
      </c>
      <c r="L398">
        <f>LOG(E398)</f>
        <v>0.84151849891218999</v>
      </c>
      <c r="M398">
        <f t="shared" si="71"/>
        <v>0.62019324826997624</v>
      </c>
      <c r="N398">
        <f t="shared" si="66"/>
        <v>4.1705491936000154</v>
      </c>
      <c r="O398">
        <f t="shared" si="66"/>
        <v>2.1360753523193923</v>
      </c>
      <c r="P398">
        <f t="shared" si="66"/>
        <v>0.87581338883975757</v>
      </c>
      <c r="Q398">
        <f t="shared" si="65"/>
        <v>-0.17170095102831781</v>
      </c>
    </row>
    <row r="399" spans="1:17" x14ac:dyDescent="0.25">
      <c r="A399" s="5"/>
      <c r="B399">
        <v>16</v>
      </c>
      <c r="C399">
        <f t="shared" si="68"/>
        <v>2022</v>
      </c>
      <c r="D399">
        <v>3.2024085781794907</v>
      </c>
      <c r="E399">
        <v>1.8067719800806543</v>
      </c>
      <c r="F399">
        <v>9.8353805343666352</v>
      </c>
      <c r="G399" s="1">
        <v>16038.9</v>
      </c>
      <c r="H399">
        <v>159.84434485906036</v>
      </c>
      <c r="I399">
        <v>6.8150000000000004</v>
      </c>
      <c r="J399">
        <v>0.48640912771224998</v>
      </c>
      <c r="K399">
        <f t="shared" si="70"/>
        <v>0.50547674042799673</v>
      </c>
      <c r="L399">
        <f>LOG(E399)</f>
        <v>0.25690334678269616</v>
      </c>
      <c r="M399">
        <f t="shared" si="71"/>
        <v>0.62378403043124608</v>
      </c>
      <c r="N399">
        <f t="shared" si="66"/>
        <v>4.2051745796394382</v>
      </c>
      <c r="O399">
        <f t="shared" si="66"/>
        <v>2.2036972759536599</v>
      </c>
      <c r="P399">
        <f t="shared" si="66"/>
        <v>0.83346586017069235</v>
      </c>
      <c r="Q399">
        <f t="shared" si="65"/>
        <v>-0.31299828390417833</v>
      </c>
    </row>
    <row r="400" spans="1:17" x14ac:dyDescent="0.25">
      <c r="A400" s="5"/>
      <c r="B400">
        <v>16</v>
      </c>
      <c r="C400">
        <f t="shared" si="68"/>
        <v>2023</v>
      </c>
      <c r="D400">
        <v>3.9675428078381252</v>
      </c>
      <c r="E400">
        <v>2.854218001065874</v>
      </c>
      <c r="F400">
        <v>6.0392385063744882</v>
      </c>
      <c r="G400" s="1">
        <v>17578.5</v>
      </c>
      <c r="H400">
        <v>136.63203497068125</v>
      </c>
      <c r="I400">
        <v>6.4649999999999999</v>
      </c>
      <c r="J400">
        <v>0.59108912944793701</v>
      </c>
      <c r="K400">
        <f t="shared" si="70"/>
        <v>0.59852162127630848</v>
      </c>
      <c r="L400">
        <f>LOG(E400)</f>
        <v>0.45548714083336972</v>
      </c>
      <c r="M400">
        <f t="shared" si="71"/>
        <v>0.62787583394523416</v>
      </c>
      <c r="N400">
        <f t="shared" si="66"/>
        <v>4.2449818133136166</v>
      </c>
      <c r="O400">
        <f t="shared" si="66"/>
        <v>2.1355525366799246</v>
      </c>
      <c r="P400">
        <f t="shared" si="66"/>
        <v>0.81056852921641287</v>
      </c>
      <c r="Q400">
        <f t="shared" si="65"/>
        <v>-0.22834702756396558</v>
      </c>
    </row>
    <row r="401" spans="1:17" x14ac:dyDescent="0.25">
      <c r="A401" s="5"/>
      <c r="B401">
        <v>16</v>
      </c>
      <c r="C401">
        <f t="shared" si="68"/>
        <v>2024</v>
      </c>
      <c r="D401">
        <v>2.9580695011418654</v>
      </c>
      <c r="E401">
        <v>-0.44249112634327048</v>
      </c>
      <c r="F401">
        <v>2.5771531939161179</v>
      </c>
      <c r="G401" s="1">
        <v>18799.7</v>
      </c>
      <c r="H401">
        <v>131.80377686367333</v>
      </c>
      <c r="I401">
        <v>6.72</v>
      </c>
      <c r="J401">
        <v>0.59108912944793701</v>
      </c>
      <c r="K401">
        <f t="shared" si="70"/>
        <v>0.47100837372030657</v>
      </c>
      <c r="L401">
        <f>AVERAGE(L400,L402)</f>
        <v>0.49466911615773507</v>
      </c>
      <c r="M401">
        <f t="shared" si="71"/>
        <v>0.63084985290570184</v>
      </c>
      <c r="N401">
        <f t="shared" si="66"/>
        <v>4.2741509189772904</v>
      </c>
      <c r="O401">
        <f t="shared" si="66"/>
        <v>2.1199278552318215</v>
      </c>
      <c r="P401">
        <f t="shared" si="66"/>
        <v>0.82736927305382524</v>
      </c>
      <c r="Q401">
        <f t="shared" si="65"/>
        <v>-0.22834702756396558</v>
      </c>
    </row>
    <row r="402" spans="1:17" x14ac:dyDescent="0.25">
      <c r="A402" s="5" t="s">
        <v>33</v>
      </c>
      <c r="B402">
        <v>17</v>
      </c>
      <c r="C402">
        <v>2000</v>
      </c>
      <c r="D402">
        <v>3.2922042877765181</v>
      </c>
      <c r="E402">
        <v>3.4186220657163631</v>
      </c>
      <c r="F402">
        <v>1.3316734004748696</v>
      </c>
      <c r="G402" s="4">
        <v>3140</v>
      </c>
      <c r="H402">
        <v>83.191494274811589</v>
      </c>
      <c r="I402">
        <v>15.930999999999999</v>
      </c>
      <c r="J402">
        <v>0.42878547310829201</v>
      </c>
      <c r="K402">
        <f t="shared" si="70"/>
        <v>0.51748677620649797</v>
      </c>
      <c r="L402">
        <f t="shared" si="70"/>
        <v>0.53385109148210041</v>
      </c>
      <c r="M402">
        <f t="shared" si="71"/>
        <v>0.54368689517429125</v>
      </c>
      <c r="N402">
        <f t="shared" si="66"/>
        <v>3.4969296480732148</v>
      </c>
      <c r="O402">
        <f t="shared" si="66"/>
        <v>1.9200789251086414</v>
      </c>
      <c r="P402">
        <f t="shared" si="66"/>
        <v>1.2022430376248059</v>
      </c>
      <c r="Q402">
        <f t="shared" si="65"/>
        <v>-0.3677599365983501</v>
      </c>
    </row>
    <row r="403" spans="1:17" x14ac:dyDescent="0.25">
      <c r="A403" s="5"/>
      <c r="B403">
        <v>17</v>
      </c>
      <c r="C403">
        <f>C402+1</f>
        <v>2001</v>
      </c>
      <c r="D403">
        <v>3.6082588031674252</v>
      </c>
      <c r="E403">
        <v>6.4841266518790803</v>
      </c>
      <c r="F403">
        <v>-0.31623757131919206</v>
      </c>
      <c r="G403" s="3">
        <v>3249.8</v>
      </c>
      <c r="H403">
        <v>93.487137368583646</v>
      </c>
      <c r="I403">
        <v>16.84</v>
      </c>
      <c r="J403">
        <v>0.42878547310829201</v>
      </c>
      <c r="K403">
        <f t="shared" si="70"/>
        <v>0.5572976798556506</v>
      </c>
      <c r="L403">
        <f t="shared" si="70"/>
        <v>0.81185148916151995</v>
      </c>
      <c r="M403">
        <f t="shared" si="71"/>
        <v>0.54553677825202251</v>
      </c>
      <c r="N403">
        <f t="shared" si="66"/>
        <v>3.5118566343422368</v>
      </c>
      <c r="O403">
        <f t="shared" si="66"/>
        <v>1.9707518616305719</v>
      </c>
      <c r="P403">
        <f t="shared" si="66"/>
        <v>1.2263420871636308</v>
      </c>
      <c r="Q403">
        <f t="shared" si="65"/>
        <v>-0.3677599365983501</v>
      </c>
    </row>
    <row r="404" spans="1:17" x14ac:dyDescent="0.25">
      <c r="A404" s="5"/>
      <c r="B404">
        <v>17</v>
      </c>
      <c r="C404">
        <f t="shared" ref="C404:C426" si="72">C403+1</f>
        <v>2002</v>
      </c>
      <c r="D404">
        <v>4.6266416284793177</v>
      </c>
      <c r="E404">
        <v>6.7198394510362647</v>
      </c>
      <c r="F404">
        <v>0.31515358929252102</v>
      </c>
      <c r="G404" s="3">
        <v>3365.4</v>
      </c>
      <c r="H404">
        <v>100.33222947481768</v>
      </c>
      <c r="I404">
        <v>13.007999999999999</v>
      </c>
      <c r="J404">
        <v>0.893210649490356</v>
      </c>
      <c r="K404">
        <f t="shared" si="70"/>
        <v>0.66526586111617092</v>
      </c>
      <c r="L404">
        <f t="shared" si="70"/>
        <v>0.82735889710710608</v>
      </c>
      <c r="M404">
        <f t="shared" si="71"/>
        <v>0.54740997748784925</v>
      </c>
      <c r="N404">
        <f t="shared" si="66"/>
        <v>3.5270366903931603</v>
      </c>
      <c r="O404">
        <f t="shared" si="66"/>
        <v>2.0014404627781746</v>
      </c>
      <c r="P404">
        <f t="shared" si="66"/>
        <v>1.114210528249993</v>
      </c>
      <c r="Q404">
        <f t="shared" si="65"/>
        <v>-4.9046107603146413E-2</v>
      </c>
    </row>
    <row r="405" spans="1:17" x14ac:dyDescent="0.25">
      <c r="A405" s="5"/>
      <c r="B405">
        <v>17</v>
      </c>
      <c r="C405">
        <f t="shared" si="72"/>
        <v>2003</v>
      </c>
      <c r="D405">
        <v>1.1558113229802662</v>
      </c>
      <c r="E405">
        <v>10.551895962957374</v>
      </c>
      <c r="F405">
        <v>-0.812341044571113</v>
      </c>
      <c r="G405" s="3">
        <v>3394.7</v>
      </c>
      <c r="H405">
        <v>98.091404320671131</v>
      </c>
      <c r="I405">
        <v>12.874000000000001</v>
      </c>
      <c r="J405">
        <v>1.0501854419708301</v>
      </c>
      <c r="K405">
        <f t="shared" si="70"/>
        <v>6.2886944745142684E-2</v>
      </c>
      <c r="L405">
        <f t="shared" si="70"/>
        <v>1.0233305006072753</v>
      </c>
      <c r="M405">
        <f t="shared" si="71"/>
        <v>0.54787329016483899</v>
      </c>
      <c r="N405">
        <f t="shared" si="66"/>
        <v>3.5308014003834156</v>
      </c>
      <c r="O405">
        <f t="shared" si="66"/>
        <v>1.9916309521336848</v>
      </c>
      <c r="P405">
        <f t="shared" si="66"/>
        <v>1.1097135047929505</v>
      </c>
      <c r="Q405">
        <f t="shared" si="65"/>
        <v>2.1265993654372952E-2</v>
      </c>
    </row>
    <row r="406" spans="1:17" x14ac:dyDescent="0.25">
      <c r="A406" s="5"/>
      <c r="B406">
        <v>17</v>
      </c>
      <c r="C406">
        <f t="shared" si="72"/>
        <v>2004</v>
      </c>
      <c r="D406">
        <v>3.8672751473743285</v>
      </c>
      <c r="E406">
        <v>6.5020353607555563</v>
      </c>
      <c r="F406">
        <v>3.1211463973321827</v>
      </c>
      <c r="G406" s="3">
        <v>3404.5</v>
      </c>
      <c r="H406">
        <v>104.07207069854326</v>
      </c>
      <c r="I406">
        <v>10.683999999999999</v>
      </c>
      <c r="J406">
        <v>0.76600486040115401</v>
      </c>
      <c r="K406">
        <f t="shared" si="70"/>
        <v>0.58740507218565641</v>
      </c>
      <c r="L406">
        <f t="shared" si="70"/>
        <v>0.81304932703941502</v>
      </c>
      <c r="M406">
        <f t="shared" si="71"/>
        <v>0.54802725335614022</v>
      </c>
      <c r="N406">
        <f t="shared" si="66"/>
        <v>3.5320533385143618</v>
      </c>
      <c r="O406">
        <f t="shared" si="66"/>
        <v>2.0173341957071478</v>
      </c>
      <c r="P406">
        <f t="shared" si="66"/>
        <v>1.0287338793493352</v>
      </c>
      <c r="Q406">
        <f t="shared" si="65"/>
        <v>-0.11576847470329135</v>
      </c>
    </row>
    <row r="407" spans="1:17" x14ac:dyDescent="0.25">
      <c r="A407" s="5"/>
      <c r="B407">
        <v>17</v>
      </c>
      <c r="C407">
        <f t="shared" si="72"/>
        <v>2005</v>
      </c>
      <c r="D407">
        <v>4.9513140342572983</v>
      </c>
      <c r="E407">
        <v>7.7314467577491968</v>
      </c>
      <c r="F407">
        <v>6.3731505201482435</v>
      </c>
      <c r="G407" s="3">
        <v>3701.9</v>
      </c>
      <c r="H407">
        <v>117.44969116518573</v>
      </c>
      <c r="I407">
        <v>8.3249999999999993</v>
      </c>
      <c r="J407">
        <v>0.77910029888153098</v>
      </c>
      <c r="K407">
        <f t="shared" si="70"/>
        <v>0.69472047208385013</v>
      </c>
      <c r="L407">
        <f t="shared" si="70"/>
        <v>0.88826076948312882</v>
      </c>
      <c r="M407">
        <f t="shared" si="71"/>
        <v>0.55247653473696146</v>
      </c>
      <c r="N407">
        <f t="shared" si="66"/>
        <v>3.5684246829110053</v>
      </c>
      <c r="O407">
        <f t="shared" si="66"/>
        <v>2.0698518791346379</v>
      </c>
      <c r="P407">
        <f t="shared" si="66"/>
        <v>0.92038424217835746</v>
      </c>
      <c r="Q407">
        <f t="shared" si="65"/>
        <v>-0.10840662904524002</v>
      </c>
    </row>
    <row r="408" spans="1:17" x14ac:dyDescent="0.25">
      <c r="A408" s="5"/>
      <c r="B408">
        <v>17</v>
      </c>
      <c r="C408">
        <f t="shared" si="72"/>
        <v>2006</v>
      </c>
      <c r="D408">
        <v>7.5022160468468337</v>
      </c>
      <c r="E408">
        <v>7.3954812246862929</v>
      </c>
      <c r="F408">
        <v>6.4850685026562047</v>
      </c>
      <c r="G408" s="3">
        <v>4151.8999999999996</v>
      </c>
      <c r="H408">
        <v>124.61363304729238</v>
      </c>
      <c r="I408">
        <v>5.78</v>
      </c>
      <c r="J408">
        <v>0.87099599838256803</v>
      </c>
      <c r="K408">
        <f t="shared" si="70"/>
        <v>0.87518956669318748</v>
      </c>
      <c r="L408">
        <f t="shared" si="70"/>
        <v>0.86896643883677338</v>
      </c>
      <c r="M408">
        <f t="shared" si="71"/>
        <v>0.5584981968688485</v>
      </c>
      <c r="N408">
        <f t="shared" si="66"/>
        <v>3.6182468848280718</v>
      </c>
      <c r="O408">
        <f t="shared" si="66"/>
        <v>2.0955655578394099</v>
      </c>
      <c r="P408">
        <f t="shared" si="66"/>
        <v>0.76192783842052902</v>
      </c>
      <c r="Q408">
        <f t="shared" si="65"/>
        <v>-5.9983840267149154E-2</v>
      </c>
    </row>
    <row r="409" spans="1:17" x14ac:dyDescent="0.25">
      <c r="A409" s="5"/>
      <c r="B409">
        <v>17</v>
      </c>
      <c r="C409">
        <f t="shared" si="72"/>
        <v>2007</v>
      </c>
      <c r="D409">
        <v>6.5480556526034279</v>
      </c>
      <c r="E409">
        <v>11.077928257867313</v>
      </c>
      <c r="F409">
        <v>8.9121080100626386</v>
      </c>
      <c r="G409" s="3">
        <v>4609.7</v>
      </c>
      <c r="H409">
        <v>116.29581032817175</v>
      </c>
      <c r="I409">
        <v>4.25</v>
      </c>
      <c r="J409">
        <v>0.817851543426514</v>
      </c>
      <c r="K409">
        <f t="shared" si="70"/>
        <v>0.81611236186938796</v>
      </c>
      <c r="L409">
        <f t="shared" si="70"/>
        <v>1.0444585482711057</v>
      </c>
      <c r="M409">
        <f t="shared" si="71"/>
        <v>0.56391666388144679</v>
      </c>
      <c r="N409">
        <f t="shared" si="66"/>
        <v>3.6636726623562268</v>
      </c>
      <c r="O409">
        <f t="shared" si="66"/>
        <v>2.0655640691211299</v>
      </c>
      <c r="P409">
        <f t="shared" si="66"/>
        <v>0.62838893005031149</v>
      </c>
      <c r="Q409">
        <f t="shared" si="65"/>
        <v>-8.7325522394652619E-2</v>
      </c>
    </row>
    <row r="410" spans="1:17" x14ac:dyDescent="0.25">
      <c r="A410" s="5"/>
      <c r="B410">
        <v>17</v>
      </c>
      <c r="C410">
        <f t="shared" si="72"/>
        <v>2008</v>
      </c>
      <c r="D410">
        <v>3.6112207065517272</v>
      </c>
      <c r="E410">
        <v>2.5994615460560198</v>
      </c>
      <c r="F410">
        <v>9.7160789264032701</v>
      </c>
      <c r="G410" s="3">
        <v>4762.1000000000004</v>
      </c>
      <c r="H410">
        <v>126.75970783184066</v>
      </c>
      <c r="I410">
        <v>5.8259999999999996</v>
      </c>
      <c r="J410">
        <v>0.746765077114105</v>
      </c>
      <c r="K410">
        <f t="shared" si="70"/>
        <v>0.55765403196279972</v>
      </c>
      <c r="L410">
        <f t="shared" si="70"/>
        <v>0.41488339728058043</v>
      </c>
      <c r="M410">
        <f t="shared" si="71"/>
        <v>0.56558793263214013</v>
      </c>
      <c r="N410">
        <f t="shared" si="66"/>
        <v>3.6777985109748244</v>
      </c>
      <c r="O410">
        <f t="shared" si="66"/>
        <v>2.1029812295150632</v>
      </c>
      <c r="P410">
        <f t="shared" si="66"/>
        <v>0.76537048029164845</v>
      </c>
      <c r="Q410">
        <f t="shared" si="65"/>
        <v>-0.12681600027206633</v>
      </c>
    </row>
    <row r="411" spans="1:17" x14ac:dyDescent="0.25">
      <c r="A411" s="5"/>
      <c r="B411">
        <v>17</v>
      </c>
      <c r="C411">
        <f t="shared" si="72"/>
        <v>2009</v>
      </c>
      <c r="D411">
        <v>-0.96067117365501997</v>
      </c>
      <c r="E411">
        <v>-14.838611789484759</v>
      </c>
      <c r="F411">
        <v>-3.0895324873105778</v>
      </c>
      <c r="G411" s="3">
        <v>7528.5</v>
      </c>
      <c r="H411">
        <v>105.04025123661383</v>
      </c>
      <c r="I411">
        <v>13.785</v>
      </c>
      <c r="J411">
        <v>0.63158124685287498</v>
      </c>
      <c r="K411">
        <f>AVERAGE(K410,K409)</f>
        <v>0.68688319691609379</v>
      </c>
      <c r="L411">
        <f>AVERAGE(L410,L412)</f>
        <v>2.2757100326681629E-2</v>
      </c>
      <c r="M411">
        <f t="shared" si="71"/>
        <v>0.58846314140969636</v>
      </c>
      <c r="N411">
        <f t="shared" si="66"/>
        <v>3.8767084547377384</v>
      </c>
      <c r="O411">
        <f t="shared" si="66"/>
        <v>2.021355751833751</v>
      </c>
      <c r="P411">
        <f t="shared" si="66"/>
        <v>1.1394067704417925</v>
      </c>
      <c r="Q411">
        <f t="shared" si="65"/>
        <v>-0.19957077370685078</v>
      </c>
    </row>
    <row r="412" spans="1:17" x14ac:dyDescent="0.25">
      <c r="A412" s="5"/>
      <c r="B412">
        <v>17</v>
      </c>
      <c r="C412">
        <f t="shared" si="72"/>
        <v>2010</v>
      </c>
      <c r="D412">
        <v>3.0096956116912126</v>
      </c>
      <c r="E412">
        <v>0.42719956655076885</v>
      </c>
      <c r="F412">
        <v>2.1217215075295428</v>
      </c>
      <c r="G412" s="3">
        <v>10153.6</v>
      </c>
      <c r="H412">
        <v>131.62650739600878</v>
      </c>
      <c r="I412">
        <v>17.814</v>
      </c>
      <c r="J412">
        <v>0.71526062488555897</v>
      </c>
      <c r="K412">
        <f t="shared" ref="K412:L433" si="73">LOG(D412)</f>
        <v>0.4785225750465259</v>
      </c>
      <c r="L412">
        <f t="shared" si="73"/>
        <v>-0.36936919662721718</v>
      </c>
      <c r="M412">
        <f t="shared" si="71"/>
        <v>0.60277816004448004</v>
      </c>
      <c r="N412">
        <f t="shared" si="66"/>
        <v>4.0066200504203184</v>
      </c>
      <c r="O412">
        <f t="shared" si="66"/>
        <v>2.1193433577929355</v>
      </c>
      <c r="P412">
        <f t="shared" si="66"/>
        <v>1.2507614479796882</v>
      </c>
      <c r="Q412">
        <f t="shared" si="65"/>
        <v>-0.14553568221910376</v>
      </c>
    </row>
    <row r="413" spans="1:17" x14ac:dyDescent="0.25">
      <c r="A413" s="5"/>
      <c r="B413">
        <v>17</v>
      </c>
      <c r="C413">
        <f t="shared" si="72"/>
        <v>2011</v>
      </c>
      <c r="D413">
        <v>4.3550901510408719</v>
      </c>
      <c r="E413">
        <v>6.3236366482129824</v>
      </c>
      <c r="F413">
        <v>5.6222790400255747</v>
      </c>
      <c r="G413" s="3">
        <v>11631.7</v>
      </c>
      <c r="H413">
        <v>149.64530692721539</v>
      </c>
      <c r="I413">
        <v>15.39</v>
      </c>
      <c r="J413">
        <v>0.67120033502578702</v>
      </c>
      <c r="K413">
        <f t="shared" si="73"/>
        <v>0.63899714939979191</v>
      </c>
      <c r="L413">
        <f t="shared" si="73"/>
        <v>0.80096690771659262</v>
      </c>
      <c r="M413">
        <f t="shared" si="71"/>
        <v>0.60912926158162306</v>
      </c>
      <c r="N413">
        <f t="shared" si="66"/>
        <v>4.065643192515588</v>
      </c>
      <c r="O413">
        <f t="shared" si="66"/>
        <v>2.1750631013461192</v>
      </c>
      <c r="P413">
        <f t="shared" si="66"/>
        <v>1.1872386198314788</v>
      </c>
      <c r="Q413">
        <f t="shared" si="65"/>
        <v>-0.17314783540370912</v>
      </c>
    </row>
    <row r="414" spans="1:17" x14ac:dyDescent="0.25">
      <c r="A414" s="5"/>
      <c r="B414">
        <v>17</v>
      </c>
      <c r="C414">
        <f t="shared" si="72"/>
        <v>2012</v>
      </c>
      <c r="D414">
        <v>1.5855600934776011</v>
      </c>
      <c r="E414">
        <v>4.3829058435515691</v>
      </c>
      <c r="F414">
        <v>2.5051809322292513</v>
      </c>
      <c r="G414" s="3">
        <v>13266.2</v>
      </c>
      <c r="H414">
        <v>156.63892565051279</v>
      </c>
      <c r="I414">
        <v>13.365</v>
      </c>
      <c r="J414">
        <v>0.78620988130569502</v>
      </c>
      <c r="K414">
        <f t="shared" si="73"/>
        <v>0.20018270664134527</v>
      </c>
      <c r="L414">
        <f t="shared" si="73"/>
        <v>0.6417621409562142</v>
      </c>
      <c r="M414">
        <f t="shared" si="71"/>
        <v>0.61518663591913458</v>
      </c>
      <c r="N414">
        <f t="shared" si="66"/>
        <v>4.1227465403950152</v>
      </c>
      <c r="O414">
        <f t="shared" si="66"/>
        <v>2.1948996957457454</v>
      </c>
      <c r="P414">
        <f t="shared" si="66"/>
        <v>1.125968963092556</v>
      </c>
      <c r="Q414">
        <f t="shared" si="65"/>
        <v>-0.10446150214710553</v>
      </c>
    </row>
    <row r="415" spans="1:17" x14ac:dyDescent="0.25">
      <c r="A415" s="5"/>
      <c r="B415">
        <v>17</v>
      </c>
      <c r="C415">
        <f t="shared" si="72"/>
        <v>2013</v>
      </c>
      <c r="D415">
        <v>1.6600371654775459</v>
      </c>
      <c r="E415">
        <v>4.0469131857532545</v>
      </c>
      <c r="F415">
        <v>0.83382755089058946</v>
      </c>
      <c r="G415" s="3">
        <v>13552.5</v>
      </c>
      <c r="H415">
        <v>156.62663792741802</v>
      </c>
      <c r="I415">
        <v>11.77</v>
      </c>
      <c r="J415">
        <v>0.96453231573104903</v>
      </c>
      <c r="K415">
        <f t="shared" si="73"/>
        <v>0.22011781128170069</v>
      </c>
      <c r="L415">
        <f t="shared" si="73"/>
        <v>0.60712388802074624</v>
      </c>
      <c r="M415">
        <f t="shared" si="71"/>
        <v>0.61616235355941207</v>
      </c>
      <c r="N415">
        <f t="shared" si="66"/>
        <v>4.132019415952632</v>
      </c>
      <c r="O415">
        <f t="shared" si="66"/>
        <v>2.1948656256725654</v>
      </c>
      <c r="P415">
        <f t="shared" si="66"/>
        <v>1.0707764628434346</v>
      </c>
      <c r="Q415">
        <f t="shared" si="65"/>
        <v>-1.5683217155852344E-2</v>
      </c>
    </row>
    <row r="416" spans="1:17" x14ac:dyDescent="0.25">
      <c r="A416" s="5"/>
      <c r="B416">
        <v>17</v>
      </c>
      <c r="C416">
        <f t="shared" si="72"/>
        <v>2014</v>
      </c>
      <c r="D416">
        <v>0.73969935939868636</v>
      </c>
      <c r="E416">
        <v>3.7725437958098951</v>
      </c>
      <c r="F416">
        <v>0.60919065820628759</v>
      </c>
      <c r="G416" s="4">
        <v>14829</v>
      </c>
      <c r="H416">
        <v>143.2901157806939</v>
      </c>
      <c r="I416">
        <v>10.698</v>
      </c>
      <c r="J416">
        <v>0.74213641881942705</v>
      </c>
      <c r="K416">
        <f t="shared" si="73"/>
        <v>-0.13094475740967254</v>
      </c>
      <c r="L416">
        <f t="shared" si="73"/>
        <v>0.57663429024170654</v>
      </c>
      <c r="M416">
        <f t="shared" si="71"/>
        <v>0.62025183735940348</v>
      </c>
      <c r="N416">
        <f t="shared" si="66"/>
        <v>4.1711118651804391</v>
      </c>
      <c r="O416">
        <f t="shared" si="66"/>
        <v>2.1562162335937569</v>
      </c>
      <c r="P416">
        <f t="shared" si="66"/>
        <v>1.0293025935589983</v>
      </c>
      <c r="Q416">
        <f t="shared" si="65"/>
        <v>-0.12951625577905287</v>
      </c>
    </row>
    <row r="417" spans="1:17" x14ac:dyDescent="0.25">
      <c r="A417" s="5"/>
      <c r="B417">
        <v>17</v>
      </c>
      <c r="C417">
        <f t="shared" si="72"/>
        <v>2015</v>
      </c>
      <c r="D417">
        <v>2.4962211633261564</v>
      </c>
      <c r="E417">
        <v>2.8328064334323386</v>
      </c>
      <c r="F417">
        <v>-2.2527821753755006E-3</v>
      </c>
      <c r="G417" s="3">
        <v>15882.4</v>
      </c>
      <c r="H417">
        <v>138.1955750096005</v>
      </c>
      <c r="I417">
        <v>9.1199999999999992</v>
      </c>
      <c r="J417">
        <v>0.749750256538391</v>
      </c>
      <c r="K417">
        <f t="shared" si="73"/>
        <v>0.39728306088099691</v>
      </c>
      <c r="L417">
        <f t="shared" si="73"/>
        <v>0.4522169000537089</v>
      </c>
      <c r="M417">
        <f t="shared" si="71"/>
        <v>0.62334401102492687</v>
      </c>
      <c r="N417">
        <f t="shared" si="66"/>
        <v>4.2009161295772719</v>
      </c>
      <c r="O417">
        <f t="shared" si="66"/>
        <v>2.1404941372517858</v>
      </c>
      <c r="P417">
        <f t="shared" si="66"/>
        <v>0.95999483832841614</v>
      </c>
      <c r="Q417">
        <f t="shared" si="65"/>
        <v>-0.12508337696798372</v>
      </c>
    </row>
    <row r="418" spans="1:17" x14ac:dyDescent="0.25">
      <c r="A418" s="5"/>
      <c r="B418">
        <v>17</v>
      </c>
      <c r="C418">
        <f t="shared" si="72"/>
        <v>2016</v>
      </c>
      <c r="D418">
        <v>2.740314741003302</v>
      </c>
      <c r="E418">
        <v>2.6719221505332911</v>
      </c>
      <c r="F418">
        <v>0.98747242430856375</v>
      </c>
      <c r="G418" s="3">
        <v>15448.4</v>
      </c>
      <c r="H418">
        <v>134.69044965087696</v>
      </c>
      <c r="I418">
        <v>7.8620000000000001</v>
      </c>
      <c r="J418">
        <v>0.81472122669220004</v>
      </c>
      <c r="K418">
        <f t="shared" si="73"/>
        <v>0.43780044691923009</v>
      </c>
      <c r="L418">
        <f t="shared" si="73"/>
        <v>0.42682380032807904</v>
      </c>
      <c r="M418">
        <f t="shared" si="71"/>
        <v>0.62209828267539624</v>
      </c>
      <c r="N418">
        <f t="shared" si="66"/>
        <v>4.188883505951539</v>
      </c>
      <c r="O418">
        <f t="shared" si="66"/>
        <v>2.1293368027685102</v>
      </c>
      <c r="P418">
        <f t="shared" si="66"/>
        <v>0.89553303948407037</v>
      </c>
      <c r="Q418">
        <f t="shared" si="65"/>
        <v>-8.8990968462648409E-2</v>
      </c>
    </row>
    <row r="419" spans="1:17" x14ac:dyDescent="0.25">
      <c r="A419" s="5"/>
      <c r="B419">
        <v>17</v>
      </c>
      <c r="C419">
        <f t="shared" si="72"/>
        <v>2017</v>
      </c>
      <c r="D419">
        <v>2.8974557230753812</v>
      </c>
      <c r="E419">
        <v>4.6122431031280939</v>
      </c>
      <c r="F419">
        <v>4.0957915313084783</v>
      </c>
      <c r="G419" s="3">
        <v>16541.8</v>
      </c>
      <c r="H419">
        <v>144.91839310132474</v>
      </c>
      <c r="I419">
        <v>7.0730000000000004</v>
      </c>
      <c r="J419">
        <v>0.76556599140167203</v>
      </c>
      <c r="K419">
        <f t="shared" si="73"/>
        <v>0.46201680809690687</v>
      </c>
      <c r="L419">
        <f t="shared" si="73"/>
        <v>0.6639121901154178</v>
      </c>
      <c r="M419">
        <f t="shared" si="71"/>
        <v>0.62516657408125698</v>
      </c>
      <c r="N419">
        <f t="shared" si="66"/>
        <v>4.2185827656478345</v>
      </c>
      <c r="O419">
        <f t="shared" si="66"/>
        <v>2.1611235098015227</v>
      </c>
      <c r="P419">
        <f t="shared" si="66"/>
        <v>0.84960365808244709</v>
      </c>
      <c r="Q419">
        <f t="shared" si="65"/>
        <v>-0.11601736738722529</v>
      </c>
    </row>
    <row r="420" spans="1:17" x14ac:dyDescent="0.25">
      <c r="A420" s="5"/>
      <c r="B420">
        <v>17</v>
      </c>
      <c r="C420">
        <f t="shared" si="72"/>
        <v>2018</v>
      </c>
      <c r="D420">
        <v>2.3955008506731112</v>
      </c>
      <c r="E420">
        <v>4.9183678010681149</v>
      </c>
      <c r="F420">
        <v>3.5930116761976052</v>
      </c>
      <c r="G420" s="3">
        <v>15322.6</v>
      </c>
      <c r="H420">
        <v>147.20213252522097</v>
      </c>
      <c r="I420">
        <v>6.1470000000000002</v>
      </c>
      <c r="J420">
        <v>0.729236841201782</v>
      </c>
      <c r="K420">
        <f t="shared" si="73"/>
        <v>0.3793963294177386</v>
      </c>
      <c r="L420">
        <f t="shared" si="73"/>
        <v>0.69182100264621782</v>
      </c>
      <c r="M420">
        <f t="shared" si="71"/>
        <v>0.62172996213993881</v>
      </c>
      <c r="N420">
        <f t="shared" si="66"/>
        <v>4.1853324643727507</v>
      </c>
      <c r="O420">
        <f t="shared" si="66"/>
        <v>2.1679141016946009</v>
      </c>
      <c r="P420">
        <f t="shared" si="66"/>
        <v>0.78866321312085741</v>
      </c>
      <c r="Q420">
        <f t="shared" si="65"/>
        <v>-0.13713139881235226</v>
      </c>
    </row>
    <row r="421" spans="1:17" x14ac:dyDescent="0.25">
      <c r="A421" s="5"/>
      <c r="B421">
        <v>17</v>
      </c>
      <c r="C421">
        <f t="shared" si="72"/>
        <v>2019</v>
      </c>
      <c r="D421">
        <v>6.2303530055635843</v>
      </c>
      <c r="E421">
        <v>4.6773518353045063</v>
      </c>
      <c r="F421">
        <v>2.375860140426056</v>
      </c>
      <c r="G421" s="3">
        <v>17526.099999999999</v>
      </c>
      <c r="H421">
        <v>148.37499601181847</v>
      </c>
      <c r="I421">
        <v>6.2549999999999999</v>
      </c>
      <c r="J421">
        <v>0.77062356472015403</v>
      </c>
      <c r="K421">
        <f t="shared" si="73"/>
        <v>0.79451265404682847</v>
      </c>
      <c r="L421">
        <f t="shared" si="73"/>
        <v>0.67000003922307516</v>
      </c>
      <c r="M421">
        <f t="shared" si="71"/>
        <v>0.62774316884304282</v>
      </c>
      <c r="N421">
        <f t="shared" si="66"/>
        <v>4.2436852853512761</v>
      </c>
      <c r="O421">
        <f t="shared" si="66"/>
        <v>2.1713607202892171</v>
      </c>
      <c r="P421">
        <f t="shared" si="66"/>
        <v>0.7962273140294388</v>
      </c>
      <c r="Q421">
        <f t="shared" si="65"/>
        <v>-0.11315771492922486</v>
      </c>
    </row>
    <row r="422" spans="1:17" x14ac:dyDescent="0.25">
      <c r="A422" s="5"/>
      <c r="B422">
        <v>17</v>
      </c>
      <c r="C422">
        <f t="shared" si="72"/>
        <v>2020</v>
      </c>
      <c r="D422">
        <v>7.9434490036366947</v>
      </c>
      <c r="E422">
        <v>4.2815833698142569E-2</v>
      </c>
      <c r="F422">
        <v>2.0387441859624431</v>
      </c>
      <c r="G422" s="3">
        <v>23062.5</v>
      </c>
      <c r="H422">
        <v>135.7965655635187</v>
      </c>
      <c r="I422">
        <v>8.4870000000000001</v>
      </c>
      <c r="J422">
        <v>0.92147696018219005</v>
      </c>
      <c r="K422">
        <f t="shared" si="73"/>
        <v>0.90000911174874676</v>
      </c>
      <c r="L422">
        <f t="shared" si="73"/>
        <v>-1.3683955950971143</v>
      </c>
      <c r="M422">
        <f t="shared" si="71"/>
        <v>0.63977589426937853</v>
      </c>
      <c r="N422">
        <f t="shared" si="66"/>
        <v>4.3629063835031356</v>
      </c>
      <c r="O422">
        <f t="shared" si="66"/>
        <v>2.1328887863239112</v>
      </c>
      <c r="P422">
        <f t="shared" si="66"/>
        <v>0.92875420217665328</v>
      </c>
      <c r="Q422">
        <f t="shared" si="65"/>
        <v>-3.5515519035064093E-2</v>
      </c>
    </row>
    <row r="423" spans="1:17" x14ac:dyDescent="0.25">
      <c r="A423" s="5"/>
      <c r="B423">
        <v>17</v>
      </c>
      <c r="C423">
        <f t="shared" si="72"/>
        <v>2021</v>
      </c>
      <c r="D423">
        <v>3.7406423438232146</v>
      </c>
      <c r="E423">
        <v>6.3800160617987274</v>
      </c>
      <c r="F423">
        <v>5.9997665672236451</v>
      </c>
      <c r="G423" s="3">
        <v>24535.5</v>
      </c>
      <c r="H423">
        <v>154.80672767596954</v>
      </c>
      <c r="I423">
        <v>7.1120000000000001</v>
      </c>
      <c r="J423">
        <v>0.80984681844711304</v>
      </c>
      <c r="K423">
        <f t="shared" si="73"/>
        <v>0.57294618573643086</v>
      </c>
      <c r="L423">
        <f t="shared" si="73"/>
        <v>0.80482177206626826</v>
      </c>
      <c r="M423">
        <f t="shared" si="71"/>
        <v>0.64244423086907199</v>
      </c>
      <c r="N423">
        <f t="shared" si="66"/>
        <v>4.3897949127358604</v>
      </c>
      <c r="O423">
        <f t="shared" si="66"/>
        <v>2.1897898305656094</v>
      </c>
      <c r="P423">
        <f t="shared" si="66"/>
        <v>0.85199174796215726</v>
      </c>
      <c r="Q423">
        <f t="shared" si="65"/>
        <v>-9.1597119632953791E-2</v>
      </c>
    </row>
    <row r="424" spans="1:17" x14ac:dyDescent="0.25">
      <c r="A424" s="5"/>
      <c r="B424">
        <v>17</v>
      </c>
      <c r="C424">
        <f t="shared" si="72"/>
        <v>2022</v>
      </c>
      <c r="D424">
        <v>3.405881082093253</v>
      </c>
      <c r="E424">
        <v>2.5375257401153419</v>
      </c>
      <c r="F424">
        <v>16.066542820715668</v>
      </c>
      <c r="G424" s="3">
        <v>25672.400000000001</v>
      </c>
      <c r="H424">
        <v>175.65161215109273</v>
      </c>
      <c r="I424">
        <v>5.9550000000000001</v>
      </c>
      <c r="J424">
        <v>0.65303254127502397</v>
      </c>
      <c r="K424">
        <f t="shared" si="73"/>
        <v>0.53222948029942407</v>
      </c>
      <c r="L424">
        <f t="shared" si="73"/>
        <v>0.40441045633343042</v>
      </c>
      <c r="M424">
        <f t="shared" si="71"/>
        <v>0.64438604461947446</v>
      </c>
      <c r="N424">
        <f t="shared" si="66"/>
        <v>4.4094664708543307</v>
      </c>
      <c r="O424">
        <f t="shared" si="66"/>
        <v>2.2446521401520156</v>
      </c>
      <c r="P424">
        <f t="shared" si="66"/>
        <v>0.77488176581879631</v>
      </c>
      <c r="Q424">
        <f t="shared" si="65"/>
        <v>-0.18506517685041943</v>
      </c>
    </row>
    <row r="425" spans="1:17" x14ac:dyDescent="0.25">
      <c r="A425" s="5"/>
      <c r="B425">
        <v>17</v>
      </c>
      <c r="C425">
        <f t="shared" si="72"/>
        <v>2023</v>
      </c>
      <c r="D425">
        <v>4.8015043862470819</v>
      </c>
      <c r="E425">
        <v>0.34226271627726135</v>
      </c>
      <c r="F425">
        <v>9.0217556386887026</v>
      </c>
      <c r="G425" s="3">
        <v>27557.9</v>
      </c>
      <c r="H425">
        <v>149.04190901460825</v>
      </c>
      <c r="I425">
        <v>6.8410000000000002</v>
      </c>
      <c r="J425">
        <v>0.74211150407791104</v>
      </c>
      <c r="K425">
        <f t="shared" si="73"/>
        <v>0.68137732993459099</v>
      </c>
      <c r="L425">
        <f t="shared" si="73"/>
        <v>-0.4656404073095271</v>
      </c>
      <c r="M425">
        <f t="shared" si="71"/>
        <v>0.64740704343419575</v>
      </c>
      <c r="N425">
        <f t="shared" si="66"/>
        <v>4.4402461198698235</v>
      </c>
      <c r="O425">
        <f t="shared" si="66"/>
        <v>2.1733084046176585</v>
      </c>
      <c r="P425">
        <f t="shared" si="66"/>
        <v>0.83511959042454964</v>
      </c>
      <c r="Q425">
        <f t="shared" si="65"/>
        <v>-0.12953083600462373</v>
      </c>
    </row>
    <row r="426" spans="1:17" x14ac:dyDescent="0.25">
      <c r="A426" s="5"/>
      <c r="B426">
        <v>17</v>
      </c>
      <c r="C426">
        <f t="shared" si="72"/>
        <v>2024</v>
      </c>
      <c r="D426">
        <v>4.2366662444934429</v>
      </c>
      <c r="E426">
        <v>2.772631245302847</v>
      </c>
      <c r="F426">
        <v>3.3900081554718184</v>
      </c>
      <c r="G426" s="3">
        <v>29972.400000000001</v>
      </c>
      <c r="H426">
        <v>143.04839086337967</v>
      </c>
      <c r="I426">
        <v>7.5039999999999996</v>
      </c>
      <c r="J426">
        <v>0.74211150407791104</v>
      </c>
      <c r="K426">
        <f t="shared" si="73"/>
        <v>0.62702425255798599</v>
      </c>
      <c r="L426">
        <f t="shared" si="73"/>
        <v>0.44289211307610321</v>
      </c>
      <c r="M426">
        <f t="shared" si="71"/>
        <v>0.6509600793875403</v>
      </c>
      <c r="N426">
        <f t="shared" si="66"/>
        <v>4.4767215198900825</v>
      </c>
      <c r="O426">
        <f t="shared" si="66"/>
        <v>2.1554829768348474</v>
      </c>
      <c r="P426">
        <f t="shared" si="66"/>
        <v>0.87529282537100805</v>
      </c>
      <c r="Q426">
        <f t="shared" si="65"/>
        <v>-0.12953083600462373</v>
      </c>
    </row>
    <row r="427" spans="1:17" x14ac:dyDescent="0.25">
      <c r="A427" s="5" t="s">
        <v>34</v>
      </c>
      <c r="B427">
        <v>18</v>
      </c>
      <c r="C427">
        <v>2000</v>
      </c>
      <c r="D427">
        <f>AVERAGE(D428,D429)</f>
        <v>17.072277271701552</v>
      </c>
      <c r="E427">
        <v>6.9381297613609831</v>
      </c>
      <c r="F427">
        <v>4.6084735000099926</v>
      </c>
      <c r="G427" s="1">
        <v>1722.6</v>
      </c>
      <c r="H427">
        <v>272.41232684534828</v>
      </c>
      <c r="I427">
        <v>2.3450000000000002</v>
      </c>
      <c r="J427">
        <v>1.60547471046448</v>
      </c>
      <c r="K427">
        <f t="shared" si="73"/>
        <v>1.2322914555358839</v>
      </c>
      <c r="L427">
        <f t="shared" si="73"/>
        <v>0.84124241803645983</v>
      </c>
      <c r="M427">
        <f t="shared" si="71"/>
        <v>0.51003326579633879</v>
      </c>
      <c r="N427">
        <f t="shared" si="66"/>
        <v>3.2361844428801496</v>
      </c>
      <c r="O427">
        <f t="shared" si="66"/>
        <v>2.4352267558097189</v>
      </c>
      <c r="P427">
        <f t="shared" si="66"/>
        <v>0.37014284705110212</v>
      </c>
      <c r="Q427">
        <f t="shared" si="65"/>
        <v>0.20560346892324441</v>
      </c>
    </row>
    <row r="428" spans="1:17" x14ac:dyDescent="0.25">
      <c r="A428" s="5"/>
      <c r="B428">
        <v>18</v>
      </c>
      <c r="C428">
        <f>C427+1</f>
        <v>2001</v>
      </c>
      <c r="D428">
        <f>AVERAGE(D429,D430)</f>
        <v>16.202887469458155</v>
      </c>
      <c r="E428">
        <v>3.0743555095271944</v>
      </c>
      <c r="F428">
        <v>0.79007381566252377</v>
      </c>
      <c r="G428" s="1">
        <v>1820.4</v>
      </c>
      <c r="H428">
        <v>270.76563044325707</v>
      </c>
      <c r="I428">
        <v>1.8049999999999999</v>
      </c>
      <c r="J428">
        <v>1.60547471046448</v>
      </c>
      <c r="K428">
        <f t="shared" si="73"/>
        <v>1.2095924157962594</v>
      </c>
      <c r="L428">
        <f t="shared" si="73"/>
        <v>0.48775408661806541</v>
      </c>
      <c r="M428">
        <f t="shared" si="71"/>
        <v>0.51323982403107804</v>
      </c>
      <c r="N428">
        <f t="shared" si="66"/>
        <v>3.2601668268343555</v>
      </c>
      <c r="O428">
        <f t="shared" si="66"/>
        <v>2.43259353646752</v>
      </c>
      <c r="P428">
        <f t="shared" si="66"/>
        <v>0.25647720624167669</v>
      </c>
      <c r="Q428">
        <f t="shared" si="65"/>
        <v>0.20560346892324441</v>
      </c>
    </row>
    <row r="429" spans="1:17" x14ac:dyDescent="0.25">
      <c r="A429" s="5"/>
      <c r="B429">
        <v>18</v>
      </c>
      <c r="C429">
        <f t="shared" ref="C429:C451" si="74">C428+1</f>
        <v>2002</v>
      </c>
      <c r="D429">
        <v>17.941667073944949</v>
      </c>
      <c r="E429">
        <v>3.2254178230102468</v>
      </c>
      <c r="F429">
        <v>1.4644102115135951</v>
      </c>
      <c r="G429" s="1">
        <v>1862.8</v>
      </c>
      <c r="H429">
        <v>250.68919816142389</v>
      </c>
      <c r="I429">
        <v>2.621</v>
      </c>
      <c r="J429">
        <v>1.63791656494141</v>
      </c>
      <c r="K429">
        <f t="shared" si="73"/>
        <v>1.2538627936344062</v>
      </c>
      <c r="L429">
        <f t="shared" si="73"/>
        <v>0.50858598144388756</v>
      </c>
      <c r="M429">
        <f t="shared" si="71"/>
        <v>0.51456982930119555</v>
      </c>
      <c r="N429">
        <f t="shared" si="66"/>
        <v>3.2701662292606937</v>
      </c>
      <c r="O429">
        <f t="shared" si="66"/>
        <v>2.3991356212340258</v>
      </c>
      <c r="P429">
        <f t="shared" si="66"/>
        <v>0.41846702094660049</v>
      </c>
      <c r="Q429">
        <f t="shared" si="65"/>
        <v>0.21429177513597603</v>
      </c>
    </row>
    <row r="430" spans="1:17" x14ac:dyDescent="0.25">
      <c r="A430" s="5"/>
      <c r="B430">
        <v>18</v>
      </c>
      <c r="C430">
        <f t="shared" si="74"/>
        <v>2003</v>
      </c>
      <c r="D430">
        <v>14.464107864971364</v>
      </c>
      <c r="E430">
        <v>2.6193786135448249</v>
      </c>
      <c r="F430">
        <v>2.1859765505310094</v>
      </c>
      <c r="G430" s="1">
        <v>1949.9</v>
      </c>
      <c r="H430">
        <v>244.9779460605285</v>
      </c>
      <c r="I430">
        <v>3.6749999999999998</v>
      </c>
      <c r="J430">
        <v>1.44070816040039</v>
      </c>
      <c r="K430">
        <f t="shared" si="73"/>
        <v>1.1602916518610435</v>
      </c>
      <c r="L430">
        <f t="shared" si="73"/>
        <v>0.41819827730614484</v>
      </c>
      <c r="M430">
        <f t="shared" si="71"/>
        <v>0.51719752678613429</v>
      </c>
      <c r="N430">
        <f t="shared" si="66"/>
        <v>3.2900123392795417</v>
      </c>
      <c r="O430">
        <f t="shared" si="66"/>
        <v>2.3891269891183069</v>
      </c>
      <c r="P430">
        <f t="shared" si="66"/>
        <v>0.56525734342021372</v>
      </c>
      <c r="Q430">
        <f t="shared" si="65"/>
        <v>0.15857601609231034</v>
      </c>
    </row>
    <row r="431" spans="1:17" x14ac:dyDescent="0.25">
      <c r="A431" s="5"/>
      <c r="B431">
        <v>18</v>
      </c>
      <c r="C431">
        <f t="shared" si="74"/>
        <v>2004</v>
      </c>
      <c r="D431">
        <v>14.771614185969609</v>
      </c>
      <c r="E431">
        <v>4.2318892883546511</v>
      </c>
      <c r="F431">
        <v>3.1173285931248955</v>
      </c>
      <c r="G431" s="1">
        <v>2207.1999999999998</v>
      </c>
      <c r="H431">
        <v>265.22688485563737</v>
      </c>
      <c r="I431">
        <v>5.1130000000000004</v>
      </c>
      <c r="J431">
        <v>1.31543505191803</v>
      </c>
      <c r="K431">
        <f t="shared" si="73"/>
        <v>1.1694279559588627</v>
      </c>
      <c r="L431">
        <f t="shared" si="73"/>
        <v>0.62653429747571432</v>
      </c>
      <c r="M431">
        <f t="shared" si="71"/>
        <v>0.52424570779651014</v>
      </c>
      <c r="N431">
        <f t="shared" si="66"/>
        <v>3.3438416874711292</v>
      </c>
      <c r="O431">
        <f t="shared" si="66"/>
        <v>2.4236175444411105</v>
      </c>
      <c r="P431">
        <f t="shared" si="66"/>
        <v>0.70867579272653702</v>
      </c>
      <c r="Q431">
        <f t="shared" si="65"/>
        <v>0.11906941016407657</v>
      </c>
    </row>
    <row r="432" spans="1:17" x14ac:dyDescent="0.25">
      <c r="A432" s="5"/>
      <c r="B432">
        <v>18</v>
      </c>
      <c r="C432">
        <f t="shared" si="74"/>
        <v>2005</v>
      </c>
      <c r="D432">
        <v>12.329408958378965</v>
      </c>
      <c r="E432">
        <v>2.4828749846838747</v>
      </c>
      <c r="F432">
        <v>4.8173269667593672</v>
      </c>
      <c r="G432" s="1">
        <v>2407.4</v>
      </c>
      <c r="H432">
        <v>284.07747686947846</v>
      </c>
      <c r="I432">
        <v>4.4880000000000004</v>
      </c>
      <c r="J432">
        <v>1.33164858818054</v>
      </c>
      <c r="K432">
        <f t="shared" si="73"/>
        <v>1.0909422580825976</v>
      </c>
      <c r="L432">
        <f t="shared" si="73"/>
        <v>0.39495485293000143</v>
      </c>
      <c r="M432">
        <f t="shared" si="71"/>
        <v>0.52911558938016257</v>
      </c>
      <c r="N432">
        <f t="shared" si="66"/>
        <v>3.381548256191099</v>
      </c>
      <c r="O432">
        <f t="shared" si="66"/>
        <v>2.4534368019768564</v>
      </c>
      <c r="P432">
        <f t="shared" si="66"/>
        <v>0.65205284824810505</v>
      </c>
      <c r="Q432">
        <f t="shared" si="65"/>
        <v>0.12438963298036451</v>
      </c>
    </row>
    <row r="433" spans="1:17" x14ac:dyDescent="0.25">
      <c r="A433" s="5"/>
      <c r="B433">
        <v>18</v>
      </c>
      <c r="C433">
        <f t="shared" si="74"/>
        <v>2006</v>
      </c>
      <c r="D433">
        <v>75.086051717691078</v>
      </c>
      <c r="E433">
        <v>6.0167154014547037</v>
      </c>
      <c r="F433">
        <v>6.454674861274313</v>
      </c>
      <c r="G433" s="1">
        <v>2804.1</v>
      </c>
      <c r="H433">
        <v>305.87954748852565</v>
      </c>
      <c r="I433">
        <v>4.7309999999999999</v>
      </c>
      <c r="J433">
        <v>1.3998988866805999</v>
      </c>
      <c r="K433">
        <f t="shared" si="73"/>
        <v>1.8755592682338409</v>
      </c>
      <c r="L433">
        <f t="shared" si="73"/>
        <v>0.779359469277771</v>
      </c>
      <c r="M433">
        <f t="shared" si="71"/>
        <v>0.53754124624162791</v>
      </c>
      <c r="N433">
        <f t="shared" si="66"/>
        <v>3.447793497409382</v>
      </c>
      <c r="O433">
        <f t="shared" si="66"/>
        <v>2.4855504390316638</v>
      </c>
      <c r="P433">
        <f t="shared" si="66"/>
        <v>0.67495294804856532</v>
      </c>
      <c r="Q433">
        <f t="shared" si="65"/>
        <v>0.14609666814786729</v>
      </c>
    </row>
    <row r="434" spans="1:17" x14ac:dyDescent="0.25">
      <c r="A434" s="5"/>
      <c r="B434">
        <v>18</v>
      </c>
      <c r="C434">
        <f t="shared" si="74"/>
        <v>2007</v>
      </c>
      <c r="D434">
        <v>-57.532314083409609</v>
      </c>
      <c r="E434">
        <v>8.098667230480828</v>
      </c>
      <c r="F434">
        <v>1.8924808946579645</v>
      </c>
      <c r="G434" s="1">
        <v>3045.9</v>
      </c>
      <c r="H434">
        <v>307.48502008519603</v>
      </c>
      <c r="I434">
        <v>4.0650000000000004</v>
      </c>
      <c r="J434">
        <v>1.4837180376052901</v>
      </c>
      <c r="K434">
        <f>AVERAGE(K433,K435)</f>
        <v>1.4790794413843567</v>
      </c>
      <c r="L434">
        <f>LOG(E434)</f>
        <v>0.90841355442532212</v>
      </c>
      <c r="M434">
        <f t="shared" si="71"/>
        <v>0.54204269839463837</v>
      </c>
      <c r="N434">
        <f t="shared" si="66"/>
        <v>3.4837156409037995</v>
      </c>
      <c r="O434">
        <f t="shared" si="66"/>
        <v>2.4878239628665351</v>
      </c>
      <c r="P434">
        <f t="shared" si="66"/>
        <v>0.60906054993008696</v>
      </c>
      <c r="Q434">
        <f t="shared" si="66"/>
        <v>0.17135137645049009</v>
      </c>
    </row>
    <row r="435" spans="1:17" x14ac:dyDescent="0.25">
      <c r="A435" s="5"/>
      <c r="B435">
        <v>18</v>
      </c>
      <c r="C435">
        <f t="shared" si="74"/>
        <v>2008</v>
      </c>
      <c r="D435">
        <v>12.094825712875496</v>
      </c>
      <c r="E435">
        <v>-0.30017562493684125</v>
      </c>
      <c r="F435">
        <v>6.6099647962332426</v>
      </c>
      <c r="G435" s="1">
        <v>5852.4</v>
      </c>
      <c r="H435">
        <v>292.21348078342982</v>
      </c>
      <c r="I435">
        <v>5.0599999999999996</v>
      </c>
      <c r="J435">
        <v>1.51193952560425</v>
      </c>
      <c r="K435">
        <f t="shared" ref="K435:L446" si="75">LOG(D435)</f>
        <v>1.0825996145348726</v>
      </c>
      <c r="L435">
        <f>AVERAGE(L434,L433)</f>
        <v>0.84388651185154662</v>
      </c>
      <c r="M435">
        <f t="shared" si="71"/>
        <v>0.57603412528385223</v>
      </c>
      <c r="N435">
        <f t="shared" ref="N435:Q498" si="76">LOG(G435)</f>
        <v>3.767334001639191</v>
      </c>
      <c r="O435">
        <f t="shared" si="76"/>
        <v>2.4657002475147953</v>
      </c>
      <c r="P435">
        <f t="shared" si="76"/>
        <v>0.70415051683979912</v>
      </c>
      <c r="Q435">
        <f t="shared" si="76"/>
        <v>0.17953442064824995</v>
      </c>
    </row>
    <row r="436" spans="1:17" x14ac:dyDescent="0.25">
      <c r="A436" s="5"/>
      <c r="B436">
        <v>18</v>
      </c>
      <c r="C436">
        <f t="shared" si="74"/>
        <v>2009</v>
      </c>
      <c r="D436">
        <v>50.03949030925051</v>
      </c>
      <c r="E436">
        <v>-3.2389540914749233</v>
      </c>
      <c r="F436">
        <v>0.87068797090658734</v>
      </c>
      <c r="G436" s="2">
        <v>5969</v>
      </c>
      <c r="H436">
        <v>263.53270154168388</v>
      </c>
      <c r="I436">
        <v>5.194</v>
      </c>
      <c r="J436">
        <v>1.4503817558288601</v>
      </c>
      <c r="K436">
        <f t="shared" si="75"/>
        <v>1.6993128774201169</v>
      </c>
      <c r="L436">
        <f>AVERAGE(L435,L434)</f>
        <v>0.87615003313843443</v>
      </c>
      <c r="M436">
        <f t="shared" si="71"/>
        <v>0.57702066563097987</v>
      </c>
      <c r="N436">
        <f t="shared" si="76"/>
        <v>3.7759015788916743</v>
      </c>
      <c r="O436">
        <f t="shared" si="76"/>
        <v>2.4208345141136642</v>
      </c>
      <c r="P436">
        <f t="shared" si="76"/>
        <v>0.71550194529328393</v>
      </c>
      <c r="Q436">
        <f t="shared" si="76"/>
        <v>0.16148232818571057</v>
      </c>
    </row>
    <row r="437" spans="1:17" x14ac:dyDescent="0.25">
      <c r="A437" s="5"/>
      <c r="B437">
        <v>18</v>
      </c>
      <c r="C437">
        <f t="shared" si="74"/>
        <v>2010</v>
      </c>
      <c r="D437">
        <v>69.606394338872761</v>
      </c>
      <c r="E437">
        <v>3.7604145432002838</v>
      </c>
      <c r="F437">
        <v>4.6484175036022464</v>
      </c>
      <c r="G437" s="1">
        <v>8094.5</v>
      </c>
      <c r="H437">
        <v>293.67187690693862</v>
      </c>
      <c r="I437">
        <v>4.423</v>
      </c>
      <c r="J437">
        <v>1.4612185955047601</v>
      </c>
      <c r="K437">
        <f t="shared" si="75"/>
        <v>1.8426491375779364</v>
      </c>
      <c r="L437">
        <f t="shared" si="75"/>
        <v>0.57523572362465092</v>
      </c>
      <c r="M437">
        <f t="shared" si="71"/>
        <v>0.59197567220263791</v>
      </c>
      <c r="N437">
        <f t="shared" si="76"/>
        <v>3.9081900274010115</v>
      </c>
      <c r="O437">
        <f t="shared" si="76"/>
        <v>2.467862358886006</v>
      </c>
      <c r="P437">
        <f t="shared" si="76"/>
        <v>0.64571693936960384</v>
      </c>
      <c r="Q437">
        <f t="shared" si="76"/>
        <v>0.16471519041759469</v>
      </c>
    </row>
    <row r="438" spans="1:17" x14ac:dyDescent="0.25">
      <c r="A438" s="5"/>
      <c r="B438">
        <v>18</v>
      </c>
      <c r="C438">
        <f t="shared" si="74"/>
        <v>2011</v>
      </c>
      <c r="D438">
        <v>14.333370715226835</v>
      </c>
      <c r="E438">
        <v>1.0442985532332472</v>
      </c>
      <c r="F438">
        <v>3.4494618243641213</v>
      </c>
      <c r="G438" s="1">
        <v>8201.2000000000007</v>
      </c>
      <c r="H438">
        <v>308.7144538741623</v>
      </c>
      <c r="I438">
        <v>5.1219999999999999</v>
      </c>
      <c r="J438">
        <v>1.31742680072784</v>
      </c>
      <c r="K438">
        <f t="shared" si="75"/>
        <v>1.1563483335154288</v>
      </c>
      <c r="L438">
        <f t="shared" si="75"/>
        <v>1.8824676334648321E-2</v>
      </c>
      <c r="M438">
        <f t="shared" si="71"/>
        <v>0.59260721784111081</v>
      </c>
      <c r="N438">
        <f t="shared" si="76"/>
        <v>3.9138774030238177</v>
      </c>
      <c r="O438">
        <f t="shared" si="76"/>
        <v>2.4895569634336332</v>
      </c>
      <c r="P438">
        <f t="shared" si="76"/>
        <v>0.70943957413241088</v>
      </c>
      <c r="Q438">
        <f t="shared" si="76"/>
        <v>0.11972649415166123</v>
      </c>
    </row>
    <row r="439" spans="1:17" x14ac:dyDescent="0.25">
      <c r="A439" s="5"/>
      <c r="B439">
        <v>18</v>
      </c>
      <c r="C439">
        <f t="shared" si="74"/>
        <v>2012</v>
      </c>
      <c r="D439">
        <v>4.7244838569188001</v>
      </c>
      <c r="E439">
        <v>1.6499021276455323</v>
      </c>
      <c r="F439">
        <v>3.2659772189919352</v>
      </c>
      <c r="G439" s="1">
        <v>9700.2999999999993</v>
      </c>
      <c r="H439">
        <v>311.78683520468604</v>
      </c>
      <c r="I439">
        <v>5.03</v>
      </c>
      <c r="J439">
        <v>1.3319188356399501</v>
      </c>
      <c r="K439">
        <f t="shared" si="75"/>
        <v>0.67435436938791316</v>
      </c>
      <c r="L439">
        <f t="shared" si="75"/>
        <v>0.21745818258714011</v>
      </c>
      <c r="M439">
        <f t="shared" si="71"/>
        <v>0.60062283365559088</v>
      </c>
      <c r="N439">
        <f t="shared" si="76"/>
        <v>3.9867851658466411</v>
      </c>
      <c r="O439">
        <f t="shared" si="76"/>
        <v>2.4938577737179179</v>
      </c>
      <c r="P439">
        <f t="shared" si="76"/>
        <v>0.70156798505592743</v>
      </c>
      <c r="Q439">
        <f t="shared" si="76"/>
        <v>0.1244777606393254</v>
      </c>
    </row>
    <row r="440" spans="1:17" x14ac:dyDescent="0.25">
      <c r="A440" s="5"/>
      <c r="B440">
        <v>18</v>
      </c>
      <c r="C440">
        <f t="shared" si="74"/>
        <v>2013</v>
      </c>
      <c r="D440">
        <v>35.73290347119341</v>
      </c>
      <c r="E440">
        <v>3.1717898996868286</v>
      </c>
      <c r="F440">
        <v>2.2760250887949383</v>
      </c>
      <c r="G440" s="1">
        <v>11000.6</v>
      </c>
      <c r="H440">
        <v>320.53350631676807</v>
      </c>
      <c r="I440">
        <v>6.0449999999999999</v>
      </c>
      <c r="J440">
        <v>1.3352481126785301</v>
      </c>
      <c r="K440">
        <f t="shared" si="75"/>
        <v>1.553068306162884</v>
      </c>
      <c r="L440">
        <f t="shared" si="75"/>
        <v>0.50130441180172913</v>
      </c>
      <c r="M440">
        <f t="shared" si="71"/>
        <v>0.60653359662233675</v>
      </c>
      <c r="N440">
        <f t="shared" si="76"/>
        <v>4.0414163733021127</v>
      </c>
      <c r="O440">
        <f t="shared" si="76"/>
        <v>2.5058734343162823</v>
      </c>
      <c r="P440">
        <f t="shared" si="76"/>
        <v>0.78139630519679071</v>
      </c>
      <c r="Q440">
        <f t="shared" si="76"/>
        <v>0.12556197278318632</v>
      </c>
    </row>
    <row r="441" spans="1:17" x14ac:dyDescent="0.25">
      <c r="A441" s="5"/>
      <c r="B441">
        <v>18</v>
      </c>
      <c r="C441">
        <f t="shared" si="74"/>
        <v>2014</v>
      </c>
      <c r="D441">
        <v>29.155393695199923</v>
      </c>
      <c r="E441">
        <v>2.6230867915488147</v>
      </c>
      <c r="F441">
        <v>2.7967014237684822</v>
      </c>
      <c r="G441" s="1">
        <v>11323.3</v>
      </c>
      <c r="H441">
        <v>333.42885319668034</v>
      </c>
      <c r="I441">
        <v>6.0439999999999996</v>
      </c>
      <c r="J441">
        <v>1.37832379341125</v>
      </c>
      <c r="K441">
        <f t="shared" si="75"/>
        <v>1.4647189102227973</v>
      </c>
      <c r="L441">
        <f t="shared" si="75"/>
        <v>0.41881266057401079</v>
      </c>
      <c r="M441">
        <f t="shared" si="71"/>
        <v>0.60788085337345321</v>
      </c>
      <c r="N441">
        <f t="shared" si="76"/>
        <v>4.0539730136837155</v>
      </c>
      <c r="O441">
        <f t="shared" si="76"/>
        <v>2.5230031787010851</v>
      </c>
      <c r="P441">
        <f t="shared" si="76"/>
        <v>0.78132445566698772</v>
      </c>
      <c r="Q441">
        <f t="shared" si="76"/>
        <v>0.13935125325606867</v>
      </c>
    </row>
    <row r="442" spans="1:17" x14ac:dyDescent="0.25">
      <c r="A442" s="5"/>
      <c r="B442">
        <v>18</v>
      </c>
      <c r="C442">
        <f t="shared" si="74"/>
        <v>2015</v>
      </c>
      <c r="D442">
        <v>75.630024000258061</v>
      </c>
      <c r="E442">
        <v>2.2697842330283464</v>
      </c>
      <c r="F442">
        <v>2.2191809083740139</v>
      </c>
      <c r="G442" s="2">
        <v>11442</v>
      </c>
      <c r="H442">
        <v>351.13197436149005</v>
      </c>
      <c r="I442">
        <v>6.7960000000000003</v>
      </c>
      <c r="J442">
        <v>1.42636823654175</v>
      </c>
      <c r="K442">
        <f t="shared" si="75"/>
        <v>1.8786942382141434</v>
      </c>
      <c r="L442">
        <f t="shared" si="75"/>
        <v>0.35598457487641921</v>
      </c>
      <c r="M442">
        <f t="shared" si="71"/>
        <v>0.60836575826679828</v>
      </c>
      <c r="N442">
        <f t="shared" si="76"/>
        <v>4.0585019434296496</v>
      </c>
      <c r="O442">
        <f t="shared" si="76"/>
        <v>2.5454703784727282</v>
      </c>
      <c r="P442">
        <f t="shared" si="76"/>
        <v>0.83225337019700807</v>
      </c>
      <c r="Q442">
        <f t="shared" si="76"/>
        <v>0.1542316590734687</v>
      </c>
    </row>
    <row r="443" spans="1:17" x14ac:dyDescent="0.25">
      <c r="A443" s="5"/>
      <c r="B443">
        <v>18</v>
      </c>
      <c r="C443">
        <f t="shared" si="74"/>
        <v>2016</v>
      </c>
      <c r="D443">
        <v>28.257554145971042</v>
      </c>
      <c r="E443">
        <v>4.9781901152011585</v>
      </c>
      <c r="F443">
        <v>-1.1076166234341684</v>
      </c>
      <c r="G443" s="1">
        <v>11015.4</v>
      </c>
      <c r="H443">
        <v>348.43740937688875</v>
      </c>
      <c r="I443">
        <v>6.6689999999999996</v>
      </c>
      <c r="J443">
        <v>1.4036171436309799</v>
      </c>
      <c r="K443">
        <f t="shared" si="75"/>
        <v>1.4511345684510515</v>
      </c>
      <c r="L443">
        <f t="shared" si="75"/>
        <v>0.69707147813159154</v>
      </c>
      <c r="M443">
        <f t="shared" si="71"/>
        <v>0.60659633842820271</v>
      </c>
      <c r="N443">
        <f t="shared" si="76"/>
        <v>4.0420002722211157</v>
      </c>
      <c r="O443">
        <f t="shared" si="76"/>
        <v>2.5421247761110974</v>
      </c>
      <c r="P443">
        <f t="shared" si="76"/>
        <v>0.82406071741865305</v>
      </c>
      <c r="Q443">
        <f t="shared" si="76"/>
        <v>0.14724866400252046</v>
      </c>
    </row>
    <row r="444" spans="1:17" x14ac:dyDescent="0.25">
      <c r="A444" s="5"/>
      <c r="B444">
        <v>18</v>
      </c>
      <c r="C444">
        <f t="shared" si="74"/>
        <v>2017</v>
      </c>
      <c r="D444">
        <v>-41.650994560131629</v>
      </c>
      <c r="E444">
        <v>1.3171871375428452</v>
      </c>
      <c r="F444">
        <v>2.1429045265774675</v>
      </c>
      <c r="G444" s="1">
        <v>12682.1</v>
      </c>
      <c r="H444">
        <v>353.79399198030342</v>
      </c>
      <c r="I444">
        <v>5.5229999999999997</v>
      </c>
      <c r="J444">
        <v>1.3128936290741</v>
      </c>
      <c r="K444">
        <f>AVERAGE(K443,K442)</f>
        <v>1.6649144033325975</v>
      </c>
      <c r="L444">
        <f t="shared" si="75"/>
        <v>0.11964748113382681</v>
      </c>
      <c r="M444">
        <f t="shared" si="71"/>
        <v>0.61312175181684891</v>
      </c>
      <c r="N444">
        <f t="shared" si="76"/>
        <v>4.1031911733326467</v>
      </c>
      <c r="O444">
        <f t="shared" si="76"/>
        <v>2.5487504535823082</v>
      </c>
      <c r="P444">
        <f t="shared" si="76"/>
        <v>0.74217504322367711</v>
      </c>
      <c r="Q444">
        <f t="shared" si="76"/>
        <v>0.11822954088192403</v>
      </c>
    </row>
    <row r="445" spans="1:17" x14ac:dyDescent="0.25">
      <c r="A445" s="5"/>
      <c r="B445">
        <v>18</v>
      </c>
      <c r="C445">
        <f t="shared" si="74"/>
        <v>2018</v>
      </c>
      <c r="D445">
        <v>-117.23394753051228</v>
      </c>
      <c r="E445">
        <v>1.6112956133816851</v>
      </c>
      <c r="F445">
        <v>1.839588065648627</v>
      </c>
      <c r="G445" s="1">
        <v>12562.4</v>
      </c>
      <c r="H445">
        <v>361.86544519866749</v>
      </c>
      <c r="I445">
        <v>5.5890000000000004</v>
      </c>
      <c r="J445">
        <v>1.34749054908752</v>
      </c>
      <c r="K445">
        <f>AVERAGE(K444,K443)</f>
        <v>1.5580244858918246</v>
      </c>
      <c r="L445">
        <f t="shared" si="75"/>
        <v>0.20717522476615979</v>
      </c>
      <c r="M445">
        <f t="shared" si="71"/>
        <v>0.61268561218780915</v>
      </c>
      <c r="N445">
        <f t="shared" si="76"/>
        <v>4.0990726176803021</v>
      </c>
      <c r="O445">
        <f t="shared" si="76"/>
        <v>2.5585471139840434</v>
      </c>
      <c r="P445">
        <f t="shared" si="76"/>
        <v>0.74733410961590507</v>
      </c>
      <c r="Q445">
        <f t="shared" si="76"/>
        <v>0.12952572785244398</v>
      </c>
    </row>
    <row r="446" spans="1:17" x14ac:dyDescent="0.25">
      <c r="A446" s="5"/>
      <c r="B446">
        <v>18</v>
      </c>
      <c r="C446">
        <f t="shared" si="74"/>
        <v>2019</v>
      </c>
      <c r="D446">
        <v>234.31061730735786</v>
      </c>
      <c r="E446">
        <v>2.7493192907265893</v>
      </c>
      <c r="F446">
        <v>0.91637042154356152</v>
      </c>
      <c r="G446" s="1">
        <v>13942.8</v>
      </c>
      <c r="H446">
        <v>382.66078058442014</v>
      </c>
      <c r="I446">
        <v>5.5919999999999996</v>
      </c>
      <c r="J446">
        <v>1.3333135843277</v>
      </c>
      <c r="K446">
        <f>LOG(D446)</f>
        <v>2.3697919682108197</v>
      </c>
      <c r="L446">
        <f t="shared" si="75"/>
        <v>0.43922517932997496</v>
      </c>
      <c r="M446">
        <f t="shared" si="71"/>
        <v>0.61745642523002464</v>
      </c>
      <c r="N446">
        <f t="shared" si="76"/>
        <v>4.1443499977533698</v>
      </c>
      <c r="O446">
        <f t="shared" si="76"/>
        <v>2.5828139530826233</v>
      </c>
      <c r="P446">
        <f t="shared" si="76"/>
        <v>0.74756716273762491</v>
      </c>
      <c r="Q446">
        <f t="shared" si="76"/>
        <v>0.12493230389753274</v>
      </c>
    </row>
    <row r="447" spans="1:17" x14ac:dyDescent="0.25">
      <c r="A447" s="5"/>
      <c r="B447">
        <v>18</v>
      </c>
      <c r="C447">
        <f t="shared" si="74"/>
        <v>2020</v>
      </c>
      <c r="D447">
        <v>13.355201966761527</v>
      </c>
      <c r="E447">
        <v>-0.51005163403982579</v>
      </c>
      <c r="F447">
        <v>3.8690632688953315</v>
      </c>
      <c r="G447" s="1">
        <v>15823.4</v>
      </c>
      <c r="H447">
        <v>375.58139637643183</v>
      </c>
      <c r="I447">
        <v>6.766</v>
      </c>
      <c r="J447">
        <v>1.2124823331832899</v>
      </c>
      <c r="K447">
        <f>LOG(D447)</f>
        <v>1.1256504601137995</v>
      </c>
      <c r="L447">
        <f>AVERAGE(L446,L448)</f>
        <v>0.63997087996416491</v>
      </c>
      <c r="M447">
        <f t="shared" si="71"/>
        <v>0.62317688196657706</v>
      </c>
      <c r="N447">
        <f t="shared" si="76"/>
        <v>4.1992998067588285</v>
      </c>
      <c r="O447">
        <f t="shared" si="76"/>
        <v>2.5747040722757695</v>
      </c>
      <c r="P447">
        <f t="shared" si="76"/>
        <v>0.83033199345196174</v>
      </c>
      <c r="Q447">
        <f t="shared" si="76"/>
        <v>8.3675419309841376E-2</v>
      </c>
    </row>
    <row r="448" spans="1:17" x14ac:dyDescent="0.25">
      <c r="A448" s="5"/>
      <c r="B448">
        <v>18</v>
      </c>
      <c r="C448">
        <f t="shared" si="74"/>
        <v>2021</v>
      </c>
      <c r="D448">
        <v>29.081529552272361</v>
      </c>
      <c r="E448">
        <v>6.929734258423295</v>
      </c>
      <c r="F448">
        <v>5.9021297247060724</v>
      </c>
      <c r="G448" s="1">
        <v>17664.3</v>
      </c>
      <c r="H448">
        <v>397.50618086797118</v>
      </c>
      <c r="I448">
        <v>5.5709999999999997</v>
      </c>
      <c r="J448">
        <v>1.19407951831818</v>
      </c>
      <c r="K448">
        <f>LOG(D448)</f>
        <v>1.4636172446437559</v>
      </c>
      <c r="L448">
        <f>LOG(E448)</f>
        <v>0.84071658059835486</v>
      </c>
      <c r="M448">
        <f t="shared" si="71"/>
        <v>0.6280921219211506</v>
      </c>
      <c r="N448">
        <f t="shared" si="76"/>
        <v>4.2470964319117748</v>
      </c>
      <c r="O448">
        <f t="shared" si="76"/>
        <v>2.5993438859383602</v>
      </c>
      <c r="P448">
        <f t="shared" si="76"/>
        <v>0.74593315845944286</v>
      </c>
      <c r="Q448">
        <f t="shared" si="76"/>
        <v>7.7033249085546734E-2</v>
      </c>
    </row>
    <row r="449" spans="1:17" x14ac:dyDescent="0.25">
      <c r="A449" s="5"/>
      <c r="B449">
        <v>18</v>
      </c>
      <c r="C449">
        <f t="shared" si="74"/>
        <v>2022</v>
      </c>
      <c r="D449">
        <v>-444.70689046867795</v>
      </c>
      <c r="E449">
        <v>-1.0950535116083557</v>
      </c>
      <c r="F449">
        <v>6.2175216726222402</v>
      </c>
      <c r="G449" s="1">
        <v>19107.3</v>
      </c>
      <c r="H449">
        <v>412.1771699241749</v>
      </c>
      <c r="I449">
        <v>4.5880000000000001</v>
      </c>
      <c r="J449">
        <v>1.0643900632858301</v>
      </c>
      <c r="K449">
        <f>AVERAGE(K448,K447)</f>
        <v>1.2946338523787777</v>
      </c>
      <c r="L449">
        <f>AVERAGE(L448,L450)</f>
        <v>0.74725115843837042</v>
      </c>
      <c r="M449">
        <f t="shared" si="71"/>
        <v>0.63156544802052628</v>
      </c>
      <c r="N449">
        <f t="shared" si="76"/>
        <v>4.2811993224320233</v>
      </c>
      <c r="O449">
        <f t="shared" si="76"/>
        <v>2.6150839329780378</v>
      </c>
      <c r="P449">
        <f t="shared" si="76"/>
        <v>0.66162340922923002</v>
      </c>
      <c r="Q449">
        <f t="shared" si="76"/>
        <v>2.7100811501038671E-2</v>
      </c>
    </row>
    <row r="450" spans="1:17" x14ac:dyDescent="0.25">
      <c r="A450" s="5"/>
      <c r="B450">
        <v>18</v>
      </c>
      <c r="C450">
        <f t="shared" si="74"/>
        <v>2023</v>
      </c>
      <c r="D450">
        <v>-71.719466568967491</v>
      </c>
      <c r="E450">
        <v>-0.69363272769231799</v>
      </c>
      <c r="F450">
        <v>6.2900550545503791</v>
      </c>
      <c r="G450" s="1">
        <v>20267.8</v>
      </c>
      <c r="H450">
        <v>404.45833491116565</v>
      </c>
      <c r="I450">
        <v>5.1840000000000002</v>
      </c>
      <c r="J450">
        <v>1.0540016889572099</v>
      </c>
      <c r="K450">
        <f t="shared" ref="K450:K451" si="77">AVERAGE(K449,K448)</f>
        <v>1.3791255485112668</v>
      </c>
      <c r="L450">
        <f>AVERAGE(L451,L452)</f>
        <v>0.65378573627838599</v>
      </c>
      <c r="M450">
        <f t="shared" si="71"/>
        <v>0.63415537093572394</v>
      </c>
      <c r="N450">
        <f t="shared" si="76"/>
        <v>4.3068066100786231</v>
      </c>
      <c r="O450">
        <f t="shared" si="76"/>
        <v>2.606873789606742</v>
      </c>
      <c r="P450">
        <f t="shared" si="76"/>
        <v>0.71466499286253693</v>
      </c>
      <c r="Q450">
        <f t="shared" si="76"/>
        <v>2.2841306800824523E-2</v>
      </c>
    </row>
    <row r="451" spans="1:17" x14ac:dyDescent="0.25">
      <c r="A451" s="5"/>
      <c r="B451">
        <v>18</v>
      </c>
      <c r="C451">
        <f t="shared" si="74"/>
        <v>2024</v>
      </c>
      <c r="D451">
        <f>AVERAGE(D450,D449)</f>
        <v>-258.2131785188227</v>
      </c>
      <c r="E451">
        <v>1.0316167134892424</v>
      </c>
      <c r="F451">
        <v>5.2263550670313492</v>
      </c>
      <c r="G451" s="1">
        <v>22653.7</v>
      </c>
      <c r="H451">
        <v>398.2279309595213</v>
      </c>
      <c r="I451">
        <v>5.9349999999999996</v>
      </c>
      <c r="J451">
        <v>1.0540016889572099</v>
      </c>
      <c r="K451">
        <f t="shared" si="77"/>
        <v>1.3368797004450221</v>
      </c>
      <c r="L451">
        <f>LOG(E451)</f>
        <v>1.3518369640145711E-2</v>
      </c>
      <c r="M451">
        <f t="shared" ref="M451:M514" si="78">LOG(N451)</f>
        <v>0.63900203509571118</v>
      </c>
      <c r="N451">
        <f t="shared" si="76"/>
        <v>4.355139144907362</v>
      </c>
      <c r="O451">
        <f t="shared" si="76"/>
        <v>2.6001317173593654</v>
      </c>
      <c r="P451">
        <f t="shared" si="76"/>
        <v>0.77342072329060996</v>
      </c>
      <c r="Q451">
        <f t="shared" si="76"/>
        <v>2.2841306800824523E-2</v>
      </c>
    </row>
    <row r="452" spans="1:17" x14ac:dyDescent="0.25">
      <c r="A452" s="5" t="s">
        <v>35</v>
      </c>
      <c r="B452">
        <v>19</v>
      </c>
      <c r="C452">
        <v>2000</v>
      </c>
      <c r="D452">
        <v>18.410213748432223</v>
      </c>
      <c r="E452">
        <v>19.681269257154369</v>
      </c>
      <c r="F452">
        <v>-9.8986876641032069</v>
      </c>
      <c r="G452" s="1">
        <v>2519.1999999999998</v>
      </c>
      <c r="H452">
        <v>189.60062098596546</v>
      </c>
      <c r="I452">
        <v>6.3239999999999998</v>
      </c>
      <c r="J452">
        <v>1.58620870113373</v>
      </c>
      <c r="K452">
        <f>LOG(D452)</f>
        <v>1.2650588308302362</v>
      </c>
      <c r="L452">
        <f>LOG(E452)</f>
        <v>1.2940531029166262</v>
      </c>
      <c r="M452">
        <f t="shared" si="78"/>
        <v>0.53164016971910366</v>
      </c>
      <c r="N452">
        <f t="shared" si="76"/>
        <v>3.4012626476284873</v>
      </c>
      <c r="O452">
        <f t="shared" si="76"/>
        <v>2.2778397554194338</v>
      </c>
      <c r="P452">
        <f t="shared" si="76"/>
        <v>0.80099186126017141</v>
      </c>
      <c r="Q452">
        <f t="shared" si="76"/>
        <v>0.20036032786668936</v>
      </c>
    </row>
    <row r="453" spans="1:17" x14ac:dyDescent="0.25">
      <c r="A453" s="5"/>
      <c r="B453">
        <v>19</v>
      </c>
      <c r="C453">
        <f>C452+1</f>
        <v>2001</v>
      </c>
      <c r="D453">
        <v>10.240795156663124</v>
      </c>
      <c r="E453">
        <v>-0.75667262732631002</v>
      </c>
      <c r="F453">
        <v>4.3703577622894016</v>
      </c>
      <c r="G453" s="2">
        <v>2781</v>
      </c>
      <c r="H453">
        <v>161.32437172222731</v>
      </c>
      <c r="I453">
        <v>7.1070000000000002</v>
      </c>
      <c r="J453">
        <v>1.58620870113373</v>
      </c>
      <c r="K453">
        <f>LOG(D453)</f>
        <v>1.0103336791733928</v>
      </c>
      <c r="L453">
        <f>AVERAGE(L452,L454)</f>
        <v>0.86599058664467699</v>
      </c>
      <c r="M453">
        <f t="shared" si="78"/>
        <v>0.53708848709279344</v>
      </c>
      <c r="N453">
        <f t="shared" si="76"/>
        <v>3.4442009888641594</v>
      </c>
      <c r="O453">
        <f t="shared" si="76"/>
        <v>2.2076999824225774</v>
      </c>
      <c r="P453">
        <f t="shared" si="76"/>
        <v>0.85168631544242757</v>
      </c>
      <c r="Q453">
        <f t="shared" si="76"/>
        <v>0.20036032786668936</v>
      </c>
    </row>
    <row r="454" spans="1:17" x14ac:dyDescent="0.25">
      <c r="A454" s="5"/>
      <c r="B454">
        <v>19</v>
      </c>
      <c r="C454">
        <f t="shared" ref="C454:C476" si="79">C453+1</f>
        <v>2002</v>
      </c>
      <c r="D454">
        <v>-11.173563928722336</v>
      </c>
      <c r="E454">
        <v>2.741120138807787</v>
      </c>
      <c r="F454">
        <v>2.6327565910166015</v>
      </c>
      <c r="G454" s="1">
        <v>2851.6</v>
      </c>
      <c r="H454">
        <v>162.52575187382618</v>
      </c>
      <c r="I454">
        <v>6.9020000000000001</v>
      </c>
      <c r="J454">
        <v>1.5982633829116799</v>
      </c>
      <c r="K454">
        <f>AVERAGE(K453,K452)</f>
        <v>1.1376962550018144</v>
      </c>
      <c r="L454">
        <f t="shared" ref="L454:L460" si="80">LOG(E454)</f>
        <v>0.43792807037272774</v>
      </c>
      <c r="M454">
        <f t="shared" si="78"/>
        <v>0.53845918937193038</v>
      </c>
      <c r="N454">
        <f t="shared" si="76"/>
        <v>3.455088606040952</v>
      </c>
      <c r="O454">
        <f t="shared" si="76"/>
        <v>2.2109221838417965</v>
      </c>
      <c r="P454">
        <f t="shared" si="76"/>
        <v>0.83897495495546803</v>
      </c>
      <c r="Q454">
        <f t="shared" si="76"/>
        <v>0.20364834964609327</v>
      </c>
    </row>
    <row r="455" spans="1:17" x14ac:dyDescent="0.25">
      <c r="A455" s="5"/>
      <c r="B455">
        <v>19</v>
      </c>
      <c r="C455">
        <f t="shared" si="79"/>
        <v>2003</v>
      </c>
      <c r="D455">
        <v>16.822103428890898</v>
      </c>
      <c r="E455">
        <v>3.6942613101230961</v>
      </c>
      <c r="F455">
        <v>2.0350904901848139</v>
      </c>
      <c r="G455" s="1">
        <v>3285.6</v>
      </c>
      <c r="H455">
        <v>154.57349026941029</v>
      </c>
      <c r="I455">
        <v>7.4880000000000004</v>
      </c>
      <c r="J455">
        <v>1.5477762222289999</v>
      </c>
      <c r="K455">
        <f t="shared" ref="K455:L494" si="81">LOG(D455)</f>
        <v>1.2258802988605679</v>
      </c>
      <c r="L455">
        <f t="shared" si="80"/>
        <v>0.56752761160524712</v>
      </c>
      <c r="M455">
        <f t="shared" si="78"/>
        <v>0.54612478593393599</v>
      </c>
      <c r="N455">
        <f t="shared" si="76"/>
        <v>3.5166146898455959</v>
      </c>
      <c r="O455">
        <f t="shared" si="76"/>
        <v>2.1891350134056453</v>
      </c>
      <c r="P455">
        <f t="shared" si="76"/>
        <v>0.87436583573004889</v>
      </c>
      <c r="Q455">
        <f t="shared" si="76"/>
        <v>0.18970817050945479</v>
      </c>
    </row>
    <row r="456" spans="1:17" x14ac:dyDescent="0.25">
      <c r="A456" s="5"/>
      <c r="B456">
        <v>19</v>
      </c>
      <c r="C456">
        <f t="shared" si="79"/>
        <v>2004</v>
      </c>
      <c r="D456">
        <v>122.36020746230342</v>
      </c>
      <c r="E456">
        <v>0.40715974756095363</v>
      </c>
      <c r="F456">
        <v>2.5133639085819226</v>
      </c>
      <c r="G456" s="1">
        <v>3489.8</v>
      </c>
      <c r="H456">
        <v>155.88985084367167</v>
      </c>
      <c r="I456">
        <v>7.3170000000000002</v>
      </c>
      <c r="J456">
        <v>1.3176423311233501</v>
      </c>
      <c r="K456">
        <f t="shared" si="81"/>
        <v>2.0876402046615885</v>
      </c>
      <c r="L456">
        <f t="shared" si="80"/>
        <v>-0.39023516356975579</v>
      </c>
      <c r="M456">
        <f t="shared" si="78"/>
        <v>0.54934670199455238</v>
      </c>
      <c r="N456">
        <f t="shared" si="76"/>
        <v>3.5428005383101056</v>
      </c>
      <c r="O456">
        <f t="shared" si="76"/>
        <v>2.1928178415129733</v>
      </c>
      <c r="P456">
        <f t="shared" si="76"/>
        <v>0.86433305503339308</v>
      </c>
      <c r="Q456">
        <f t="shared" si="76"/>
        <v>0.11979753871024965</v>
      </c>
    </row>
    <row r="457" spans="1:17" x14ac:dyDescent="0.25">
      <c r="A457" s="5"/>
      <c r="B457">
        <v>19</v>
      </c>
      <c r="C457">
        <f t="shared" si="79"/>
        <v>2005</v>
      </c>
      <c r="D457">
        <v>341.00765210380524</v>
      </c>
      <c r="E457">
        <v>2.8806712728293604</v>
      </c>
      <c r="F457">
        <v>1.9645665537376829</v>
      </c>
      <c r="G457" s="1">
        <v>3606.4</v>
      </c>
      <c r="H457">
        <v>157.5493732347667</v>
      </c>
      <c r="I457">
        <v>6.923</v>
      </c>
      <c r="J457">
        <v>1.3803571462631199</v>
      </c>
      <c r="K457">
        <f t="shared" si="81"/>
        <v>2.532764124532588</v>
      </c>
      <c r="L457">
        <f t="shared" si="80"/>
        <v>0.45949370168835657</v>
      </c>
      <c r="M457">
        <f t="shared" si="78"/>
        <v>0.55109288727801065</v>
      </c>
      <c r="N457">
        <f t="shared" si="76"/>
        <v>3.5570738943660127</v>
      </c>
      <c r="O457">
        <f t="shared" si="76"/>
        <v>2.1974166797967611</v>
      </c>
      <c r="P457">
        <f t="shared" si="76"/>
        <v>0.84029433161143618</v>
      </c>
      <c r="Q457">
        <f t="shared" si="76"/>
        <v>0.13999146798372908</v>
      </c>
    </row>
    <row r="458" spans="1:17" x14ac:dyDescent="0.25">
      <c r="A458" s="5"/>
      <c r="B458">
        <v>19</v>
      </c>
      <c r="C458">
        <f t="shared" si="79"/>
        <v>2006</v>
      </c>
      <c r="D458">
        <v>370.90356062392215</v>
      </c>
      <c r="E458">
        <v>2.3361227336122852</v>
      </c>
      <c r="F458">
        <v>2.2723095989545641</v>
      </c>
      <c r="G458" s="1">
        <v>3472.9</v>
      </c>
      <c r="H458">
        <v>182.4340911776074</v>
      </c>
      <c r="I458">
        <v>6.798</v>
      </c>
      <c r="J458">
        <v>1.23125755786896</v>
      </c>
      <c r="K458">
        <f t="shared" si="81"/>
        <v>2.5692610025167983</v>
      </c>
      <c r="L458">
        <f t="shared" si="80"/>
        <v>0.36849565570506609</v>
      </c>
      <c r="M458">
        <f t="shared" si="78"/>
        <v>0.54908818384229463</v>
      </c>
      <c r="N458">
        <f t="shared" si="76"/>
        <v>3.5406922782507433</v>
      </c>
      <c r="O458">
        <f t="shared" si="76"/>
        <v>2.2611059975169558</v>
      </c>
      <c r="P458">
        <f t="shared" si="76"/>
        <v>0.8323811602470409</v>
      </c>
      <c r="Q458">
        <f t="shared" si="76"/>
        <v>9.0348909358021603E-2</v>
      </c>
    </row>
    <row r="459" spans="1:17" x14ac:dyDescent="0.25">
      <c r="A459" s="5"/>
      <c r="B459">
        <v>19</v>
      </c>
      <c r="C459">
        <f t="shared" si="79"/>
        <v>2007</v>
      </c>
      <c r="D459">
        <v>450.04579591412403</v>
      </c>
      <c r="E459">
        <v>5.0366639508184505</v>
      </c>
      <c r="F459">
        <v>2.2402942731480238</v>
      </c>
      <c r="G459" s="1">
        <v>3584.6</v>
      </c>
      <c r="H459">
        <v>184.83134483749626</v>
      </c>
      <c r="I459">
        <v>6.4720000000000004</v>
      </c>
      <c r="J459">
        <v>1.26963186264038</v>
      </c>
      <c r="K459">
        <f t="shared" si="81"/>
        <v>2.6532567091105261</v>
      </c>
      <c r="L459">
        <f t="shared" si="80"/>
        <v>0.70214297544102833</v>
      </c>
      <c r="M459">
        <f t="shared" si="78"/>
        <v>0.55077127319070718</v>
      </c>
      <c r="N459">
        <f t="shared" si="76"/>
        <v>3.5544407004543483</v>
      </c>
      <c r="O459">
        <f t="shared" si="76"/>
        <v>2.2667756234621002</v>
      </c>
      <c r="P459">
        <f t="shared" si="76"/>
        <v>0.81103850860421589</v>
      </c>
      <c r="Q459">
        <f t="shared" si="76"/>
        <v>0.10367781292390137</v>
      </c>
    </row>
    <row r="460" spans="1:17" x14ac:dyDescent="0.25">
      <c r="A460" s="5"/>
      <c r="B460">
        <v>19</v>
      </c>
      <c r="C460">
        <f t="shared" si="79"/>
        <v>2008</v>
      </c>
      <c r="D460">
        <v>162.42023829741734</v>
      </c>
      <c r="E460">
        <v>4.4101262252309397</v>
      </c>
      <c r="F460">
        <v>3.3732831962193899</v>
      </c>
      <c r="G460" s="2">
        <v>3837</v>
      </c>
      <c r="H460">
        <v>185.7493498981203</v>
      </c>
      <c r="I460">
        <v>5.9770000000000003</v>
      </c>
      <c r="J460">
        <v>1.27317667007446</v>
      </c>
      <c r="K460">
        <f t="shared" si="81"/>
        <v>2.2106401433366245</v>
      </c>
      <c r="L460">
        <f t="shared" si="80"/>
        <v>0.64445101988433784</v>
      </c>
      <c r="M460">
        <f t="shared" si="78"/>
        <v>0.55436700724929711</v>
      </c>
      <c r="N460">
        <f t="shared" si="76"/>
        <v>3.5839917991983166</v>
      </c>
      <c r="O460">
        <f t="shared" si="76"/>
        <v>2.268927302453323</v>
      </c>
      <c r="P460">
        <f t="shared" si="76"/>
        <v>0.77648325583368161</v>
      </c>
      <c r="Q460">
        <f t="shared" si="76"/>
        <v>0.10488867192920778</v>
      </c>
    </row>
    <row r="461" spans="1:17" x14ac:dyDescent="0.25">
      <c r="A461" s="5"/>
      <c r="B461">
        <v>19</v>
      </c>
      <c r="C461">
        <f t="shared" si="79"/>
        <v>2009</v>
      </c>
      <c r="D461">
        <v>16.54164994464287</v>
      </c>
      <c r="E461">
        <v>-1.3953425545710019</v>
      </c>
      <c r="F461">
        <v>2.2464235361427995</v>
      </c>
      <c r="G461" s="1">
        <v>4152.7</v>
      </c>
      <c r="H461">
        <v>163.55724889388244</v>
      </c>
      <c r="I461">
        <v>6.8890000000000002</v>
      </c>
      <c r="J461">
        <v>1.2493600845336901</v>
      </c>
      <c r="K461">
        <f t="shared" si="81"/>
        <v>1.2185788260216048</v>
      </c>
      <c r="L461">
        <f>AVERAGE(L460,L462)</f>
        <v>0.71832835264876294</v>
      </c>
      <c r="M461">
        <f t="shared" si="78"/>
        <v>0.5585082399429977</v>
      </c>
      <c r="N461">
        <f t="shared" si="76"/>
        <v>3.6183305578735157</v>
      </c>
      <c r="O461">
        <f t="shared" si="76"/>
        <v>2.213669796916204</v>
      </c>
      <c r="P461">
        <f t="shared" si="76"/>
        <v>0.83815618475214781</v>
      </c>
      <c r="Q461">
        <f t="shared" si="76"/>
        <v>9.668762667509441E-2</v>
      </c>
    </row>
    <row r="462" spans="1:17" x14ac:dyDescent="0.25">
      <c r="A462" s="5"/>
      <c r="B462">
        <v>19</v>
      </c>
      <c r="C462">
        <f t="shared" si="79"/>
        <v>2010</v>
      </c>
      <c r="D462">
        <v>101.62639572591291</v>
      </c>
      <c r="E462">
        <v>6.1973451691118981</v>
      </c>
      <c r="F462">
        <v>2.7656291769680337</v>
      </c>
      <c r="G462" s="1">
        <v>4462.5</v>
      </c>
      <c r="H462">
        <v>178.23275352954496</v>
      </c>
      <c r="I462">
        <v>6.8470000000000004</v>
      </c>
      <c r="J462">
        <v>1.25345623493195</v>
      </c>
      <c r="K462">
        <f t="shared" si="81"/>
        <v>2.0070065231964644</v>
      </c>
      <c r="L462">
        <f t="shared" si="81"/>
        <v>0.79220568541318792</v>
      </c>
      <c r="M462">
        <f t="shared" si="78"/>
        <v>0.56224267723738952</v>
      </c>
      <c r="N462">
        <f t="shared" si="76"/>
        <v>3.6495782291202494</v>
      </c>
      <c r="O462">
        <f t="shared" si="76"/>
        <v>2.2509875165922244</v>
      </c>
      <c r="P462">
        <f t="shared" si="76"/>
        <v>0.83550032786731876</v>
      </c>
      <c r="Q462">
        <f t="shared" si="76"/>
        <v>9.8109174944120692E-2</v>
      </c>
    </row>
    <row r="463" spans="1:17" x14ac:dyDescent="0.25">
      <c r="A463" s="5"/>
      <c r="B463">
        <v>19</v>
      </c>
      <c r="C463">
        <f t="shared" si="79"/>
        <v>2011</v>
      </c>
      <c r="D463">
        <v>79.748930162571213</v>
      </c>
      <c r="E463">
        <v>0.99196367529637541</v>
      </c>
      <c r="F463">
        <v>1.4828726808100896</v>
      </c>
      <c r="G463" s="1">
        <v>4848.3</v>
      </c>
      <c r="H463">
        <v>192.02838351558967</v>
      </c>
      <c r="I463">
        <v>6.3780000000000001</v>
      </c>
      <c r="J463">
        <v>1.06393671035767</v>
      </c>
      <c r="K463">
        <f t="shared" si="81"/>
        <v>1.9017248656777037</v>
      </c>
      <c r="L463">
        <f t="shared" si="81"/>
        <v>-3.5042309780602297E-3</v>
      </c>
      <c r="M463">
        <f t="shared" si="78"/>
        <v>0.56650696020094393</v>
      </c>
      <c r="N463">
        <f t="shared" si="76"/>
        <v>3.6855894849852797</v>
      </c>
      <c r="O463">
        <f t="shared" si="76"/>
        <v>2.2833654260636886</v>
      </c>
      <c r="P463">
        <f t="shared" si="76"/>
        <v>0.80468451490694037</v>
      </c>
      <c r="Q463">
        <f t="shared" si="76"/>
        <v>2.6915794162093727E-2</v>
      </c>
    </row>
    <row r="464" spans="1:17" x14ac:dyDescent="0.25">
      <c r="A464" s="5"/>
      <c r="B464">
        <v>19</v>
      </c>
      <c r="C464">
        <f t="shared" si="79"/>
        <v>2012</v>
      </c>
      <c r="D464">
        <v>34.586489520537533</v>
      </c>
      <c r="E464">
        <v>4.1025903029683803</v>
      </c>
      <c r="F464">
        <v>2.1597397427717056</v>
      </c>
      <c r="G464" s="1">
        <v>4907.3999999999996</v>
      </c>
      <c r="H464">
        <v>199.21347305101008</v>
      </c>
      <c r="I464">
        <v>6.1970000000000001</v>
      </c>
      <c r="J464">
        <v>1.06507515907288</v>
      </c>
      <c r="K464">
        <f t="shared" si="81"/>
        <v>1.538906483979432</v>
      </c>
      <c r="L464">
        <f t="shared" si="81"/>
        <v>0.61305814917650081</v>
      </c>
      <c r="M464">
        <f t="shared" si="78"/>
        <v>0.56712656700016717</v>
      </c>
      <c r="N464">
        <f t="shared" si="76"/>
        <v>3.690851458574504</v>
      </c>
      <c r="O464">
        <f t="shared" si="76"/>
        <v>2.299318706948319</v>
      </c>
      <c r="P464">
        <f t="shared" si="76"/>
        <v>0.79218149614967881</v>
      </c>
      <c r="Q464">
        <f t="shared" si="76"/>
        <v>2.7380255679823398E-2</v>
      </c>
    </row>
    <row r="465" spans="1:17" x14ac:dyDescent="0.25">
      <c r="A465" s="5"/>
      <c r="B465">
        <v>19</v>
      </c>
      <c r="C465">
        <f t="shared" si="79"/>
        <v>2013</v>
      </c>
      <c r="D465">
        <v>4.7241645534189063</v>
      </c>
      <c r="E465">
        <v>6.2917157440125777</v>
      </c>
      <c r="F465">
        <v>2.2557452103158369</v>
      </c>
      <c r="G465" s="1">
        <v>5279.6</v>
      </c>
      <c r="H465">
        <v>187.43118712507535</v>
      </c>
      <c r="I465">
        <v>6.1059999999999999</v>
      </c>
      <c r="J465">
        <v>1.04275786876678</v>
      </c>
      <c r="K465">
        <f t="shared" si="81"/>
        <v>0.67432501667161193</v>
      </c>
      <c r="L465">
        <f t="shared" si="81"/>
        <v>0.79876909322724088</v>
      </c>
      <c r="M465">
        <f t="shared" si="78"/>
        <v>0.57084649202957416</v>
      </c>
      <c r="N465">
        <f t="shared" si="76"/>
        <v>3.7226010201903819</v>
      </c>
      <c r="O465">
        <f t="shared" si="76"/>
        <v>2.2728418558656434</v>
      </c>
      <c r="P465">
        <f t="shared" si="76"/>
        <v>0.78575679996264303</v>
      </c>
      <c r="Q465">
        <f t="shared" si="76"/>
        <v>1.8183475764666408E-2</v>
      </c>
    </row>
    <row r="466" spans="1:17" x14ac:dyDescent="0.25">
      <c r="A466" s="5"/>
      <c r="B466">
        <v>19</v>
      </c>
      <c r="C466">
        <f t="shared" si="79"/>
        <v>2014</v>
      </c>
      <c r="D466">
        <v>1.311223900059808</v>
      </c>
      <c r="E466">
        <v>7.6311293748268554</v>
      </c>
      <c r="F466">
        <v>2.2710133396553545</v>
      </c>
      <c r="G466" s="1">
        <v>5435.8</v>
      </c>
      <c r="H466">
        <v>181.30056682856278</v>
      </c>
      <c r="I466">
        <v>5.7249999999999996</v>
      </c>
      <c r="J466">
        <v>1.1254969835281401</v>
      </c>
      <c r="K466">
        <f t="shared" si="81"/>
        <v>0.11767685664656</v>
      </c>
      <c r="L466">
        <f t="shared" si="81"/>
        <v>0.88258881645539666</v>
      </c>
      <c r="M466">
        <f t="shared" si="78"/>
        <v>0.5723212404837833</v>
      </c>
      <c r="N466">
        <f t="shared" si="76"/>
        <v>3.7352634693087521</v>
      </c>
      <c r="O466">
        <f t="shared" si="76"/>
        <v>2.2583991619009813</v>
      </c>
      <c r="P466">
        <f t="shared" si="76"/>
        <v>0.75777549101192554</v>
      </c>
      <c r="Q466">
        <f t="shared" si="76"/>
        <v>5.1344335374886987E-2</v>
      </c>
    </row>
    <row r="467" spans="1:17" x14ac:dyDescent="0.25">
      <c r="A467" s="5"/>
      <c r="B467">
        <v>19</v>
      </c>
      <c r="C467">
        <f t="shared" si="79"/>
        <v>2015</v>
      </c>
      <c r="D467">
        <v>32.102732975395334</v>
      </c>
      <c r="E467">
        <v>9.6210975622834809</v>
      </c>
      <c r="F467">
        <v>4.2002427578526067</v>
      </c>
      <c r="G467" s="1">
        <v>5626.7</v>
      </c>
      <c r="H467">
        <v>207.19639824364015</v>
      </c>
      <c r="I467">
        <v>5.3890000000000002</v>
      </c>
      <c r="J467">
        <v>1.05367743968964</v>
      </c>
      <c r="K467">
        <f t="shared" si="81"/>
        <v>1.5065420064114006</v>
      </c>
      <c r="L467">
        <f t="shared" si="81"/>
        <v>0.98322461861302624</v>
      </c>
      <c r="M467">
        <f t="shared" si="78"/>
        <v>0.57406065519744687</v>
      </c>
      <c r="N467">
        <f t="shared" si="76"/>
        <v>3.7502537603969612</v>
      </c>
      <c r="O467">
        <f t="shared" si="76"/>
        <v>2.3163822016691999</v>
      </c>
      <c r="P467">
        <f t="shared" si="76"/>
        <v>0.73150818359602543</v>
      </c>
      <c r="Q467">
        <f t="shared" si="76"/>
        <v>2.270768146206802E-2</v>
      </c>
    </row>
    <row r="468" spans="1:17" x14ac:dyDescent="0.25">
      <c r="A468" s="5"/>
      <c r="B468">
        <v>19</v>
      </c>
      <c r="C468">
        <f t="shared" si="79"/>
        <v>2016</v>
      </c>
      <c r="D468">
        <v>23.084019843386809</v>
      </c>
      <c r="E468">
        <v>4.0777192948128373</v>
      </c>
      <c r="F468">
        <v>2.1256487912797155</v>
      </c>
      <c r="G468" s="1">
        <v>5774.3</v>
      </c>
      <c r="H468">
        <v>213.35939190737022</v>
      </c>
      <c r="I468">
        <v>4.6870000000000003</v>
      </c>
      <c r="J468">
        <v>1.0664597749710101</v>
      </c>
      <c r="K468">
        <f t="shared" si="81"/>
        <v>1.3633114389631582</v>
      </c>
      <c r="L468">
        <f t="shared" si="81"/>
        <v>0.61041732617244171</v>
      </c>
      <c r="M468">
        <f t="shared" si="78"/>
        <v>0.57536099037079913</v>
      </c>
      <c r="N468">
        <f t="shared" si="76"/>
        <v>3.7614993436181323</v>
      </c>
      <c r="O468">
        <f t="shared" si="76"/>
        <v>2.3291117649069326</v>
      </c>
      <c r="P468">
        <f t="shared" si="76"/>
        <v>0.67089495352021022</v>
      </c>
      <c r="Q468">
        <f t="shared" si="76"/>
        <v>2.7944479253257687E-2</v>
      </c>
    </row>
    <row r="469" spans="1:17" x14ac:dyDescent="0.25">
      <c r="A469" s="5"/>
      <c r="B469">
        <v>19</v>
      </c>
      <c r="C469">
        <f t="shared" si="79"/>
        <v>2017</v>
      </c>
      <c r="D469">
        <v>299.82494082352451</v>
      </c>
      <c r="E469">
        <v>12.972119343497951</v>
      </c>
      <c r="F469">
        <v>2.135025635455861</v>
      </c>
      <c r="G469" s="2">
        <v>5711</v>
      </c>
      <c r="H469">
        <v>213.04787848439707</v>
      </c>
      <c r="I469">
        <v>4.0019999999999998</v>
      </c>
      <c r="J469">
        <v>1.23830890655518</v>
      </c>
      <c r="K469">
        <f t="shared" si="81"/>
        <v>2.4768677566360249</v>
      </c>
      <c r="L469">
        <f t="shared" si="81"/>
        <v>1.1130109355285478</v>
      </c>
      <c r="M469">
        <f t="shared" si="78"/>
        <v>0.57480792063138397</v>
      </c>
      <c r="N469">
        <f t="shared" si="76"/>
        <v>3.7567121601647715</v>
      </c>
      <c r="O469">
        <f t="shared" si="76"/>
        <v>2.3284772138844794</v>
      </c>
      <c r="P469">
        <f t="shared" si="76"/>
        <v>0.60227708430019256</v>
      </c>
      <c r="Q469">
        <f t="shared" si="76"/>
        <v>9.2828996604717121E-2</v>
      </c>
    </row>
    <row r="470" spans="1:17" x14ac:dyDescent="0.25">
      <c r="A470" s="5"/>
      <c r="B470">
        <v>19</v>
      </c>
      <c r="C470">
        <f t="shared" si="79"/>
        <v>2018</v>
      </c>
      <c r="D470">
        <v>452.22103953952723</v>
      </c>
      <c r="E470">
        <v>7.1890965369190098</v>
      </c>
      <c r="F470">
        <v>1.7984167168943372</v>
      </c>
      <c r="G470" s="1">
        <v>5668.8</v>
      </c>
      <c r="H470">
        <v>228.09855074199859</v>
      </c>
      <c r="I470">
        <v>3.6579999999999999</v>
      </c>
      <c r="J470">
        <v>1.2716491222381601</v>
      </c>
      <c r="K470">
        <f t="shared" si="81"/>
        <v>2.6553507639875757</v>
      </c>
      <c r="L470">
        <f t="shared" si="81"/>
        <v>0.85667431546154649</v>
      </c>
      <c r="M470">
        <f t="shared" si="78"/>
        <v>0.57443539448511083</v>
      </c>
      <c r="N470">
        <f t="shared" si="76"/>
        <v>3.753491134989102</v>
      </c>
      <c r="O470">
        <f t="shared" si="76"/>
        <v>2.3581225259309564</v>
      </c>
      <c r="P470">
        <f t="shared" si="76"/>
        <v>0.56324370114039801</v>
      </c>
      <c r="Q470">
        <f t="shared" si="76"/>
        <v>0.10436729582729223</v>
      </c>
    </row>
    <row r="471" spans="1:17" x14ac:dyDescent="0.25">
      <c r="A471" s="5"/>
      <c r="B471">
        <v>19</v>
      </c>
      <c r="C471">
        <f t="shared" si="79"/>
        <v>2019</v>
      </c>
      <c r="D471">
        <v>198.19959042814969</v>
      </c>
      <c r="E471">
        <v>4.0847060284733914</v>
      </c>
      <c r="F471">
        <v>2.5064035919294128</v>
      </c>
      <c r="G471" s="1">
        <v>5729.8</v>
      </c>
      <c r="H471">
        <v>233.07044190270125</v>
      </c>
      <c r="I471">
        <v>3.6160000000000001</v>
      </c>
      <c r="J471">
        <v>1.01364505290985</v>
      </c>
      <c r="K471">
        <f t="shared" si="81"/>
        <v>2.2971027526972971</v>
      </c>
      <c r="L471">
        <f t="shared" si="81"/>
        <v>0.61116080632599346</v>
      </c>
      <c r="M471">
        <f t="shared" si="78"/>
        <v>0.57497289256152007</v>
      </c>
      <c r="N471">
        <f t="shared" si="76"/>
        <v>3.7581394630821756</v>
      </c>
      <c r="O471">
        <f t="shared" si="76"/>
        <v>2.3674871995930356</v>
      </c>
      <c r="P471">
        <f t="shared" si="76"/>
        <v>0.55822842180332566</v>
      </c>
      <c r="Q471">
        <f t="shared" si="76"/>
        <v>5.8859051462121616E-3</v>
      </c>
    </row>
    <row r="472" spans="1:17" x14ac:dyDescent="0.25">
      <c r="A472" s="5"/>
      <c r="B472">
        <v>19</v>
      </c>
      <c r="C472">
        <f t="shared" si="79"/>
        <v>2020</v>
      </c>
      <c r="D472">
        <v>191.86052772483026</v>
      </c>
      <c r="E472">
        <v>-3.3583425315473932</v>
      </c>
      <c r="F472">
        <v>1.8642139390833563</v>
      </c>
      <c r="G472" s="1">
        <v>7014.4</v>
      </c>
      <c r="H472">
        <v>256.4029670440587</v>
      </c>
      <c r="I472">
        <v>4.3470000000000004</v>
      </c>
      <c r="J472">
        <v>0.99847799539565996</v>
      </c>
      <c r="K472">
        <f t="shared" si="81"/>
        <v>2.2829856346907489</v>
      </c>
      <c r="L472">
        <f>AVERAGE(L471,L473)</f>
        <v>0.86750278389214408</v>
      </c>
      <c r="M472">
        <f t="shared" si="78"/>
        <v>0.58500821032758643</v>
      </c>
      <c r="N472">
        <f t="shared" si="76"/>
        <v>3.8459905281322375</v>
      </c>
      <c r="O472">
        <f t="shared" si="76"/>
        <v>2.4089230464450897</v>
      </c>
      <c r="P472">
        <f t="shared" si="76"/>
        <v>0.63818964019083702</v>
      </c>
      <c r="Q472">
        <f t="shared" si="76"/>
        <v>-6.6150173323266197E-4</v>
      </c>
    </row>
    <row r="473" spans="1:17" x14ac:dyDescent="0.25">
      <c r="A473" s="5"/>
      <c r="B473">
        <v>19</v>
      </c>
      <c r="C473">
        <f t="shared" si="79"/>
        <v>2021</v>
      </c>
      <c r="D473">
        <v>433.75096119696212</v>
      </c>
      <c r="E473">
        <v>13.299789320965274</v>
      </c>
      <c r="F473">
        <v>2.4475861350640997</v>
      </c>
      <c r="G473" s="1">
        <v>8305.2999999999993</v>
      </c>
      <c r="H473">
        <v>220.73870142654695</v>
      </c>
      <c r="I473">
        <v>3.3940000000000001</v>
      </c>
      <c r="J473">
        <v>0.88751447200775102</v>
      </c>
      <c r="K473">
        <f t="shared" si="81"/>
        <v>2.6372404502014066</v>
      </c>
      <c r="L473">
        <f t="shared" si="81"/>
        <v>1.1238447614582947</v>
      </c>
      <c r="M473">
        <f t="shared" si="78"/>
        <v>0.59321463792317808</v>
      </c>
      <c r="N473">
        <f t="shared" si="76"/>
        <v>3.9193553244444193</v>
      </c>
      <c r="O473">
        <f t="shared" si="76"/>
        <v>2.3438784833314514</v>
      </c>
      <c r="P473">
        <f t="shared" si="76"/>
        <v>0.530711837981657</v>
      </c>
      <c r="Q473">
        <f t="shared" si="76"/>
        <v>-5.1824556513020606E-2</v>
      </c>
    </row>
    <row r="474" spans="1:17" x14ac:dyDescent="0.25">
      <c r="A474" s="5"/>
      <c r="B474">
        <v>19</v>
      </c>
      <c r="C474">
        <f t="shared" si="79"/>
        <v>2022</v>
      </c>
      <c r="D474">
        <v>126.08408767736789</v>
      </c>
      <c r="E474">
        <v>4.2693185301229306</v>
      </c>
      <c r="F474">
        <v>5.0717474963963411</v>
      </c>
      <c r="G474" s="1">
        <v>9052.2999999999993</v>
      </c>
      <c r="H474">
        <v>243.41538234222483</v>
      </c>
      <c r="I474">
        <v>2.9209999999999998</v>
      </c>
      <c r="J474">
        <v>0.91101431846618697</v>
      </c>
      <c r="K474">
        <f t="shared" si="81"/>
        <v>2.1006602803084502</v>
      </c>
      <c r="L474">
        <f t="shared" si="81"/>
        <v>0.63035855834435928</v>
      </c>
      <c r="M474">
        <f t="shared" si="78"/>
        <v>0.59733959210916243</v>
      </c>
      <c r="N474">
        <f t="shared" si="76"/>
        <v>3.9567589383655037</v>
      </c>
      <c r="O474">
        <f t="shared" si="76"/>
        <v>2.3863480194785183</v>
      </c>
      <c r="P474">
        <f t="shared" si="76"/>
        <v>0.4655315569735497</v>
      </c>
      <c r="Q474">
        <f t="shared" si="76"/>
        <v>-4.0474797141177014E-2</v>
      </c>
    </row>
    <row r="475" spans="1:17" x14ac:dyDescent="0.25">
      <c r="A475" s="5"/>
      <c r="B475">
        <v>19</v>
      </c>
      <c r="C475">
        <f t="shared" si="79"/>
        <v>2023</v>
      </c>
      <c r="D475">
        <v>113.22432922094316</v>
      </c>
      <c r="E475">
        <v>6.7963131111880415</v>
      </c>
      <c r="F475">
        <v>5.2772546442724888</v>
      </c>
      <c r="G475" s="1">
        <v>9830.7000000000007</v>
      </c>
      <c r="H475">
        <v>232.46676505021026</v>
      </c>
      <c r="I475">
        <v>3.11</v>
      </c>
      <c r="J475">
        <v>0.85812169313430797</v>
      </c>
      <c r="K475">
        <f t="shared" si="81"/>
        <v>2.0539397564558479</v>
      </c>
      <c r="L475">
        <f t="shared" si="81"/>
        <v>0.83227337892695707</v>
      </c>
      <c r="M475">
        <f t="shared" si="78"/>
        <v>0.6012541102285478</v>
      </c>
      <c r="N475">
        <f t="shared" si="76"/>
        <v>3.9925844430929311</v>
      </c>
      <c r="O475">
        <f t="shared" si="76"/>
        <v>2.3663608721205005</v>
      </c>
      <c r="P475">
        <f t="shared" si="76"/>
        <v>0.4927603890268375</v>
      </c>
      <c r="Q475">
        <f t="shared" si="76"/>
        <v>-6.6451119017176513E-2</v>
      </c>
    </row>
    <row r="476" spans="1:17" x14ac:dyDescent="0.25">
      <c r="A476" s="5"/>
      <c r="B476">
        <v>19</v>
      </c>
      <c r="C476">
        <f t="shared" si="79"/>
        <v>2024</v>
      </c>
      <c r="D476">
        <v>174.82768849830757</v>
      </c>
      <c r="E476">
        <v>5.9692819612568542</v>
      </c>
      <c r="F476">
        <v>3.2310788195988351</v>
      </c>
      <c r="G476" s="1">
        <v>10648.4</v>
      </c>
      <c r="H476">
        <v>229.54828001491657</v>
      </c>
      <c r="I476">
        <v>2.7029999999999998</v>
      </c>
      <c r="J476">
        <v>0.85812169313430797</v>
      </c>
      <c r="K476">
        <f t="shared" si="81"/>
        <v>2.2426102155394863</v>
      </c>
      <c r="L476">
        <f t="shared" si="81"/>
        <v>0.77592209343780127</v>
      </c>
      <c r="M476">
        <f t="shared" si="78"/>
        <v>0.60501229516718813</v>
      </c>
      <c r="N476">
        <f t="shared" si="76"/>
        <v>4.0272843567538015</v>
      </c>
      <c r="O476">
        <f t="shared" si="76"/>
        <v>2.3608740429838551</v>
      </c>
      <c r="P476">
        <f t="shared" si="76"/>
        <v>0.43184604569872537</v>
      </c>
      <c r="Q476">
        <f t="shared" si="76"/>
        <v>-6.6451119017176513E-2</v>
      </c>
    </row>
    <row r="477" spans="1:17" x14ac:dyDescent="0.25">
      <c r="A477" s="5" t="s">
        <v>36</v>
      </c>
      <c r="B477">
        <v>20</v>
      </c>
      <c r="C477">
        <v>2000</v>
      </c>
      <c r="D477">
        <v>15.110700540196229</v>
      </c>
      <c r="E477">
        <v>4.2197537762101973</v>
      </c>
      <c r="F477">
        <v>3.2701337122460643</v>
      </c>
      <c r="G477" s="4">
        <v>236233</v>
      </c>
      <c r="H477">
        <v>125.66703008242092</v>
      </c>
      <c r="I477">
        <v>2.7250000000000001</v>
      </c>
      <c r="J477">
        <v>1.7586811780929601</v>
      </c>
      <c r="K477">
        <f t="shared" si="81"/>
        <v>1.1792845989312877</v>
      </c>
      <c r="L477">
        <f t="shared" si="81"/>
        <v>0.62528711049888541</v>
      </c>
      <c r="M477">
        <f t="shared" si="78"/>
        <v>0.73024436726065323</v>
      </c>
      <c r="N477">
        <f t="shared" si="76"/>
        <v>5.373340565237017</v>
      </c>
      <c r="O477">
        <f t="shared" si="76"/>
        <v>2.0992213514216358</v>
      </c>
      <c r="P477">
        <f t="shared" si="76"/>
        <v>0.43536650661266124</v>
      </c>
      <c r="Q477">
        <f t="shared" si="76"/>
        <v>0.24518711566851828</v>
      </c>
    </row>
    <row r="478" spans="1:17" x14ac:dyDescent="0.25">
      <c r="A478" s="5"/>
      <c r="B478">
        <v>20</v>
      </c>
      <c r="C478">
        <f>C477+1</f>
        <v>2001</v>
      </c>
      <c r="D478">
        <v>12.021863957993508</v>
      </c>
      <c r="E478">
        <v>2.3235757081938573</v>
      </c>
      <c r="F478">
        <v>4.3749918433342287</v>
      </c>
      <c r="G478" s="4">
        <v>239037</v>
      </c>
      <c r="H478">
        <v>119.47546387653978</v>
      </c>
      <c r="I478">
        <v>2.1190000000000002</v>
      </c>
      <c r="J478">
        <v>1.7586811780929601</v>
      </c>
      <c r="K478">
        <f t="shared" si="81"/>
        <v>1.0799718090903405</v>
      </c>
      <c r="L478">
        <f t="shared" si="81"/>
        <v>0.36615682749927225</v>
      </c>
      <c r="M478">
        <f t="shared" si="78"/>
        <v>0.73065835729443429</v>
      </c>
      <c r="N478">
        <f t="shared" si="76"/>
        <v>5.3784651296181467</v>
      </c>
      <c r="O478">
        <f t="shared" si="76"/>
        <v>2.0772787253918725</v>
      </c>
      <c r="P478">
        <f t="shared" si="76"/>
        <v>0.32613095671079462</v>
      </c>
      <c r="Q478">
        <f t="shared" si="76"/>
        <v>0.24518711566851828</v>
      </c>
    </row>
    <row r="479" spans="1:17" x14ac:dyDescent="0.25">
      <c r="A479" s="5"/>
      <c r="B479">
        <v>20</v>
      </c>
      <c r="C479">
        <f t="shared" ref="C479:C501" si="82">C478+1</f>
        <v>2002</v>
      </c>
      <c r="D479">
        <v>5.3592923353640227</v>
      </c>
      <c r="E479">
        <v>0.24578565912911188</v>
      </c>
      <c r="F479">
        <v>3.8776935626116682</v>
      </c>
      <c r="G479" s="4">
        <v>245253</v>
      </c>
      <c r="H479">
        <v>112.75002435867098</v>
      </c>
      <c r="I479">
        <v>2.5539999999999998</v>
      </c>
      <c r="J479">
        <v>1.30267989635468</v>
      </c>
      <c r="K479">
        <f t="shared" si="81"/>
        <v>0.72910744731656196</v>
      </c>
      <c r="L479">
        <f t="shared" si="81"/>
        <v>-0.60944346051704357</v>
      </c>
      <c r="M479">
        <f t="shared" si="78"/>
        <v>0.73155768893419537</v>
      </c>
      <c r="N479">
        <f t="shared" si="76"/>
        <v>5.3896143284902207</v>
      </c>
      <c r="O479">
        <f t="shared" si="76"/>
        <v>2.0521166443755878</v>
      </c>
      <c r="P479">
        <f t="shared" si="76"/>
        <v>0.40722089292739644</v>
      </c>
      <c r="Q479">
        <f t="shared" si="76"/>
        <v>0.11483771093453927</v>
      </c>
    </row>
    <row r="480" spans="1:17" x14ac:dyDescent="0.25">
      <c r="A480" s="5"/>
      <c r="B480">
        <v>20</v>
      </c>
      <c r="C480">
        <f t="shared" si="82"/>
        <v>2003</v>
      </c>
      <c r="D480">
        <v>3.5122237802764209</v>
      </c>
      <c r="E480">
        <v>9.7832364227159019E-2</v>
      </c>
      <c r="F480">
        <v>2.2860866288158377</v>
      </c>
      <c r="G480" s="4">
        <v>256822</v>
      </c>
      <c r="H480">
        <v>111.30450319575995</v>
      </c>
      <c r="I480">
        <v>3.593</v>
      </c>
      <c r="J480">
        <v>1.1618056297302199</v>
      </c>
      <c r="K480">
        <f t="shared" si="81"/>
        <v>0.54558217905725326</v>
      </c>
      <c r="L480">
        <f t="shared" si="81"/>
        <v>-1.0095174511416349</v>
      </c>
      <c r="M480">
        <f t="shared" si="78"/>
        <v>0.73316774040422328</v>
      </c>
      <c r="N480">
        <f t="shared" si="76"/>
        <v>5.4096322237167538</v>
      </c>
      <c r="O480">
        <f t="shared" si="76"/>
        <v>2.0465127355252428</v>
      </c>
      <c r="P480">
        <f t="shared" si="76"/>
        <v>0.55545721720464947</v>
      </c>
      <c r="Q480">
        <f t="shared" si="76"/>
        <v>6.5133476594371895E-2</v>
      </c>
    </row>
    <row r="481" spans="1:17" x14ac:dyDescent="0.25">
      <c r="A481" s="5"/>
      <c r="B481">
        <v>20</v>
      </c>
      <c r="C481">
        <f t="shared" si="82"/>
        <v>2004</v>
      </c>
      <c r="D481">
        <v>21.160832133528952</v>
      </c>
      <c r="E481">
        <v>2.0163099621673268</v>
      </c>
      <c r="F481">
        <v>1.1974497251586769</v>
      </c>
      <c r="G481" s="4">
        <v>266661</v>
      </c>
      <c r="H481">
        <v>116.95816002693891</v>
      </c>
      <c r="I481">
        <v>4.6459999999999999</v>
      </c>
      <c r="J481">
        <v>1.0162391662597701</v>
      </c>
      <c r="K481">
        <f t="shared" si="81"/>
        <v>1.3255327419970813</v>
      </c>
      <c r="L481">
        <f t="shared" si="81"/>
        <v>0.30455729588427133</v>
      </c>
      <c r="M481">
        <f t="shared" si="78"/>
        <v>0.73447654808602902</v>
      </c>
      <c r="N481">
        <f t="shared" si="76"/>
        <v>5.4259595034164834</v>
      </c>
      <c r="O481">
        <f t="shared" si="76"/>
        <v>2.0680305273939421</v>
      </c>
      <c r="P481">
        <f t="shared" si="76"/>
        <v>0.66707920546421662</v>
      </c>
      <c r="Q481">
        <f t="shared" si="76"/>
        <v>6.9959287780857783E-3</v>
      </c>
    </row>
    <row r="482" spans="1:17" x14ac:dyDescent="0.25">
      <c r="A482" s="5"/>
      <c r="B482">
        <v>20</v>
      </c>
      <c r="C482">
        <f t="shared" si="82"/>
        <v>2005</v>
      </c>
      <c r="D482">
        <v>30.501169388035937</v>
      </c>
      <c r="E482">
        <v>2.0339633619914252</v>
      </c>
      <c r="F482">
        <v>1.9795901318305482</v>
      </c>
      <c r="G482" s="4">
        <v>274598</v>
      </c>
      <c r="H482">
        <v>122.25584952325165</v>
      </c>
      <c r="I482">
        <v>5.8719999999999999</v>
      </c>
      <c r="J482">
        <v>0.98810088634491</v>
      </c>
      <c r="K482">
        <f t="shared" si="81"/>
        <v>1.4843164901348402</v>
      </c>
      <c r="L482">
        <f t="shared" si="81"/>
        <v>0.30834312566231059</v>
      </c>
      <c r="M482">
        <f t="shared" si="78"/>
        <v>0.73549489365799481</v>
      </c>
      <c r="N482">
        <f t="shared" si="76"/>
        <v>5.4386973697830125</v>
      </c>
      <c r="O482">
        <f t="shared" si="76"/>
        <v>2.0872696477947899</v>
      </c>
      <c r="P482">
        <f t="shared" si="76"/>
        <v>0.76878604690801411</v>
      </c>
      <c r="Q482">
        <f t="shared" si="76"/>
        <v>-5.1987111349773079E-3</v>
      </c>
    </row>
    <row r="483" spans="1:17" x14ac:dyDescent="0.25">
      <c r="A483" s="5"/>
      <c r="B483">
        <v>20</v>
      </c>
      <c r="C483">
        <f t="shared" si="82"/>
        <v>2006</v>
      </c>
      <c r="D483">
        <v>50.909581086130615</v>
      </c>
      <c r="E483">
        <v>3.5373750968078213</v>
      </c>
      <c r="F483">
        <v>2.5766211479985657</v>
      </c>
      <c r="G483" s="4">
        <v>264472</v>
      </c>
      <c r="H483">
        <v>127.19561353933311</v>
      </c>
      <c r="I483">
        <v>5.0069999999999997</v>
      </c>
      <c r="J483">
        <v>0.90273618698120095</v>
      </c>
      <c r="K483">
        <f t="shared" si="81"/>
        <v>1.7067995234225202</v>
      </c>
      <c r="L483">
        <f t="shared" si="81"/>
        <v>0.54868111405183673</v>
      </c>
      <c r="M483">
        <f t="shared" si="78"/>
        <v>0.73418992556701346</v>
      </c>
      <c r="N483">
        <f t="shared" si="76"/>
        <v>5.4223796994744893</v>
      </c>
      <c r="O483">
        <f t="shared" si="76"/>
        <v>2.104472134515929</v>
      </c>
      <c r="P483">
        <f t="shared" si="76"/>
        <v>0.69957759139890907</v>
      </c>
      <c r="Q483">
        <f t="shared" si="76"/>
        <v>-4.4439148111590693E-2</v>
      </c>
    </row>
    <row r="484" spans="1:17" x14ac:dyDescent="0.25">
      <c r="A484" s="5"/>
      <c r="B484">
        <v>20</v>
      </c>
      <c r="C484">
        <f t="shared" si="82"/>
        <v>2007</v>
      </c>
      <c r="D484">
        <v>85.978554836380155</v>
      </c>
      <c r="E484">
        <v>3.8853064480182269</v>
      </c>
      <c r="F484">
        <v>2.0494275297879625</v>
      </c>
      <c r="G484" s="4">
        <v>266545</v>
      </c>
      <c r="H484">
        <v>129.79824174059652</v>
      </c>
      <c r="I484">
        <v>4.1529999999999996</v>
      </c>
      <c r="J484">
        <v>0.77846878767013505</v>
      </c>
      <c r="K484">
        <f t="shared" si="81"/>
        <v>1.9343901410384872</v>
      </c>
      <c r="L484">
        <f t="shared" si="81"/>
        <v>0.58942527884724916</v>
      </c>
      <c r="M484">
        <f t="shared" si="78"/>
        <v>0.73446142318292984</v>
      </c>
      <c r="N484">
        <f t="shared" si="76"/>
        <v>5.4257705401989069</v>
      </c>
      <c r="O484">
        <f t="shared" si="76"/>
        <v>2.1132688095095848</v>
      </c>
      <c r="P484">
        <f t="shared" si="76"/>
        <v>0.61836193110987814</v>
      </c>
      <c r="Q484">
        <f t="shared" si="76"/>
        <v>-0.10875879557418013</v>
      </c>
    </row>
    <row r="485" spans="1:17" x14ac:dyDescent="0.25">
      <c r="A485" s="5"/>
      <c r="B485">
        <v>20</v>
      </c>
      <c r="C485">
        <f t="shared" si="82"/>
        <v>2008</v>
      </c>
      <c r="D485">
        <v>20.412338457522583</v>
      </c>
      <c r="E485">
        <v>2.116815936421375</v>
      </c>
      <c r="F485">
        <v>2.4122661466863491</v>
      </c>
      <c r="G485" s="4">
        <v>353866</v>
      </c>
      <c r="H485">
        <v>130.15204998011666</v>
      </c>
      <c r="I485">
        <v>3.6579999999999999</v>
      </c>
      <c r="J485">
        <v>0.86355197429657005</v>
      </c>
      <c r="K485">
        <f t="shared" si="81"/>
        <v>1.309892760768159</v>
      </c>
      <c r="L485">
        <f t="shared" si="81"/>
        <v>0.32568309643611837</v>
      </c>
      <c r="M485">
        <f t="shared" si="78"/>
        <v>0.74420211114668233</v>
      </c>
      <c r="N485">
        <f t="shared" si="76"/>
        <v>5.5488388369473967</v>
      </c>
      <c r="O485">
        <f t="shared" si="76"/>
        <v>2.1144510129219451</v>
      </c>
      <c r="P485">
        <f t="shared" si="76"/>
        <v>0.56324370114039801</v>
      </c>
      <c r="Q485">
        <f t="shared" si="76"/>
        <v>-6.3711518581853574E-2</v>
      </c>
    </row>
    <row r="486" spans="1:17" x14ac:dyDescent="0.25">
      <c r="A486" s="5"/>
      <c r="B486">
        <v>20</v>
      </c>
      <c r="C486">
        <f t="shared" si="82"/>
        <v>2009</v>
      </c>
      <c r="D486">
        <v>23.118552974628461</v>
      </c>
      <c r="E486">
        <v>-3.6652904914509605</v>
      </c>
      <c r="F486">
        <v>0.43766052772778608</v>
      </c>
      <c r="G486" s="4">
        <v>355057</v>
      </c>
      <c r="H486">
        <v>115.10966036310664</v>
      </c>
      <c r="I486">
        <v>4.3520000000000003</v>
      </c>
      <c r="J486">
        <v>0.94501924514770497</v>
      </c>
      <c r="K486">
        <f t="shared" si="81"/>
        <v>1.3639606474474111</v>
      </c>
      <c r="L486">
        <f>AVERAGE(L485,L487)</f>
        <v>0.22301667443380871</v>
      </c>
      <c r="M486">
        <f t="shared" si="78"/>
        <v>0.74431630757243283</v>
      </c>
      <c r="N486">
        <f t="shared" si="76"/>
        <v>5.5502980792475594</v>
      </c>
      <c r="O486">
        <f t="shared" si="76"/>
        <v>2.061111772511965</v>
      </c>
      <c r="P486">
        <f t="shared" si="76"/>
        <v>0.63868888669012347</v>
      </c>
      <c r="Q486">
        <f t="shared" si="76"/>
        <v>-2.4559347071323411E-2</v>
      </c>
    </row>
    <row r="487" spans="1:17" x14ac:dyDescent="0.25">
      <c r="A487" s="5"/>
      <c r="B487">
        <v>20</v>
      </c>
      <c r="C487">
        <f t="shared" si="82"/>
        <v>2010</v>
      </c>
      <c r="D487">
        <v>6.2507561733903803</v>
      </c>
      <c r="E487">
        <v>1.31932032302214</v>
      </c>
      <c r="F487">
        <v>0.71027280704858242</v>
      </c>
      <c r="G487" s="4">
        <v>379043</v>
      </c>
      <c r="H487">
        <v>130.08170793534279</v>
      </c>
      <c r="I487">
        <v>4.9909999999999997</v>
      </c>
      <c r="J487">
        <v>0.94075012207031194</v>
      </c>
      <c r="K487">
        <f t="shared" si="81"/>
        <v>0.79593255847465161</v>
      </c>
      <c r="L487">
        <f>LOG(E487)</f>
        <v>0.12035025243149906</v>
      </c>
      <c r="M487">
        <f t="shared" si="78"/>
        <v>0.7465321106674262</v>
      </c>
      <c r="N487">
        <f t="shared" si="76"/>
        <v>5.5786884806895003</v>
      </c>
      <c r="O487">
        <f t="shared" si="76"/>
        <v>2.1142162304488346</v>
      </c>
      <c r="P487">
        <f t="shared" si="76"/>
        <v>0.6981875698661224</v>
      </c>
      <c r="Q487">
        <f t="shared" si="76"/>
        <v>-2.6525716654699768E-2</v>
      </c>
    </row>
    <row r="488" spans="1:17" x14ac:dyDescent="0.25">
      <c r="A488" s="5"/>
      <c r="B488">
        <v>20</v>
      </c>
      <c r="C488">
        <f t="shared" si="82"/>
        <v>2011</v>
      </c>
      <c r="D488">
        <v>38.81328543665542</v>
      </c>
      <c r="E488">
        <v>1.7733451626942269</v>
      </c>
      <c r="F488">
        <v>0.2426558381901458</v>
      </c>
      <c r="G488" s="4">
        <v>401579</v>
      </c>
      <c r="H488">
        <v>141.75709932577556</v>
      </c>
      <c r="I488">
        <v>4.9770000000000003</v>
      </c>
      <c r="J488">
        <v>1.11363077163696</v>
      </c>
      <c r="K488">
        <f t="shared" si="81"/>
        <v>1.5889804061159249</v>
      </c>
      <c r="L488">
        <f>LOG(E488)</f>
        <v>0.24879327461055051</v>
      </c>
      <c r="M488">
        <f t="shared" si="78"/>
        <v>0.74848037891415675</v>
      </c>
      <c r="N488">
        <f t="shared" si="76"/>
        <v>5.6037709939213771</v>
      </c>
      <c r="O488">
        <f t="shared" si="76"/>
        <v>2.1515448179762569</v>
      </c>
      <c r="P488">
        <f t="shared" si="76"/>
        <v>0.69696764074402318</v>
      </c>
      <c r="Q488">
        <f t="shared" si="76"/>
        <v>4.6741222776090025E-2</v>
      </c>
    </row>
    <row r="489" spans="1:17" x14ac:dyDescent="0.25">
      <c r="A489" s="5"/>
      <c r="B489">
        <v>20</v>
      </c>
      <c r="C489">
        <f t="shared" si="82"/>
        <v>2012</v>
      </c>
      <c r="D489">
        <v>30.700511831734563</v>
      </c>
      <c r="E489">
        <v>-0.97787687774773246</v>
      </c>
      <c r="F489">
        <v>1.3291296208736583</v>
      </c>
      <c r="G489" s="4">
        <v>432723</v>
      </c>
      <c r="H489">
        <v>149.39322305813147</v>
      </c>
      <c r="I489">
        <v>5.8209999999999997</v>
      </c>
      <c r="J489">
        <v>1.1874647140502901</v>
      </c>
      <c r="K489">
        <f t="shared" si="81"/>
        <v>1.4871456159933112</v>
      </c>
      <c r="L489">
        <f>AVERAGE(L488,L487)</f>
        <v>0.18457176352102478</v>
      </c>
      <c r="M489">
        <f t="shared" si="78"/>
        <v>0.75098716455968006</v>
      </c>
      <c r="N489">
        <f t="shared" si="76"/>
        <v>5.6362099793392799</v>
      </c>
      <c r="O489">
        <f t="shared" si="76"/>
        <v>2.1743308969759476</v>
      </c>
      <c r="P489">
        <f t="shared" si="76"/>
        <v>0.76499759928488054</v>
      </c>
      <c r="Q489">
        <f t="shared" si="76"/>
        <v>7.4620713268750957E-2</v>
      </c>
    </row>
    <row r="490" spans="1:17" x14ac:dyDescent="0.25">
      <c r="A490" s="5"/>
      <c r="B490">
        <v>20</v>
      </c>
      <c r="C490">
        <f t="shared" si="82"/>
        <v>2013</v>
      </c>
      <c r="D490">
        <v>35.131467142281089</v>
      </c>
      <c r="E490">
        <v>-3.0232560053960356E-2</v>
      </c>
      <c r="F490">
        <v>1.1449274411919959</v>
      </c>
      <c r="G490" s="4">
        <v>447293</v>
      </c>
      <c r="H490">
        <v>150.65185022694936</v>
      </c>
      <c r="I490">
        <v>7.2409999999999997</v>
      </c>
      <c r="J490">
        <v>1.14381539821625</v>
      </c>
      <c r="K490">
        <f t="shared" si="81"/>
        <v>1.5456962869537687</v>
      </c>
      <c r="L490">
        <f>AVERAGE(L489,L488)</f>
        <v>0.21668251906578764</v>
      </c>
      <c r="M490">
        <f t="shared" si="78"/>
        <v>0.75209395808592416</v>
      </c>
      <c r="N490">
        <f t="shared" si="76"/>
        <v>5.6505921016487104</v>
      </c>
      <c r="O490">
        <f t="shared" si="76"/>
        <v>2.1779744698190009</v>
      </c>
      <c r="P490">
        <f t="shared" si="76"/>
        <v>0.85979854748056561</v>
      </c>
      <c r="Q490">
        <f t="shared" si="76"/>
        <v>5.8355938788145378E-2</v>
      </c>
    </row>
    <row r="491" spans="1:17" x14ac:dyDescent="0.25">
      <c r="A491" s="5"/>
      <c r="B491">
        <v>20</v>
      </c>
      <c r="C491">
        <f t="shared" si="82"/>
        <v>2014</v>
      </c>
      <c r="D491">
        <v>15.869822038932197</v>
      </c>
      <c r="E491">
        <v>1.6126100129401095</v>
      </c>
      <c r="F491">
        <v>0.34407805927591539</v>
      </c>
      <c r="G491" s="4">
        <v>456083</v>
      </c>
      <c r="H491">
        <v>151.71589105650085</v>
      </c>
      <c r="I491">
        <v>7.4189999999999996</v>
      </c>
      <c r="J491">
        <v>1.04511535167694</v>
      </c>
      <c r="K491">
        <f t="shared" si="81"/>
        <v>1.2005720566891216</v>
      </c>
      <c r="L491">
        <f t="shared" si="81"/>
        <v>0.20752935207200138</v>
      </c>
      <c r="M491">
        <f t="shared" si="78"/>
        <v>0.75274306181005679</v>
      </c>
      <c r="N491">
        <f t="shared" si="76"/>
        <v>5.659043884686044</v>
      </c>
      <c r="O491">
        <f t="shared" si="76"/>
        <v>2.1810310721295352</v>
      </c>
      <c r="P491">
        <f t="shared" si="76"/>
        <v>0.87034537108095966</v>
      </c>
      <c r="Q491">
        <f t="shared" si="76"/>
        <v>1.9164227128446884E-2</v>
      </c>
    </row>
    <row r="492" spans="1:17" x14ac:dyDescent="0.25">
      <c r="A492" s="5"/>
      <c r="B492">
        <v>20</v>
      </c>
      <c r="C492">
        <f t="shared" si="82"/>
        <v>2015</v>
      </c>
      <c r="D492">
        <v>48.501059279891493</v>
      </c>
      <c r="E492">
        <v>2.1206052386084622</v>
      </c>
      <c r="F492">
        <v>0.88843295411400902</v>
      </c>
      <c r="G492" s="4">
        <v>446274</v>
      </c>
      <c r="H492">
        <v>160.32581256480853</v>
      </c>
      <c r="I492">
        <v>6.8719999999999999</v>
      </c>
      <c r="J492">
        <v>0.91254019737243697</v>
      </c>
      <c r="K492">
        <f t="shared" si="81"/>
        <v>1.6857512238473753</v>
      </c>
      <c r="L492">
        <f t="shared" si="81"/>
        <v>0.32645982992604533</v>
      </c>
      <c r="M492">
        <f t="shared" si="78"/>
        <v>0.75201782209960755</v>
      </c>
      <c r="N492">
        <f t="shared" si="76"/>
        <v>5.6496015855063373</v>
      </c>
      <c r="O492">
        <f t="shared" si="76"/>
        <v>2.2050034496902793</v>
      </c>
      <c r="P492">
        <f t="shared" si="76"/>
        <v>0.83708315082318585</v>
      </c>
      <c r="Q492">
        <f t="shared" si="76"/>
        <v>-3.9747995789263475E-2</v>
      </c>
    </row>
    <row r="493" spans="1:17" x14ac:dyDescent="0.25">
      <c r="A493" s="5"/>
      <c r="B493">
        <v>20</v>
      </c>
      <c r="C493">
        <f t="shared" si="82"/>
        <v>2016</v>
      </c>
      <c r="D493">
        <v>34.56778639624897</v>
      </c>
      <c r="E493">
        <v>2.4242857295548248</v>
      </c>
      <c r="F493">
        <v>0.56554376006997131</v>
      </c>
      <c r="G493" s="4">
        <v>438495</v>
      </c>
      <c r="H493">
        <v>150.96552921164994</v>
      </c>
      <c r="I493">
        <v>6.0069999999999997</v>
      </c>
      <c r="J493">
        <v>0.89693319797515902</v>
      </c>
      <c r="K493">
        <f t="shared" si="81"/>
        <v>1.538671569687778</v>
      </c>
      <c r="L493">
        <f t="shared" si="81"/>
        <v>0.38458380503877743</v>
      </c>
      <c r="M493">
        <f t="shared" si="78"/>
        <v>0.75143036039838151</v>
      </c>
      <c r="N493">
        <f t="shared" si="76"/>
        <v>5.6419646456272821</v>
      </c>
      <c r="O493">
        <f t="shared" si="76"/>
        <v>2.1788777937687827</v>
      </c>
      <c r="P493">
        <f t="shared" si="76"/>
        <v>0.77865763194735527</v>
      </c>
      <c r="Q493">
        <f t="shared" si="76"/>
        <v>-4.7239901249234509E-2</v>
      </c>
    </row>
    <row r="494" spans="1:17" x14ac:dyDescent="0.25">
      <c r="A494" s="5"/>
      <c r="B494">
        <v>20</v>
      </c>
      <c r="C494">
        <f t="shared" si="82"/>
        <v>2017</v>
      </c>
      <c r="D494">
        <v>23.520192248714935</v>
      </c>
      <c r="E494">
        <v>2.7815461930993592</v>
      </c>
      <c r="F494">
        <v>1.439327066561674</v>
      </c>
      <c r="G494" s="4">
        <v>420444</v>
      </c>
      <c r="H494">
        <v>159.64605965684729</v>
      </c>
      <c r="I494">
        <v>4.8369999999999997</v>
      </c>
      <c r="J494">
        <v>0.90712368488311801</v>
      </c>
      <c r="K494">
        <f t="shared" si="81"/>
        <v>1.3714408672431666</v>
      </c>
      <c r="L494">
        <f t="shared" si="81"/>
        <v>0.44428627665922071</v>
      </c>
      <c r="M494">
        <f t="shared" si="78"/>
        <v>0.75002277500333014</v>
      </c>
      <c r="N494">
        <f t="shared" si="76"/>
        <v>5.6237081592051119</v>
      </c>
      <c r="O494">
        <f t="shared" si="76"/>
        <v>2.203158203862583</v>
      </c>
      <c r="P494">
        <f t="shared" si="76"/>
        <v>0.68457608738845521</v>
      </c>
      <c r="Q494">
        <f t="shared" si="76"/>
        <v>-4.2333493535225961E-2</v>
      </c>
    </row>
    <row r="495" spans="1:17" x14ac:dyDescent="0.25">
      <c r="A495" s="5"/>
      <c r="B495">
        <v>20</v>
      </c>
      <c r="C495">
        <f t="shared" si="82"/>
        <v>2018</v>
      </c>
      <c r="D495">
        <v>-30.777526948350779</v>
      </c>
      <c r="E495">
        <v>2.2587403735731044</v>
      </c>
      <c r="F495">
        <v>2.5334028933161648</v>
      </c>
      <c r="G495" s="4">
        <v>406040</v>
      </c>
      <c r="H495">
        <v>163.5591465730439</v>
      </c>
      <c r="I495">
        <v>3.8319999999999999</v>
      </c>
      <c r="J495">
        <v>0.83828127384185802</v>
      </c>
      <c r="K495">
        <f>AVERAGE(K494,K493)</f>
        <v>1.4550562184654723</v>
      </c>
      <c r="L495">
        <f t="shared" ref="L495:L496" si="83">LOG(E495)</f>
        <v>0.35386631467225776</v>
      </c>
      <c r="M495">
        <f t="shared" si="78"/>
        <v>0.74885205318795645</v>
      </c>
      <c r="N495">
        <f t="shared" si="76"/>
        <v>5.6085688191032528</v>
      </c>
      <c r="O495">
        <f t="shared" si="76"/>
        <v>2.2136748358051115</v>
      </c>
      <c r="P495">
        <f t="shared" si="76"/>
        <v>0.58342550040650676</v>
      </c>
      <c r="Q495">
        <f t="shared" si="76"/>
        <v>-7.6610235329992157E-2</v>
      </c>
    </row>
    <row r="496" spans="1:17" x14ac:dyDescent="0.25">
      <c r="A496" s="5"/>
      <c r="B496">
        <v>20</v>
      </c>
      <c r="C496">
        <f t="shared" si="82"/>
        <v>2019</v>
      </c>
      <c r="D496">
        <v>-13.674035840712605</v>
      </c>
      <c r="E496">
        <v>2.3000915791675709</v>
      </c>
      <c r="F496">
        <v>3.0278837000878411</v>
      </c>
      <c r="G496" s="4">
        <v>395441</v>
      </c>
      <c r="H496">
        <v>160.67667188499902</v>
      </c>
      <c r="I496">
        <v>3.379</v>
      </c>
      <c r="J496">
        <v>0.82132494449615501</v>
      </c>
      <c r="K496">
        <f t="shared" ref="K496:K498" si="84">AVERAGE(K495,K494)</f>
        <v>1.4132485428543196</v>
      </c>
      <c r="L496">
        <f t="shared" si="83"/>
        <v>0.36174512798948261</v>
      </c>
      <c r="M496">
        <f t="shared" si="78"/>
        <v>0.74796164596981629</v>
      </c>
      <c r="N496">
        <f t="shared" si="76"/>
        <v>5.5970816957076588</v>
      </c>
      <c r="O496">
        <f t="shared" si="76"/>
        <v>2.2059528275595768</v>
      </c>
      <c r="P496">
        <f t="shared" si="76"/>
        <v>0.52878819177489633</v>
      </c>
      <c r="Q496">
        <f t="shared" si="76"/>
        <v>-8.5484986995498974E-2</v>
      </c>
    </row>
    <row r="497" spans="1:17" x14ac:dyDescent="0.25">
      <c r="A497" s="5"/>
      <c r="B497">
        <v>20</v>
      </c>
      <c r="C497">
        <f t="shared" si="82"/>
        <v>2020</v>
      </c>
      <c r="D497">
        <v>-23.709510988218931</v>
      </c>
      <c r="E497">
        <v>-3.8679533382322262</v>
      </c>
      <c r="F497">
        <v>2.3557302230626078</v>
      </c>
      <c r="G497" s="4">
        <v>436123</v>
      </c>
      <c r="H497">
        <v>152.23323040970627</v>
      </c>
      <c r="I497">
        <v>3.82</v>
      </c>
      <c r="J497">
        <v>0.83093339204788197</v>
      </c>
      <c r="K497">
        <f t="shared" si="84"/>
        <v>1.4341523806598959</v>
      </c>
      <c r="L497">
        <f>AVERAGE(L498,L499)</f>
        <v>0.74866917412067235</v>
      </c>
      <c r="M497">
        <f t="shared" si="78"/>
        <v>0.75124899423075542</v>
      </c>
      <c r="N497">
        <f t="shared" si="76"/>
        <v>5.6396089908460656</v>
      </c>
      <c r="O497">
        <f t="shared" si="76"/>
        <v>2.182509463264533</v>
      </c>
      <c r="P497">
        <f t="shared" si="76"/>
        <v>0.58206336291170868</v>
      </c>
      <c r="Q497">
        <f t="shared" si="76"/>
        <v>-8.0433788039527235E-2</v>
      </c>
    </row>
    <row r="498" spans="1:17" x14ac:dyDescent="0.25">
      <c r="A498" s="5"/>
      <c r="B498">
        <v>20</v>
      </c>
      <c r="C498">
        <f t="shared" si="82"/>
        <v>2021</v>
      </c>
      <c r="D498">
        <v>-10.953259956277444</v>
      </c>
      <c r="E498">
        <v>6.2768306708325952</v>
      </c>
      <c r="F498">
        <v>2.7473432974803842</v>
      </c>
      <c r="G498" s="4">
        <v>450239</v>
      </c>
      <c r="H498">
        <v>163.15484268969772</v>
      </c>
      <c r="I498">
        <v>4.2089999999999996</v>
      </c>
      <c r="J498">
        <v>0.89305919408798196</v>
      </c>
      <c r="K498">
        <f t="shared" si="84"/>
        <v>1.4237004617571078</v>
      </c>
      <c r="L498">
        <f t="shared" ref="L498:L521" si="85">LOG(E498)</f>
        <v>0.79774041290832709</v>
      </c>
      <c r="M498">
        <f t="shared" si="78"/>
        <v>0.75231302635765818</v>
      </c>
      <c r="N498">
        <f t="shared" si="76"/>
        <v>5.6534431111691772</v>
      </c>
      <c r="O498">
        <f t="shared" si="76"/>
        <v>2.2125999688514484</v>
      </c>
      <c r="P498">
        <f t="shared" si="76"/>
        <v>0.62417892574802236</v>
      </c>
      <c r="Q498">
        <f t="shared" ref="Q498:Q551" si="86">LOG(J498)</f>
        <v>-4.9119754085954793E-2</v>
      </c>
    </row>
    <row r="499" spans="1:17" x14ac:dyDescent="0.25">
      <c r="A499" s="5"/>
      <c r="B499">
        <v>20</v>
      </c>
      <c r="C499">
        <f t="shared" si="82"/>
        <v>2022</v>
      </c>
      <c r="D499">
        <v>1.487042900393529</v>
      </c>
      <c r="E499">
        <v>5.0072345515961132</v>
      </c>
      <c r="F499">
        <v>6.1555749650832752</v>
      </c>
      <c r="G499" s="4">
        <v>481145</v>
      </c>
      <c r="H499">
        <v>184.10748425268159</v>
      </c>
      <c r="I499">
        <v>3.5259999999999998</v>
      </c>
      <c r="J499">
        <v>0.72679954767227195</v>
      </c>
      <c r="K499">
        <f>LOG(D499)</f>
        <v>0.17232349786655779</v>
      </c>
      <c r="L499">
        <f t="shared" si="85"/>
        <v>0.69959793533301762</v>
      </c>
      <c r="M499">
        <f t="shared" si="78"/>
        <v>0.75452232273179998</v>
      </c>
      <c r="N499">
        <f t="shared" ref="N499:Q562" si="87">LOG(G499)</f>
        <v>5.6822759770184392</v>
      </c>
      <c r="O499">
        <f t="shared" si="87"/>
        <v>2.2650714436021877</v>
      </c>
      <c r="P499">
        <f t="shared" si="87"/>
        <v>0.54728230796330324</v>
      </c>
      <c r="Q499">
        <f t="shared" si="86"/>
        <v>-0.13858535164949784</v>
      </c>
    </row>
    <row r="500" spans="1:17" x14ac:dyDescent="0.25">
      <c r="A500" s="5"/>
      <c r="B500">
        <v>20</v>
      </c>
      <c r="C500">
        <f t="shared" si="82"/>
        <v>2023</v>
      </c>
      <c r="D500">
        <v>-26.76869827707683</v>
      </c>
      <c r="E500">
        <v>7.4560834901177486E-2</v>
      </c>
      <c r="F500">
        <v>7.3437425632659767</v>
      </c>
      <c r="G500" s="4">
        <v>482228</v>
      </c>
      <c r="H500">
        <v>165.90545701148091</v>
      </c>
      <c r="I500">
        <v>3.5369999999999999</v>
      </c>
      <c r="J500">
        <v>0.65828198194503795</v>
      </c>
      <c r="K500">
        <f>AVERAGE(K499,K502)</f>
        <v>0.45225419858217514</v>
      </c>
      <c r="L500">
        <f t="shared" si="85"/>
        <v>-1.1274892375781063</v>
      </c>
      <c r="M500">
        <f t="shared" si="78"/>
        <v>0.75459694580878722</v>
      </c>
      <c r="N500">
        <f t="shared" si="87"/>
        <v>5.6832524235703676</v>
      </c>
      <c r="O500">
        <f t="shared" si="87"/>
        <v>2.2198606712021598</v>
      </c>
      <c r="P500">
        <f t="shared" si="87"/>
        <v>0.54863505981475158</v>
      </c>
      <c r="Q500">
        <f t="shared" si="86"/>
        <v>-0.18158803196387738</v>
      </c>
    </row>
    <row r="501" spans="1:17" x14ac:dyDescent="0.25">
      <c r="A501" s="5"/>
      <c r="B501">
        <v>20</v>
      </c>
      <c r="C501">
        <f t="shared" si="82"/>
        <v>2024</v>
      </c>
      <c r="D501">
        <v>-1.0999047383183649</v>
      </c>
      <c r="E501">
        <v>0.97967492151596502</v>
      </c>
      <c r="F501">
        <v>5.1998130297298957</v>
      </c>
      <c r="G501" s="4">
        <v>491585</v>
      </c>
      <c r="H501">
        <v>156.17366845513902</v>
      </c>
      <c r="I501">
        <v>3.5990000000000002</v>
      </c>
      <c r="J501">
        <v>0.65828198194503795</v>
      </c>
      <c r="K501">
        <f>AVERAGE(K500,K503)</f>
        <v>0.46173598016925166</v>
      </c>
      <c r="L501">
        <f t="shared" si="85"/>
        <v>-8.9180092182694452E-3</v>
      </c>
      <c r="M501">
        <f t="shared" si="78"/>
        <v>0.75523426559415097</v>
      </c>
      <c r="N501">
        <f t="shared" si="87"/>
        <v>5.6915986225532764</v>
      </c>
      <c r="O501">
        <f t="shared" si="87"/>
        <v>2.1936078118163898</v>
      </c>
      <c r="P501">
        <f t="shared" si="87"/>
        <v>0.55618184665291126</v>
      </c>
      <c r="Q501">
        <f t="shared" si="86"/>
        <v>-0.18158803196387738</v>
      </c>
    </row>
    <row r="502" spans="1:17" x14ac:dyDescent="0.25">
      <c r="A502" s="5" t="s">
        <v>37</v>
      </c>
      <c r="B502">
        <v>21</v>
      </c>
      <c r="C502">
        <v>2000</v>
      </c>
      <c r="D502">
        <v>5.3974036610529366</v>
      </c>
      <c r="E502">
        <v>4.6563325298823628</v>
      </c>
      <c r="F502">
        <v>6.0577121953075732</v>
      </c>
      <c r="G502" s="4">
        <v>272317</v>
      </c>
      <c r="H502">
        <v>60.610720942329664</v>
      </c>
      <c r="I502">
        <v>14.928000000000001</v>
      </c>
      <c r="J502">
        <v>0.309305250644684</v>
      </c>
      <c r="K502">
        <f t="shared" ref="K502:L533" si="88">LOG(D502)</f>
        <v>0.73218489929779251</v>
      </c>
      <c r="L502">
        <f t="shared" si="85"/>
        <v>0.66804398769341233</v>
      </c>
      <c r="M502">
        <f t="shared" si="78"/>
        <v>0.73520552174777776</v>
      </c>
      <c r="N502">
        <f t="shared" si="87"/>
        <v>5.4350747539941588</v>
      </c>
      <c r="O502">
        <f t="shared" si="87"/>
        <v>1.7825494498145542</v>
      </c>
      <c r="P502">
        <f t="shared" si="87"/>
        <v>1.1740016264024247</v>
      </c>
      <c r="Q502">
        <f t="shared" si="86"/>
        <v>-0.509612707521368</v>
      </c>
    </row>
    <row r="503" spans="1:17" x14ac:dyDescent="0.25">
      <c r="A503" s="5"/>
      <c r="B503">
        <v>21</v>
      </c>
      <c r="C503">
        <f>C502+1</f>
        <v>2001</v>
      </c>
      <c r="D503">
        <v>2.9594960302048245</v>
      </c>
      <c r="E503">
        <v>1.2337446440035649</v>
      </c>
      <c r="F503">
        <v>3.2015977995908855</v>
      </c>
      <c r="G503" s="4">
        <v>291181</v>
      </c>
      <c r="H503">
        <v>57.878531271289503</v>
      </c>
      <c r="I503">
        <v>18.434999999999999</v>
      </c>
      <c r="J503">
        <v>0.309305250644684</v>
      </c>
      <c r="K503">
        <f t="shared" si="88"/>
        <v>0.47121776175632812</v>
      </c>
      <c r="L503">
        <f t="shared" si="85"/>
        <v>9.1225280299986222E-2</v>
      </c>
      <c r="M503">
        <f t="shared" si="78"/>
        <v>0.73752364882876942</v>
      </c>
      <c r="N503">
        <f t="shared" si="87"/>
        <v>5.4641630331946915</v>
      </c>
      <c r="O503">
        <f t="shared" si="87"/>
        <v>1.7625175019067871</v>
      </c>
      <c r="P503">
        <f t="shared" si="87"/>
        <v>1.2656431419421352</v>
      </c>
      <c r="Q503">
        <f t="shared" si="86"/>
        <v>-0.509612707521368</v>
      </c>
    </row>
    <row r="504" spans="1:17" x14ac:dyDescent="0.25">
      <c r="A504" s="5"/>
      <c r="B504">
        <v>21</v>
      </c>
      <c r="C504">
        <f t="shared" ref="C504:C526" si="89">C503+1</f>
        <v>2002</v>
      </c>
      <c r="D504">
        <v>2.0486296581815502</v>
      </c>
      <c r="E504">
        <v>1.9011943796858617</v>
      </c>
      <c r="F504">
        <v>1.8150696119123779</v>
      </c>
      <c r="G504" s="4">
        <v>338665</v>
      </c>
      <c r="H504">
        <v>60.796799057391141</v>
      </c>
      <c r="I504">
        <v>20.210999999999999</v>
      </c>
      <c r="J504">
        <v>0.74399781227111805</v>
      </c>
      <c r="K504">
        <f t="shared" si="88"/>
        <v>0.31146345574379281</v>
      </c>
      <c r="L504">
        <f t="shared" si="85"/>
        <v>0.27902652176251436</v>
      </c>
      <c r="M504">
        <f t="shared" si="78"/>
        <v>0.74270709286195125</v>
      </c>
      <c r="N504">
        <f t="shared" si="87"/>
        <v>5.5297703159469851</v>
      </c>
      <c r="O504">
        <f t="shared" si="87"/>
        <v>1.7838807143334765</v>
      </c>
      <c r="P504">
        <f t="shared" si="87"/>
        <v>1.3055878020723408</v>
      </c>
      <c r="Q504">
        <f t="shared" si="86"/>
        <v>-0.1284283414971028</v>
      </c>
    </row>
    <row r="505" spans="1:17" x14ac:dyDescent="0.25">
      <c r="A505" s="5"/>
      <c r="B505">
        <v>21</v>
      </c>
      <c r="C505">
        <f t="shared" si="89"/>
        <v>2003</v>
      </c>
      <c r="D505">
        <v>2.4574349706647407</v>
      </c>
      <c r="E505">
        <v>3.5233711723483339</v>
      </c>
      <c r="F505">
        <v>0.77465756090870741</v>
      </c>
      <c r="G505" s="4">
        <v>394461</v>
      </c>
      <c r="H505">
        <v>69.213447984178842</v>
      </c>
      <c r="I505">
        <v>19.899000000000001</v>
      </c>
      <c r="J505">
        <v>0.57808506488800004</v>
      </c>
      <c r="K505">
        <f t="shared" si="88"/>
        <v>0.39048203423351852</v>
      </c>
      <c r="L505">
        <f t="shared" si="85"/>
        <v>0.5469583966900835</v>
      </c>
      <c r="M505">
        <f t="shared" si="78"/>
        <v>0.74787802179047314</v>
      </c>
      <c r="N505">
        <f t="shared" si="87"/>
        <v>5.5960040713678385</v>
      </c>
      <c r="O505">
        <f t="shared" si="87"/>
        <v>1.8401904848888297</v>
      </c>
      <c r="P505">
        <f t="shared" si="87"/>
        <v>1.2988312520180387</v>
      </c>
      <c r="Q505">
        <f t="shared" si="86"/>
        <v>-0.23800825069150808</v>
      </c>
    </row>
    <row r="506" spans="1:17" x14ac:dyDescent="0.25">
      <c r="A506" s="5"/>
      <c r="B506">
        <v>21</v>
      </c>
      <c r="C506">
        <f t="shared" si="89"/>
        <v>2004</v>
      </c>
      <c r="D506">
        <v>5.4115084570256862</v>
      </c>
      <c r="E506">
        <v>5.0907954640954358</v>
      </c>
      <c r="F506">
        <v>4.933116404961396</v>
      </c>
      <c r="G506" s="4">
        <v>420945</v>
      </c>
      <c r="H506">
        <v>70.981576569416177</v>
      </c>
      <c r="I506">
        <v>18.821999999999999</v>
      </c>
      <c r="J506">
        <v>0.15385766327381101</v>
      </c>
      <c r="K506">
        <f t="shared" si="88"/>
        <v>0.73331834149241493</v>
      </c>
      <c r="L506">
        <f t="shared" si="85"/>
        <v>0.70678564848123071</v>
      </c>
      <c r="M506">
        <f t="shared" si="78"/>
        <v>0.75006271396968793</v>
      </c>
      <c r="N506">
        <f t="shared" si="87"/>
        <v>5.6242253553204593</v>
      </c>
      <c r="O506">
        <f t="shared" si="87"/>
        <v>1.8511456412188698</v>
      </c>
      <c r="P506">
        <f t="shared" si="87"/>
        <v>1.2746657690813887</v>
      </c>
      <c r="Q506">
        <f t="shared" si="86"/>
        <v>-0.81288086773211998</v>
      </c>
    </row>
    <row r="507" spans="1:17" x14ac:dyDescent="0.25">
      <c r="A507" s="5"/>
      <c r="B507">
        <v>21</v>
      </c>
      <c r="C507">
        <f t="shared" si="89"/>
        <v>2005</v>
      </c>
      <c r="D507">
        <v>3.5964179555277247</v>
      </c>
      <c r="E507">
        <v>3.260822746792158</v>
      </c>
      <c r="F507">
        <v>2.6230946080835622</v>
      </c>
      <c r="G507" s="4">
        <v>461625</v>
      </c>
      <c r="H507">
        <v>70.311479090258359</v>
      </c>
      <c r="I507">
        <v>17.591999999999999</v>
      </c>
      <c r="J507">
        <v>0.363082945346832</v>
      </c>
      <c r="K507">
        <f t="shared" si="88"/>
        <v>0.5558701572635244</v>
      </c>
      <c r="L507">
        <f t="shared" si="85"/>
        <v>0.51332719188099962</v>
      </c>
      <c r="M507">
        <f t="shared" si="78"/>
        <v>0.75314542814864049</v>
      </c>
      <c r="N507">
        <f t="shared" si="87"/>
        <v>5.6642893206590355</v>
      </c>
      <c r="O507">
        <f t="shared" si="87"/>
        <v>1.8470262339612533</v>
      </c>
      <c r="P507">
        <f t="shared" si="87"/>
        <v>1.2453152163527339</v>
      </c>
      <c r="Q507">
        <f t="shared" si="86"/>
        <v>-0.43999415019400068</v>
      </c>
    </row>
    <row r="508" spans="1:17" x14ac:dyDescent="0.25">
      <c r="A508" s="5"/>
      <c r="B508">
        <v>21</v>
      </c>
      <c r="C508">
        <f t="shared" si="89"/>
        <v>2006</v>
      </c>
      <c r="D508">
        <v>6.2079060658204268</v>
      </c>
      <c r="E508">
        <v>6.2021071093437286</v>
      </c>
      <c r="F508">
        <v>1.7515345135689557</v>
      </c>
      <c r="G508" s="4">
        <v>505534</v>
      </c>
      <c r="H508">
        <v>77.700803540235242</v>
      </c>
      <c r="I508">
        <v>13.794</v>
      </c>
      <c r="J508">
        <v>0.35403183102607699</v>
      </c>
      <c r="K508">
        <f t="shared" si="88"/>
        <v>0.79294513682543932</v>
      </c>
      <c r="L508">
        <f t="shared" si="85"/>
        <v>0.7925392621585261</v>
      </c>
      <c r="M508">
        <f t="shared" si="78"/>
        <v>0.75616050992670669</v>
      </c>
      <c r="N508">
        <f t="shared" si="87"/>
        <v>5.703750369651698</v>
      </c>
      <c r="O508">
        <f t="shared" si="87"/>
        <v>1.8904255100658525</v>
      </c>
      <c r="P508">
        <f t="shared" si="87"/>
        <v>1.1396902216529228</v>
      </c>
      <c r="Q508">
        <f t="shared" si="86"/>
        <v>-0.45095768877223535</v>
      </c>
    </row>
    <row r="509" spans="1:17" x14ac:dyDescent="0.25">
      <c r="A509" s="5"/>
      <c r="B509">
        <v>21</v>
      </c>
      <c r="C509">
        <f t="shared" si="89"/>
        <v>2007</v>
      </c>
      <c r="D509">
        <v>5.8250217709322945</v>
      </c>
      <c r="E509">
        <v>6.7604478527625957</v>
      </c>
      <c r="F509">
        <v>3.7951414984224812</v>
      </c>
      <c r="G509" s="4">
        <v>528434</v>
      </c>
      <c r="H509">
        <v>80.745399056691028</v>
      </c>
      <c r="I509">
        <v>9.5510000000000002</v>
      </c>
      <c r="J509">
        <v>0.68284600973129295</v>
      </c>
      <c r="K509">
        <f t="shared" si="88"/>
        <v>0.76529755287026124</v>
      </c>
      <c r="L509">
        <f t="shared" si="85"/>
        <v>0.82997546717550186</v>
      </c>
      <c r="M509">
        <f t="shared" si="78"/>
        <v>0.75762304417700999</v>
      </c>
      <c r="N509">
        <f t="shared" si="87"/>
        <v>5.7229907528057451</v>
      </c>
      <c r="O509">
        <f t="shared" si="87"/>
        <v>1.9071177852295413</v>
      </c>
      <c r="P509">
        <f t="shared" si="87"/>
        <v>0.98004884506495671</v>
      </c>
      <c r="Q509">
        <f t="shared" si="86"/>
        <v>-0.16567722408451596</v>
      </c>
    </row>
    <row r="510" spans="1:17" x14ac:dyDescent="0.25">
      <c r="A510" s="5"/>
      <c r="B510">
        <v>21</v>
      </c>
      <c r="C510">
        <f t="shared" si="89"/>
        <v>2008</v>
      </c>
      <c r="D510">
        <v>2.7209993736918006</v>
      </c>
      <c r="E510">
        <v>4.3837706927460545</v>
      </c>
      <c r="F510">
        <v>3.9342962649657949</v>
      </c>
      <c r="G510" s="4">
        <v>600811</v>
      </c>
      <c r="H510">
        <v>80.574681556920652</v>
      </c>
      <c r="I510">
        <v>7.069</v>
      </c>
      <c r="J510">
        <v>0.91109627485275302</v>
      </c>
      <c r="K510">
        <f t="shared" si="88"/>
        <v>0.4347284418156907</v>
      </c>
      <c r="L510">
        <f t="shared" si="85"/>
        <v>0.64184782889793457</v>
      </c>
      <c r="M510">
        <f t="shared" si="78"/>
        <v>0.7618329952355648</v>
      </c>
      <c r="N510">
        <f t="shared" si="87"/>
        <v>5.7787378753868719</v>
      </c>
      <c r="O510">
        <f t="shared" si="87"/>
        <v>1.9061985977916269</v>
      </c>
      <c r="P510">
        <f t="shared" si="87"/>
        <v>0.84935798166129894</v>
      </c>
      <c r="Q510">
        <f t="shared" si="86"/>
        <v>-4.0435729033459648E-2</v>
      </c>
    </row>
    <row r="511" spans="1:17" x14ac:dyDescent="0.25">
      <c r="A511" s="5"/>
      <c r="B511">
        <v>21</v>
      </c>
      <c r="C511">
        <f t="shared" si="89"/>
        <v>2009</v>
      </c>
      <c r="D511">
        <v>3.1810549495363625</v>
      </c>
      <c r="E511">
        <v>2.6151285929168324</v>
      </c>
      <c r="F511">
        <v>3.8876483854856332</v>
      </c>
      <c r="G511" s="4">
        <v>683702</v>
      </c>
      <c r="H511">
        <v>74.968596526426907</v>
      </c>
      <c r="I511">
        <v>8.1310000000000002</v>
      </c>
      <c r="J511">
        <v>0.938135385513306</v>
      </c>
      <c r="K511">
        <f t="shared" si="88"/>
        <v>0.50257117117410599</v>
      </c>
      <c r="L511">
        <f t="shared" si="85"/>
        <v>0.41749304915782121</v>
      </c>
      <c r="M511">
        <f t="shared" si="78"/>
        <v>0.76603095004204391</v>
      </c>
      <c r="N511">
        <f t="shared" si="87"/>
        <v>5.8348668503222898</v>
      </c>
      <c r="O511">
        <f t="shared" si="87"/>
        <v>1.8748793805735551</v>
      </c>
      <c r="P511">
        <f t="shared" si="87"/>
        <v>0.9101439610645129</v>
      </c>
      <c r="Q511">
        <f t="shared" si="86"/>
        <v>-2.773448258197652E-2</v>
      </c>
    </row>
    <row r="512" spans="1:17" x14ac:dyDescent="0.25">
      <c r="A512" s="5"/>
      <c r="B512">
        <v>21</v>
      </c>
      <c r="C512">
        <f t="shared" si="89"/>
        <v>2010</v>
      </c>
      <c r="D512">
        <v>3.9448946207470601</v>
      </c>
      <c r="E512">
        <v>3.1689274825803579</v>
      </c>
      <c r="F512">
        <v>1.5792173317416882</v>
      </c>
      <c r="G512" s="4">
        <v>774854</v>
      </c>
      <c r="H512">
        <v>82.225852321992164</v>
      </c>
      <c r="I512">
        <v>9.5779999999999994</v>
      </c>
      <c r="J512">
        <v>1.0173300504684399</v>
      </c>
      <c r="K512">
        <f t="shared" si="88"/>
        <v>0.59603540647083386</v>
      </c>
      <c r="L512">
        <f t="shared" si="85"/>
        <v>0.50091230095251527</v>
      </c>
      <c r="M512">
        <f t="shared" si="78"/>
        <v>0.7700577693975551</v>
      </c>
      <c r="N512">
        <f t="shared" si="87"/>
        <v>5.889219879322261</v>
      </c>
      <c r="O512">
        <f t="shared" si="87"/>
        <v>1.9150083839098706</v>
      </c>
      <c r="P512">
        <f t="shared" si="87"/>
        <v>0.98127483270658888</v>
      </c>
      <c r="Q512">
        <f t="shared" si="86"/>
        <v>7.4618731224119989E-3</v>
      </c>
    </row>
    <row r="513" spans="1:17" x14ac:dyDescent="0.25">
      <c r="A513" s="5"/>
      <c r="B513">
        <v>21</v>
      </c>
      <c r="C513">
        <f t="shared" si="89"/>
        <v>2011</v>
      </c>
      <c r="D513">
        <v>3.5712895771243689</v>
      </c>
      <c r="E513">
        <v>5.2554625661279601</v>
      </c>
      <c r="F513">
        <v>3.0657145464975741</v>
      </c>
      <c r="G513" s="4">
        <v>856727</v>
      </c>
      <c r="H513">
        <v>86.923689283761803</v>
      </c>
      <c r="I513">
        <v>9.5760000000000005</v>
      </c>
      <c r="J513">
        <v>1.0720629692077599</v>
      </c>
      <c r="K513">
        <f t="shared" si="88"/>
        <v>0.55282506628025918</v>
      </c>
      <c r="L513">
        <f t="shared" si="85"/>
        <v>0.72061094701998707</v>
      </c>
      <c r="M513">
        <f t="shared" si="78"/>
        <v>0.77326281584925127</v>
      </c>
      <c r="N513">
        <f t="shared" si="87"/>
        <v>5.9328424540331408</v>
      </c>
      <c r="O513">
        <f t="shared" si="87"/>
        <v>1.9391381507085166</v>
      </c>
      <c r="P513">
        <f t="shared" si="87"/>
        <v>0.98118413739835431</v>
      </c>
      <c r="Q513">
        <f t="shared" si="86"/>
        <v>3.0220295036140817E-2</v>
      </c>
    </row>
    <row r="514" spans="1:17" x14ac:dyDescent="0.25">
      <c r="A514" s="5"/>
      <c r="B514">
        <v>21</v>
      </c>
      <c r="C514">
        <f t="shared" si="89"/>
        <v>2012</v>
      </c>
      <c r="D514">
        <v>1.5288609142162515</v>
      </c>
      <c r="E514">
        <v>1.5117816764457501</v>
      </c>
      <c r="F514">
        <v>2.1834335739452371</v>
      </c>
      <c r="G514" s="4">
        <v>883671</v>
      </c>
      <c r="H514">
        <v>88.829903306658323</v>
      </c>
      <c r="I514">
        <v>10.031000000000001</v>
      </c>
      <c r="J514">
        <v>1.0494786500930799</v>
      </c>
      <c r="K514">
        <f t="shared" si="88"/>
        <v>0.18436797793298776</v>
      </c>
      <c r="L514">
        <f t="shared" si="85"/>
        <v>0.17948907716980667</v>
      </c>
      <c r="M514">
        <f t="shared" si="78"/>
        <v>0.7742461299055059</v>
      </c>
      <c r="N514">
        <f t="shared" si="87"/>
        <v>5.9462906027057816</v>
      </c>
      <c r="O514">
        <f t="shared" si="87"/>
        <v>1.9485591893699368</v>
      </c>
      <c r="P514">
        <f t="shared" si="87"/>
        <v>1.0013442304116014</v>
      </c>
      <c r="Q514">
        <f t="shared" si="86"/>
        <v>2.0973608005530123E-2</v>
      </c>
    </row>
    <row r="515" spans="1:17" x14ac:dyDescent="0.25">
      <c r="A515" s="5"/>
      <c r="B515">
        <v>21</v>
      </c>
      <c r="C515">
        <f t="shared" si="89"/>
        <v>2013</v>
      </c>
      <c r="D515">
        <v>0.25898344661759176</v>
      </c>
      <c r="E515">
        <v>0.68424060705180523</v>
      </c>
      <c r="F515">
        <v>0.27097578994485616</v>
      </c>
      <c r="G515" s="4">
        <v>931219</v>
      </c>
      <c r="H515">
        <v>90.417507241562916</v>
      </c>
      <c r="I515">
        <v>10.292999999999999</v>
      </c>
      <c r="J515">
        <v>0.97335499525070202</v>
      </c>
      <c r="K515">
        <f t="shared" si="88"/>
        <v>-0.58672799372717288</v>
      </c>
      <c r="L515">
        <f t="shared" si="85"/>
        <v>-0.16479115567679981</v>
      </c>
      <c r="M515">
        <f t="shared" ref="M515:M578" si="90">LOG(N515)</f>
        <v>0.77590534982791493</v>
      </c>
      <c r="N515">
        <f t="shared" si="87"/>
        <v>5.9690518284645071</v>
      </c>
      <c r="O515">
        <f t="shared" si="87"/>
        <v>1.9562525296153621</v>
      </c>
      <c r="P515">
        <f t="shared" si="87"/>
        <v>1.0125419727758358</v>
      </c>
      <c r="Q515">
        <f t="shared" si="86"/>
        <v>-1.1728737983747514E-2</v>
      </c>
    </row>
    <row r="516" spans="1:17" x14ac:dyDescent="0.25">
      <c r="A516" s="5"/>
      <c r="B516">
        <v>21</v>
      </c>
      <c r="C516">
        <f t="shared" si="89"/>
        <v>2014</v>
      </c>
      <c r="D516">
        <v>3.8508917651599099</v>
      </c>
      <c r="E516">
        <v>3.920508623900318</v>
      </c>
      <c r="F516">
        <v>0.48227238752302526</v>
      </c>
      <c r="G516" s="4">
        <v>874417</v>
      </c>
      <c r="H516">
        <v>92.034019711317782</v>
      </c>
      <c r="I516">
        <v>8.9710000000000001</v>
      </c>
      <c r="J516">
        <v>0.84294080734252896</v>
      </c>
      <c r="K516">
        <f t="shared" si="88"/>
        <v>0.58556131232452879</v>
      </c>
      <c r="L516">
        <f t="shared" si="85"/>
        <v>0.5933424135061709</v>
      </c>
      <c r="M516">
        <f t="shared" si="90"/>
        <v>0.77391207919524563</v>
      </c>
      <c r="N516">
        <f t="shared" si="87"/>
        <v>5.9417185923707674</v>
      </c>
      <c r="O516">
        <f t="shared" si="87"/>
        <v>1.963948390844551</v>
      </c>
      <c r="P516">
        <f t="shared" si="87"/>
        <v>0.95284085667570162</v>
      </c>
      <c r="Q516">
        <f t="shared" si="86"/>
        <v>-7.4202921160646418E-2</v>
      </c>
    </row>
    <row r="517" spans="1:17" x14ac:dyDescent="0.25">
      <c r="A517" s="5"/>
      <c r="B517">
        <v>21</v>
      </c>
      <c r="C517">
        <f t="shared" si="89"/>
        <v>2015</v>
      </c>
      <c r="D517">
        <v>3.2954617797436287</v>
      </c>
      <c r="E517">
        <v>4.4317670026447757</v>
      </c>
      <c r="F517">
        <v>1.3207109172399498</v>
      </c>
      <c r="G517" s="4">
        <v>923894</v>
      </c>
      <c r="H517">
        <v>92.255427274194219</v>
      </c>
      <c r="I517">
        <v>7.4749999999999996</v>
      </c>
      <c r="J517">
        <v>0.86231905221939098</v>
      </c>
      <c r="K517">
        <f t="shared" si="88"/>
        <v>0.51791627912512372</v>
      </c>
      <c r="L517">
        <f t="shared" si="85"/>
        <v>0.64657691956206753</v>
      </c>
      <c r="M517">
        <f t="shared" si="90"/>
        <v>0.77565574235497348</v>
      </c>
      <c r="N517">
        <f t="shared" si="87"/>
        <v>5.9656221467008086</v>
      </c>
      <c r="O517">
        <f t="shared" si="87"/>
        <v>1.9649919245969756</v>
      </c>
      <c r="P517">
        <f t="shared" si="87"/>
        <v>0.87361119699646728</v>
      </c>
      <c r="Q517">
        <f t="shared" si="86"/>
        <v>-6.4332018419437448E-2</v>
      </c>
    </row>
    <row r="518" spans="1:17" x14ac:dyDescent="0.25">
      <c r="A518" s="5"/>
      <c r="B518">
        <v>21</v>
      </c>
      <c r="C518">
        <f t="shared" si="89"/>
        <v>2016</v>
      </c>
      <c r="D518">
        <v>3.8160872140881907</v>
      </c>
      <c r="E518">
        <v>3.0311776759484701</v>
      </c>
      <c r="F518">
        <v>8.2862448389306564E-2</v>
      </c>
      <c r="G518" s="4">
        <v>1010022</v>
      </c>
      <c r="H518">
        <v>96.865902806062294</v>
      </c>
      <c r="I518">
        <v>6.141</v>
      </c>
      <c r="J518">
        <v>0.496157646179199</v>
      </c>
      <c r="K518">
        <f t="shared" si="88"/>
        <v>0.58161829165166445</v>
      </c>
      <c r="L518">
        <f t="shared" si="85"/>
        <v>0.48161139378181711</v>
      </c>
      <c r="M518">
        <f t="shared" si="90"/>
        <v>0.77846461348977214</v>
      </c>
      <c r="N518">
        <f t="shared" si="87"/>
        <v>6.0043308335594192</v>
      </c>
      <c r="O518">
        <f t="shared" si="87"/>
        <v>1.986170930516737</v>
      </c>
      <c r="P518">
        <f t="shared" si="87"/>
        <v>0.78823909738216813</v>
      </c>
      <c r="Q518">
        <f t="shared" si="86"/>
        <v>-0.30438031143771083</v>
      </c>
    </row>
    <row r="519" spans="1:17" x14ac:dyDescent="0.25">
      <c r="A519" s="5"/>
      <c r="B519">
        <v>21</v>
      </c>
      <c r="C519">
        <f t="shared" si="89"/>
        <v>2017</v>
      </c>
      <c r="D519">
        <v>2.3781281559927803</v>
      </c>
      <c r="E519">
        <v>5.1524577332590695</v>
      </c>
      <c r="F519">
        <v>1.7702028494543214</v>
      </c>
      <c r="G519" s="4">
        <v>1007290</v>
      </c>
      <c r="H519">
        <v>100.56589524627961</v>
      </c>
      <c r="I519">
        <v>4.867</v>
      </c>
      <c r="J519">
        <v>0.50975614786148105</v>
      </c>
      <c r="K519">
        <f t="shared" si="88"/>
        <v>0.37623525479940373</v>
      </c>
      <c r="L519">
        <f t="shared" si="85"/>
        <v>0.71201443785296925</v>
      </c>
      <c r="M519">
        <f t="shared" si="90"/>
        <v>0.77837952233093755</v>
      </c>
      <c r="N519">
        <f t="shared" si="87"/>
        <v>6.0031545224583809</v>
      </c>
      <c r="O519">
        <f t="shared" si="87"/>
        <v>2.0024507240840737</v>
      </c>
      <c r="P519">
        <f t="shared" si="87"/>
        <v>0.68726134624350643</v>
      </c>
      <c r="Q519">
        <f t="shared" si="86"/>
        <v>-0.29263752775440083</v>
      </c>
    </row>
    <row r="520" spans="1:17" x14ac:dyDescent="0.25">
      <c r="A520" s="5"/>
      <c r="B520">
        <v>21</v>
      </c>
      <c r="C520">
        <f t="shared" si="89"/>
        <v>2018</v>
      </c>
      <c r="D520">
        <v>3.3480395455923322</v>
      </c>
      <c r="E520">
        <v>6.2458584723942039</v>
      </c>
      <c r="F520">
        <v>1.2269982517413354</v>
      </c>
      <c r="G520" s="4">
        <v>1035859</v>
      </c>
      <c r="H520">
        <v>102.44246216800531</v>
      </c>
      <c r="I520">
        <v>3.835</v>
      </c>
      <c r="J520">
        <v>0.48048868775367698</v>
      </c>
      <c r="K520">
        <f t="shared" si="88"/>
        <v>0.52479057904974824</v>
      </c>
      <c r="L520">
        <f t="shared" si="85"/>
        <v>0.79559213913935978</v>
      </c>
      <c r="M520">
        <f t="shared" si="90"/>
        <v>0.77925733818530973</v>
      </c>
      <c r="N520">
        <f t="shared" si="87"/>
        <v>6.0153006437398941</v>
      </c>
      <c r="O520">
        <f t="shared" si="87"/>
        <v>2.0104800080346577</v>
      </c>
      <c r="P520">
        <f t="shared" si="87"/>
        <v>0.58376536828499981</v>
      </c>
      <c r="Q520">
        <f t="shared" si="86"/>
        <v>-0.31831683256148713</v>
      </c>
    </row>
    <row r="521" spans="1:17" x14ac:dyDescent="0.25">
      <c r="A521" s="5"/>
      <c r="B521">
        <v>21</v>
      </c>
      <c r="C521">
        <f t="shared" si="89"/>
        <v>2019</v>
      </c>
      <c r="D521">
        <v>3.1545564924420759</v>
      </c>
      <c r="E521">
        <v>4.5804581725619897</v>
      </c>
      <c r="F521">
        <v>3.0264469086765331</v>
      </c>
      <c r="G521" s="4">
        <v>1046153</v>
      </c>
      <c r="H521">
        <v>101.58103381737295</v>
      </c>
      <c r="I521">
        <v>3.2669999999999999</v>
      </c>
      <c r="J521">
        <v>0.55071651935577404</v>
      </c>
      <c r="K521">
        <f t="shared" si="88"/>
        <v>0.49893830924594224</v>
      </c>
      <c r="L521">
        <f t="shared" si="85"/>
        <v>0.66090892164213466</v>
      </c>
      <c r="M521">
        <f t="shared" si="90"/>
        <v>0.77956728756440652</v>
      </c>
      <c r="N521">
        <f t="shared" si="87"/>
        <v>6.0195952047956434</v>
      </c>
      <c r="O521">
        <f t="shared" si="87"/>
        <v>2.0068126284462671</v>
      </c>
      <c r="P521">
        <f t="shared" si="87"/>
        <v>0.51414913447543742</v>
      </c>
      <c r="Q521">
        <f t="shared" si="86"/>
        <v>-0.25907189617632387</v>
      </c>
    </row>
    <row r="522" spans="1:17" x14ac:dyDescent="0.25">
      <c r="A522" s="5"/>
      <c r="B522">
        <v>21</v>
      </c>
      <c r="C522">
        <f t="shared" si="89"/>
        <v>2020</v>
      </c>
      <c r="D522">
        <v>3.3149908782775803</v>
      </c>
      <c r="E522">
        <v>-2.0355688239997676</v>
      </c>
      <c r="F522">
        <v>4.2385943485677728</v>
      </c>
      <c r="G522" s="4">
        <v>1337044</v>
      </c>
      <c r="H522">
        <v>99.259091230343614</v>
      </c>
      <c r="I522">
        <v>3.1549999999999998</v>
      </c>
      <c r="J522">
        <v>0.49161949753761303</v>
      </c>
      <c r="K522">
        <f t="shared" si="88"/>
        <v>0.52048233771238694</v>
      </c>
      <c r="L522">
        <f>AVERAGE(L523,L524)</f>
        <v>0.78058356222208891</v>
      </c>
      <c r="M522">
        <f t="shared" si="90"/>
        <v>0.78718732151243997</v>
      </c>
      <c r="N522">
        <f t="shared" si="87"/>
        <v>6.1261456994405767</v>
      </c>
      <c r="O522">
        <f t="shared" si="87"/>
        <v>1.9967702946830475</v>
      </c>
      <c r="P522">
        <f t="shared" si="87"/>
        <v>0.49899936358015307</v>
      </c>
      <c r="Q522">
        <f t="shared" si="86"/>
        <v>-0.30837090140584256</v>
      </c>
    </row>
    <row r="523" spans="1:17" x14ac:dyDescent="0.25">
      <c r="A523" s="5"/>
      <c r="B523">
        <v>21</v>
      </c>
      <c r="C523">
        <f t="shared" si="89"/>
        <v>2021</v>
      </c>
      <c r="D523">
        <v>5.4430678471458762</v>
      </c>
      <c r="E523">
        <v>6.9271826605250055</v>
      </c>
      <c r="F523">
        <v>5.3402360280074817</v>
      </c>
      <c r="G523" s="4">
        <v>1410966</v>
      </c>
      <c r="H523">
        <v>110.87428302194462</v>
      </c>
      <c r="I523">
        <v>3.2679999999999998</v>
      </c>
      <c r="J523">
        <v>0.49190354347228998</v>
      </c>
      <c r="K523">
        <f t="shared" si="88"/>
        <v>0.73584374777608963</v>
      </c>
      <c r="L523">
        <f t="shared" si="88"/>
        <v>0.84055663955140059</v>
      </c>
      <c r="M523">
        <f t="shared" si="90"/>
        <v>0.78884097455844993</v>
      </c>
      <c r="N523">
        <f t="shared" si="87"/>
        <v>6.149516548700988</v>
      </c>
      <c r="O523">
        <f t="shared" si="87"/>
        <v>2.0448308244463678</v>
      </c>
      <c r="P523">
        <f t="shared" si="87"/>
        <v>0.5142820478603779</v>
      </c>
      <c r="Q523">
        <f t="shared" si="86"/>
        <v>-0.30812004894926909</v>
      </c>
    </row>
    <row r="524" spans="1:17" x14ac:dyDescent="0.25">
      <c r="A524" s="5"/>
      <c r="B524">
        <v>21</v>
      </c>
      <c r="C524">
        <f t="shared" si="89"/>
        <v>2022</v>
      </c>
      <c r="D524">
        <v>6.0062605169550283</v>
      </c>
      <c r="E524">
        <v>5.2554569738603618</v>
      </c>
      <c r="F524">
        <v>10.689577427514024</v>
      </c>
      <c r="G524" s="4">
        <v>1512812</v>
      </c>
      <c r="H524">
        <v>123.02133286034473</v>
      </c>
      <c r="I524">
        <v>2.8109999999999999</v>
      </c>
      <c r="J524">
        <v>0.505146443843842</v>
      </c>
      <c r="K524">
        <f t="shared" si="88"/>
        <v>0.77860416546240807</v>
      </c>
      <c r="L524">
        <f t="shared" si="88"/>
        <v>0.72061048489277735</v>
      </c>
      <c r="M524">
        <f t="shared" si="90"/>
        <v>0.79097336311947464</v>
      </c>
      <c r="N524">
        <f t="shared" si="87"/>
        <v>6.1797849607821931</v>
      </c>
      <c r="O524">
        <f t="shared" si="87"/>
        <v>2.0899804280263492</v>
      </c>
      <c r="P524">
        <f t="shared" si="87"/>
        <v>0.44886084560744072</v>
      </c>
      <c r="Q524">
        <f t="shared" si="86"/>
        <v>-0.29658270003283349</v>
      </c>
    </row>
    <row r="525" spans="1:17" x14ac:dyDescent="0.25">
      <c r="A525" s="5"/>
      <c r="B525">
        <v>21</v>
      </c>
      <c r="C525">
        <f t="shared" si="89"/>
        <v>2023</v>
      </c>
      <c r="D525">
        <v>4.2237617471394682</v>
      </c>
      <c r="E525">
        <v>0.24961083401787221</v>
      </c>
      <c r="F525">
        <v>9.8656927023499748</v>
      </c>
      <c r="G525" s="4">
        <v>1691243</v>
      </c>
      <c r="H525">
        <v>110.0249350418151</v>
      </c>
      <c r="I525">
        <v>2.7429999999999999</v>
      </c>
      <c r="J525">
        <v>0.55958455801010099</v>
      </c>
      <c r="K525">
        <f t="shared" si="88"/>
        <v>0.62569941264581264</v>
      </c>
      <c r="L525">
        <f t="shared" si="88"/>
        <v>-0.60273656862075597</v>
      </c>
      <c r="M525">
        <f t="shared" si="90"/>
        <v>0.79436296941137119</v>
      </c>
      <c r="N525">
        <f t="shared" si="87"/>
        <v>6.2282060120786049</v>
      </c>
      <c r="O525">
        <f t="shared" si="87"/>
        <v>2.0414911208297148</v>
      </c>
      <c r="P525">
        <f t="shared" si="87"/>
        <v>0.43822580760452939</v>
      </c>
      <c r="Q525">
        <f t="shared" si="86"/>
        <v>-0.25213427856822745</v>
      </c>
    </row>
    <row r="526" spans="1:17" x14ac:dyDescent="0.25">
      <c r="A526" s="5"/>
      <c r="B526">
        <v>21</v>
      </c>
      <c r="C526">
        <f t="shared" si="89"/>
        <v>2024</v>
      </c>
      <c r="D526">
        <v>2.0177185991022761</v>
      </c>
      <c r="E526">
        <v>2.9233880806668964</v>
      </c>
      <c r="F526">
        <v>3.5871446989408753</v>
      </c>
      <c r="G526" s="4">
        <v>2011840</v>
      </c>
      <c r="H526">
        <v>100.65014138165137</v>
      </c>
      <c r="I526">
        <v>2.472</v>
      </c>
      <c r="J526">
        <v>0.55958455801010099</v>
      </c>
      <c r="K526">
        <f t="shared" si="88"/>
        <v>0.30486059729298803</v>
      </c>
      <c r="L526">
        <f t="shared" si="88"/>
        <v>0.46588647191053845</v>
      </c>
      <c r="M526">
        <f t="shared" si="90"/>
        <v>0.79958819479938881</v>
      </c>
      <c r="N526">
        <f t="shared" si="87"/>
        <v>6.3035934386700934</v>
      </c>
      <c r="O526">
        <f t="shared" si="87"/>
        <v>2.0028143892716472</v>
      </c>
      <c r="P526">
        <f t="shared" si="87"/>
        <v>0.39304846641677821</v>
      </c>
      <c r="Q526">
        <f t="shared" si="86"/>
        <v>-0.25213427856822745</v>
      </c>
    </row>
    <row r="527" spans="1:17" x14ac:dyDescent="0.25">
      <c r="A527" s="5" t="s">
        <v>38</v>
      </c>
      <c r="B527">
        <v>22</v>
      </c>
      <c r="C527">
        <v>2000</v>
      </c>
      <c r="D527">
        <v>6.1486192083723132</v>
      </c>
      <c r="E527">
        <v>3.8161771203590718</v>
      </c>
      <c r="F527">
        <v>3.4202696669669308</v>
      </c>
      <c r="G527" s="1">
        <v>69591.8</v>
      </c>
      <c r="H527">
        <v>67.452997986324675</v>
      </c>
      <c r="I527">
        <v>3.806</v>
      </c>
      <c r="J527">
        <v>1.39476406574249</v>
      </c>
      <c r="K527">
        <f t="shared" si="88"/>
        <v>0.78877759748057041</v>
      </c>
      <c r="L527">
        <f t="shared" si="88"/>
        <v>0.5816285234244708</v>
      </c>
      <c r="M527">
        <f t="shared" si="90"/>
        <v>0.68507483728101859</v>
      </c>
      <c r="N527">
        <f t="shared" si="87"/>
        <v>4.8425580697175699</v>
      </c>
      <c r="O527">
        <f t="shared" si="87"/>
        <v>1.8290012568987006</v>
      </c>
      <c r="P527">
        <f t="shared" si="87"/>
        <v>0.58046878395100165</v>
      </c>
      <c r="Q527">
        <f t="shared" si="86"/>
        <v>0.14450074982325295</v>
      </c>
    </row>
    <row r="528" spans="1:17" x14ac:dyDescent="0.25">
      <c r="A528" s="5"/>
      <c r="B528">
        <v>22</v>
      </c>
      <c r="C528">
        <f>C527+1</f>
        <v>2001</v>
      </c>
      <c r="D528">
        <v>5.0276144419044888</v>
      </c>
      <c r="E528">
        <v>1.9436721241122115</v>
      </c>
      <c r="F528">
        <v>3.7159829933747233</v>
      </c>
      <c r="G528" s="2">
        <v>77908</v>
      </c>
      <c r="H528">
        <v>65.091955177112169</v>
      </c>
      <c r="I528">
        <v>3.8290000000000002</v>
      </c>
      <c r="J528">
        <v>1.39476406574249</v>
      </c>
      <c r="K528">
        <f t="shared" si="88"/>
        <v>0.70136196508120019</v>
      </c>
      <c r="L528">
        <f t="shared" si="88"/>
        <v>0.28862300611580038</v>
      </c>
      <c r="M528">
        <f t="shared" si="90"/>
        <v>0.68944934315027495</v>
      </c>
      <c r="N528">
        <f t="shared" si="87"/>
        <v>4.8915820555861282</v>
      </c>
      <c r="O528">
        <f t="shared" si="87"/>
        <v>1.8135273167082406</v>
      </c>
      <c r="P528">
        <f t="shared" si="87"/>
        <v>0.58308536634768759</v>
      </c>
      <c r="Q528">
        <f t="shared" si="86"/>
        <v>0.14450074982325295</v>
      </c>
    </row>
    <row r="529" spans="1:17" x14ac:dyDescent="0.25">
      <c r="A529" s="5"/>
      <c r="B529">
        <v>22</v>
      </c>
      <c r="C529">
        <f t="shared" ref="C529:C551" si="91">C528+1</f>
        <v>2002</v>
      </c>
      <c r="D529">
        <v>0.43613729225284076</v>
      </c>
      <c r="E529">
        <v>0.77092477729206621</v>
      </c>
      <c r="F529">
        <v>4.1897809088295332</v>
      </c>
      <c r="G529" s="1">
        <v>85526.6</v>
      </c>
      <c r="H529">
        <v>62.308259416977243</v>
      </c>
      <c r="I529">
        <v>4.4969999999999999</v>
      </c>
      <c r="J529">
        <v>1.4370481967926001</v>
      </c>
      <c r="K529">
        <f t="shared" si="88"/>
        <v>-0.36037677705693638</v>
      </c>
      <c r="L529">
        <f t="shared" si="88"/>
        <v>-0.11298799600966712</v>
      </c>
      <c r="M529">
        <f t="shared" si="90"/>
        <v>0.69303197981158893</v>
      </c>
      <c r="N529">
        <f t="shared" si="87"/>
        <v>4.9321012075536368</v>
      </c>
      <c r="O529">
        <f t="shared" si="87"/>
        <v>1.7945456193953429</v>
      </c>
      <c r="P529">
        <f t="shared" si="87"/>
        <v>0.65292288756794192</v>
      </c>
      <c r="Q529">
        <f t="shared" si="86"/>
        <v>0.15747133407024369</v>
      </c>
    </row>
    <row r="530" spans="1:17" x14ac:dyDescent="0.25">
      <c r="A530" s="5"/>
      <c r="B530">
        <v>22</v>
      </c>
      <c r="C530">
        <f t="shared" si="91"/>
        <v>2003</v>
      </c>
      <c r="D530">
        <v>6.2669725790976241</v>
      </c>
      <c r="E530">
        <v>-0.93052104032489069</v>
      </c>
      <c r="F530">
        <v>3.4271535706257055</v>
      </c>
      <c r="G530" s="1">
        <v>93320.9</v>
      </c>
      <c r="H530">
        <v>61.138947488365304</v>
      </c>
      <c r="I530">
        <v>6.1319999999999997</v>
      </c>
      <c r="J530">
        <v>1.2896888256073</v>
      </c>
      <c r="K530">
        <f t="shared" si="88"/>
        <v>0.79705779446498715</v>
      </c>
      <c r="L530">
        <f>AVERAGE(L529,L531)</f>
        <v>6.9779067554217478E-2</v>
      </c>
      <c r="M530">
        <f t="shared" si="90"/>
        <v>0.69635454656404083</v>
      </c>
      <c r="N530">
        <f t="shared" si="87"/>
        <v>4.9699789185395131</v>
      </c>
      <c r="O530">
        <f t="shared" si="87"/>
        <v>1.7863179580418598</v>
      </c>
      <c r="P530">
        <f t="shared" si="87"/>
        <v>0.78760214618233748</v>
      </c>
      <c r="Q530">
        <f t="shared" si="86"/>
        <v>0.11048493694753835</v>
      </c>
    </row>
    <row r="531" spans="1:17" x14ac:dyDescent="0.25">
      <c r="A531" s="5"/>
      <c r="B531">
        <v>22</v>
      </c>
      <c r="C531">
        <f t="shared" si="91"/>
        <v>2004</v>
      </c>
      <c r="D531">
        <v>1.3122472892370003</v>
      </c>
      <c r="E531">
        <v>1.7887355199794968</v>
      </c>
      <c r="F531">
        <v>2.399614828670309</v>
      </c>
      <c r="G531" s="1">
        <v>102154.6</v>
      </c>
      <c r="H531">
        <v>63.204593667027851</v>
      </c>
      <c r="I531">
        <v>6.319</v>
      </c>
      <c r="J531">
        <v>0.96987724304199197</v>
      </c>
      <c r="K531">
        <f t="shared" si="88"/>
        <v>0.1180156843011967</v>
      </c>
      <c r="L531">
        <f>LOG(E531)</f>
        <v>0.25254613111810209</v>
      </c>
      <c r="M531">
        <f t="shared" si="90"/>
        <v>0.69977339416671913</v>
      </c>
      <c r="N531">
        <f t="shared" si="87"/>
        <v>5.0092579275973144</v>
      </c>
      <c r="O531">
        <f t="shared" si="87"/>
        <v>1.8007486436580553</v>
      </c>
      <c r="P531">
        <f t="shared" si="87"/>
        <v>0.80064835536398804</v>
      </c>
      <c r="Q531">
        <f t="shared" si="86"/>
        <v>-1.3283230726762314E-2</v>
      </c>
    </row>
    <row r="532" spans="1:17" x14ac:dyDescent="0.25">
      <c r="A532" s="5"/>
      <c r="B532">
        <v>22</v>
      </c>
      <c r="C532">
        <f t="shared" si="91"/>
        <v>2005</v>
      </c>
      <c r="D532">
        <v>1.7074123271778128</v>
      </c>
      <c r="E532">
        <v>0.78184756517580922</v>
      </c>
      <c r="F532">
        <v>3.3329038947891974</v>
      </c>
      <c r="G532" s="1">
        <v>114542.7</v>
      </c>
      <c r="H532">
        <v>62.944504560452032</v>
      </c>
      <c r="I532">
        <v>7.5819999999999999</v>
      </c>
      <c r="J532">
        <v>1.0166475772857699</v>
      </c>
      <c r="K532">
        <f t="shared" si="88"/>
        <v>0.23233841261685709</v>
      </c>
      <c r="L532">
        <f>LOG(E532)</f>
        <v>-0.10687791197359875</v>
      </c>
      <c r="M532">
        <f t="shared" si="90"/>
        <v>0.70406188220361865</v>
      </c>
      <c r="N532">
        <f t="shared" si="87"/>
        <v>5.0589674160855065</v>
      </c>
      <c r="O532">
        <f t="shared" si="87"/>
        <v>1.7989578195391576</v>
      </c>
      <c r="P532">
        <f t="shared" si="87"/>
        <v>0.8797837800904158</v>
      </c>
      <c r="Q532">
        <f t="shared" si="86"/>
        <v>7.1704300461860942E-3</v>
      </c>
    </row>
    <row r="533" spans="1:17" x14ac:dyDescent="0.25">
      <c r="A533" s="5"/>
      <c r="B533">
        <v>22</v>
      </c>
      <c r="C533">
        <f t="shared" si="91"/>
        <v>2006</v>
      </c>
      <c r="D533">
        <v>6.4163300415200046</v>
      </c>
      <c r="E533">
        <v>1.6250353214199151</v>
      </c>
      <c r="F533">
        <v>3.184541496613889</v>
      </c>
      <c r="G533" s="1">
        <v>122467.4</v>
      </c>
      <c r="H533">
        <v>68.547053118200935</v>
      </c>
      <c r="I533">
        <v>7.649</v>
      </c>
      <c r="J533">
        <v>0.95239061117172197</v>
      </c>
      <c r="K533">
        <f t="shared" si="88"/>
        <v>0.80728669497754946</v>
      </c>
      <c r="L533">
        <f>LOG(E533)</f>
        <v>0.2108628051493846</v>
      </c>
      <c r="M533">
        <f t="shared" si="90"/>
        <v>0.70654885226044739</v>
      </c>
      <c r="N533">
        <f t="shared" si="87"/>
        <v>5.0880204978081007</v>
      </c>
      <c r="O533">
        <f t="shared" si="87"/>
        <v>1.8359887889283939</v>
      </c>
      <c r="P533">
        <f t="shared" si="87"/>
        <v>0.88360466092229251</v>
      </c>
      <c r="Q533">
        <f t="shared" si="86"/>
        <v>-2.118489459476279E-2</v>
      </c>
    </row>
    <row r="534" spans="1:17" x14ac:dyDescent="0.25">
      <c r="A534" s="5"/>
      <c r="B534">
        <v>22</v>
      </c>
      <c r="C534">
        <f t="shared" si="91"/>
        <v>2007</v>
      </c>
      <c r="D534">
        <v>2.5009308854929828</v>
      </c>
      <c r="E534">
        <v>2.5065793651548347</v>
      </c>
      <c r="F534">
        <v>2.9663457743623241</v>
      </c>
      <c r="G534" s="1">
        <v>127570.8</v>
      </c>
      <c r="H534">
        <v>69.946117581799101</v>
      </c>
      <c r="I534">
        <v>7.9649999999999999</v>
      </c>
      <c r="J534">
        <v>0.82180935144424405</v>
      </c>
      <c r="K534">
        <f t="shared" ref="K534:L565" si="92">LOG(D534)</f>
        <v>0.39810168994570938</v>
      </c>
      <c r="L534">
        <f>LOG(E534)</f>
        <v>0.39908146011728368</v>
      </c>
      <c r="M534">
        <f t="shared" si="90"/>
        <v>0.70805965481111699</v>
      </c>
      <c r="N534">
        <f t="shared" si="87"/>
        <v>5.1057512790081887</v>
      </c>
      <c r="O534">
        <f t="shared" si="87"/>
        <v>1.8447636136156265</v>
      </c>
      <c r="P534">
        <f t="shared" si="87"/>
        <v>0.90118578013715034</v>
      </c>
      <c r="Q534">
        <f t="shared" si="86"/>
        <v>-8.522892116915104E-2</v>
      </c>
    </row>
    <row r="535" spans="1:17" x14ac:dyDescent="0.25">
      <c r="A535" s="5"/>
      <c r="B535">
        <v>22</v>
      </c>
      <c r="C535">
        <f t="shared" si="91"/>
        <v>2008</v>
      </c>
      <c r="D535">
        <v>2.9689259420125813</v>
      </c>
      <c r="E535">
        <v>0.31924734289916046</v>
      </c>
      <c r="F535">
        <v>1.7377248785205808</v>
      </c>
      <c r="G535" s="1">
        <v>135209.1</v>
      </c>
      <c r="H535">
        <v>72.07574292216043</v>
      </c>
      <c r="I535">
        <v>7.5529999999999999</v>
      </c>
      <c r="J535">
        <v>0.98754632472991899</v>
      </c>
      <c r="K535">
        <f t="shared" si="92"/>
        <v>0.47259936452887857</v>
      </c>
      <c r="L535">
        <f>LOG(E535)</f>
        <v>-0.49587270868955791</v>
      </c>
      <c r="M535">
        <f t="shared" si="90"/>
        <v>0.7102025158992562</v>
      </c>
      <c r="N535">
        <f t="shared" si="87"/>
        <v>5.1310059219812727</v>
      </c>
      <c r="O535">
        <f t="shared" si="87"/>
        <v>1.8577891275823668</v>
      </c>
      <c r="P535">
        <f t="shared" si="87"/>
        <v>0.8781194846971675</v>
      </c>
      <c r="Q535">
        <f t="shared" si="86"/>
        <v>-5.4425229392724758E-3</v>
      </c>
    </row>
    <row r="536" spans="1:17" x14ac:dyDescent="0.25">
      <c r="A536" s="5"/>
      <c r="B536">
        <v>22</v>
      </c>
      <c r="C536">
        <f t="shared" si="91"/>
        <v>2009</v>
      </c>
      <c r="D536">
        <v>2.3513391255389569</v>
      </c>
      <c r="E536">
        <v>-3.1220782604831925</v>
      </c>
      <c r="F536">
        <v>1.0981346533515079</v>
      </c>
      <c r="G536" s="1">
        <v>153624.4</v>
      </c>
      <c r="H536">
        <v>61.492693526775945</v>
      </c>
      <c r="I536">
        <v>9.4320000000000004</v>
      </c>
      <c r="J536">
        <v>0.78738176822662398</v>
      </c>
      <c r="K536">
        <f t="shared" si="92"/>
        <v>0.3713152704387897</v>
      </c>
      <c r="L536">
        <f>AVERAGE(L535,L534)</f>
        <v>-4.8395624286137112E-2</v>
      </c>
      <c r="M536">
        <f t="shared" si="90"/>
        <v>0.71487104951874914</v>
      </c>
      <c r="N536">
        <f t="shared" si="87"/>
        <v>5.1864601997044506</v>
      </c>
      <c r="O536">
        <f t="shared" si="87"/>
        <v>1.7888235165963742</v>
      </c>
      <c r="P536">
        <f t="shared" si="87"/>
        <v>0.97460379208703274</v>
      </c>
      <c r="Q536">
        <f t="shared" si="86"/>
        <v>-0.10381464548970813</v>
      </c>
    </row>
    <row r="537" spans="1:17" x14ac:dyDescent="0.25">
      <c r="A537" s="5"/>
      <c r="B537">
        <v>22</v>
      </c>
      <c r="C537">
        <f t="shared" si="91"/>
        <v>2010</v>
      </c>
      <c r="D537">
        <v>3.7737681956961526</v>
      </c>
      <c r="E537">
        <v>1.7376245278014579</v>
      </c>
      <c r="F537">
        <v>0.78213585305553579</v>
      </c>
      <c r="G537" s="1">
        <v>179652.9</v>
      </c>
      <c r="H537">
        <v>67.689240192798252</v>
      </c>
      <c r="I537">
        <v>10.771000000000001</v>
      </c>
      <c r="J537">
        <v>0.71768695116043102</v>
      </c>
      <c r="K537">
        <f t="shared" si="92"/>
        <v>0.57677522004145754</v>
      </c>
      <c r="L537">
        <f>LOG(E537)</f>
        <v>0.23995593832636558</v>
      </c>
      <c r="M537">
        <f t="shared" si="90"/>
        <v>0.72052596049509232</v>
      </c>
      <c r="N537">
        <f t="shared" si="87"/>
        <v>5.2544342320824562</v>
      </c>
      <c r="O537">
        <f t="shared" si="87"/>
        <v>1.8305196391980558</v>
      </c>
      <c r="P537">
        <f t="shared" si="87"/>
        <v>1.0322560258904532</v>
      </c>
      <c r="Q537">
        <f t="shared" si="86"/>
        <v>-0.14406494995068275</v>
      </c>
    </row>
    <row r="538" spans="1:17" x14ac:dyDescent="0.25">
      <c r="A538" s="5"/>
      <c r="B538">
        <v>22</v>
      </c>
      <c r="C538">
        <f t="shared" si="91"/>
        <v>2011</v>
      </c>
      <c r="D538">
        <v>4.2364875643089253</v>
      </c>
      <c r="E538">
        <v>-1.71352745071583</v>
      </c>
      <c r="F538">
        <v>-0.26043539649197101</v>
      </c>
      <c r="G538" s="1">
        <v>201044.4</v>
      </c>
      <c r="H538">
        <v>73.007575670053114</v>
      </c>
      <c r="I538">
        <v>12.682</v>
      </c>
      <c r="J538">
        <v>0.74173927307128895</v>
      </c>
      <c r="K538">
        <f t="shared" si="92"/>
        <v>0.62700593592644027</v>
      </c>
      <c r="L538">
        <f>AVERAGE(L537,L540)</f>
        <v>0.13782534616858316</v>
      </c>
      <c r="M538">
        <f t="shared" si="90"/>
        <v>0.72454553849767589</v>
      </c>
      <c r="N538">
        <f t="shared" si="87"/>
        <v>5.303291980532836</v>
      </c>
      <c r="O538">
        <f t="shared" si="87"/>
        <v>1.8633679272573991</v>
      </c>
      <c r="P538">
        <f t="shared" si="87"/>
        <v>1.1031877488509427</v>
      </c>
      <c r="Q538">
        <f t="shared" si="86"/>
        <v>-0.12974872567122592</v>
      </c>
    </row>
    <row r="539" spans="1:17" x14ac:dyDescent="0.25">
      <c r="A539" s="5"/>
      <c r="B539">
        <v>22</v>
      </c>
      <c r="C539">
        <f t="shared" si="91"/>
        <v>2012</v>
      </c>
      <c r="D539">
        <v>7.2153519523950074</v>
      </c>
      <c r="E539">
        <v>-4.0509026561716723</v>
      </c>
      <c r="F539">
        <v>-0.37640219754193538</v>
      </c>
      <c r="G539" s="1">
        <v>216746.7</v>
      </c>
      <c r="H539">
        <v>75.941106718781299</v>
      </c>
      <c r="I539">
        <v>15.531000000000001</v>
      </c>
      <c r="J539">
        <v>0.77527260780334495</v>
      </c>
      <c r="K539">
        <f t="shared" si="92"/>
        <v>0.8582575200802518</v>
      </c>
      <c r="L539">
        <f>AVERAGE(L540,L541)</f>
        <v>-4.7128846066525017E-2</v>
      </c>
      <c r="M539">
        <f t="shared" si="90"/>
        <v>0.72721195440087782</v>
      </c>
      <c r="N539">
        <f t="shared" si="87"/>
        <v>5.3359524940019947</v>
      </c>
      <c r="O539">
        <f t="shared" si="87"/>
        <v>1.8804769219894175</v>
      </c>
      <c r="P539">
        <f t="shared" si="87"/>
        <v>1.1911994197015183</v>
      </c>
      <c r="Q539">
        <f t="shared" si="86"/>
        <v>-0.11054556040043162</v>
      </c>
    </row>
    <row r="540" spans="1:17" x14ac:dyDescent="0.25">
      <c r="A540" s="5"/>
      <c r="B540">
        <v>22</v>
      </c>
      <c r="C540">
        <f t="shared" si="91"/>
        <v>2013</v>
      </c>
      <c r="D540">
        <v>6.4365432319759828</v>
      </c>
      <c r="E540">
        <v>-0.98410656907242355</v>
      </c>
      <c r="F540">
        <v>2.2743866966104918</v>
      </c>
      <c r="G540" s="1">
        <v>223313.3</v>
      </c>
      <c r="H540">
        <v>78.030505687428203</v>
      </c>
      <c r="I540">
        <v>16.187999999999999</v>
      </c>
      <c r="J540">
        <v>0.74876344203948997</v>
      </c>
      <c r="K540">
        <f t="shared" si="92"/>
        <v>0.80865269060001432</v>
      </c>
      <c r="L540">
        <f>AVERAGE(L541,L542)</f>
        <v>3.5694754010800731E-2</v>
      </c>
      <c r="M540">
        <f t="shared" si="90"/>
        <v>0.72826566320419661</v>
      </c>
      <c r="N540">
        <f t="shared" si="87"/>
        <v>5.3489145893705876</v>
      </c>
      <c r="O540">
        <f t="shared" si="87"/>
        <v>1.892264421429799</v>
      </c>
      <c r="P540">
        <f t="shared" si="87"/>
        <v>1.209193195719529</v>
      </c>
      <c r="Q540">
        <f t="shared" si="86"/>
        <v>-0.12565536793996154</v>
      </c>
    </row>
    <row r="541" spans="1:17" x14ac:dyDescent="0.25">
      <c r="A541" s="5"/>
      <c r="B541">
        <v>22</v>
      </c>
      <c r="C541">
        <f t="shared" si="91"/>
        <v>2014</v>
      </c>
      <c r="D541">
        <v>5.4385103179265171</v>
      </c>
      <c r="E541">
        <v>0.74139141684450749</v>
      </c>
      <c r="F541">
        <v>0.72445677099078409</v>
      </c>
      <c r="G541" s="1">
        <v>229391.3</v>
      </c>
      <c r="H541">
        <v>80.220669072079005</v>
      </c>
      <c r="I541">
        <v>13.897</v>
      </c>
      <c r="J541">
        <v>0.8062744140625</v>
      </c>
      <c r="K541">
        <f t="shared" si="92"/>
        <v>0.735479956811803</v>
      </c>
      <c r="L541">
        <f t="shared" si="92"/>
        <v>-0.12995244614385076</v>
      </c>
      <c r="M541">
        <f t="shared" si="90"/>
        <v>0.72921153400515026</v>
      </c>
      <c r="N541">
        <f t="shared" si="87"/>
        <v>5.3605769426252241</v>
      </c>
      <c r="O541">
        <f t="shared" si="87"/>
        <v>1.9042862798483224</v>
      </c>
      <c r="P541">
        <f t="shared" si="87"/>
        <v>1.1429210575156148</v>
      </c>
      <c r="Q541">
        <f t="shared" si="86"/>
        <v>-9.3517121681209528E-2</v>
      </c>
    </row>
    <row r="542" spans="1:17" x14ac:dyDescent="0.25">
      <c r="A542" s="5"/>
      <c r="B542">
        <v>22</v>
      </c>
      <c r="C542">
        <f t="shared" si="91"/>
        <v>2015</v>
      </c>
      <c r="D542">
        <v>0.63522205292534972</v>
      </c>
      <c r="E542">
        <v>1.5897980288062712</v>
      </c>
      <c r="F542">
        <v>1.9624469996233955</v>
      </c>
      <c r="G542" s="1">
        <v>235046.1</v>
      </c>
      <c r="H542">
        <v>80.634675626644338</v>
      </c>
      <c r="I542">
        <v>12.446999999999999</v>
      </c>
      <c r="J542">
        <v>0.90421295166015603</v>
      </c>
      <c r="K542">
        <f t="shared" si="92"/>
        <v>-0.1970744329714868</v>
      </c>
      <c r="L542">
        <f t="shared" si="92"/>
        <v>0.20134195416545222</v>
      </c>
      <c r="M542">
        <f t="shared" si="90"/>
        <v>0.73006752765593019</v>
      </c>
      <c r="N542">
        <f t="shared" si="87"/>
        <v>5.3711530495573232</v>
      </c>
      <c r="O542">
        <f t="shared" si="87"/>
        <v>1.9065218432295588</v>
      </c>
      <c r="P542">
        <f t="shared" si="87"/>
        <v>1.0950646895486353</v>
      </c>
      <c r="Q542">
        <f t="shared" si="86"/>
        <v>-4.3729276560458379E-2</v>
      </c>
    </row>
    <row r="543" spans="1:17" x14ac:dyDescent="0.25">
      <c r="A543" s="5"/>
      <c r="B543">
        <v>22</v>
      </c>
      <c r="C543">
        <f t="shared" si="91"/>
        <v>2016</v>
      </c>
      <c r="D543">
        <v>3.5628299280330005</v>
      </c>
      <c r="E543">
        <v>2.0041412864648862</v>
      </c>
      <c r="F543">
        <v>1.8540870417379551</v>
      </c>
      <c r="G543" s="1">
        <v>244494.7</v>
      </c>
      <c r="H543">
        <v>79.52234648440006</v>
      </c>
      <c r="I543">
        <v>11.068</v>
      </c>
      <c r="J543">
        <v>0.95862579345703103</v>
      </c>
      <c r="K543">
        <f t="shared" si="92"/>
        <v>0.55179509176452834</v>
      </c>
      <c r="L543">
        <f t="shared" si="92"/>
        <v>0.30192833484449122</v>
      </c>
      <c r="M543">
        <f t="shared" si="90"/>
        <v>0.73144930519796991</v>
      </c>
      <c r="N543">
        <f t="shared" si="87"/>
        <v>5.3882694492031895</v>
      </c>
      <c r="O543">
        <f t="shared" si="87"/>
        <v>1.900489186406759</v>
      </c>
      <c r="P543">
        <f t="shared" si="87"/>
        <v>1.0440691504689144</v>
      </c>
      <c r="Q543">
        <f t="shared" si="86"/>
        <v>-1.8350889755505084E-2</v>
      </c>
    </row>
    <row r="544" spans="1:17" x14ac:dyDescent="0.25">
      <c r="A544" s="5"/>
      <c r="B544">
        <v>22</v>
      </c>
      <c r="C544">
        <f t="shared" si="91"/>
        <v>2017</v>
      </c>
      <c r="D544">
        <v>5.0204155178758727</v>
      </c>
      <c r="E544">
        <v>3.3147205642082724</v>
      </c>
      <c r="F544">
        <v>1.5322004245168728</v>
      </c>
      <c r="G544" s="1">
        <v>246398.6</v>
      </c>
      <c r="H544">
        <v>84.807792306953871</v>
      </c>
      <c r="I544">
        <v>8.8689999999999998</v>
      </c>
      <c r="J544">
        <v>1.1061697006225599</v>
      </c>
      <c r="K544">
        <f t="shared" si="92"/>
        <v>0.70073966329095427</v>
      </c>
      <c r="L544">
        <f t="shared" si="92"/>
        <v>0.52044692262388281</v>
      </c>
      <c r="M544">
        <f t="shared" si="90"/>
        <v>0.73172074453953795</v>
      </c>
      <c r="N544">
        <f t="shared" si="87"/>
        <v>5.3916382359030939</v>
      </c>
      <c r="O544">
        <f t="shared" si="87"/>
        <v>1.9284357579222227</v>
      </c>
      <c r="P544">
        <f t="shared" si="87"/>
        <v>0.94787465489769818</v>
      </c>
      <c r="Q544">
        <f t="shared" si="86"/>
        <v>4.3821758424735603E-2</v>
      </c>
    </row>
    <row r="545" spans="1:17" x14ac:dyDescent="0.25">
      <c r="A545" s="5"/>
      <c r="B545">
        <v>22</v>
      </c>
      <c r="C545">
        <f t="shared" si="91"/>
        <v>2018</v>
      </c>
      <c r="D545">
        <v>3.4658428744649923</v>
      </c>
      <c r="E545">
        <v>2.9462824400740004</v>
      </c>
      <c r="F545">
        <v>1.8523724380118409</v>
      </c>
      <c r="G545" s="1">
        <v>248277.2</v>
      </c>
      <c r="H545">
        <v>86.735695491839934</v>
      </c>
      <c r="I545">
        <v>6.9939999999999998</v>
      </c>
      <c r="J545">
        <v>1.11530721187592</v>
      </c>
      <c r="K545">
        <f t="shared" si="92"/>
        <v>0.53980886988983878</v>
      </c>
      <c r="L545">
        <f t="shared" si="92"/>
        <v>0.46927437736269656</v>
      </c>
      <c r="M545">
        <f t="shared" si="90"/>
        <v>0.73198636455520305</v>
      </c>
      <c r="N545">
        <f t="shared" si="87"/>
        <v>5.3949368388907146</v>
      </c>
      <c r="O545">
        <f t="shared" si="87"/>
        <v>1.9381978652357517</v>
      </c>
      <c r="P545">
        <f t="shared" si="87"/>
        <v>0.84472562797322592</v>
      </c>
      <c r="Q545">
        <f t="shared" si="86"/>
        <v>4.7394510474261929E-2</v>
      </c>
    </row>
    <row r="546" spans="1:17" x14ac:dyDescent="0.25">
      <c r="A546" s="5"/>
      <c r="B546">
        <v>22</v>
      </c>
      <c r="C546">
        <f t="shared" si="91"/>
        <v>2019</v>
      </c>
      <c r="D546">
        <v>4.5038935303436007</v>
      </c>
      <c r="E546">
        <v>2.7456847956423616</v>
      </c>
      <c r="F546">
        <v>1.8343677836370347</v>
      </c>
      <c r="G546" s="1">
        <v>249043.6</v>
      </c>
      <c r="H546">
        <v>86.770988908358589</v>
      </c>
      <c r="I546">
        <v>6.4640000000000004</v>
      </c>
      <c r="J546">
        <v>1.05175185203552</v>
      </c>
      <c r="K546">
        <f t="shared" si="92"/>
        <v>0.65358811547321993</v>
      </c>
      <c r="L546">
        <f t="shared" si="92"/>
        <v>0.43865067879641728</v>
      </c>
      <c r="M546">
        <f t="shared" si="90"/>
        <v>0.7320941047108942</v>
      </c>
      <c r="N546">
        <f t="shared" si="87"/>
        <v>5.396275385576943</v>
      </c>
      <c r="O546">
        <f t="shared" si="87"/>
        <v>1.9383745470311069</v>
      </c>
      <c r="P546">
        <f t="shared" si="87"/>
        <v>0.81050134776652982</v>
      </c>
      <c r="Q546">
        <f t="shared" si="86"/>
        <v>2.1913285441207443E-2</v>
      </c>
    </row>
    <row r="547" spans="1:17" x14ac:dyDescent="0.25">
      <c r="A547" s="5"/>
      <c r="B547">
        <v>22</v>
      </c>
      <c r="C547">
        <f t="shared" si="91"/>
        <v>2020</v>
      </c>
      <c r="D547">
        <v>1.8141455418251005</v>
      </c>
      <c r="E547">
        <v>-8.2046320123990313</v>
      </c>
      <c r="F547">
        <v>2.1031433671968642</v>
      </c>
      <c r="G547" s="1">
        <v>269577.7</v>
      </c>
      <c r="H547">
        <v>76.508640720921505</v>
      </c>
      <c r="I547">
        <v>6.8010000000000002</v>
      </c>
      <c r="J547">
        <v>1.0087311267852801</v>
      </c>
      <c r="K547">
        <f t="shared" si="92"/>
        <v>0.25867212587512017</v>
      </c>
      <c r="L547">
        <f>AVERAGE(L546,L545)</f>
        <v>0.45396252807955695</v>
      </c>
      <c r="M547">
        <f t="shared" si="90"/>
        <v>0.73485452994492739</v>
      </c>
      <c r="N547">
        <f t="shared" si="87"/>
        <v>5.430683963651461</v>
      </c>
      <c r="O547">
        <f t="shared" si="87"/>
        <v>1.8837104862059266</v>
      </c>
      <c r="P547">
        <f t="shared" si="87"/>
        <v>0.83257277484617986</v>
      </c>
      <c r="Q547">
        <f t="shared" si="86"/>
        <v>3.7754222186659847E-3</v>
      </c>
    </row>
    <row r="548" spans="1:17" x14ac:dyDescent="0.25">
      <c r="A548" s="5"/>
      <c r="B548">
        <v>22</v>
      </c>
      <c r="C548">
        <f t="shared" si="91"/>
        <v>2021</v>
      </c>
      <c r="D548">
        <v>3.6083600451630384</v>
      </c>
      <c r="E548">
        <v>5.5587577155667276</v>
      </c>
      <c r="F548">
        <v>2.0197761413154751</v>
      </c>
      <c r="G548" s="1">
        <v>268188.5</v>
      </c>
      <c r="H548">
        <v>85.873545214897547</v>
      </c>
      <c r="I548">
        <v>6.577</v>
      </c>
      <c r="J548">
        <v>0.93739014863967896</v>
      </c>
      <c r="K548">
        <f t="shared" si="92"/>
        <v>0.55730986529621729</v>
      </c>
      <c r="L548">
        <f t="shared" si="92"/>
        <v>0.74497774525901117</v>
      </c>
      <c r="M548">
        <f t="shared" si="90"/>
        <v>0.73467505407723044</v>
      </c>
      <c r="N548">
        <f t="shared" si="87"/>
        <v>5.4284401512425724</v>
      </c>
      <c r="O548">
        <f t="shared" si="87"/>
        <v>1.9338593927401655</v>
      </c>
      <c r="P548">
        <f t="shared" si="87"/>
        <v>0.81802784185925626</v>
      </c>
      <c r="Q548">
        <f t="shared" si="86"/>
        <v>-2.8079614944151024E-2</v>
      </c>
    </row>
    <row r="549" spans="1:17" x14ac:dyDescent="0.25">
      <c r="A549" s="5"/>
      <c r="B549">
        <v>22</v>
      </c>
      <c r="C549">
        <f t="shared" si="91"/>
        <v>2022</v>
      </c>
      <c r="D549">
        <v>5.0836892608517594</v>
      </c>
      <c r="E549">
        <v>6.9858417811996958</v>
      </c>
      <c r="F549">
        <v>5.3274990984173627</v>
      </c>
      <c r="G549" s="1">
        <v>271357.59999999998</v>
      </c>
      <c r="H549">
        <v>101.36414731043433</v>
      </c>
      <c r="I549">
        <v>6.0110000000000001</v>
      </c>
      <c r="J549">
        <v>0.79580259323120095</v>
      </c>
      <c r="K549">
        <f t="shared" si="92"/>
        <v>0.70617899655904182</v>
      </c>
      <c r="L549">
        <f t="shared" si="92"/>
        <v>0.84421874529675689</v>
      </c>
      <c r="M549">
        <f t="shared" si="90"/>
        <v>0.73508302756532662</v>
      </c>
      <c r="N549">
        <f t="shared" si="87"/>
        <v>5.4335419895117401</v>
      </c>
      <c r="O549">
        <f t="shared" si="87"/>
        <v>2.0058843713819829</v>
      </c>
      <c r="P549">
        <f t="shared" si="87"/>
        <v>0.77894672796861675</v>
      </c>
      <c r="Q549">
        <f t="shared" si="86"/>
        <v>-9.9194649979570337E-2</v>
      </c>
    </row>
    <row r="550" spans="1:17" x14ac:dyDescent="0.25">
      <c r="A550" s="5"/>
      <c r="B550">
        <v>22</v>
      </c>
      <c r="C550">
        <f t="shared" si="91"/>
        <v>2023</v>
      </c>
      <c r="D550">
        <v>3.9485961984112703</v>
      </c>
      <c r="E550">
        <v>2.6131285435102285</v>
      </c>
      <c r="F550">
        <v>7.0271539680901043</v>
      </c>
      <c r="G550" s="1">
        <v>261848.8</v>
      </c>
      <c r="H550">
        <v>93.863790696357398</v>
      </c>
      <c r="I550">
        <v>6.5090000000000003</v>
      </c>
      <c r="J550">
        <v>0.71257811784744296</v>
      </c>
      <c r="K550">
        <f t="shared" si="92"/>
        <v>0.59644272305827806</v>
      </c>
      <c r="L550">
        <f t="shared" si="92"/>
        <v>0.4171607738161433</v>
      </c>
      <c r="M550">
        <f t="shared" si="90"/>
        <v>0.73384305569320618</v>
      </c>
      <c r="N550">
        <f t="shared" si="87"/>
        <v>5.4180505879584429</v>
      </c>
      <c r="O550">
        <f t="shared" si="87"/>
        <v>1.9724980892464694</v>
      </c>
      <c r="P550">
        <f t="shared" si="87"/>
        <v>0.81351427154188316</v>
      </c>
      <c r="Q550">
        <f t="shared" si="86"/>
        <v>-0.1471675182802907</v>
      </c>
    </row>
    <row r="551" spans="1:17" x14ac:dyDescent="0.25">
      <c r="A551" s="5"/>
      <c r="B551">
        <v>22</v>
      </c>
      <c r="C551">
        <f t="shared" si="91"/>
        <v>2024</v>
      </c>
      <c r="D551">
        <v>4.2706001118505617</v>
      </c>
      <c r="E551">
        <v>1.928444060439773</v>
      </c>
      <c r="F551">
        <v>4.4305289509346721</v>
      </c>
      <c r="G551" s="1">
        <v>270722.59999999998</v>
      </c>
      <c r="H551">
        <v>91.141031277857593</v>
      </c>
      <c r="I551">
        <v>6.3840000000000003</v>
      </c>
      <c r="J551">
        <v>0.71257811784744296</v>
      </c>
      <c r="K551">
        <f t="shared" si="92"/>
        <v>0.63048890709823635</v>
      </c>
      <c r="L551">
        <f t="shared" si="92"/>
        <v>0.28520704553823789</v>
      </c>
      <c r="M551">
        <f t="shared" si="90"/>
        <v>0.73500169459449993</v>
      </c>
      <c r="N551">
        <f t="shared" si="87"/>
        <v>5.4325245123113186</v>
      </c>
      <c r="O551">
        <f t="shared" si="87"/>
        <v>1.959713938397724</v>
      </c>
      <c r="P551">
        <f t="shared" si="87"/>
        <v>0.80509287834267307</v>
      </c>
      <c r="Q551">
        <f t="shared" si="86"/>
        <v>-0.1471675182802907</v>
      </c>
    </row>
    <row r="552" spans="1:17" x14ac:dyDescent="0.25">
      <c r="A552" s="5" t="s">
        <v>39</v>
      </c>
      <c r="B552">
        <v>23</v>
      </c>
      <c r="C552">
        <v>2000</v>
      </c>
      <c r="D552">
        <v>2.7836131717468477</v>
      </c>
      <c r="E552">
        <v>2.4612164688214051</v>
      </c>
      <c r="F552">
        <v>43.180854812381511</v>
      </c>
      <c r="G552" s="3">
        <v>18185.599999999999</v>
      </c>
      <c r="H552">
        <v>48.521325385078597</v>
      </c>
      <c r="I552">
        <v>6.9690000000000003</v>
      </c>
      <c r="J552">
        <v>-0.379039525985718</v>
      </c>
      <c r="K552">
        <f t="shared" si="92"/>
        <v>0.44460888286085593</v>
      </c>
      <c r="L552">
        <f t="shared" si="92"/>
        <v>0.39114981243514046</v>
      </c>
      <c r="M552">
        <f t="shared" si="90"/>
        <v>0.62938183133886183</v>
      </c>
      <c r="N552">
        <f t="shared" si="87"/>
        <v>4.2597276343646362</v>
      </c>
      <c r="O552">
        <f t="shared" si="87"/>
        <v>1.6859326553347755</v>
      </c>
      <c r="P552">
        <f t="shared" si="87"/>
        <v>0.84317046451989786</v>
      </c>
      <c r="Q552">
        <f>AVERAGE(Q551,Q549)</f>
        <v>-0.12318108412993052</v>
      </c>
    </row>
    <row r="553" spans="1:17" x14ac:dyDescent="0.25">
      <c r="A553" s="5"/>
      <c r="B553">
        <v>23</v>
      </c>
      <c r="C553">
        <f>C552+1</f>
        <v>2001</v>
      </c>
      <c r="D553">
        <v>2.8642076020901017</v>
      </c>
      <c r="E553">
        <v>5.2181845115115095</v>
      </c>
      <c r="F553">
        <v>37.956252139334254</v>
      </c>
      <c r="G553" s="3">
        <v>30368.5</v>
      </c>
      <c r="H553">
        <v>51.928591021148051</v>
      </c>
      <c r="I553">
        <v>6.5609999999999999</v>
      </c>
      <c r="J553">
        <v>-0.379039525985718</v>
      </c>
      <c r="K553">
        <f t="shared" si="92"/>
        <v>0.45700449309622343</v>
      </c>
      <c r="L553">
        <f t="shared" si="92"/>
        <v>0.71751943139788665</v>
      </c>
      <c r="M553">
        <f t="shared" si="90"/>
        <v>0.65151287095673593</v>
      </c>
      <c r="N553">
        <f t="shared" si="87"/>
        <v>4.4824233412165526</v>
      </c>
      <c r="O553">
        <f t="shared" si="87"/>
        <v>1.7154065390394633</v>
      </c>
      <c r="P553">
        <f t="shared" si="87"/>
        <v>0.81697003775729948</v>
      </c>
      <c r="Q553">
        <f>AVERAGE(Q552,Q550)</f>
        <v>-0.13517430120511062</v>
      </c>
    </row>
    <row r="554" spans="1:17" x14ac:dyDescent="0.25">
      <c r="A554" s="5"/>
      <c r="B554">
        <v>23</v>
      </c>
      <c r="C554">
        <f t="shared" ref="C554:C576" si="93">C553+1</f>
        <v>2002</v>
      </c>
      <c r="D554">
        <v>2.483420201416549</v>
      </c>
      <c r="E554">
        <v>5.7029916504377098</v>
      </c>
      <c r="F554">
        <v>22.714269049669184</v>
      </c>
      <c r="G554" s="4">
        <v>37795</v>
      </c>
      <c r="H554">
        <v>53.710247813937606</v>
      </c>
      <c r="I554">
        <v>8.1120000000000001</v>
      </c>
      <c r="J554">
        <v>0.46484032273292503</v>
      </c>
      <c r="K554">
        <f t="shared" si="92"/>
        <v>0.39505020957334225</v>
      </c>
      <c r="L554">
        <f t="shared" si="92"/>
        <v>0.7561027357493203</v>
      </c>
      <c r="M554">
        <f t="shared" si="90"/>
        <v>0.66062212429492251</v>
      </c>
      <c r="N554">
        <f t="shared" si="87"/>
        <v>4.5774343496774881</v>
      </c>
      <c r="O554">
        <f t="shared" si="87"/>
        <v>1.7300571561732536</v>
      </c>
      <c r="P554">
        <f t="shared" si="87"/>
        <v>0.90912794198926072</v>
      </c>
      <c r="Q554">
        <f t="shared" si="87"/>
        <v>-0.3326962059601461</v>
      </c>
    </row>
    <row r="555" spans="1:17" x14ac:dyDescent="0.25">
      <c r="A555" s="5"/>
      <c r="B555">
        <v>23</v>
      </c>
      <c r="C555">
        <f t="shared" si="93"/>
        <v>2003</v>
      </c>
      <c r="D555">
        <v>3.1899590803553193</v>
      </c>
      <c r="E555">
        <v>2.3411473291952092</v>
      </c>
      <c r="F555">
        <v>23.153255470897705</v>
      </c>
      <c r="G555" s="3">
        <v>42431.7</v>
      </c>
      <c r="H555">
        <v>56.179527047024344</v>
      </c>
      <c r="I555">
        <v>6.95</v>
      </c>
      <c r="J555">
        <v>0.32003012299537698</v>
      </c>
      <c r="K555">
        <f t="shared" si="92"/>
        <v>0.50378511211991872</v>
      </c>
      <c r="L555">
        <f t="shared" si="92"/>
        <v>0.36942874485560978</v>
      </c>
      <c r="M555">
        <f t="shared" si="90"/>
        <v>0.66536429923541074</v>
      </c>
      <c r="N555">
        <f t="shared" si="87"/>
        <v>4.6276904318568644</v>
      </c>
      <c r="O555">
        <f t="shared" si="87"/>
        <v>1.7495780787293522</v>
      </c>
      <c r="P555">
        <f t="shared" si="87"/>
        <v>0.84198480459011393</v>
      </c>
      <c r="Q555">
        <f t="shared" si="87"/>
        <v>-0.49480914157082961</v>
      </c>
    </row>
    <row r="556" spans="1:17" x14ac:dyDescent="0.25">
      <c r="A556" s="5"/>
      <c r="B556">
        <v>23</v>
      </c>
      <c r="C556">
        <f t="shared" si="93"/>
        <v>2004</v>
      </c>
      <c r="D556">
        <v>8.5936851296118366</v>
      </c>
      <c r="E556">
        <v>10.428113018097648</v>
      </c>
      <c r="F556">
        <v>15.456595876933179</v>
      </c>
      <c r="G556" s="3">
        <v>46356.800000000003</v>
      </c>
      <c r="H556">
        <v>60.626478666940756</v>
      </c>
      <c r="I556">
        <v>7.7190000000000003</v>
      </c>
      <c r="J556">
        <v>5.93486130237579E-2</v>
      </c>
      <c r="K556">
        <f t="shared" si="92"/>
        <v>0.93417943720252239</v>
      </c>
      <c r="L556">
        <f t="shared" si="92"/>
        <v>1.0182057293307931</v>
      </c>
      <c r="M556">
        <f t="shared" si="90"/>
        <v>0.66895529376045948</v>
      </c>
      <c r="N556">
        <f t="shared" si="87"/>
        <v>4.6661134490709415</v>
      </c>
      <c r="O556">
        <f t="shared" si="87"/>
        <v>1.7826623440896867</v>
      </c>
      <c r="P556">
        <f t="shared" si="87"/>
        <v>0.88756104093000909</v>
      </c>
      <c r="Q556">
        <f t="shared" si="87"/>
        <v>-1.2265894260466594</v>
      </c>
    </row>
    <row r="557" spans="1:17" x14ac:dyDescent="0.25">
      <c r="A557" s="5"/>
      <c r="B557">
        <v>23</v>
      </c>
      <c r="C557">
        <f t="shared" si="93"/>
        <v>2005</v>
      </c>
      <c r="D557">
        <v>6.600671757762969</v>
      </c>
      <c r="E557">
        <v>4.6681480508486999</v>
      </c>
      <c r="F557">
        <v>12.00699011763129</v>
      </c>
      <c r="G557" s="3">
        <v>45625.7</v>
      </c>
      <c r="H557">
        <v>59.360549449055455</v>
      </c>
      <c r="I557">
        <v>7.1740000000000004</v>
      </c>
      <c r="J557">
        <v>8.5602648556232494E-2</v>
      </c>
      <c r="K557">
        <f t="shared" si="92"/>
        <v>0.81958813642728401</v>
      </c>
      <c r="L557">
        <f t="shared" si="92"/>
        <v>0.66914462129085972</v>
      </c>
      <c r="M557">
        <f t="shared" si="90"/>
        <v>0.66831224259316169</v>
      </c>
      <c r="N557">
        <f t="shared" si="87"/>
        <v>4.6592095405616325</v>
      </c>
      <c r="O557">
        <f t="shared" si="87"/>
        <v>1.7734979121764374</v>
      </c>
      <c r="P557">
        <f t="shared" si="87"/>
        <v>0.85576137233994776</v>
      </c>
      <c r="Q557">
        <f t="shared" si="87"/>
        <v>-1.0675127979915138</v>
      </c>
    </row>
    <row r="558" spans="1:17" x14ac:dyDescent="0.25">
      <c r="A558" s="5"/>
      <c r="B558">
        <v>23</v>
      </c>
      <c r="C558">
        <f t="shared" si="93"/>
        <v>2006</v>
      </c>
      <c r="D558">
        <v>9.0200605253551647</v>
      </c>
      <c r="E558">
        <v>8.0288110759916265</v>
      </c>
      <c r="F558">
        <v>10.606579357101722</v>
      </c>
      <c r="G558" s="3">
        <v>42583.4</v>
      </c>
      <c r="H558">
        <v>61.683625926515909</v>
      </c>
      <c r="I558">
        <v>7.27</v>
      </c>
      <c r="J558">
        <v>0.14843007922172499</v>
      </c>
      <c r="K558">
        <f t="shared" si="92"/>
        <v>0.95520945170375693</v>
      </c>
      <c r="L558">
        <f t="shared" si="92"/>
        <v>0.90465123875751463</v>
      </c>
      <c r="M558">
        <f t="shared" si="90"/>
        <v>0.66550972842169565</v>
      </c>
      <c r="N558">
        <f t="shared" si="87"/>
        <v>4.6292403339996389</v>
      </c>
      <c r="O558">
        <f t="shared" si="87"/>
        <v>1.7901698947704239</v>
      </c>
      <c r="P558">
        <f t="shared" si="87"/>
        <v>0.86153441085903781</v>
      </c>
      <c r="Q558">
        <f t="shared" si="87"/>
        <v>-0.82847808075309159</v>
      </c>
    </row>
    <row r="559" spans="1:17" x14ac:dyDescent="0.25">
      <c r="A559" s="5"/>
      <c r="B559">
        <v>23</v>
      </c>
      <c r="C559">
        <f t="shared" si="93"/>
        <v>2007</v>
      </c>
      <c r="D559">
        <v>5.78679016158104</v>
      </c>
      <c r="E559">
        <v>7.2338077436280486</v>
      </c>
      <c r="F559">
        <v>15.816227472443686</v>
      </c>
      <c r="G559" s="3">
        <v>50866.5</v>
      </c>
      <c r="H559">
        <v>63.505156673465798</v>
      </c>
      <c r="I559">
        <v>6.4130000000000003</v>
      </c>
      <c r="J559">
        <v>0.19806793332099901</v>
      </c>
      <c r="K559">
        <f t="shared" si="92"/>
        <v>0.76243773442511309</v>
      </c>
      <c r="L559">
        <f t="shared" si="92"/>
        <v>0.85936696212659702</v>
      </c>
      <c r="M559">
        <f t="shared" si="90"/>
        <v>0.67269177495118326</v>
      </c>
      <c r="N559">
        <f t="shared" si="87"/>
        <v>4.706431855913638</v>
      </c>
      <c r="O559">
        <f t="shared" si="87"/>
        <v>1.8028089918101402</v>
      </c>
      <c r="P559">
        <f t="shared" si="87"/>
        <v>0.8070612399172391</v>
      </c>
      <c r="Q559">
        <f t="shared" si="87"/>
        <v>-0.70318582990822021</v>
      </c>
    </row>
    <row r="560" spans="1:17" x14ac:dyDescent="0.25">
      <c r="A560" s="5"/>
      <c r="B560">
        <v>23</v>
      </c>
      <c r="C560">
        <f t="shared" si="93"/>
        <v>2008</v>
      </c>
      <c r="D560">
        <v>6.3774186609884946</v>
      </c>
      <c r="E560">
        <v>9.3074671707733785</v>
      </c>
      <c r="F560">
        <v>16.01489217854602</v>
      </c>
      <c r="G560" s="4">
        <v>66570</v>
      </c>
      <c r="H560">
        <v>65.175200997941204</v>
      </c>
      <c r="I560">
        <v>5.7869999999999999</v>
      </c>
      <c r="J560">
        <v>0.18060909211635601</v>
      </c>
      <c r="K560">
        <f t="shared" si="92"/>
        <v>0.80464492822904343</v>
      </c>
      <c r="L560">
        <f t="shared" si="92"/>
        <v>0.96883151305297499</v>
      </c>
      <c r="M560">
        <f t="shared" si="90"/>
        <v>0.68334234428837781</v>
      </c>
      <c r="N560">
        <f t="shared" si="87"/>
        <v>4.8232785569516707</v>
      </c>
      <c r="O560">
        <f t="shared" si="87"/>
        <v>1.8140823791907636</v>
      </c>
      <c r="P560">
        <f t="shared" si="87"/>
        <v>0.76245348236354693</v>
      </c>
      <c r="Q560">
        <f t="shared" si="87"/>
        <v>-0.74326039047561321</v>
      </c>
    </row>
    <row r="561" spans="1:17" x14ac:dyDescent="0.25">
      <c r="A561" s="5"/>
      <c r="B561">
        <v>23</v>
      </c>
      <c r="C561">
        <f t="shared" si="93"/>
        <v>2009</v>
      </c>
      <c r="D561">
        <v>2.6636440706490494</v>
      </c>
      <c r="E561">
        <v>-5.5167061584301109</v>
      </c>
      <c r="F561">
        <v>4.0915777131024953</v>
      </c>
      <c r="G561" s="3">
        <v>115601.7</v>
      </c>
      <c r="H561">
        <v>58.470058366652879</v>
      </c>
      <c r="I561">
        <v>6.859</v>
      </c>
      <c r="J561">
        <v>0.35936629772186302</v>
      </c>
      <c r="K561">
        <f t="shared" si="92"/>
        <v>0.42547619178942125</v>
      </c>
      <c r="L561">
        <f>AVERAGE(L562,L563)</f>
        <v>0.55948484893992234</v>
      </c>
      <c r="M561">
        <f t="shared" si="90"/>
        <v>0.70440485829770516</v>
      </c>
      <c r="N561">
        <f t="shared" si="87"/>
        <v>5.0629642207211072</v>
      </c>
      <c r="O561">
        <f t="shared" si="87"/>
        <v>1.7669335273639235</v>
      </c>
      <c r="P561">
        <f t="shared" si="87"/>
        <v>0.83626080285848692</v>
      </c>
      <c r="Q561">
        <f t="shared" si="87"/>
        <v>-0.44446265454962419</v>
      </c>
    </row>
    <row r="562" spans="1:17" x14ac:dyDescent="0.25">
      <c r="A562" s="5"/>
      <c r="B562">
        <v>23</v>
      </c>
      <c r="C562">
        <f t="shared" si="93"/>
        <v>2010</v>
      </c>
      <c r="D562">
        <v>1.889718591396865</v>
      </c>
      <c r="E562">
        <v>-3.9058115730297231</v>
      </c>
      <c r="F562">
        <v>5.932111859899436</v>
      </c>
      <c r="G562" s="3">
        <v>156521.29999999999</v>
      </c>
      <c r="H562">
        <v>69.954935493271776</v>
      </c>
      <c r="I562">
        <v>6.9589999999999996</v>
      </c>
      <c r="J562">
        <v>0.27360039949417098</v>
      </c>
      <c r="K562">
        <f t="shared" si="92"/>
        <v>0.27639713575903702</v>
      </c>
      <c r="L562">
        <f>AVERAGE(L563,L564)</f>
        <v>0.46618308837730238</v>
      </c>
      <c r="M562">
        <f t="shared" si="90"/>
        <v>0.71554989115802459</v>
      </c>
      <c r="N562">
        <f t="shared" si="87"/>
        <v>5.194573446310689</v>
      </c>
      <c r="O562">
        <f t="shared" si="87"/>
        <v>1.8448183604558452</v>
      </c>
      <c r="P562">
        <f t="shared" si="87"/>
        <v>0.84254683649501494</v>
      </c>
      <c r="Q562">
        <f t="shared" si="87"/>
        <v>-0.56288327282185069</v>
      </c>
    </row>
    <row r="563" spans="1:17" x14ac:dyDescent="0.25">
      <c r="A563" s="5"/>
      <c r="B563">
        <v>23</v>
      </c>
      <c r="C563">
        <f t="shared" si="93"/>
        <v>2011</v>
      </c>
      <c r="D563">
        <v>1.2304268910489742</v>
      </c>
      <c r="E563">
        <v>4.4955890994631318</v>
      </c>
      <c r="F563">
        <v>3.9825494579230281</v>
      </c>
      <c r="G563" s="3">
        <v>189939.7</v>
      </c>
      <c r="H563">
        <v>76.271356441628996</v>
      </c>
      <c r="I563">
        <v>7.1769999999999996</v>
      </c>
      <c r="J563">
        <v>0.186090663075447</v>
      </c>
      <c r="K563">
        <f t="shared" si="92"/>
        <v>9.0055814091428113E-2</v>
      </c>
      <c r="L563">
        <f t="shared" si="92"/>
        <v>0.6527866095025423</v>
      </c>
      <c r="M563">
        <f t="shared" si="90"/>
        <v>0.72252004905958656</v>
      </c>
      <c r="N563">
        <f t="shared" ref="N563:Q626" si="94">LOG(G563)</f>
        <v>5.2786157477225473</v>
      </c>
      <c r="O563">
        <f t="shared" si="94"/>
        <v>1.8823614701316811</v>
      </c>
      <c r="P563">
        <f t="shared" si="94"/>
        <v>0.85594294623231604</v>
      </c>
      <c r="Q563">
        <f t="shared" si="94"/>
        <v>-0.73027541664105944</v>
      </c>
    </row>
    <row r="564" spans="1:17" x14ac:dyDescent="0.25">
      <c r="A564" s="5"/>
      <c r="B564">
        <v>23</v>
      </c>
      <c r="C564">
        <f t="shared" si="93"/>
        <v>2012</v>
      </c>
      <c r="D564">
        <v>1.7014377289321796</v>
      </c>
      <c r="E564">
        <v>1.9036169679960295</v>
      </c>
      <c r="F564">
        <v>3.8102394219232849</v>
      </c>
      <c r="G564" s="3">
        <v>219751.5</v>
      </c>
      <c r="H564">
        <v>76.594323991367247</v>
      </c>
      <c r="I564">
        <v>6.7939999999999996</v>
      </c>
      <c r="J564">
        <v>8.2341559231281294E-2</v>
      </c>
      <c r="K564">
        <f t="shared" si="92"/>
        <v>0.23081605894107116</v>
      </c>
      <c r="L564">
        <f t="shared" si="92"/>
        <v>0.2795795672520624</v>
      </c>
      <c r="M564">
        <f t="shared" si="90"/>
        <v>0.72769834303801051</v>
      </c>
      <c r="N564">
        <f t="shared" si="94"/>
        <v>5.3419318482031448</v>
      </c>
      <c r="O564">
        <f t="shared" si="94"/>
        <v>1.8841965875103772</v>
      </c>
      <c r="P564">
        <f t="shared" si="94"/>
        <v>0.83212554253400917</v>
      </c>
      <c r="Q564">
        <f t="shared" si="94"/>
        <v>-1.0843809133996212</v>
      </c>
    </row>
    <row r="565" spans="1:17" x14ac:dyDescent="0.25">
      <c r="A565" s="5"/>
      <c r="B565">
        <v>23</v>
      </c>
      <c r="C565">
        <f t="shared" si="93"/>
        <v>2013</v>
      </c>
      <c r="D565">
        <v>2.0310051398955453</v>
      </c>
      <c r="E565">
        <v>0.27877187747023413</v>
      </c>
      <c r="F565">
        <v>1.3945866153537168</v>
      </c>
      <c r="G565" s="3">
        <v>238639.3</v>
      </c>
      <c r="H565">
        <v>81.397613174718273</v>
      </c>
      <c r="I565">
        <v>7.0960000000000001</v>
      </c>
      <c r="J565">
        <v>0.17913307249546101</v>
      </c>
      <c r="K565">
        <f t="shared" si="92"/>
        <v>0.30771102248183696</v>
      </c>
      <c r="L565">
        <f t="shared" si="92"/>
        <v>-0.55475104002711695</v>
      </c>
      <c r="M565">
        <f t="shared" si="90"/>
        <v>0.73059996017080342</v>
      </c>
      <c r="N565">
        <f t="shared" si="94"/>
        <v>5.3777419664410697</v>
      </c>
      <c r="O565">
        <f t="shared" si="94"/>
        <v>1.9106116702424336</v>
      </c>
      <c r="P565">
        <f t="shared" si="94"/>
        <v>0.85101360682367</v>
      </c>
      <c r="Q565">
        <f t="shared" si="94"/>
        <v>-0.74682422500359447</v>
      </c>
    </row>
    <row r="566" spans="1:17" x14ac:dyDescent="0.25">
      <c r="A566" s="5"/>
      <c r="B566">
        <v>23</v>
      </c>
      <c r="C566">
        <f t="shared" si="93"/>
        <v>2014</v>
      </c>
      <c r="D566">
        <v>1.9372882717300952</v>
      </c>
      <c r="E566">
        <v>4.1160010926783173</v>
      </c>
      <c r="F566">
        <v>1.7141709329273169</v>
      </c>
      <c r="G566" s="3">
        <v>261787.3</v>
      </c>
      <c r="H566">
        <v>83.375142957520126</v>
      </c>
      <c r="I566">
        <v>6.8019999999999996</v>
      </c>
      <c r="J566">
        <v>4.9136128276586498E-2</v>
      </c>
      <c r="K566">
        <f t="shared" ref="K566:L590" si="95">LOG(D566)</f>
        <v>0.28719424927182519</v>
      </c>
      <c r="L566">
        <f t="shared" si="95"/>
        <v>0.61447548138293684</v>
      </c>
      <c r="M566">
        <f t="shared" si="90"/>
        <v>0.73383487848248574</v>
      </c>
      <c r="N566">
        <f t="shared" si="94"/>
        <v>5.4179485739423736</v>
      </c>
      <c r="O566">
        <f t="shared" si="94"/>
        <v>1.9210365915795848</v>
      </c>
      <c r="P566">
        <f t="shared" si="94"/>
        <v>0.83263662759670332</v>
      </c>
      <c r="Q566">
        <f t="shared" si="94"/>
        <v>-1.3085990671143539</v>
      </c>
    </row>
    <row r="567" spans="1:17" x14ac:dyDescent="0.25">
      <c r="A567" s="5"/>
      <c r="B567">
        <v>23</v>
      </c>
      <c r="C567">
        <f t="shared" si="93"/>
        <v>2015</v>
      </c>
      <c r="D567">
        <v>2.4272582211906499</v>
      </c>
      <c r="E567">
        <v>3.1570360543854008</v>
      </c>
      <c r="F567">
        <v>3.2645349433255859</v>
      </c>
      <c r="G567" s="3">
        <v>268711.3</v>
      </c>
      <c r="H567">
        <v>83.520576701715498</v>
      </c>
      <c r="I567">
        <v>6.8120000000000003</v>
      </c>
      <c r="J567">
        <v>0.181799337267876</v>
      </c>
      <c r="K567">
        <f t="shared" si="95"/>
        <v>0.38511598072947834</v>
      </c>
      <c r="L567">
        <f t="shared" si="95"/>
        <v>0.49927954170571648</v>
      </c>
      <c r="M567">
        <f t="shared" si="90"/>
        <v>0.73474271411061143</v>
      </c>
      <c r="N567">
        <f t="shared" si="94"/>
        <v>5.4292859300150704</v>
      </c>
      <c r="O567">
        <f t="shared" si="94"/>
        <v>1.9217934844310323</v>
      </c>
      <c r="P567">
        <f t="shared" si="94"/>
        <v>0.83327463929056345</v>
      </c>
      <c r="Q567">
        <f t="shared" si="94"/>
        <v>-0.74040770429022873</v>
      </c>
    </row>
    <row r="568" spans="1:17" x14ac:dyDescent="0.25">
      <c r="A568" s="5"/>
      <c r="B568">
        <v>23</v>
      </c>
      <c r="C568">
        <f t="shared" si="93"/>
        <v>2016</v>
      </c>
      <c r="D568">
        <v>3.3741756964964447</v>
      </c>
      <c r="E568">
        <v>2.8599325230208876</v>
      </c>
      <c r="F568">
        <v>2.6199185739438775</v>
      </c>
      <c r="G568" s="3">
        <v>284559.59999999998</v>
      </c>
      <c r="H568">
        <v>85.892528290688404</v>
      </c>
      <c r="I568">
        <v>5.9009999999999998</v>
      </c>
      <c r="J568">
        <v>0.26682320237159701</v>
      </c>
      <c r="K568">
        <f t="shared" si="95"/>
        <v>0.52816769296331689</v>
      </c>
      <c r="L568">
        <f t="shared" si="95"/>
        <v>0.45635578654673897</v>
      </c>
      <c r="M568">
        <f t="shared" si="90"/>
        <v>0.73672892838354764</v>
      </c>
      <c r="N568">
        <f t="shared" si="94"/>
        <v>5.4541732416986868</v>
      </c>
      <c r="O568">
        <f t="shared" si="94"/>
        <v>1.9339553866105594</v>
      </c>
      <c r="P568">
        <f t="shared" si="94"/>
        <v>0.77092561463899911</v>
      </c>
      <c r="Q568">
        <f t="shared" si="94"/>
        <v>-0.57377640779965455</v>
      </c>
    </row>
    <row r="569" spans="1:17" x14ac:dyDescent="0.25">
      <c r="A569" s="5"/>
      <c r="B569">
        <v>23</v>
      </c>
      <c r="C569">
        <f t="shared" si="93"/>
        <v>2017</v>
      </c>
      <c r="D569">
        <v>2.8327307446025052</v>
      </c>
      <c r="E569">
        <v>8.1954782664126071</v>
      </c>
      <c r="F569">
        <v>4.6513066470014905</v>
      </c>
      <c r="G569" s="3">
        <v>300300.59999999998</v>
      </c>
      <c r="H569">
        <v>87.156064566780088</v>
      </c>
      <c r="I569">
        <v>4.9269999999999996</v>
      </c>
      <c r="J569">
        <v>4.8514168709516498E-2</v>
      </c>
      <c r="K569">
        <f t="shared" si="95"/>
        <v>0.45220529612627625</v>
      </c>
      <c r="L569">
        <f t="shared" si="95"/>
        <v>0.91357430292214925</v>
      </c>
      <c r="M569">
        <f t="shared" si="90"/>
        <v>0.73858684213226822</v>
      </c>
      <c r="N569">
        <f t="shared" si="94"/>
        <v>5.4775561999193565</v>
      </c>
      <c r="O569">
        <f t="shared" si="94"/>
        <v>1.9402976119423021</v>
      </c>
      <c r="P569">
        <f t="shared" si="94"/>
        <v>0.69258256227490911</v>
      </c>
      <c r="Q569">
        <f t="shared" si="94"/>
        <v>-1.3141314058572662</v>
      </c>
    </row>
    <row r="570" spans="1:17" x14ac:dyDescent="0.25">
      <c r="A570" s="5"/>
      <c r="B570">
        <v>23</v>
      </c>
      <c r="C570">
        <f t="shared" si="93"/>
        <v>2018</v>
      </c>
      <c r="D570">
        <v>3.0162237039484232</v>
      </c>
      <c r="E570">
        <v>6.1209300071460007</v>
      </c>
      <c r="F570">
        <v>6.186748701526426</v>
      </c>
      <c r="G570" s="3">
        <v>329887.59999999998</v>
      </c>
      <c r="H570">
        <v>86.491199021153633</v>
      </c>
      <c r="I570">
        <v>4.1870000000000003</v>
      </c>
      <c r="J570">
        <v>3.6318745464086498E-2</v>
      </c>
      <c r="K570">
        <f t="shared" si="95"/>
        <v>0.4794635486657432</v>
      </c>
      <c r="L570">
        <f t="shared" si="95"/>
        <v>0.78681741336880651</v>
      </c>
      <c r="M570">
        <f t="shared" si="90"/>
        <v>0.74181050055631048</v>
      </c>
      <c r="N570">
        <f t="shared" si="94"/>
        <v>5.5183659913477499</v>
      </c>
      <c r="O570">
        <f t="shared" si="94"/>
        <v>1.936971917742178</v>
      </c>
      <c r="P570">
        <f t="shared" si="94"/>
        <v>0.62190296089123054</v>
      </c>
      <c r="Q570">
        <f t="shared" si="94"/>
        <v>-1.4398691614569679</v>
      </c>
    </row>
    <row r="571" spans="1:17" x14ac:dyDescent="0.25">
      <c r="A571" s="5"/>
      <c r="B571">
        <v>23</v>
      </c>
      <c r="C571">
        <f t="shared" si="93"/>
        <v>2019</v>
      </c>
      <c r="D571">
        <v>2.9265444829378393</v>
      </c>
      <c r="E571">
        <v>3.9232638496349352</v>
      </c>
      <c r="F571">
        <v>6.9465134351634532</v>
      </c>
      <c r="G571" s="3">
        <v>372902.6</v>
      </c>
      <c r="H571">
        <v>84.367712161933838</v>
      </c>
      <c r="I571">
        <v>3.9119999999999999</v>
      </c>
      <c r="J571">
        <v>0.54225599765777599</v>
      </c>
      <c r="K571">
        <f t="shared" si="95"/>
        <v>0.46635512969661019</v>
      </c>
      <c r="L571">
        <f t="shared" si="95"/>
        <v>0.59364751653821135</v>
      </c>
      <c r="M571">
        <f t="shared" si="90"/>
        <v>0.7459795720432213</v>
      </c>
      <c r="N571">
        <f t="shared" si="94"/>
        <v>5.5715954114163262</v>
      </c>
      <c r="O571">
        <f t="shared" si="94"/>
        <v>1.92617627230361</v>
      </c>
      <c r="P571">
        <f t="shared" si="94"/>
        <v>0.59239884611556382</v>
      </c>
      <c r="Q571">
        <f t="shared" si="94"/>
        <v>-0.26579563574480392</v>
      </c>
    </row>
    <row r="572" spans="1:17" x14ac:dyDescent="0.25">
      <c r="A572" s="5"/>
      <c r="B572">
        <v>23</v>
      </c>
      <c r="C572">
        <f t="shared" si="93"/>
        <v>2020</v>
      </c>
      <c r="D572">
        <v>1.4293393491370388</v>
      </c>
      <c r="E572">
        <v>-3.67438440910189</v>
      </c>
      <c r="F572">
        <v>4.1105164501327636</v>
      </c>
      <c r="G572" s="3">
        <v>498571.3</v>
      </c>
      <c r="H572">
        <v>77.923643460061982</v>
      </c>
      <c r="I572">
        <v>5.0350000000000001</v>
      </c>
      <c r="J572">
        <v>0.50895041227340698</v>
      </c>
      <c r="K572">
        <f t="shared" si="95"/>
        <v>0.15513534982758997</v>
      </c>
      <c r="L572">
        <f>AVERAGE(L571,L573)</f>
        <v>0.66880232132921247</v>
      </c>
      <c r="M572">
        <f t="shared" si="90"/>
        <v>0.75570165764138952</v>
      </c>
      <c r="N572">
        <f t="shared" si="94"/>
        <v>5.6977272749491972</v>
      </c>
      <c r="O572">
        <f t="shared" si="94"/>
        <v>1.8916692505646933</v>
      </c>
      <c r="P572">
        <f t="shared" si="94"/>
        <v>0.70199947488963688</v>
      </c>
      <c r="Q572">
        <f t="shared" si="94"/>
        <v>-0.29332452950041299</v>
      </c>
    </row>
    <row r="573" spans="1:17" x14ac:dyDescent="0.25">
      <c r="A573" s="5"/>
      <c r="B573">
        <v>23</v>
      </c>
      <c r="C573">
        <f t="shared" si="93"/>
        <v>2021</v>
      </c>
      <c r="D573">
        <v>4.1066372020362598</v>
      </c>
      <c r="E573">
        <v>5.5457096259051042</v>
      </c>
      <c r="F573">
        <v>5.6102550990241724</v>
      </c>
      <c r="G573" s="3">
        <v>576338.69999999995</v>
      </c>
      <c r="H573">
        <v>86.613349427921918</v>
      </c>
      <c r="I573">
        <v>5.59</v>
      </c>
      <c r="J573">
        <v>0.581789910793304</v>
      </c>
      <c r="K573">
        <f t="shared" si="95"/>
        <v>0.61348633710899514</v>
      </c>
      <c r="L573">
        <f t="shared" si="95"/>
        <v>0.74395712612021359</v>
      </c>
      <c r="M573">
        <f t="shared" si="90"/>
        <v>0.76047358410276067</v>
      </c>
      <c r="N573">
        <f t="shared" si="94"/>
        <v>5.7606777825731177</v>
      </c>
      <c r="O573">
        <f t="shared" si="94"/>
        <v>1.9375848335425083</v>
      </c>
      <c r="P573">
        <f t="shared" si="94"/>
        <v>0.74741180788642325</v>
      </c>
      <c r="Q573">
        <f t="shared" si="94"/>
        <v>-0.23523381441379204</v>
      </c>
    </row>
    <row r="574" spans="1:17" x14ac:dyDescent="0.25">
      <c r="A574" s="5"/>
      <c r="B574">
        <v>23</v>
      </c>
      <c r="C574">
        <f t="shared" si="93"/>
        <v>2022</v>
      </c>
      <c r="D574">
        <v>3.8729012541008445</v>
      </c>
      <c r="E574">
        <v>3.9653076631171729</v>
      </c>
      <c r="F574">
        <v>12.091962457631155</v>
      </c>
      <c r="G574" s="3">
        <v>665490.80000000005</v>
      </c>
      <c r="H574">
        <v>93.621562488754535</v>
      </c>
      <c r="I574">
        <v>5.6139999999999999</v>
      </c>
      <c r="J574">
        <v>0.43113631010055498</v>
      </c>
      <c r="K574">
        <f t="shared" si="95"/>
        <v>0.58803642408501955</v>
      </c>
      <c r="L574">
        <f t="shared" si="95"/>
        <v>0.59827688931071654</v>
      </c>
      <c r="M574">
        <f t="shared" si="90"/>
        <v>0.76515738488457585</v>
      </c>
      <c r="N574">
        <f t="shared" si="94"/>
        <v>5.8231420559987468</v>
      </c>
      <c r="O574">
        <f t="shared" si="94"/>
        <v>1.9713758849711023</v>
      </c>
      <c r="P574">
        <f t="shared" si="94"/>
        <v>0.74927240829842034</v>
      </c>
      <c r="Q574">
        <f t="shared" si="94"/>
        <v>-0.3653853995254922</v>
      </c>
    </row>
    <row r="575" spans="1:17" x14ac:dyDescent="0.25">
      <c r="A575" s="5"/>
      <c r="B575">
        <v>23</v>
      </c>
      <c r="C575">
        <f t="shared" si="93"/>
        <v>2023</v>
      </c>
      <c r="D575">
        <v>2.482723413051684</v>
      </c>
      <c r="E575">
        <v>2.404271779128095</v>
      </c>
      <c r="F575">
        <v>12.769937791960601</v>
      </c>
      <c r="G575" s="3">
        <v>784235.3</v>
      </c>
      <c r="H575">
        <v>83.090067395675064</v>
      </c>
      <c r="I575">
        <v>5.5890000000000004</v>
      </c>
      <c r="J575">
        <v>0.37364396452903698</v>
      </c>
      <c r="K575">
        <f t="shared" si="95"/>
        <v>0.3949283398219241</v>
      </c>
      <c r="L575">
        <f t="shared" si="95"/>
        <v>0.3809835587983359</v>
      </c>
      <c r="M575">
        <f t="shared" si="90"/>
        <v>0.77044302191306324</v>
      </c>
      <c r="N575">
        <f t="shared" si="94"/>
        <v>5.8944463868677532</v>
      </c>
      <c r="O575">
        <f t="shared" si="94"/>
        <v>1.9195491112321519</v>
      </c>
      <c r="P575">
        <f t="shared" si="94"/>
        <v>0.74733410961590507</v>
      </c>
      <c r="Q575">
        <f t="shared" si="94"/>
        <v>-0.42754202850992573</v>
      </c>
    </row>
    <row r="576" spans="1:17" x14ac:dyDescent="0.25">
      <c r="A576" s="5"/>
      <c r="B576">
        <v>23</v>
      </c>
      <c r="C576">
        <f t="shared" si="93"/>
        <v>2024</v>
      </c>
      <c r="D576">
        <v>1.920707828261025</v>
      </c>
      <c r="E576">
        <v>0.81368720348208967</v>
      </c>
      <c r="F576">
        <v>8.8098086049069195</v>
      </c>
      <c r="G576" s="3">
        <v>963941.1</v>
      </c>
      <c r="H576">
        <v>77.291851502717094</v>
      </c>
      <c r="I576">
        <v>5.3789999999999996</v>
      </c>
      <c r="J576">
        <v>0.37364396452903698</v>
      </c>
      <c r="K576">
        <f t="shared" si="95"/>
        <v>0.28346130644188561</v>
      </c>
      <c r="L576">
        <f t="shared" si="95"/>
        <v>-8.9542513918133088E-2</v>
      </c>
      <c r="M576">
        <f t="shared" si="90"/>
        <v>0.77699524977249546</v>
      </c>
      <c r="N576">
        <f t="shared" si="94"/>
        <v>5.9840504978795135</v>
      </c>
      <c r="O576">
        <f t="shared" si="94"/>
        <v>1.8881337108143044</v>
      </c>
      <c r="P576">
        <f t="shared" si="94"/>
        <v>0.73070154428184531</v>
      </c>
      <c r="Q576">
        <f t="shared" si="94"/>
        <v>-0.42754202850992573</v>
      </c>
    </row>
    <row r="577" spans="1:17" x14ac:dyDescent="0.25">
      <c r="A577" s="5" t="s">
        <v>40</v>
      </c>
      <c r="B577">
        <v>24</v>
      </c>
      <c r="C577">
        <v>2000</v>
      </c>
      <c r="D577">
        <v>7.4724110425204495</v>
      </c>
      <c r="E577">
        <v>0.78922447792515982</v>
      </c>
      <c r="F577">
        <v>9.6811808212518855</v>
      </c>
      <c r="G577" s="3">
        <v>16005.3</v>
      </c>
      <c r="H577">
        <v>108.93926295874607</v>
      </c>
      <c r="I577">
        <v>18.545999999999999</v>
      </c>
      <c r="J577">
        <v>0.66358667612075795</v>
      </c>
      <c r="K577">
        <f t="shared" si="95"/>
        <v>0.8734607535577612</v>
      </c>
      <c r="L577">
        <f t="shared" si="95"/>
        <v>-0.10279945349718002</v>
      </c>
      <c r="M577">
        <f t="shared" si="90"/>
        <v>0.62368996032708202</v>
      </c>
      <c r="N577">
        <f t="shared" si="94"/>
        <v>4.2042638188814951</v>
      </c>
      <c r="O577">
        <f t="shared" si="94"/>
        <v>2.0371844326772242</v>
      </c>
      <c r="P577">
        <f t="shared" si="94"/>
        <v>1.2682502554469486</v>
      </c>
      <c r="Q577">
        <f t="shared" si="94"/>
        <v>-0.17810234257733967</v>
      </c>
    </row>
    <row r="578" spans="1:17" x14ac:dyDescent="0.25">
      <c r="A578" s="5"/>
      <c r="B578">
        <v>24</v>
      </c>
      <c r="C578">
        <f>C577+1</f>
        <v>2001</v>
      </c>
      <c r="D578">
        <v>4.9877991115240308</v>
      </c>
      <c r="E578">
        <v>2.9251607724848867</v>
      </c>
      <c r="F578">
        <v>5.3752294642005438</v>
      </c>
      <c r="G578" s="3">
        <v>17617.099999999999</v>
      </c>
      <c r="H578">
        <v>121.93113122291174</v>
      </c>
      <c r="I578">
        <v>19.148</v>
      </c>
      <c r="J578">
        <v>0.66358667612075795</v>
      </c>
      <c r="K578">
        <f t="shared" si="95"/>
        <v>0.69790895352472837</v>
      </c>
      <c r="L578">
        <f t="shared" si="95"/>
        <v>0.46614974073758403</v>
      </c>
      <c r="M578">
        <f t="shared" si="90"/>
        <v>0.6279732819979007</v>
      </c>
      <c r="N578">
        <f t="shared" si="94"/>
        <v>4.2459344195327287</v>
      </c>
      <c r="O578">
        <f t="shared" si="94"/>
        <v>2.0861146030114353</v>
      </c>
      <c r="P578">
        <f t="shared" si="94"/>
        <v>1.2821234188099109</v>
      </c>
      <c r="Q578">
        <f t="shared" si="94"/>
        <v>-0.17810234257733967</v>
      </c>
    </row>
    <row r="579" spans="1:17" x14ac:dyDescent="0.25">
      <c r="A579" s="5"/>
      <c r="B579">
        <v>24</v>
      </c>
      <c r="C579">
        <f t="shared" ref="C579:C601" si="96">C578+1</f>
        <v>2002</v>
      </c>
      <c r="D579">
        <v>11.952327460930865</v>
      </c>
      <c r="E579">
        <v>4.4172534827151395</v>
      </c>
      <c r="F579">
        <v>4.0462365917944396</v>
      </c>
      <c r="G579" s="3">
        <v>17014.2</v>
      </c>
      <c r="H579">
        <v>120.59916804588767</v>
      </c>
      <c r="I579">
        <v>18.541</v>
      </c>
      <c r="J579">
        <v>0.94003003835678101</v>
      </c>
      <c r="K579">
        <f t="shared" si="95"/>
        <v>1.0774524831098069</v>
      </c>
      <c r="L579">
        <f t="shared" si="95"/>
        <v>0.64515232182704696</v>
      </c>
      <c r="M579">
        <f t="shared" ref="M579:M642" si="97">LOG(N579)</f>
        <v>0.62642367960957246</v>
      </c>
      <c r="N579">
        <f t="shared" si="94"/>
        <v>4.2308115335814884</v>
      </c>
      <c r="O579">
        <f t="shared" si="94"/>
        <v>2.0813443118312764</v>
      </c>
      <c r="P579">
        <f t="shared" si="94"/>
        <v>1.2681331539061029</v>
      </c>
      <c r="Q579">
        <f t="shared" si="94"/>
        <v>-2.6858268438427983E-2</v>
      </c>
    </row>
    <row r="580" spans="1:17" x14ac:dyDescent="0.25">
      <c r="A580" s="5"/>
      <c r="B580">
        <v>24</v>
      </c>
      <c r="C580">
        <f t="shared" si="96"/>
        <v>2003</v>
      </c>
      <c r="D580">
        <v>2.0791089296260736</v>
      </c>
      <c r="E580">
        <v>4.8566985159131946</v>
      </c>
      <c r="F580">
        <v>5.4460796457064191</v>
      </c>
      <c r="G580" s="3">
        <v>17984.099999999999</v>
      </c>
      <c r="H580">
        <v>125.99850622080415</v>
      </c>
      <c r="I580">
        <v>17.548999999999999</v>
      </c>
      <c r="J580">
        <v>0.94793349504470803</v>
      </c>
      <c r="K580">
        <f t="shared" si="95"/>
        <v>0.31787724368270481</v>
      </c>
      <c r="L580">
        <f t="shared" si="95"/>
        <v>0.68634114507503596</v>
      </c>
      <c r="M580">
        <f t="shared" si="97"/>
        <v>0.62888820512646137</v>
      </c>
      <c r="N580">
        <f t="shared" si="94"/>
        <v>4.2548887087759466</v>
      </c>
      <c r="O580">
        <f t="shared" si="94"/>
        <v>2.1003653963563922</v>
      </c>
      <c r="P580">
        <f t="shared" si="94"/>
        <v>1.2442523739724733</v>
      </c>
      <c r="Q580">
        <f t="shared" si="94"/>
        <v>-2.3222130750809079E-2</v>
      </c>
    </row>
    <row r="581" spans="1:17" x14ac:dyDescent="0.25">
      <c r="A581" s="5"/>
      <c r="B581">
        <v>24</v>
      </c>
      <c r="C581">
        <f t="shared" si="96"/>
        <v>2004</v>
      </c>
      <c r="D581">
        <v>7.1020974293817343</v>
      </c>
      <c r="E581">
        <v>5.3894985699677136</v>
      </c>
      <c r="F581">
        <v>5.9052985897318138</v>
      </c>
      <c r="G581" s="3">
        <v>19317.2</v>
      </c>
      <c r="H581">
        <v>140.22246002158542</v>
      </c>
      <c r="I581">
        <v>18.206</v>
      </c>
      <c r="J581">
        <v>0.59353601932525601</v>
      </c>
      <c r="K581">
        <f t="shared" si="95"/>
        <v>0.85138662582994862</v>
      </c>
      <c r="L581">
        <f t="shared" si="95"/>
        <v>0.73154836102603937</v>
      </c>
      <c r="M581">
        <f t="shared" si="97"/>
        <v>0.63204651012913848</v>
      </c>
      <c r="N581">
        <f t="shared" si="94"/>
        <v>4.2859441762888135</v>
      </c>
      <c r="O581">
        <f t="shared" si="94"/>
        <v>2.1468175819773272</v>
      </c>
      <c r="P581">
        <f t="shared" si="94"/>
        <v>1.2602145383951726</v>
      </c>
      <c r="Q581">
        <f t="shared" si="94"/>
        <v>-0.22655292031590116</v>
      </c>
    </row>
    <row r="582" spans="1:17" x14ac:dyDescent="0.25">
      <c r="A582" s="5"/>
      <c r="B582">
        <v>24</v>
      </c>
      <c r="C582">
        <f t="shared" si="96"/>
        <v>2005</v>
      </c>
      <c r="D582">
        <v>6.2728205794745708</v>
      </c>
      <c r="E582">
        <v>6.4849322227438648</v>
      </c>
      <c r="F582">
        <v>2.6465669119041877</v>
      </c>
      <c r="G582" s="3">
        <v>17588.8</v>
      </c>
      <c r="H582">
        <v>148.70546116174637</v>
      </c>
      <c r="I582">
        <v>16.276</v>
      </c>
      <c r="J582">
        <v>0.89807271957397505</v>
      </c>
      <c r="K582">
        <f t="shared" si="95"/>
        <v>0.79746286565649427</v>
      </c>
      <c r="L582">
        <f t="shared" si="95"/>
        <v>0.81190544141591092</v>
      </c>
      <c r="M582">
        <f t="shared" si="97"/>
        <v>0.6279018599785926</v>
      </c>
      <c r="N582">
        <f t="shared" si="94"/>
        <v>4.2452362106254098</v>
      </c>
      <c r="O582">
        <f t="shared" si="94"/>
        <v>2.1723269181444138</v>
      </c>
      <c r="P582">
        <f t="shared" si="94"/>
        <v>1.2115476811812476</v>
      </c>
      <c r="Q582">
        <f t="shared" si="94"/>
        <v>-4.668849581483648E-2</v>
      </c>
    </row>
    <row r="583" spans="1:17" x14ac:dyDescent="0.25">
      <c r="A583" s="5"/>
      <c r="B583">
        <v>24</v>
      </c>
      <c r="C583">
        <f t="shared" si="96"/>
        <v>2006</v>
      </c>
      <c r="D583">
        <v>8.0583612624101608</v>
      </c>
      <c r="E583">
        <v>8.925687047702155</v>
      </c>
      <c r="F583">
        <v>2.8955394881845677</v>
      </c>
      <c r="G583" s="3">
        <v>17767.8</v>
      </c>
      <c r="H583">
        <v>164.99220572623571</v>
      </c>
      <c r="I583">
        <v>13.395</v>
      </c>
      <c r="J583">
        <v>0.78417867422103904</v>
      </c>
      <c r="K583">
        <f t="shared" si="95"/>
        <v>0.90624673323780891</v>
      </c>
      <c r="L583">
        <f t="shared" si="95"/>
        <v>0.95064165554520941</v>
      </c>
      <c r="M583">
        <f t="shared" si="97"/>
        <v>0.62835149296890491</v>
      </c>
      <c r="N583">
        <f t="shared" si="94"/>
        <v>4.2496336570113069</v>
      </c>
      <c r="O583">
        <f t="shared" si="94"/>
        <v>2.2174634285166981</v>
      </c>
      <c r="P583">
        <f t="shared" si="94"/>
        <v>1.1269427179442277</v>
      </c>
      <c r="Q583">
        <f t="shared" si="94"/>
        <v>-0.10558497253576063</v>
      </c>
    </row>
    <row r="584" spans="1:17" x14ac:dyDescent="0.25">
      <c r="A584" s="5"/>
      <c r="B584">
        <v>24</v>
      </c>
      <c r="C584">
        <f t="shared" si="96"/>
        <v>2007</v>
      </c>
      <c r="D584">
        <v>5.8417437227885411</v>
      </c>
      <c r="E584">
        <v>10.818629507490357</v>
      </c>
      <c r="F584">
        <v>1.1777275238739122</v>
      </c>
      <c r="G584" s="3">
        <v>19189.7</v>
      </c>
      <c r="H584">
        <v>166.58002521688152</v>
      </c>
      <c r="I584">
        <v>11.16</v>
      </c>
      <c r="J584">
        <v>1.03668713569641</v>
      </c>
      <c r="K584">
        <f t="shared" si="95"/>
        <v>0.76654250056288209</v>
      </c>
      <c r="L584">
        <f t="shared" si="95"/>
        <v>1.034172248290669</v>
      </c>
      <c r="M584">
        <f t="shared" si="97"/>
        <v>0.63175498830309396</v>
      </c>
      <c r="N584">
        <f t="shared" si="94"/>
        <v>4.2830681852949821</v>
      </c>
      <c r="O584">
        <f t="shared" si="94"/>
        <v>2.2216229234922862</v>
      </c>
      <c r="P584">
        <f t="shared" si="94"/>
        <v>1.0476641946015599</v>
      </c>
      <c r="Q584">
        <f t="shared" si="94"/>
        <v>1.564770938650558E-2</v>
      </c>
    </row>
    <row r="585" spans="1:17" x14ac:dyDescent="0.25">
      <c r="A585" s="5"/>
      <c r="B585">
        <v>24</v>
      </c>
      <c r="C585">
        <f t="shared" si="96"/>
        <v>2008</v>
      </c>
      <c r="D585">
        <v>4.6026863284172501</v>
      </c>
      <c r="E585">
        <v>5.3633772123194916</v>
      </c>
      <c r="F585">
        <v>2.9853625083059256</v>
      </c>
      <c r="G585" s="3">
        <v>19629.8</v>
      </c>
      <c r="H585">
        <v>162.46447299164069</v>
      </c>
      <c r="I585">
        <v>9.5139999999999993</v>
      </c>
      <c r="J585">
        <v>1.0821361541748</v>
      </c>
      <c r="K585">
        <f t="shared" si="95"/>
        <v>0.66301137887414241</v>
      </c>
      <c r="L585">
        <f t="shared" si="95"/>
        <v>0.72943834245399874</v>
      </c>
      <c r="M585">
        <f t="shared" si="97"/>
        <v>0.6327523780020311</v>
      </c>
      <c r="N585">
        <f t="shared" si="94"/>
        <v>4.2929158747737777</v>
      </c>
      <c r="O585">
        <f t="shared" si="94"/>
        <v>2.2107584061114554</v>
      </c>
      <c r="P585">
        <f t="shared" si="94"/>
        <v>0.97836314708388283</v>
      </c>
      <c r="Q585">
        <f t="shared" si="94"/>
        <v>3.4281907061420723E-2</v>
      </c>
    </row>
    <row r="586" spans="1:17" x14ac:dyDescent="0.25">
      <c r="A586" s="5"/>
      <c r="B586">
        <v>24</v>
      </c>
      <c r="C586">
        <f t="shared" si="96"/>
        <v>2009</v>
      </c>
      <c r="D586">
        <v>1.7025214117002017</v>
      </c>
      <c r="E586">
        <v>-5.5053379097222575</v>
      </c>
      <c r="F586">
        <v>-1.1225724418677743</v>
      </c>
      <c r="G586" s="3">
        <v>23320.7</v>
      </c>
      <c r="H586">
        <v>136.71435209236367</v>
      </c>
      <c r="I586">
        <v>12.023</v>
      </c>
      <c r="J586">
        <v>0.92049682140350297</v>
      </c>
      <c r="K586">
        <f t="shared" si="95"/>
        <v>0.23109258250833015</v>
      </c>
      <c r="L586">
        <f>AVERAGE(L585,L587)</f>
        <v>0.78067265712494838</v>
      </c>
      <c r="M586">
        <f t="shared" si="97"/>
        <v>0.64025693538455808</v>
      </c>
      <c r="N586">
        <f t="shared" si="94"/>
        <v>4.3677415821750865</v>
      </c>
      <c r="O586">
        <f t="shared" si="94"/>
        <v>2.1358141086229647</v>
      </c>
      <c r="P586">
        <f t="shared" si="94"/>
        <v>1.0800128471079278</v>
      </c>
      <c r="Q586">
        <f t="shared" si="94"/>
        <v>-3.5977706833298692E-2</v>
      </c>
    </row>
    <row r="587" spans="1:17" x14ac:dyDescent="0.25">
      <c r="A587" s="5"/>
      <c r="B587">
        <v>24</v>
      </c>
      <c r="C587">
        <f t="shared" si="96"/>
        <v>2010</v>
      </c>
      <c r="D587">
        <v>2.3222289337054467</v>
      </c>
      <c r="E587">
        <v>6.7905815914242282</v>
      </c>
      <c r="F587">
        <v>0.47052855326970189</v>
      </c>
      <c r="G587" s="3">
        <v>27939.9</v>
      </c>
      <c r="H587">
        <v>155.10849768158593</v>
      </c>
      <c r="I587">
        <v>14.387</v>
      </c>
      <c r="J587">
        <v>1.05331683158875</v>
      </c>
      <c r="K587">
        <f t="shared" si="95"/>
        <v>0.36590503182977985</v>
      </c>
      <c r="L587">
        <f t="shared" si="95"/>
        <v>0.83190697179589801</v>
      </c>
      <c r="M587">
        <f t="shared" si="97"/>
        <v>0.64799142136630961</v>
      </c>
      <c r="N587">
        <f t="shared" si="94"/>
        <v>4.4462248473928403</v>
      </c>
      <c r="O587">
        <f t="shared" si="94"/>
        <v>2.1906355914636837</v>
      </c>
      <c r="P587">
        <f t="shared" si="94"/>
        <v>1.157970243604713</v>
      </c>
      <c r="Q587">
        <f t="shared" si="94"/>
        <v>2.2559024095496025E-2</v>
      </c>
    </row>
    <row r="588" spans="1:17" x14ac:dyDescent="0.25">
      <c r="A588" s="5"/>
      <c r="B588">
        <v>24</v>
      </c>
      <c r="C588">
        <f t="shared" si="96"/>
        <v>2011</v>
      </c>
      <c r="D588">
        <v>5.4476574764966506</v>
      </c>
      <c r="E588">
        <v>2.5624247321555345</v>
      </c>
      <c r="F588">
        <v>1.6197705120554247</v>
      </c>
      <c r="G588" s="3">
        <v>30994.2</v>
      </c>
      <c r="H588">
        <v>169.17807631106572</v>
      </c>
      <c r="I588">
        <v>13.634</v>
      </c>
      <c r="J588">
        <v>0.97475731372833296</v>
      </c>
      <c r="K588">
        <f t="shared" si="95"/>
        <v>0.73620979333500125</v>
      </c>
      <c r="L588">
        <f t="shared" si="95"/>
        <v>0.40865111742396648</v>
      </c>
      <c r="M588">
        <f t="shared" si="97"/>
        <v>0.6523701728298883</v>
      </c>
      <c r="N588">
        <f t="shared" si="94"/>
        <v>4.4912804311354266</v>
      </c>
      <c r="O588">
        <f t="shared" si="94"/>
        <v>2.2283440823789342</v>
      </c>
      <c r="P588">
        <f t="shared" si="94"/>
        <v>1.1346232896624375</v>
      </c>
      <c r="Q588">
        <f t="shared" si="94"/>
        <v>-1.1103497560914357E-2</v>
      </c>
    </row>
    <row r="589" spans="1:17" x14ac:dyDescent="0.25">
      <c r="A589" s="5"/>
      <c r="B589">
        <v>24</v>
      </c>
      <c r="C589">
        <f t="shared" si="96"/>
        <v>2012</v>
      </c>
      <c r="D589">
        <v>1.8755106903563781</v>
      </c>
      <c r="E589">
        <v>1.569171047027055</v>
      </c>
      <c r="F589">
        <v>1.3388823912712837</v>
      </c>
      <c r="G589" s="4">
        <v>38108</v>
      </c>
      <c r="H589">
        <v>176.96895818143128</v>
      </c>
      <c r="I589">
        <v>13.965999999999999</v>
      </c>
      <c r="J589">
        <v>1.08840095996857</v>
      </c>
      <c r="K589">
        <f t="shared" si="95"/>
        <v>0.27311954395971022</v>
      </c>
      <c r="L589">
        <f t="shared" si="95"/>
        <v>0.19567028630915054</v>
      </c>
      <c r="M589">
        <f t="shared" si="97"/>
        <v>0.66096182346920906</v>
      </c>
      <c r="N589">
        <f t="shared" si="94"/>
        <v>4.5810161565455543</v>
      </c>
      <c r="O589">
        <f t="shared" si="94"/>
        <v>2.2478970941990473</v>
      </c>
      <c r="P589">
        <f t="shared" si="94"/>
        <v>1.1450720377049977</v>
      </c>
      <c r="Q589">
        <f t="shared" si="94"/>
        <v>3.6788916155192426E-2</v>
      </c>
    </row>
    <row r="590" spans="1:17" x14ac:dyDescent="0.25">
      <c r="A590" s="5"/>
      <c r="B590">
        <v>24</v>
      </c>
      <c r="C590">
        <f t="shared" si="96"/>
        <v>2013</v>
      </c>
      <c r="D590">
        <v>1.0126687858283403</v>
      </c>
      <c r="E590">
        <v>0.70332354524720131</v>
      </c>
      <c r="F590">
        <v>0.53406187029739272</v>
      </c>
      <c r="G590" s="3">
        <v>40762.9</v>
      </c>
      <c r="H590">
        <v>180.90313649145807</v>
      </c>
      <c r="I590">
        <v>14.226000000000001</v>
      </c>
      <c r="J590">
        <v>1.11951816082001</v>
      </c>
      <c r="K590">
        <f t="shared" si="95"/>
        <v>5.4674236345489549E-3</v>
      </c>
      <c r="L590">
        <f t="shared" si="95"/>
        <v>-0.15284484341444629</v>
      </c>
      <c r="M590">
        <f t="shared" si="97"/>
        <v>0.66372589646305957</v>
      </c>
      <c r="N590">
        <f t="shared" si="94"/>
        <v>4.6102650734991508</v>
      </c>
      <c r="O590">
        <f t="shared" si="94"/>
        <v>2.2574460967057184</v>
      </c>
      <c r="P590">
        <f t="shared" si="94"/>
        <v>1.1530828043618317</v>
      </c>
      <c r="Q590">
        <f t="shared" si="94"/>
        <v>4.9031143095883564E-2</v>
      </c>
    </row>
    <row r="591" spans="1:17" x14ac:dyDescent="0.25">
      <c r="A591" s="5"/>
      <c r="B591">
        <v>24</v>
      </c>
      <c r="C591">
        <f t="shared" si="96"/>
        <v>2014</v>
      </c>
      <c r="D591">
        <v>-0.35680304743184665</v>
      </c>
      <c r="E591">
        <v>2.70795151449488</v>
      </c>
      <c r="F591">
        <v>-0.13260251884378249</v>
      </c>
      <c r="G591" s="3">
        <v>40878.199999999997</v>
      </c>
      <c r="H591">
        <v>176.75631609813186</v>
      </c>
      <c r="I591">
        <v>11.536</v>
      </c>
      <c r="J591">
        <v>1.0391211509704601</v>
      </c>
      <c r="K591">
        <f>AVERAGE(K592,K593)</f>
        <v>0.47706842874878963</v>
      </c>
      <c r="L591">
        <f t="shared" ref="L591:L596" si="98">LOG(E591)</f>
        <v>0.43264088409883933</v>
      </c>
      <c r="M591">
        <f t="shared" si="97"/>
        <v>0.66384143735039092</v>
      </c>
      <c r="N591">
        <f t="shared" si="94"/>
        <v>4.6114917641501831</v>
      </c>
      <c r="O591">
        <f t="shared" si="94"/>
        <v>2.2473749415498769</v>
      </c>
      <c r="P591">
        <f t="shared" si="94"/>
        <v>1.0620552473753537</v>
      </c>
      <c r="Q591">
        <f t="shared" si="94"/>
        <v>1.6666184834010941E-2</v>
      </c>
    </row>
    <row r="592" spans="1:17" x14ac:dyDescent="0.25">
      <c r="A592" s="5"/>
      <c r="B592">
        <v>24</v>
      </c>
      <c r="C592">
        <f t="shared" si="96"/>
        <v>2015</v>
      </c>
      <c r="D592">
        <v>1.7048712254029148</v>
      </c>
      <c r="E592">
        <v>5.176879097221331</v>
      </c>
      <c r="F592">
        <v>-0.18569282768542905</v>
      </c>
      <c r="G592" s="3">
        <v>41473.599999999999</v>
      </c>
      <c r="H592">
        <v>179.42602289503048</v>
      </c>
      <c r="I592">
        <v>11.492000000000001</v>
      </c>
      <c r="J592">
        <v>0.86575943231582597</v>
      </c>
      <c r="K592">
        <f>LOG(D592)</f>
        <v>0.23169158085988759</v>
      </c>
      <c r="L592">
        <f t="shared" si="98"/>
        <v>0.7140680224238577</v>
      </c>
      <c r="M592">
        <f t="shared" si="97"/>
        <v>0.66443246110566223</v>
      </c>
      <c r="N592">
        <f t="shared" si="94"/>
        <v>4.6177717347196241</v>
      </c>
      <c r="O592">
        <f t="shared" si="94"/>
        <v>2.2538854307934493</v>
      </c>
      <c r="P592">
        <f t="shared" si="94"/>
        <v>1.0603956173199098</v>
      </c>
      <c r="Q592">
        <f t="shared" si="94"/>
        <v>-6.2602768181158369E-2</v>
      </c>
    </row>
    <row r="593" spans="1:17" x14ac:dyDescent="0.25">
      <c r="A593" s="5"/>
      <c r="B593">
        <v>24</v>
      </c>
      <c r="C593">
        <f t="shared" si="96"/>
        <v>2016</v>
      </c>
      <c r="D593">
        <v>5.2777070073981305</v>
      </c>
      <c r="E593">
        <v>1.9478184152455782</v>
      </c>
      <c r="F593">
        <v>-0.39090934238953423</v>
      </c>
      <c r="G593" s="3">
        <v>42553.9</v>
      </c>
      <c r="H593">
        <v>182.75737959620062</v>
      </c>
      <c r="I593">
        <v>9.6790000000000003</v>
      </c>
      <c r="J593">
        <v>0.70823055505752597</v>
      </c>
      <c r="K593">
        <f>LOG(D593)</f>
        <v>0.72244527663769165</v>
      </c>
      <c r="L593">
        <f t="shared" si="98"/>
        <v>0.28954846746424112</v>
      </c>
      <c r="M593">
        <f t="shared" si="97"/>
        <v>0.6654814922919956</v>
      </c>
      <c r="N593">
        <f t="shared" si="94"/>
        <v>4.6289393686711904</v>
      </c>
      <c r="O593">
        <f t="shared" si="94"/>
        <v>2.2618749224463235</v>
      </c>
      <c r="P593">
        <f t="shared" si="94"/>
        <v>0.98583048985839217</v>
      </c>
      <c r="Q593">
        <f t="shared" si="94"/>
        <v>-0.14982534048863436</v>
      </c>
    </row>
    <row r="594" spans="1:17" x14ac:dyDescent="0.25">
      <c r="A594" s="5"/>
      <c r="B594">
        <v>24</v>
      </c>
      <c r="C594">
        <f t="shared" si="96"/>
        <v>2017</v>
      </c>
      <c r="D594">
        <v>4.3998642462110231</v>
      </c>
      <c r="E594">
        <v>2.8747332745369505</v>
      </c>
      <c r="F594">
        <v>1.1818725837364781</v>
      </c>
      <c r="G594" s="3">
        <v>43653.9</v>
      </c>
      <c r="H594">
        <v>186.64468739954876</v>
      </c>
      <c r="I594">
        <v>8.1419999999999995</v>
      </c>
      <c r="J594">
        <v>0.90273147821426403</v>
      </c>
      <c r="K594">
        <f>LOG(D594)</f>
        <v>0.64343927693369318</v>
      </c>
      <c r="L594">
        <f t="shared" si="98"/>
        <v>0.45859755588809398</v>
      </c>
      <c r="M594">
        <f t="shared" si="97"/>
        <v>0.66652013791219356</v>
      </c>
      <c r="N594">
        <f t="shared" si="94"/>
        <v>4.640023049251627</v>
      </c>
      <c r="O594">
        <f t="shared" si="94"/>
        <v>2.2710156328056055</v>
      </c>
      <c r="P594">
        <f t="shared" si="94"/>
        <v>0.9107310980433807</v>
      </c>
      <c r="Q594">
        <f t="shared" si="94"/>
        <v>-4.4441413443212743E-2</v>
      </c>
    </row>
    <row r="595" spans="1:17" x14ac:dyDescent="0.25">
      <c r="A595" s="5"/>
      <c r="B595">
        <v>24</v>
      </c>
      <c r="C595">
        <f t="shared" si="96"/>
        <v>2018</v>
      </c>
      <c r="D595">
        <v>2.1126953158398236</v>
      </c>
      <c r="E595">
        <v>4.0621198189648311</v>
      </c>
      <c r="F595">
        <v>2.1086483817274342</v>
      </c>
      <c r="G595" s="3">
        <v>44479.199999999997</v>
      </c>
      <c r="H595">
        <v>188.73296469949642</v>
      </c>
      <c r="I595">
        <v>6.5439999999999996</v>
      </c>
      <c r="J595">
        <v>0.73668581247329701</v>
      </c>
      <c r="K595">
        <f>LOG(D595)</f>
        <v>0.32483686941836104</v>
      </c>
      <c r="L595">
        <f t="shared" si="98"/>
        <v>0.60875272949414283</v>
      </c>
      <c r="M595">
        <f t="shared" si="97"/>
        <v>0.66728078567899329</v>
      </c>
      <c r="N595">
        <f t="shared" si="94"/>
        <v>4.6481569674519241</v>
      </c>
      <c r="O595">
        <f t="shared" si="94"/>
        <v>2.2758477620448638</v>
      </c>
      <c r="P595">
        <f t="shared" si="94"/>
        <v>0.81584329066326655</v>
      </c>
      <c r="Q595">
        <f t="shared" si="94"/>
        <v>-0.13271769396198854</v>
      </c>
    </row>
    <row r="596" spans="1:17" x14ac:dyDescent="0.25">
      <c r="A596" s="5"/>
      <c r="B596">
        <v>24</v>
      </c>
      <c r="C596">
        <f t="shared" si="96"/>
        <v>2019</v>
      </c>
      <c r="D596">
        <v>2.1539454863173759</v>
      </c>
      <c r="E596">
        <v>2.2758991001939251</v>
      </c>
      <c r="F596">
        <v>2.4012078364241916</v>
      </c>
      <c r="G596" s="3">
        <v>45391.9</v>
      </c>
      <c r="H596">
        <v>183.72260863123552</v>
      </c>
      <c r="I596">
        <v>5.7610000000000001</v>
      </c>
      <c r="J596">
        <v>0.66736882925033603</v>
      </c>
      <c r="K596">
        <f>LOG(D596)</f>
        <v>0.33323470764759805</v>
      </c>
      <c r="L596">
        <f t="shared" si="98"/>
        <v>0.35715300412006651</v>
      </c>
      <c r="M596">
        <f t="shared" si="97"/>
        <v>0.66810422001947256</v>
      </c>
      <c r="N596">
        <f t="shared" si="94"/>
        <v>4.6569783616863552</v>
      </c>
      <c r="O596">
        <f t="shared" si="94"/>
        <v>2.2641626032280757</v>
      </c>
      <c r="P596">
        <f t="shared" si="94"/>
        <v>0.76049787522652668</v>
      </c>
      <c r="Q596">
        <f t="shared" si="94"/>
        <v>-0.17563408176979878</v>
      </c>
    </row>
    <row r="597" spans="1:17" x14ac:dyDescent="0.25">
      <c r="A597" s="5"/>
      <c r="B597">
        <v>24</v>
      </c>
      <c r="C597">
        <f t="shared" si="96"/>
        <v>2020</v>
      </c>
      <c r="D597">
        <v>-1.0597566667795597</v>
      </c>
      <c r="E597">
        <v>-2.5855124173320689</v>
      </c>
      <c r="F597">
        <v>2.4077795660855372</v>
      </c>
      <c r="G597" s="3">
        <v>55090.9</v>
      </c>
      <c r="H597">
        <v>167.53417332036636</v>
      </c>
      <c r="I597">
        <v>6.7190000000000003</v>
      </c>
      <c r="J597">
        <v>0.63398170471191395</v>
      </c>
      <c r="K597">
        <f>AVERAGE(K596,K595)</f>
        <v>0.32903578853297955</v>
      </c>
      <c r="L597">
        <f>AVERAGE(L596,L595)</f>
        <v>0.4829528668071047</v>
      </c>
      <c r="M597">
        <f t="shared" si="97"/>
        <v>0.67587727142397391</v>
      </c>
      <c r="N597">
        <f t="shared" si="94"/>
        <v>4.7410798673422994</v>
      </c>
      <c r="O597">
        <f t="shared" si="94"/>
        <v>2.2241034070189012</v>
      </c>
      <c r="P597">
        <f t="shared" si="94"/>
        <v>0.827304641089735</v>
      </c>
      <c r="Q597">
        <f t="shared" si="94"/>
        <v>-0.19792327470076693</v>
      </c>
    </row>
    <row r="598" spans="1:17" x14ac:dyDescent="0.25">
      <c r="A598" s="5"/>
      <c r="B598">
        <v>24</v>
      </c>
      <c r="C598">
        <f t="shared" si="96"/>
        <v>2021</v>
      </c>
      <c r="D598">
        <v>2.2558493358394096</v>
      </c>
      <c r="E598">
        <v>5.6995926329251034</v>
      </c>
      <c r="F598">
        <v>2.2438838156680276</v>
      </c>
      <c r="G598" s="3">
        <v>61346.3</v>
      </c>
      <c r="H598">
        <v>181.90466543668231</v>
      </c>
      <c r="I598">
        <v>6.8940000000000001</v>
      </c>
      <c r="J598">
        <v>0.61791902780532804</v>
      </c>
      <c r="K598">
        <f>LOG(D598)</f>
        <v>0.35331009052469997</v>
      </c>
      <c r="L598">
        <f>LOG(E598)</f>
        <v>0.75584381644529985</v>
      </c>
      <c r="M598">
        <f t="shared" si="97"/>
        <v>0.68013494583001166</v>
      </c>
      <c r="N598">
        <f t="shared" si="94"/>
        <v>4.7877883741039273</v>
      </c>
      <c r="O598">
        <f t="shared" si="94"/>
        <v>2.2598438378618519</v>
      </c>
      <c r="P598">
        <f t="shared" si="94"/>
        <v>0.83847127907192887</v>
      </c>
      <c r="Q598">
        <f t="shared" si="94"/>
        <v>-0.20906843119160026</v>
      </c>
    </row>
    <row r="599" spans="1:17" x14ac:dyDescent="0.25">
      <c r="A599" s="5"/>
      <c r="B599">
        <v>24</v>
      </c>
      <c r="C599">
        <f t="shared" si="96"/>
        <v>2022</v>
      </c>
      <c r="D599">
        <v>4.1654360775177572</v>
      </c>
      <c r="E599">
        <v>0.43735950856917327</v>
      </c>
      <c r="F599">
        <v>7.4888990024714275</v>
      </c>
      <c r="G599" s="4">
        <v>63499</v>
      </c>
      <c r="H599">
        <v>203.9289682480256</v>
      </c>
      <c r="I599">
        <v>6.1429999999999998</v>
      </c>
      <c r="J599">
        <v>0.44533574581146201</v>
      </c>
      <c r="K599">
        <f>LOG(D599)</f>
        <v>0.61966047420521453</v>
      </c>
      <c r="L599">
        <f>LOG(E599)</f>
        <v>-0.35916142710309196</v>
      </c>
      <c r="M599">
        <f t="shared" si="97"/>
        <v>0.68149150760495181</v>
      </c>
      <c r="N599">
        <f t="shared" si="94"/>
        <v>4.8027668859549433</v>
      </c>
      <c r="O599">
        <f t="shared" si="94"/>
        <v>2.3094789219854648</v>
      </c>
      <c r="P599">
        <f t="shared" si="94"/>
        <v>0.78838051531956332</v>
      </c>
      <c r="Q599">
        <f t="shared" si="94"/>
        <v>-0.3513124439085013</v>
      </c>
    </row>
    <row r="600" spans="1:17" x14ac:dyDescent="0.25">
      <c r="A600" s="5"/>
      <c r="B600">
        <v>24</v>
      </c>
      <c r="C600">
        <f t="shared" si="96"/>
        <v>2023</v>
      </c>
      <c r="D600">
        <v>-0.24477221253676684</v>
      </c>
      <c r="E600">
        <v>2.1681491156957406</v>
      </c>
      <c r="F600">
        <v>10.140100162562419</v>
      </c>
      <c r="G600" s="3">
        <v>68896.2</v>
      </c>
      <c r="H600">
        <v>181.03363073639576</v>
      </c>
      <c r="I600">
        <v>5.84</v>
      </c>
      <c r="J600">
        <v>0.57321929931640603</v>
      </c>
      <c r="K600">
        <f>AVERAGE(K599,K598)</f>
        <v>0.48648528236495725</v>
      </c>
      <c r="L600">
        <f t="shared" ref="L600:L610" si="99">LOG(E600)</f>
        <v>0.33608914774495496</v>
      </c>
      <c r="M600">
        <f t="shared" si="97"/>
        <v>0.68468339244251797</v>
      </c>
      <c r="N600">
        <f t="shared" si="94"/>
        <v>4.8381952688663716</v>
      </c>
      <c r="O600">
        <f t="shared" si="94"/>
        <v>2.2577592615349582</v>
      </c>
      <c r="P600">
        <f t="shared" si="94"/>
        <v>0.76641284711239943</v>
      </c>
      <c r="Q600">
        <f t="shared" si="94"/>
        <v>-0.24167919607385366</v>
      </c>
    </row>
    <row r="601" spans="1:17" x14ac:dyDescent="0.25">
      <c r="A601" s="5"/>
      <c r="B601">
        <v>24</v>
      </c>
      <c r="C601">
        <f t="shared" si="96"/>
        <v>2024</v>
      </c>
      <c r="D601">
        <v>2.526079714369295</v>
      </c>
      <c r="E601">
        <v>2.0616777177357619</v>
      </c>
      <c r="F601">
        <v>3.6387653173428447</v>
      </c>
      <c r="G601" s="3">
        <v>77648.3</v>
      </c>
      <c r="H601">
        <v>170.24443570757404</v>
      </c>
      <c r="I601">
        <v>5.234</v>
      </c>
      <c r="J601">
        <v>0.57321929931640603</v>
      </c>
      <c r="K601">
        <f t="shared" ref="K601:K610" si="100">LOG(D601)</f>
        <v>0.40244705127254682</v>
      </c>
      <c r="L601">
        <f t="shared" si="99"/>
        <v>0.31422077717052027</v>
      </c>
      <c r="M601">
        <f t="shared" si="97"/>
        <v>0.68932057798056168</v>
      </c>
      <c r="N601">
        <f t="shared" si="94"/>
        <v>4.8901319519035829</v>
      </c>
      <c r="O601">
        <f t="shared" si="94"/>
        <v>2.2310729262765281</v>
      </c>
      <c r="P601">
        <f t="shared" si="94"/>
        <v>0.71883371830386222</v>
      </c>
      <c r="Q601">
        <f t="shared" si="94"/>
        <v>-0.24167919607385366</v>
      </c>
    </row>
    <row r="602" spans="1:17" x14ac:dyDescent="0.25">
      <c r="A602" s="5" t="s">
        <v>41</v>
      </c>
      <c r="B602">
        <v>25</v>
      </c>
      <c r="C602">
        <v>2000</v>
      </c>
      <c r="D602">
        <v>0.67363815348346567</v>
      </c>
      <c r="E602">
        <v>3.4979194208606827</v>
      </c>
      <c r="F602">
        <v>5.5360617536979788</v>
      </c>
      <c r="G602" s="1">
        <v>4886.3</v>
      </c>
      <c r="H602">
        <v>104.62034858145881</v>
      </c>
      <c r="I602">
        <v>6.92</v>
      </c>
      <c r="J602">
        <v>0.88678932189941395</v>
      </c>
      <c r="K602">
        <f t="shared" si="100"/>
        <v>-0.17157332326303193</v>
      </c>
      <c r="L602">
        <f t="shared" si="99"/>
        <v>0.54380980071766127</v>
      </c>
      <c r="M602">
        <f t="shared" si="97"/>
        <v>0.56690631568877792</v>
      </c>
      <c r="N602">
        <f t="shared" si="94"/>
        <v>3.6889801274644518</v>
      </c>
      <c r="O602">
        <f t="shared" si="94"/>
        <v>2.0196161627068241</v>
      </c>
      <c r="P602">
        <f t="shared" si="94"/>
        <v>0.84010609445675777</v>
      </c>
      <c r="Q602">
        <f t="shared" si="94"/>
        <v>-5.2179544998327547E-2</v>
      </c>
    </row>
    <row r="603" spans="1:17" x14ac:dyDescent="0.25">
      <c r="A603" s="5"/>
      <c r="B603">
        <v>25</v>
      </c>
      <c r="C603">
        <f>C602+1</f>
        <v>2001</v>
      </c>
      <c r="D603">
        <v>2.4249029161176527</v>
      </c>
      <c r="E603">
        <v>2.8286847943046496</v>
      </c>
      <c r="F603">
        <v>8.7000081023216609</v>
      </c>
      <c r="G603" s="1">
        <v>5511.6</v>
      </c>
      <c r="H603">
        <v>105.5832235306839</v>
      </c>
      <c r="I603">
        <v>5.6820000000000004</v>
      </c>
      <c r="J603">
        <v>0.88678932189941395</v>
      </c>
      <c r="K603">
        <f t="shared" si="100"/>
        <v>0.38469435578842809</v>
      </c>
      <c r="L603">
        <f t="shared" si="99"/>
        <v>0.45158455589780228</v>
      </c>
      <c r="M603">
        <f t="shared" si="97"/>
        <v>0.5730199443370354</v>
      </c>
      <c r="N603">
        <f t="shared" si="94"/>
        <v>3.7412776914655481</v>
      </c>
      <c r="O603">
        <f t="shared" si="94"/>
        <v>2.0235949171858443</v>
      </c>
      <c r="P603">
        <f t="shared" si="94"/>
        <v>0.7545012293869171</v>
      </c>
      <c r="Q603">
        <f t="shared" si="94"/>
        <v>-5.2179544998327547E-2</v>
      </c>
    </row>
    <row r="604" spans="1:17" x14ac:dyDescent="0.25">
      <c r="A604" s="5"/>
      <c r="B604">
        <v>25</v>
      </c>
      <c r="C604">
        <f t="shared" ref="C604:C626" si="101">C603+1</f>
        <v>2002</v>
      </c>
      <c r="D604">
        <v>7.9682635782891751</v>
      </c>
      <c r="E604">
        <v>3.2825837139391751</v>
      </c>
      <c r="F604">
        <v>7.6198095969578787</v>
      </c>
      <c r="G604" s="1">
        <v>6442.4</v>
      </c>
      <c r="H604">
        <v>104.8804582894155</v>
      </c>
      <c r="I604">
        <v>5.9219999999999997</v>
      </c>
      <c r="J604">
        <v>1.30383324623108</v>
      </c>
      <c r="K604">
        <f t="shared" si="100"/>
        <v>0.90136369146775819</v>
      </c>
      <c r="L604">
        <f t="shared" si="99"/>
        <v>0.51621581047766263</v>
      </c>
      <c r="M604">
        <f t="shared" si="97"/>
        <v>0.58081640969787729</v>
      </c>
      <c r="N604">
        <f t="shared" si="94"/>
        <v>3.8090476860843707</v>
      </c>
      <c r="O604">
        <f t="shared" si="94"/>
        <v>2.0206945763949324</v>
      </c>
      <c r="P604">
        <f t="shared" si="94"/>
        <v>0.77246840305328035</v>
      </c>
      <c r="Q604">
        <f t="shared" si="94"/>
        <v>0.1152220508494482</v>
      </c>
    </row>
    <row r="605" spans="1:17" x14ac:dyDescent="0.25">
      <c r="A605" s="5"/>
      <c r="B605">
        <v>25</v>
      </c>
      <c r="C605">
        <f t="shared" si="101"/>
        <v>2003</v>
      </c>
      <c r="D605">
        <v>1.8242149529414105</v>
      </c>
      <c r="E605">
        <v>3.1950311723603733</v>
      </c>
      <c r="F605">
        <v>5.6634577594436735</v>
      </c>
      <c r="G605" s="1">
        <v>6858.6</v>
      </c>
      <c r="H605">
        <v>103.28002712762614</v>
      </c>
      <c r="I605">
        <v>6.4790000000000001</v>
      </c>
      <c r="J605">
        <v>1.18649446964264</v>
      </c>
      <c r="K605">
        <f t="shared" si="100"/>
        <v>0.26107601128191327</v>
      </c>
      <c r="L605">
        <f t="shared" si="99"/>
        <v>0.5044750997144678</v>
      </c>
      <c r="M605">
        <f t="shared" si="97"/>
        <v>0.58390525710469521</v>
      </c>
      <c r="N605">
        <f t="shared" si="94"/>
        <v>3.8362354751345689</v>
      </c>
      <c r="O605">
        <f t="shared" si="94"/>
        <v>2.0140163433305638</v>
      </c>
      <c r="P605">
        <f t="shared" si="94"/>
        <v>0.81150797994532664</v>
      </c>
      <c r="Q605">
        <f t="shared" si="94"/>
        <v>7.4265718272462825E-2</v>
      </c>
    </row>
    <row r="606" spans="1:17" x14ac:dyDescent="0.25">
      <c r="A606" s="5"/>
      <c r="B606">
        <v>25</v>
      </c>
      <c r="C606">
        <f t="shared" si="101"/>
        <v>2004</v>
      </c>
      <c r="D606">
        <v>2.2341247168535538</v>
      </c>
      <c r="E606">
        <v>4.5460221435233592</v>
      </c>
      <c r="F606">
        <v>3.3581722770620104</v>
      </c>
      <c r="G606" s="1">
        <v>7431.2</v>
      </c>
      <c r="H606">
        <v>112.39993346676206</v>
      </c>
      <c r="I606">
        <v>6.0119999999999996</v>
      </c>
      <c r="J606">
        <v>1.0816134214401201</v>
      </c>
      <c r="K606">
        <f t="shared" si="100"/>
        <v>0.34910741333172129</v>
      </c>
      <c r="L606">
        <f t="shared" si="99"/>
        <v>0.65763154682814762</v>
      </c>
      <c r="M606">
        <f t="shared" si="97"/>
        <v>0.58782978496106053</v>
      </c>
      <c r="N606">
        <f t="shared" si="94"/>
        <v>3.871058949870636</v>
      </c>
      <c r="O606">
        <f t="shared" si="94"/>
        <v>2.0507660541598516</v>
      </c>
      <c r="P606">
        <f t="shared" si="94"/>
        <v>0.77901897191487046</v>
      </c>
      <c r="Q606">
        <f t="shared" si="94"/>
        <v>3.4072067670433172E-2</v>
      </c>
    </row>
    <row r="607" spans="1:17" x14ac:dyDescent="0.25">
      <c r="A607" s="5"/>
      <c r="B607">
        <v>25</v>
      </c>
      <c r="C607">
        <f t="shared" si="101"/>
        <v>2005</v>
      </c>
      <c r="D607">
        <v>2.700572232445491</v>
      </c>
      <c r="E607">
        <v>3.854127711456897</v>
      </c>
      <c r="F607">
        <v>1.5029969925607958</v>
      </c>
      <c r="G607" s="1">
        <v>7685.6</v>
      </c>
      <c r="H607">
        <v>121.12728421791439</v>
      </c>
      <c r="I607">
        <v>6.5060000000000002</v>
      </c>
      <c r="J607">
        <v>1.09281122684479</v>
      </c>
      <c r="K607">
        <f t="shared" si="100"/>
        <v>0.43145579788566529</v>
      </c>
      <c r="L607">
        <f t="shared" si="99"/>
        <v>0.58592610146163826</v>
      </c>
      <c r="M607">
        <f t="shared" si="97"/>
        <v>0.58946678361020399</v>
      </c>
      <c r="N607">
        <f t="shared" si="94"/>
        <v>3.8856777776936062</v>
      </c>
      <c r="O607">
        <f t="shared" si="94"/>
        <v>2.0832419800599102</v>
      </c>
      <c r="P607">
        <f t="shared" si="94"/>
        <v>0.81331405894583475</v>
      </c>
      <c r="Q607">
        <f t="shared" si="94"/>
        <v>3.854514802458784E-2</v>
      </c>
    </row>
    <row r="608" spans="1:17" x14ac:dyDescent="0.25">
      <c r="A608" s="5"/>
      <c r="B608">
        <v>25</v>
      </c>
      <c r="C608">
        <f t="shared" si="101"/>
        <v>2006</v>
      </c>
      <c r="D608">
        <v>1.7626465879401525</v>
      </c>
      <c r="E608">
        <v>5.9087813001117411</v>
      </c>
      <c r="F608">
        <v>2.2236024840312325</v>
      </c>
      <c r="G608" s="1">
        <v>8201.5</v>
      </c>
      <c r="H608">
        <v>130.51791308615844</v>
      </c>
      <c r="I608">
        <v>5.95</v>
      </c>
      <c r="J608">
        <v>1.0857290029525799</v>
      </c>
      <c r="K608">
        <f t="shared" si="100"/>
        <v>0.24616524463436154</v>
      </c>
      <c r="L608">
        <f t="shared" si="99"/>
        <v>0.77149791587027783</v>
      </c>
      <c r="M608">
        <f t="shared" si="97"/>
        <v>0.59260898061428147</v>
      </c>
      <c r="N608">
        <f t="shared" si="94"/>
        <v>3.913893289230916</v>
      </c>
      <c r="O608">
        <f t="shared" si="94"/>
        <v>2.1156701210274869</v>
      </c>
      <c r="P608">
        <f t="shared" si="94"/>
        <v>0.77451696572854956</v>
      </c>
      <c r="Q608">
        <f t="shared" si="94"/>
        <v>3.5721439240800422E-2</v>
      </c>
    </row>
    <row r="609" spans="1:17" x14ac:dyDescent="0.25">
      <c r="A609" s="5"/>
      <c r="B609">
        <v>25</v>
      </c>
      <c r="C609">
        <f t="shared" si="101"/>
        <v>2007</v>
      </c>
      <c r="D609">
        <v>3.9358727692114717</v>
      </c>
      <c r="E609">
        <v>7.139231291471603</v>
      </c>
      <c r="F609">
        <v>4.2002517371673775</v>
      </c>
      <c r="G609" s="1">
        <v>8015.7</v>
      </c>
      <c r="H609">
        <v>137.66309435101999</v>
      </c>
      <c r="I609">
        <v>4.8179999999999996</v>
      </c>
      <c r="J609">
        <v>1.0986293554305999</v>
      </c>
      <c r="K609">
        <f t="shared" si="100"/>
        <v>0.59504105100867599</v>
      </c>
      <c r="L609">
        <f t="shared" si="99"/>
        <v>0.85365145213406446</v>
      </c>
      <c r="M609">
        <f t="shared" si="97"/>
        <v>0.59150329616198127</v>
      </c>
      <c r="N609">
        <f t="shared" si="94"/>
        <v>3.903941454683018</v>
      </c>
      <c r="O609">
        <f t="shared" si="94"/>
        <v>2.1388175272725563</v>
      </c>
      <c r="P609">
        <f t="shared" si="94"/>
        <v>0.68286679566232455</v>
      </c>
      <c r="Q609">
        <f t="shared" si="94"/>
        <v>4.0851199210368581E-2</v>
      </c>
    </row>
    <row r="610" spans="1:17" x14ac:dyDescent="0.25">
      <c r="A610" s="5"/>
      <c r="B610">
        <v>25</v>
      </c>
      <c r="C610">
        <f t="shared" si="101"/>
        <v>2008</v>
      </c>
      <c r="D610">
        <v>1.9469551275555039</v>
      </c>
      <c r="E610">
        <v>3.3722386611412674</v>
      </c>
      <c r="F610">
        <v>4.5050148735517439</v>
      </c>
      <c r="G610" s="1">
        <v>8263.2000000000007</v>
      </c>
      <c r="H610">
        <v>135.3870936648016</v>
      </c>
      <c r="I610">
        <v>4.3710000000000004</v>
      </c>
      <c r="J610">
        <v>1.14937436580658</v>
      </c>
      <c r="K610">
        <f t="shared" si="100"/>
        <v>0.28935594223415312</v>
      </c>
      <c r="L610">
        <f t="shared" si="99"/>
        <v>0.52791830306683962</v>
      </c>
      <c r="M610">
        <f t="shared" si="97"/>
        <v>0.59297000994440552</v>
      </c>
      <c r="N610">
        <f t="shared" si="94"/>
        <v>3.9171482644162796</v>
      </c>
      <c r="O610">
        <f t="shared" si="94"/>
        <v>2.1315772654029153</v>
      </c>
      <c r="P610">
        <f t="shared" si="94"/>
        <v>0.64058080648965265</v>
      </c>
      <c r="Q610">
        <f t="shared" si="94"/>
        <v>6.0461506950371301E-2</v>
      </c>
    </row>
    <row r="611" spans="1:17" x14ac:dyDescent="0.25">
      <c r="A611" s="5"/>
      <c r="B611">
        <v>25</v>
      </c>
      <c r="C611">
        <f t="shared" si="101"/>
        <v>2009</v>
      </c>
      <c r="D611">
        <v>-0.69428237548129823</v>
      </c>
      <c r="E611">
        <v>-7.5905861404638699</v>
      </c>
      <c r="F611">
        <v>2.7328392838841751</v>
      </c>
      <c r="G611" s="1">
        <v>12519.3</v>
      </c>
      <c r="H611">
        <v>114.48230102363782</v>
      </c>
      <c r="I611">
        <v>5.8579999999999997</v>
      </c>
      <c r="J611">
        <v>0.93690580129623402</v>
      </c>
      <c r="K611">
        <f>AVERAGE(K610,K609)</f>
        <v>0.44219849662141453</v>
      </c>
      <c r="L611">
        <f>AVERAGE(L610,L609)</f>
        <v>0.69078487760045204</v>
      </c>
      <c r="M611">
        <f t="shared" si="97"/>
        <v>0.61252744630298084</v>
      </c>
      <c r="N611">
        <f t="shared" si="94"/>
        <v>4.0975800465552235</v>
      </c>
      <c r="O611">
        <f t="shared" si="94"/>
        <v>2.0587383498906586</v>
      </c>
      <c r="P611">
        <f t="shared" si="94"/>
        <v>0.76774936734557986</v>
      </c>
      <c r="Q611">
        <f t="shared" si="94"/>
        <v>-2.8304071901732463E-2</v>
      </c>
    </row>
    <row r="612" spans="1:17" x14ac:dyDescent="0.25">
      <c r="A612" s="5"/>
      <c r="B612">
        <v>25</v>
      </c>
      <c r="C612">
        <f t="shared" si="101"/>
        <v>2010</v>
      </c>
      <c r="D612">
        <v>0.66776128237545673</v>
      </c>
      <c r="E612">
        <v>1.1121371930673547</v>
      </c>
      <c r="F612">
        <v>-0.49146944460076725</v>
      </c>
      <c r="G612" s="1">
        <v>13918.2</v>
      </c>
      <c r="H612">
        <v>128.60657542536254</v>
      </c>
      <c r="I612">
        <v>7.2359999999999998</v>
      </c>
      <c r="J612">
        <v>0.86650884151458696</v>
      </c>
      <c r="K612">
        <f>LOG(D612)</f>
        <v>-0.17537876548253908</v>
      </c>
      <c r="L612">
        <f>LOG(E612)</f>
        <v>4.6158365049034644E-2</v>
      </c>
      <c r="M612">
        <f t="shared" si="97"/>
        <v>0.61737605024600173</v>
      </c>
      <c r="N612">
        <f t="shared" si="94"/>
        <v>4.1435830728740637</v>
      </c>
      <c r="O612">
        <f t="shared" si="94"/>
        <v>2.1092631738599543</v>
      </c>
      <c r="P612">
        <f t="shared" si="94"/>
        <v>0.8594985581877761</v>
      </c>
      <c r="Q612">
        <f t="shared" si="94"/>
        <v>-6.2227001557788708E-2</v>
      </c>
    </row>
    <row r="613" spans="1:17" x14ac:dyDescent="0.25">
      <c r="A613" s="5"/>
      <c r="B613">
        <v>25</v>
      </c>
      <c r="C613">
        <f t="shared" si="101"/>
        <v>2011</v>
      </c>
      <c r="D613">
        <v>1.7108596034200614</v>
      </c>
      <c r="E613">
        <v>0.65543812837974258</v>
      </c>
      <c r="F613">
        <v>1.3645204070481043</v>
      </c>
      <c r="G613" s="1">
        <v>17219.5</v>
      </c>
      <c r="H613">
        <v>140.33235575031878</v>
      </c>
      <c r="I613">
        <v>8.1660000000000004</v>
      </c>
      <c r="J613">
        <v>0.96920967102050803</v>
      </c>
      <c r="K613">
        <f>LOG(D613)</f>
        <v>0.23321437192468919</v>
      </c>
      <c r="L613">
        <f>LOG(E613)</f>
        <v>-0.18346829828583652</v>
      </c>
      <c r="M613">
        <f t="shared" si="97"/>
        <v>0.62695805695457851</v>
      </c>
      <c r="N613">
        <f t="shared" si="94"/>
        <v>4.2360205367579633</v>
      </c>
      <c r="O613">
        <f t="shared" si="94"/>
        <v>2.1471578157450728</v>
      </c>
      <c r="P613">
        <f t="shared" si="94"/>
        <v>0.91200937558697837</v>
      </c>
      <c r="Q613">
        <f t="shared" si="94"/>
        <v>-1.3582261012155985E-2</v>
      </c>
    </row>
    <row r="614" spans="1:17" x14ac:dyDescent="0.25">
      <c r="A614" s="5"/>
      <c r="B614">
        <v>25</v>
      </c>
      <c r="C614">
        <f t="shared" si="101"/>
        <v>2012</v>
      </c>
      <c r="D614">
        <v>7.264463858786098E-2</v>
      </c>
      <c r="E614">
        <v>-2.9155378204046229</v>
      </c>
      <c r="F614">
        <v>0.62661859082247418</v>
      </c>
      <c r="G614" s="1">
        <v>19430.7</v>
      </c>
      <c r="H614">
        <v>143.65644857297539</v>
      </c>
      <c r="I614">
        <v>8.8409999999999993</v>
      </c>
      <c r="J614">
        <v>0.93511068820953402</v>
      </c>
      <c r="K614">
        <f t="shared" ref="K614:L645" si="102">LOG(D614)</f>
        <v>-1.1387964325377149</v>
      </c>
      <c r="L614">
        <f>AVERAGE(L613,L612)</f>
        <v>-6.8654966618400939E-2</v>
      </c>
      <c r="M614">
        <f t="shared" si="97"/>
        <v>0.63230424439857724</v>
      </c>
      <c r="N614">
        <f t="shared" si="94"/>
        <v>4.288488446542206</v>
      </c>
      <c r="O614">
        <f t="shared" si="94"/>
        <v>2.1573251257460031</v>
      </c>
      <c r="P614">
        <f t="shared" si="94"/>
        <v>0.94650139056958749</v>
      </c>
      <c r="Q614">
        <f t="shared" si="94"/>
        <v>-2.9136979038259608E-2</v>
      </c>
    </row>
    <row r="615" spans="1:17" x14ac:dyDescent="0.25">
      <c r="A615" s="5"/>
      <c r="B615">
        <v>25</v>
      </c>
      <c r="C615">
        <f t="shared" si="101"/>
        <v>2013</v>
      </c>
      <c r="D615">
        <v>0.21731588164132648</v>
      </c>
      <c r="E615">
        <v>-0.82377641769167553</v>
      </c>
      <c r="F615">
        <v>1.132797187850727</v>
      </c>
      <c r="G615" s="1">
        <v>25530.3</v>
      </c>
      <c r="H615">
        <v>145.16878943240258</v>
      </c>
      <c r="I615">
        <v>10.103</v>
      </c>
      <c r="J615">
        <v>0.88225167989730802</v>
      </c>
      <c r="K615">
        <f t="shared" si="102"/>
        <v>-0.66290853388585047</v>
      </c>
      <c r="L615">
        <f>AVERAGE(L614,L613)</f>
        <v>-0.12606163245211874</v>
      </c>
      <c r="M615">
        <f t="shared" si="97"/>
        <v>0.6441485610104094</v>
      </c>
      <c r="N615">
        <f t="shared" si="94"/>
        <v>4.4070559181171793</v>
      </c>
      <c r="O615">
        <f t="shared" si="94"/>
        <v>2.1618732552465572</v>
      </c>
      <c r="P615">
        <f t="shared" si="94"/>
        <v>1.0044503529892244</v>
      </c>
      <c r="Q615">
        <f t="shared" si="94"/>
        <v>-5.4407506026155336E-2</v>
      </c>
    </row>
    <row r="616" spans="1:17" x14ac:dyDescent="0.25">
      <c r="A616" s="5"/>
      <c r="B616">
        <v>25</v>
      </c>
      <c r="C616">
        <f t="shared" si="101"/>
        <v>2014</v>
      </c>
      <c r="D616">
        <v>2.0587531039556315</v>
      </c>
      <c r="E616">
        <v>2.7628332763974157</v>
      </c>
      <c r="F616">
        <v>0.63155145077948305</v>
      </c>
      <c r="G616" s="2">
        <v>30239</v>
      </c>
      <c r="H616">
        <v>146.47170509674629</v>
      </c>
      <c r="I616">
        <v>9.6679999999999993</v>
      </c>
      <c r="J616">
        <v>0.96577340364456199</v>
      </c>
      <c r="K616">
        <f t="shared" si="102"/>
        <v>0.31360426695852073</v>
      </c>
      <c r="L616">
        <f t="shared" si="102"/>
        <v>0.44135467813935919</v>
      </c>
      <c r="M616">
        <f t="shared" si="97"/>
        <v>0.65133301711028424</v>
      </c>
      <c r="N616">
        <f t="shared" si="94"/>
        <v>4.4805674250016931</v>
      </c>
      <c r="O616">
        <f t="shared" si="94"/>
        <v>2.1657537372691009</v>
      </c>
      <c r="P616">
        <f t="shared" si="94"/>
        <v>0.98533664173561275</v>
      </c>
      <c r="Q616">
        <f t="shared" si="94"/>
        <v>-1.5124758771508196E-2</v>
      </c>
    </row>
    <row r="617" spans="1:17" x14ac:dyDescent="0.25">
      <c r="A617" s="5"/>
      <c r="B617">
        <v>25</v>
      </c>
      <c r="C617">
        <f t="shared" si="101"/>
        <v>2015</v>
      </c>
      <c r="D617">
        <v>4.0509684834979343</v>
      </c>
      <c r="E617">
        <v>2.3933062133816776</v>
      </c>
      <c r="F617">
        <v>0.8671983193254249</v>
      </c>
      <c r="G617" s="1">
        <v>32110.9</v>
      </c>
      <c r="H617">
        <v>147.21836771450307</v>
      </c>
      <c r="I617">
        <v>8.9619999999999997</v>
      </c>
      <c r="J617">
        <v>0.94749200344085704</v>
      </c>
      <c r="K617">
        <f t="shared" si="102"/>
        <v>0.60755886438917206</v>
      </c>
      <c r="L617">
        <f t="shared" si="102"/>
        <v>0.37899826830588917</v>
      </c>
      <c r="M617">
        <f t="shared" si="97"/>
        <v>0.65385406957102921</v>
      </c>
      <c r="N617">
        <f t="shared" si="94"/>
        <v>4.5066524780846002</v>
      </c>
      <c r="O617">
        <f t="shared" si="94"/>
        <v>2.1679619981768044</v>
      </c>
      <c r="P617">
        <f t="shared" si="94"/>
        <v>0.95240493957702443</v>
      </c>
      <c r="Q617">
        <f t="shared" si="94"/>
        <v>-2.3424446664549608E-2</v>
      </c>
    </row>
    <row r="618" spans="1:17" x14ac:dyDescent="0.25">
      <c r="A618" s="5"/>
      <c r="B618">
        <v>25</v>
      </c>
      <c r="C618">
        <f t="shared" si="101"/>
        <v>2016</v>
      </c>
      <c r="D618">
        <v>3.2654139527880681</v>
      </c>
      <c r="E618">
        <v>3.0344148666365385</v>
      </c>
      <c r="F618">
        <v>0.88548243685633565</v>
      </c>
      <c r="G618" s="1">
        <v>31782.6</v>
      </c>
      <c r="H618">
        <v>148.23844808038754</v>
      </c>
      <c r="I618">
        <v>8</v>
      </c>
      <c r="J618">
        <v>0.97914189100265503</v>
      </c>
      <c r="K618">
        <f t="shared" si="102"/>
        <v>0.5139382441152448</v>
      </c>
      <c r="L618">
        <f t="shared" si="102"/>
        <v>0.48207495745719026</v>
      </c>
      <c r="M618">
        <f t="shared" si="97"/>
        <v>0.65342376326558804</v>
      </c>
      <c r="N618">
        <f t="shared" si="94"/>
        <v>4.5021894221182315</v>
      </c>
      <c r="O618">
        <f t="shared" si="94"/>
        <v>2.1709608596726055</v>
      </c>
      <c r="P618">
        <f t="shared" si="94"/>
        <v>0.90308998699194354</v>
      </c>
      <c r="Q618">
        <f t="shared" si="94"/>
        <v>-9.1543684478319343E-3</v>
      </c>
    </row>
    <row r="619" spans="1:17" x14ac:dyDescent="0.25">
      <c r="A619" s="5"/>
      <c r="B619">
        <v>25</v>
      </c>
      <c r="C619">
        <f t="shared" si="101"/>
        <v>2017</v>
      </c>
      <c r="D619">
        <v>2.4842141360232048</v>
      </c>
      <c r="E619">
        <v>5.1744021557995836</v>
      </c>
      <c r="F619">
        <v>1.2876310235731836</v>
      </c>
      <c r="G619" s="1">
        <v>31922.2</v>
      </c>
      <c r="H619">
        <v>158.70213584467018</v>
      </c>
      <c r="I619">
        <v>6.5640000000000001</v>
      </c>
      <c r="J619">
        <v>0.86636549234390303</v>
      </c>
      <c r="K619">
        <f t="shared" si="102"/>
        <v>0.39518902873682205</v>
      </c>
      <c r="L619">
        <f t="shared" si="102"/>
        <v>0.71386017916548228</v>
      </c>
      <c r="M619">
        <f t="shared" si="97"/>
        <v>0.65360733128603843</v>
      </c>
      <c r="N619">
        <f t="shared" si="94"/>
        <v>4.5040928142243013</v>
      </c>
      <c r="O619">
        <f t="shared" si="94"/>
        <v>2.200582771615041</v>
      </c>
      <c r="P619">
        <f t="shared" si="94"/>
        <v>0.81716857238105556</v>
      </c>
      <c r="Q619">
        <f t="shared" si="94"/>
        <v>-6.2298854147141598E-2</v>
      </c>
    </row>
    <row r="620" spans="1:17" x14ac:dyDescent="0.25">
      <c r="A620" s="5"/>
      <c r="B620">
        <v>25</v>
      </c>
      <c r="C620">
        <f t="shared" si="101"/>
        <v>2018</v>
      </c>
      <c r="D620">
        <v>2.8648990995159709</v>
      </c>
      <c r="E620">
        <v>4.379083473311951</v>
      </c>
      <c r="F620">
        <v>2.1809537030585346</v>
      </c>
      <c r="G620" s="1">
        <v>32281.3</v>
      </c>
      <c r="H620">
        <v>162.61349397585062</v>
      </c>
      <c r="I620">
        <v>5.1079999999999997</v>
      </c>
      <c r="J620">
        <v>0.89426726102829002</v>
      </c>
      <c r="K620">
        <f t="shared" si="102"/>
        <v>0.45710933091245032</v>
      </c>
      <c r="L620">
        <f t="shared" si="102"/>
        <v>0.64138322371536138</v>
      </c>
      <c r="M620">
        <f t="shared" si="97"/>
        <v>0.65407551726443747</v>
      </c>
      <c r="N620">
        <f t="shared" si="94"/>
        <v>4.5089510158721566</v>
      </c>
      <c r="O620">
        <f t="shared" si="94"/>
        <v>2.2111565813324177</v>
      </c>
      <c r="P620">
        <f t="shared" si="94"/>
        <v>0.70825088859137764</v>
      </c>
      <c r="Q620">
        <f t="shared" si="94"/>
        <v>-4.8532668403492803E-2</v>
      </c>
    </row>
    <row r="621" spans="1:17" x14ac:dyDescent="0.25">
      <c r="A621" s="5"/>
      <c r="B621">
        <v>25</v>
      </c>
      <c r="C621">
        <f t="shared" si="101"/>
        <v>2019</v>
      </c>
      <c r="D621">
        <v>3.9909861208238819</v>
      </c>
      <c r="E621">
        <v>3.5052533238191188</v>
      </c>
      <c r="F621">
        <v>2.3385865499996754</v>
      </c>
      <c r="G621" s="1">
        <v>31793.1</v>
      </c>
      <c r="H621">
        <v>160.04427568524875</v>
      </c>
      <c r="I621">
        <v>4.4459999999999997</v>
      </c>
      <c r="J621">
        <v>0.80158597230911299</v>
      </c>
      <c r="K621">
        <f t="shared" si="102"/>
        <v>0.60108021747079787</v>
      </c>
      <c r="L621">
        <f t="shared" si="102"/>
        <v>0.5447194097951813</v>
      </c>
      <c r="M621">
        <f t="shared" si="97"/>
        <v>0.65343760103496995</v>
      </c>
      <c r="N621">
        <f t="shared" si="94"/>
        <v>4.5023328760511481</v>
      </c>
      <c r="O621">
        <f t="shared" si="94"/>
        <v>2.204240145316966</v>
      </c>
      <c r="P621">
        <f t="shared" si="94"/>
        <v>0.64796945836297182</v>
      </c>
      <c r="Q621">
        <f t="shared" si="94"/>
        <v>-9.6049891529289361E-2</v>
      </c>
    </row>
    <row r="622" spans="1:17" x14ac:dyDescent="0.25">
      <c r="A622" s="5"/>
      <c r="B622">
        <v>25</v>
      </c>
      <c r="C622">
        <f t="shared" si="101"/>
        <v>2020</v>
      </c>
      <c r="D622">
        <v>0.94834084772179605</v>
      </c>
      <c r="E622">
        <v>-4.0850009494289594</v>
      </c>
      <c r="F622">
        <v>1.1895331828211511</v>
      </c>
      <c r="G622" s="1">
        <v>37470.400000000001</v>
      </c>
      <c r="H622">
        <v>147.54900858494159</v>
      </c>
      <c r="I622">
        <v>4.9710000000000001</v>
      </c>
      <c r="J622">
        <v>0.70146793127059903</v>
      </c>
      <c r="K622">
        <f t="shared" si="102"/>
        <v>-2.3035542746553297E-2</v>
      </c>
      <c r="L622">
        <f>AVERAGE(L621,L623)</f>
        <v>0.73423166748045821</v>
      </c>
      <c r="M622">
        <f t="shared" si="97"/>
        <v>0.66026656658957172</v>
      </c>
      <c r="N622">
        <f t="shared" si="94"/>
        <v>4.5736883292524722</v>
      </c>
      <c r="O622">
        <f t="shared" si="94"/>
        <v>2.1689362957232321</v>
      </c>
      <c r="P622">
        <f t="shared" si="94"/>
        <v>0.69644376313899914</v>
      </c>
      <c r="Q622">
        <f t="shared" si="94"/>
        <v>-0.15399217864926262</v>
      </c>
    </row>
    <row r="623" spans="1:17" x14ac:dyDescent="0.25">
      <c r="A623" s="5"/>
      <c r="B623">
        <v>25</v>
      </c>
      <c r="C623">
        <f t="shared" si="101"/>
        <v>2021</v>
      </c>
      <c r="D623">
        <v>3.6068157130654055</v>
      </c>
      <c r="E623">
        <v>8.3896515818722435</v>
      </c>
      <c r="F623">
        <v>2.6899631667349979</v>
      </c>
      <c r="G623" s="1">
        <v>38929.599999999999</v>
      </c>
      <c r="H623">
        <v>162.08272835641617</v>
      </c>
      <c r="I623">
        <v>4.7439999999999998</v>
      </c>
      <c r="J623">
        <v>0.75558537244796797</v>
      </c>
      <c r="K623">
        <f t="shared" si="102"/>
        <v>0.5571239530077452</v>
      </c>
      <c r="L623">
        <f t="shared" si="102"/>
        <v>0.92374392516573511</v>
      </c>
      <c r="M623">
        <f t="shared" si="97"/>
        <v>0.66183917209300025</v>
      </c>
      <c r="N623">
        <f t="shared" si="94"/>
        <v>4.5902799413835815</v>
      </c>
      <c r="O623">
        <f t="shared" si="94"/>
        <v>2.209736738604577</v>
      </c>
      <c r="P623">
        <f t="shared" si="94"/>
        <v>0.67614468035620612</v>
      </c>
      <c r="Q623">
        <f t="shared" si="94"/>
        <v>-0.12171645827617308</v>
      </c>
    </row>
    <row r="624" spans="1:17" x14ac:dyDescent="0.25">
      <c r="A624" s="5"/>
      <c r="B624">
        <v>25</v>
      </c>
      <c r="C624">
        <f t="shared" si="101"/>
        <v>2022</v>
      </c>
      <c r="D624">
        <v>3.638372277838152</v>
      </c>
      <c r="E624">
        <v>2.6992387452382758</v>
      </c>
      <c r="F624">
        <v>6.5171497829244771</v>
      </c>
      <c r="G624" s="1">
        <v>41394.699999999997</v>
      </c>
      <c r="H624">
        <v>186.21959497631033</v>
      </c>
      <c r="I624">
        <v>4.0110000000000001</v>
      </c>
      <c r="J624">
        <v>0.70933508872985795</v>
      </c>
      <c r="K624">
        <f t="shared" si="102"/>
        <v>0.56090713396306513</v>
      </c>
      <c r="L624">
        <f t="shared" si="102"/>
        <v>0.43124129921156423</v>
      </c>
      <c r="M624">
        <f t="shared" si="97"/>
        <v>0.6643546764822017</v>
      </c>
      <c r="N624">
        <f t="shared" si="94"/>
        <v>4.6169447394759331</v>
      </c>
      <c r="O624">
        <f t="shared" si="94"/>
        <v>2.2700253777319865</v>
      </c>
      <c r="P624">
        <f t="shared" si="94"/>
        <v>0.60325266198164684</v>
      </c>
      <c r="Q624">
        <f t="shared" si="94"/>
        <v>-0.14914855634371829</v>
      </c>
    </row>
    <row r="625" spans="1:17" x14ac:dyDescent="0.25">
      <c r="A625" s="5"/>
      <c r="B625">
        <v>25</v>
      </c>
      <c r="C625">
        <f t="shared" si="101"/>
        <v>2023</v>
      </c>
      <c r="D625">
        <v>2.0935164225427383</v>
      </c>
      <c r="E625">
        <v>2.1125909846062711</v>
      </c>
      <c r="F625">
        <v>10.050106677375297</v>
      </c>
      <c r="G625" s="1">
        <v>43738.9</v>
      </c>
      <c r="H625">
        <v>160.09844469158762</v>
      </c>
      <c r="I625">
        <v>3.6520000000000001</v>
      </c>
      <c r="J625">
        <v>0.81863284111022905</v>
      </c>
      <c r="K625">
        <f t="shared" si="102"/>
        <v>0.32087637205395847</v>
      </c>
      <c r="L625">
        <f t="shared" si="102"/>
        <v>0.32481542212423264</v>
      </c>
      <c r="M625">
        <f t="shared" si="97"/>
        <v>0.66659920256279237</v>
      </c>
      <c r="N625">
        <f t="shared" si="94"/>
        <v>4.6408678566637303</v>
      </c>
      <c r="O625">
        <f t="shared" si="94"/>
        <v>2.2043871128990493</v>
      </c>
      <c r="P625">
        <f t="shared" si="94"/>
        <v>0.56253076886226139</v>
      </c>
      <c r="Q625">
        <f t="shared" si="94"/>
        <v>-8.6910836740762137E-2</v>
      </c>
    </row>
    <row r="626" spans="1:17" x14ac:dyDescent="0.25">
      <c r="A626" s="5"/>
      <c r="B626">
        <v>25</v>
      </c>
      <c r="C626">
        <f t="shared" si="101"/>
        <v>2024</v>
      </c>
      <c r="D626">
        <v>2.69251173337212</v>
      </c>
      <c r="E626">
        <v>1.5910147992140224</v>
      </c>
      <c r="F626">
        <v>3.0775264598157435</v>
      </c>
      <c r="G626" s="1">
        <v>44894.8</v>
      </c>
      <c r="H626">
        <v>156.48245698678633</v>
      </c>
      <c r="I626">
        <v>3.3570000000000002</v>
      </c>
      <c r="J626">
        <v>0.81863284111022905</v>
      </c>
      <c r="K626">
        <f t="shared" si="102"/>
        <v>0.43015760453368224</v>
      </c>
      <c r="L626">
        <f t="shared" si="102"/>
        <v>0.20167421936191415</v>
      </c>
      <c r="M626">
        <f t="shared" si="97"/>
        <v>0.66765800739102044</v>
      </c>
      <c r="N626">
        <f t="shared" si="94"/>
        <v>4.652196041179538</v>
      </c>
      <c r="O626">
        <f t="shared" si="94"/>
        <v>2.1944656565093892</v>
      </c>
      <c r="P626">
        <f t="shared" si="94"/>
        <v>0.52595134124801246</v>
      </c>
      <c r="Q626">
        <f t="shared" ref="Q626:Q629" si="103">LOG(J626)</f>
        <v>-8.6910836740762137E-2</v>
      </c>
    </row>
    <row r="627" spans="1:17" x14ac:dyDescent="0.25">
      <c r="A627" s="5" t="s">
        <v>42</v>
      </c>
      <c r="B627">
        <v>26</v>
      </c>
      <c r="C627">
        <v>2000</v>
      </c>
      <c r="D627">
        <v>6.7730409354006706</v>
      </c>
      <c r="E627">
        <v>5.2006412555394235</v>
      </c>
      <c r="F627">
        <v>3.4127520834951781</v>
      </c>
      <c r="G627" s="3">
        <v>374557.2</v>
      </c>
      <c r="H627">
        <v>60.121624104921636</v>
      </c>
      <c r="I627">
        <v>13.785</v>
      </c>
      <c r="J627">
        <v>0.45946824550628701</v>
      </c>
      <c r="K627">
        <f t="shared" si="102"/>
        <v>0.83078370043507843</v>
      </c>
      <c r="L627">
        <f t="shared" si="102"/>
        <v>0.71605689682171758</v>
      </c>
      <c r="M627">
        <f t="shared" si="97"/>
        <v>0.74612941971833746</v>
      </c>
      <c r="N627">
        <f t="shared" ref="N627:Q676" si="104">LOG(G627)</f>
        <v>5.5735181497990078</v>
      </c>
      <c r="O627">
        <f t="shared" si="104"/>
        <v>1.7790307039554312</v>
      </c>
      <c r="P627">
        <f t="shared" si="104"/>
        <v>1.1394067704417925</v>
      </c>
      <c r="Q627">
        <f t="shared" si="103"/>
        <v>-0.33774449794040529</v>
      </c>
    </row>
    <row r="628" spans="1:17" x14ac:dyDescent="0.25">
      <c r="A628" s="5"/>
      <c r="B628">
        <v>26</v>
      </c>
      <c r="C628">
        <f>C627+1</f>
        <v>2001</v>
      </c>
      <c r="D628">
        <v>4.6048865349527297</v>
      </c>
      <c r="E628">
        <v>3.9190888080881052</v>
      </c>
      <c r="F628">
        <v>4.1623132762129416</v>
      </c>
      <c r="G628" s="3">
        <v>378883.4</v>
      </c>
      <c r="H628">
        <v>58.013889562570085</v>
      </c>
      <c r="I628">
        <v>10.348000000000001</v>
      </c>
      <c r="J628">
        <v>0.45946824550628701</v>
      </c>
      <c r="K628">
        <f t="shared" si="102"/>
        <v>0.66321893358802242</v>
      </c>
      <c r="L628">
        <f t="shared" si="102"/>
        <v>0.59318510487274823</v>
      </c>
      <c r="M628">
        <f t="shared" si="97"/>
        <v>0.74651787166756167</v>
      </c>
      <c r="N628">
        <f t="shared" si="104"/>
        <v>5.5785055779687713</v>
      </c>
      <c r="O628">
        <f t="shared" si="104"/>
        <v>1.7635319838770591</v>
      </c>
      <c r="P628">
        <f t="shared" si="104"/>
        <v>1.0148564200445058</v>
      </c>
      <c r="Q628">
        <f t="shared" si="103"/>
        <v>-0.33774449794040529</v>
      </c>
    </row>
    <row r="629" spans="1:17" x14ac:dyDescent="0.25">
      <c r="A629" s="5"/>
      <c r="B629">
        <v>26</v>
      </c>
      <c r="C629">
        <f t="shared" ref="C629:C651" si="105">C628+1</f>
        <v>2002</v>
      </c>
      <c r="D629">
        <v>5.5519235726881169</v>
      </c>
      <c r="E629">
        <v>2.7554561156409818</v>
      </c>
      <c r="F629">
        <v>4.0917022703432053</v>
      </c>
      <c r="G629" s="3">
        <v>384145.3</v>
      </c>
      <c r="H629">
        <v>55.102141530975899</v>
      </c>
      <c r="I629">
        <v>11.146000000000001</v>
      </c>
      <c r="J629">
        <v>0.43822607398033098</v>
      </c>
      <c r="K629">
        <f t="shared" si="102"/>
        <v>0.74444347902672003</v>
      </c>
      <c r="L629">
        <f t="shared" si="102"/>
        <v>0.44019349869056568</v>
      </c>
      <c r="M629">
        <f t="shared" si="97"/>
        <v>0.74698394718383043</v>
      </c>
      <c r="N629">
        <f t="shared" si="104"/>
        <v>5.5844955239836924</v>
      </c>
      <c r="O629">
        <f t="shared" si="104"/>
        <v>1.7411684779264174</v>
      </c>
      <c r="P629">
        <f t="shared" si="104"/>
        <v>1.0471190387201814</v>
      </c>
      <c r="Q629">
        <f t="shared" si="103"/>
        <v>-0.35830178595172663</v>
      </c>
    </row>
    <row r="630" spans="1:17" x14ac:dyDescent="0.25">
      <c r="A630" s="5"/>
      <c r="B630">
        <v>26</v>
      </c>
      <c r="C630">
        <f t="shared" si="105"/>
        <v>2003</v>
      </c>
      <c r="D630">
        <v>3.3861400013860754</v>
      </c>
      <c r="E630">
        <v>2.9392895953075993</v>
      </c>
      <c r="F630">
        <v>4.0039657254291541</v>
      </c>
      <c r="G630" s="4">
        <v>382775</v>
      </c>
      <c r="H630">
        <v>53.435789720225792</v>
      </c>
      <c r="I630">
        <v>11.282999999999999</v>
      </c>
      <c r="J630">
        <v>-4.7485888004302999E-2</v>
      </c>
      <c r="K630">
        <f t="shared" si="102"/>
        <v>0.52970491023259614</v>
      </c>
      <c r="L630">
        <f t="shared" si="102"/>
        <v>0.46824237731048474</v>
      </c>
      <c r="M630">
        <f t="shared" si="97"/>
        <v>0.74686323783398578</v>
      </c>
      <c r="N630">
        <f t="shared" si="104"/>
        <v>5.582943565163843</v>
      </c>
      <c r="O630">
        <f t="shared" si="104"/>
        <v>1.7278322321526243</v>
      </c>
      <c r="P630">
        <f t="shared" si="104"/>
        <v>1.0524245881420615</v>
      </c>
      <c r="Q630">
        <f>AVERAGE(Q629,Q628)</f>
        <v>-0.34802314194606598</v>
      </c>
    </row>
    <row r="631" spans="1:17" x14ac:dyDescent="0.25">
      <c r="A631" s="5"/>
      <c r="B631">
        <v>26</v>
      </c>
      <c r="C631">
        <f t="shared" si="105"/>
        <v>2004</v>
      </c>
      <c r="D631">
        <v>2.3618899483937574</v>
      </c>
      <c r="E631">
        <v>3.1145314799160957</v>
      </c>
      <c r="F631">
        <v>3.9116657619694024</v>
      </c>
      <c r="G631" s="3">
        <v>389887.9</v>
      </c>
      <c r="H631">
        <v>54.479518265607361</v>
      </c>
      <c r="I631">
        <v>11.09</v>
      </c>
      <c r="J631">
        <v>-9.0546302497386905E-2</v>
      </c>
      <c r="K631">
        <f t="shared" si="102"/>
        <v>0.3732596579181432</v>
      </c>
      <c r="L631">
        <f t="shared" si="102"/>
        <v>0.49339272483442009</v>
      </c>
      <c r="M631">
        <f t="shared" si="97"/>
        <v>0.74748481273242784</v>
      </c>
      <c r="N631">
        <f t="shared" si="104"/>
        <v>5.5909397572583295</v>
      </c>
      <c r="O631">
        <f t="shared" si="104"/>
        <v>1.7362332586787108</v>
      </c>
      <c r="P631">
        <f t="shared" si="104"/>
        <v>1.04493154614916</v>
      </c>
      <c r="Q631">
        <f>AVERAGE(Q632,Q630)</f>
        <v>-0.53120297115115567</v>
      </c>
    </row>
    <row r="632" spans="1:17" x14ac:dyDescent="0.25">
      <c r="A632" s="5"/>
      <c r="B632">
        <v>26</v>
      </c>
      <c r="C632">
        <f t="shared" si="105"/>
        <v>2005</v>
      </c>
      <c r="D632">
        <v>2.3390087304199403</v>
      </c>
      <c r="E632">
        <v>3.5512255846124958</v>
      </c>
      <c r="F632">
        <v>4.2129234063974224</v>
      </c>
      <c r="G632" s="3">
        <v>393479.1</v>
      </c>
      <c r="H632">
        <v>54.69916670437722</v>
      </c>
      <c r="I632">
        <v>9.1460000000000008</v>
      </c>
      <c r="J632">
        <v>0.19302661716937999</v>
      </c>
      <c r="K632">
        <f t="shared" si="102"/>
        <v>0.36903184282930213</v>
      </c>
      <c r="L632">
        <f t="shared" si="102"/>
        <v>0.55037826087966757</v>
      </c>
      <c r="M632">
        <f t="shared" si="97"/>
        <v>0.74779401064950601</v>
      </c>
      <c r="N632">
        <f t="shared" si="104"/>
        <v>5.5949216693615949</v>
      </c>
      <c r="O632">
        <f t="shared" si="104"/>
        <v>1.7379807102740643</v>
      </c>
      <c r="P632">
        <f t="shared" si="104"/>
        <v>0.96123119704466309</v>
      </c>
      <c r="Q632">
        <f>LOG(J632)</f>
        <v>-0.71438280035624524</v>
      </c>
    </row>
    <row r="633" spans="1:17" x14ac:dyDescent="0.25">
      <c r="A633" s="5"/>
      <c r="B633">
        <v>26</v>
      </c>
      <c r="C633">
        <f t="shared" si="105"/>
        <v>2006</v>
      </c>
      <c r="D633">
        <v>2.6094962166835098</v>
      </c>
      <c r="E633">
        <v>4.0434351560509896</v>
      </c>
      <c r="F633">
        <v>4.0724888213377</v>
      </c>
      <c r="G633" s="3">
        <v>392132.2</v>
      </c>
      <c r="H633">
        <v>56.083926382321572</v>
      </c>
      <c r="I633">
        <v>8.452</v>
      </c>
      <c r="J633">
        <v>-0.150648653507233</v>
      </c>
      <c r="K633">
        <f t="shared" si="102"/>
        <v>0.41655667154033299</v>
      </c>
      <c r="L633">
        <f t="shared" si="102"/>
        <v>0.60675048278852972</v>
      </c>
      <c r="M633">
        <f t="shared" si="97"/>
        <v>0.74767840196284852</v>
      </c>
      <c r="N633">
        <f t="shared" si="104"/>
        <v>5.5934325059271917</v>
      </c>
      <c r="O633">
        <f t="shared" si="104"/>
        <v>1.7488384105663908</v>
      </c>
      <c r="P633">
        <f t="shared" si="104"/>
        <v>0.92695948838027575</v>
      </c>
      <c r="Q633">
        <f>AVERAGE(Q632,Q629)</f>
        <v>-0.53634229315398596</v>
      </c>
    </row>
    <row r="634" spans="1:17" x14ac:dyDescent="0.25">
      <c r="A634" s="5"/>
      <c r="B634">
        <v>26</v>
      </c>
      <c r="C634">
        <f t="shared" si="105"/>
        <v>2007</v>
      </c>
      <c r="D634">
        <v>4.6202701157625761</v>
      </c>
      <c r="E634">
        <v>3.5335001316597214</v>
      </c>
      <c r="F634">
        <v>3.5612340982723083</v>
      </c>
      <c r="G634" s="4">
        <v>384662</v>
      </c>
      <c r="H634">
        <v>57.626948765754626</v>
      </c>
      <c r="I634">
        <v>8.2319999999999993</v>
      </c>
      <c r="J634">
        <v>-0.27673164010047901</v>
      </c>
      <c r="K634">
        <f t="shared" si="102"/>
        <v>0.66466736654226022</v>
      </c>
      <c r="L634">
        <f t="shared" si="102"/>
        <v>0.54820511183273923</v>
      </c>
      <c r="M634">
        <f t="shared" si="97"/>
        <v>0.7470293427044995</v>
      </c>
      <c r="N634">
        <f t="shared" si="104"/>
        <v>5.5850792853308748</v>
      </c>
      <c r="O634">
        <f t="shared" si="104"/>
        <v>1.7606256251465691</v>
      </c>
      <c r="P634">
        <f t="shared" si="104"/>
        <v>0.91550536175437647</v>
      </c>
      <c r="Q634">
        <f>AVERAGE(Q633,Q632)</f>
        <v>-0.6253625467551156</v>
      </c>
    </row>
    <row r="635" spans="1:17" x14ac:dyDescent="0.25">
      <c r="A635" s="5"/>
      <c r="B635">
        <v>26</v>
      </c>
      <c r="C635">
        <f t="shared" si="105"/>
        <v>2008</v>
      </c>
      <c r="D635">
        <v>4.5283253076988048</v>
      </c>
      <c r="E635">
        <v>0.76716574829069373</v>
      </c>
      <c r="F635">
        <v>2.4520436541038322</v>
      </c>
      <c r="G635" s="4">
        <v>440621</v>
      </c>
      <c r="H635">
        <v>55.828131517252288</v>
      </c>
      <c r="I635">
        <v>11.254</v>
      </c>
      <c r="J635">
        <v>-0.38308545947074901</v>
      </c>
      <c r="K635">
        <f t="shared" si="102"/>
        <v>0.65593761832680253</v>
      </c>
      <c r="L635">
        <f t="shared" si="102"/>
        <v>-0.11511079538433298</v>
      </c>
      <c r="M635">
        <f t="shared" si="97"/>
        <v>0.75159202143054937</v>
      </c>
      <c r="N635">
        <f t="shared" si="104"/>
        <v>5.6440651917861118</v>
      </c>
      <c r="O635">
        <f t="shared" si="104"/>
        <v>1.7468530929171306</v>
      </c>
      <c r="P635">
        <f t="shared" si="104"/>
        <v>1.0513069108179738</v>
      </c>
      <c r="Q635">
        <f t="shared" ref="Q635:Q637" si="106">AVERAGE(Q634,Q633)</f>
        <v>-0.58085241995455084</v>
      </c>
    </row>
    <row r="636" spans="1:17" x14ac:dyDescent="0.25">
      <c r="A636" s="5"/>
      <c r="B636">
        <v>26</v>
      </c>
      <c r="C636">
        <f t="shared" si="105"/>
        <v>2009</v>
      </c>
      <c r="D636">
        <v>0.63810587335921265</v>
      </c>
      <c r="E636">
        <v>-3.7681330694005339</v>
      </c>
      <c r="F636">
        <v>0.23128309177606354</v>
      </c>
      <c r="G636" s="3">
        <v>569535.4</v>
      </c>
      <c r="H636">
        <v>46.836689997110874</v>
      </c>
      <c r="I636">
        <v>17.856999999999999</v>
      </c>
      <c r="J636">
        <v>-0.474599570035934</v>
      </c>
      <c r="K636">
        <f t="shared" si="102"/>
        <v>-0.19510725795438785</v>
      </c>
      <c r="L636">
        <f>AVERAGE(L635,L637)</f>
        <v>-0.57070910525464646</v>
      </c>
      <c r="M636">
        <f t="shared" si="97"/>
        <v>0.76008462197010684</v>
      </c>
      <c r="N636">
        <f t="shared" si="104"/>
        <v>5.7555207232296164</v>
      </c>
      <c r="O636">
        <f t="shared" si="104"/>
        <v>1.6705861953929795</v>
      </c>
      <c r="P636">
        <f t="shared" si="104"/>
        <v>1.2518084986240468</v>
      </c>
      <c r="Q636">
        <f t="shared" si="106"/>
        <v>-0.60310748335483322</v>
      </c>
    </row>
    <row r="637" spans="1:17" x14ac:dyDescent="0.25">
      <c r="A637" s="5"/>
      <c r="B637">
        <v>26</v>
      </c>
      <c r="C637">
        <f t="shared" si="105"/>
        <v>2010</v>
      </c>
      <c r="D637">
        <v>2.5636988998730041</v>
      </c>
      <c r="E637">
        <v>9.4122311636951395E-2</v>
      </c>
      <c r="F637">
        <v>0.2928377312733943</v>
      </c>
      <c r="G637" s="3">
        <v>649152.5</v>
      </c>
      <c r="H637">
        <v>52.693369973401907</v>
      </c>
      <c r="I637">
        <v>19.86</v>
      </c>
      <c r="J637">
        <v>-0.31804373860359197</v>
      </c>
      <c r="K637">
        <f t="shared" si="102"/>
        <v>0.40886701702367773</v>
      </c>
      <c r="L637">
        <f>LOG(E637)</f>
        <v>-1.02630741512496</v>
      </c>
      <c r="M637">
        <f t="shared" si="97"/>
        <v>0.76435151411907065</v>
      </c>
      <c r="N637">
        <f t="shared" si="104"/>
        <v>5.8123467339782735</v>
      </c>
      <c r="O637">
        <f t="shared" si="104"/>
        <v>1.7217559745084692</v>
      </c>
      <c r="P637">
        <f t="shared" si="104"/>
        <v>1.2979792441593623</v>
      </c>
      <c r="Q637">
        <f t="shared" si="106"/>
        <v>-0.59197995165469197</v>
      </c>
    </row>
    <row r="638" spans="1:17" x14ac:dyDescent="0.25">
      <c r="A638" s="5"/>
      <c r="B638">
        <v>26</v>
      </c>
      <c r="C638">
        <f t="shared" si="105"/>
        <v>2011</v>
      </c>
      <c r="D638">
        <v>1.803750862050078</v>
      </c>
      <c r="E638">
        <v>-0.63992063652034403</v>
      </c>
      <c r="F638">
        <v>-0.14595877182101447</v>
      </c>
      <c r="G638" s="3">
        <v>743043.2</v>
      </c>
      <c r="H638">
        <v>58.511822885963191</v>
      </c>
      <c r="I638">
        <v>21.39</v>
      </c>
      <c r="J638">
        <v>2.1104536950588199E-2</v>
      </c>
      <c r="K638">
        <f t="shared" si="102"/>
        <v>0.256176551659972</v>
      </c>
      <c r="L638">
        <f>AVERAGE(L637,L635)</f>
        <v>-0.57070910525464646</v>
      </c>
      <c r="M638">
        <f t="shared" si="97"/>
        <v>0.76871312073510256</v>
      </c>
      <c r="N638">
        <f t="shared" si="104"/>
        <v>5.8710140640650392</v>
      </c>
      <c r="O638">
        <f t="shared" si="104"/>
        <v>1.7672436283958479</v>
      </c>
      <c r="P638">
        <f t="shared" si="104"/>
        <v>1.3302107845715281</v>
      </c>
      <c r="Q638">
        <f>LOG(J638)</f>
        <v>-1.6756241721525733</v>
      </c>
    </row>
    <row r="639" spans="1:17" x14ac:dyDescent="0.25">
      <c r="A639" s="5"/>
      <c r="B639">
        <v>26</v>
      </c>
      <c r="C639">
        <f t="shared" si="105"/>
        <v>2012</v>
      </c>
      <c r="D639">
        <v>1.566383197949262</v>
      </c>
      <c r="E639">
        <v>-2.8651136863774838</v>
      </c>
      <c r="F639">
        <v>-0.20295499222919489</v>
      </c>
      <c r="G639" s="3">
        <v>927813.3</v>
      </c>
      <c r="H639">
        <v>60.554034696186356</v>
      </c>
      <c r="I639">
        <v>24.789000000000001</v>
      </c>
      <c r="J639">
        <v>-2.95164491981268E-2</v>
      </c>
      <c r="K639">
        <f t="shared" si="102"/>
        <v>0.19489801595736672</v>
      </c>
      <c r="L639">
        <f>AVERAGE(L638,L637)</f>
        <v>-0.79850826018980325</v>
      </c>
      <c r="M639">
        <f t="shared" si="97"/>
        <v>0.77578955981514974</v>
      </c>
      <c r="N639">
        <f t="shared" si="104"/>
        <v>5.9674605937434322</v>
      </c>
      <c r="O639">
        <f t="shared" si="104"/>
        <v>1.78214308534716</v>
      </c>
      <c r="P639">
        <f t="shared" si="104"/>
        <v>1.3942590074761068</v>
      </c>
      <c r="Q639">
        <f>AVERAGE(Q638,Q640)</f>
        <v>-1.7979003318552433</v>
      </c>
    </row>
    <row r="640" spans="1:17" x14ac:dyDescent="0.25">
      <c r="A640" s="5"/>
      <c r="B640">
        <v>26</v>
      </c>
      <c r="C640">
        <f t="shared" si="105"/>
        <v>2013</v>
      </c>
      <c r="D640">
        <v>3.4608559063245043</v>
      </c>
      <c r="E640">
        <v>-1.4273222475762566</v>
      </c>
      <c r="F640">
        <v>0.43817503269718827</v>
      </c>
      <c r="G640" s="3">
        <v>1025805.2</v>
      </c>
      <c r="H640">
        <v>61.668772644132709</v>
      </c>
      <c r="I640">
        <v>26.094000000000001</v>
      </c>
      <c r="J640">
        <v>1.20177594944835E-2</v>
      </c>
      <c r="K640">
        <f t="shared" si="102"/>
        <v>0.53918351770184936</v>
      </c>
      <c r="L640">
        <f t="shared" ref="L640" si="107">AVERAGE(L639,L637)</f>
        <v>-0.91240783765738165</v>
      </c>
      <c r="M640">
        <f t="shared" si="97"/>
        <v>0.77895141669490375</v>
      </c>
      <c r="N640">
        <f t="shared" si="104"/>
        <v>6.0110648962559408</v>
      </c>
      <c r="O640">
        <f t="shared" si="104"/>
        <v>1.7900653050148441</v>
      </c>
      <c r="P640">
        <f t="shared" si="104"/>
        <v>1.4165406580489797</v>
      </c>
      <c r="Q640">
        <f t="shared" si="104"/>
        <v>-1.9201764915579134</v>
      </c>
    </row>
    <row r="641" spans="1:17" x14ac:dyDescent="0.25">
      <c r="A641" s="5"/>
      <c r="B641">
        <v>26</v>
      </c>
      <c r="C641">
        <f t="shared" si="105"/>
        <v>2014</v>
      </c>
      <c r="D641">
        <v>2.316422300110855</v>
      </c>
      <c r="E641">
        <v>1.520485936472312</v>
      </c>
      <c r="F641">
        <v>-0.22068679671149027</v>
      </c>
      <c r="G641" s="3">
        <v>1085165.3999999999</v>
      </c>
      <c r="H641">
        <v>63.399262138950029</v>
      </c>
      <c r="I641">
        <v>24.440999999999999</v>
      </c>
      <c r="J641">
        <v>0.243121743202209</v>
      </c>
      <c r="K641">
        <f t="shared" si="102"/>
        <v>0.36481773721819716</v>
      </c>
      <c r="L641">
        <f t="shared" si="102"/>
        <v>0.18198240755103742</v>
      </c>
      <c r="M641">
        <f t="shared" si="97"/>
        <v>0.78071296197283335</v>
      </c>
      <c r="N641">
        <f t="shared" si="104"/>
        <v>6.0354959380303717</v>
      </c>
      <c r="O641">
        <f t="shared" si="104"/>
        <v>1.8020842034519668</v>
      </c>
      <c r="P641">
        <f t="shared" si="104"/>
        <v>1.3881189710303052</v>
      </c>
      <c r="Q641">
        <f t="shared" si="104"/>
        <v>-0.61417619899102038</v>
      </c>
    </row>
    <row r="642" spans="1:17" x14ac:dyDescent="0.25">
      <c r="A642" s="5"/>
      <c r="B642">
        <v>26</v>
      </c>
      <c r="C642">
        <f t="shared" si="105"/>
        <v>2015</v>
      </c>
      <c r="D642">
        <v>1.9713169275533211</v>
      </c>
      <c r="E642">
        <v>4.0608667247386592</v>
      </c>
      <c r="F642">
        <v>0.55244181604578557</v>
      </c>
      <c r="G642" s="4">
        <v>1114129</v>
      </c>
      <c r="H642">
        <v>63.582041224823207</v>
      </c>
      <c r="I642">
        <v>22.056999999999999</v>
      </c>
      <c r="J642">
        <v>0.24116013944149001</v>
      </c>
      <c r="K642">
        <f t="shared" si="102"/>
        <v>0.29475645118093102</v>
      </c>
      <c r="L642">
        <f t="shared" si="102"/>
        <v>0.6086187364340484</v>
      </c>
      <c r="M642">
        <f t="shared" si="97"/>
        <v>0.78153533467700287</v>
      </c>
      <c r="N642">
        <f t="shared" si="104"/>
        <v>6.0469354787593055</v>
      </c>
      <c r="O642">
        <f t="shared" si="104"/>
        <v>1.8033344663036204</v>
      </c>
      <c r="P642">
        <f t="shared" si="104"/>
        <v>1.3435464431882564</v>
      </c>
      <c r="Q642">
        <f t="shared" si="104"/>
        <v>-0.61769447369268538</v>
      </c>
    </row>
    <row r="643" spans="1:17" x14ac:dyDescent="0.25">
      <c r="A643" s="5"/>
      <c r="B643">
        <v>26</v>
      </c>
      <c r="C643">
        <f t="shared" si="105"/>
        <v>2016</v>
      </c>
      <c r="D643">
        <v>3.6172247966038928</v>
      </c>
      <c r="E643">
        <v>2.9151559859578668</v>
      </c>
      <c r="F643">
        <v>0.37218253961582093</v>
      </c>
      <c r="G643" s="4">
        <v>1145655</v>
      </c>
      <c r="H643">
        <v>63.188677850729356</v>
      </c>
      <c r="I643">
        <v>19.635000000000002</v>
      </c>
      <c r="J643">
        <v>0.40221449732780501</v>
      </c>
      <c r="K643">
        <f t="shared" si="102"/>
        <v>0.5583754993314175</v>
      </c>
      <c r="L643">
        <f t="shared" si="102"/>
        <v>0.46466179821279757</v>
      </c>
      <c r="M643">
        <f t="shared" ref="M643:M676" si="108">LOG(N643)</f>
        <v>0.78240481266450546</v>
      </c>
      <c r="N643">
        <f t="shared" si="104"/>
        <v>6.0590538548443122</v>
      </c>
      <c r="O643">
        <f t="shared" si="104"/>
        <v>1.8006392683543393</v>
      </c>
      <c r="P643">
        <f t="shared" si="104"/>
        <v>1.2930309056064371</v>
      </c>
      <c r="Q643">
        <f t="shared" si="104"/>
        <v>-0.39554227984569423</v>
      </c>
    </row>
    <row r="644" spans="1:17" x14ac:dyDescent="0.25">
      <c r="A644" s="5"/>
      <c r="B644">
        <v>26</v>
      </c>
      <c r="C644">
        <f t="shared" si="105"/>
        <v>2017</v>
      </c>
      <c r="D644">
        <v>2.5403921230622371</v>
      </c>
      <c r="E644">
        <v>2.8960420786500691</v>
      </c>
      <c r="F644">
        <v>1.2579443181247427</v>
      </c>
      <c r="G644" s="3">
        <v>1184148.3</v>
      </c>
      <c r="H644">
        <v>66.167446137856999</v>
      </c>
      <c r="I644">
        <v>17.224</v>
      </c>
      <c r="J644">
        <v>0.27084594964981101</v>
      </c>
      <c r="K644">
        <f t="shared" si="102"/>
        <v>0.40490075746181392</v>
      </c>
      <c r="L644">
        <f t="shared" si="102"/>
        <v>0.46180486774360674</v>
      </c>
      <c r="M644">
        <f t="shared" si="108"/>
        <v>0.78343232101756521</v>
      </c>
      <c r="N644">
        <f t="shared" si="104"/>
        <v>6.0734060958315599</v>
      </c>
      <c r="O644">
        <f t="shared" si="104"/>
        <v>1.8206443725211765</v>
      </c>
      <c r="P644">
        <f t="shared" si="104"/>
        <v>1.2361340168154309</v>
      </c>
      <c r="Q644">
        <f t="shared" si="104"/>
        <v>-0.56727765466008861</v>
      </c>
    </row>
    <row r="645" spans="1:17" x14ac:dyDescent="0.25">
      <c r="A645" s="5"/>
      <c r="B645">
        <v>26</v>
      </c>
      <c r="C645">
        <f t="shared" si="105"/>
        <v>2018</v>
      </c>
      <c r="D645">
        <v>4.4674850975448326</v>
      </c>
      <c r="E645">
        <v>2.3954112447887752</v>
      </c>
      <c r="F645">
        <v>1.1873547023759841</v>
      </c>
      <c r="G645" s="3">
        <v>1209741.8</v>
      </c>
      <c r="H645">
        <v>67.009410398292133</v>
      </c>
      <c r="I645">
        <v>15.255000000000001</v>
      </c>
      <c r="J645">
        <v>0.27590623497963002</v>
      </c>
      <c r="K645">
        <f t="shared" si="102"/>
        <v>0.65006311247822113</v>
      </c>
      <c r="L645">
        <f t="shared" si="102"/>
        <v>0.37938008393448097</v>
      </c>
      <c r="M645">
        <f t="shared" si="108"/>
        <v>0.78409587536358261</v>
      </c>
      <c r="N645">
        <f t="shared" si="104"/>
        <v>6.0826926870097822</v>
      </c>
      <c r="O645">
        <f t="shared" si="104"/>
        <v>1.8261357966869256</v>
      </c>
      <c r="P645">
        <f t="shared" si="104"/>
        <v>1.1834122119784258</v>
      </c>
      <c r="Q645">
        <f t="shared" si="104"/>
        <v>-0.55923848514367791</v>
      </c>
    </row>
    <row r="646" spans="1:17" x14ac:dyDescent="0.25">
      <c r="A646" s="5"/>
      <c r="B646">
        <v>26</v>
      </c>
      <c r="C646">
        <f t="shared" si="105"/>
        <v>2019</v>
      </c>
      <c r="D646">
        <v>2.1605237503630659</v>
      </c>
      <c r="E646">
        <v>1.9611785084171061</v>
      </c>
      <c r="F646">
        <v>1.4286712365239111</v>
      </c>
      <c r="G646" s="3">
        <v>1224363.8</v>
      </c>
      <c r="H646">
        <v>66.366225044069211</v>
      </c>
      <c r="I646">
        <v>14.103999999999999</v>
      </c>
      <c r="J646">
        <v>0.29276874661445601</v>
      </c>
      <c r="K646">
        <f t="shared" ref="K646:L665" si="109">LOG(D646)</f>
        <v>0.33455904481754684</v>
      </c>
      <c r="L646">
        <f t="shared" si="109"/>
        <v>0.2925171253823195</v>
      </c>
      <c r="M646">
        <f t="shared" si="108"/>
        <v>0.78446825774630424</v>
      </c>
      <c r="N646">
        <f t="shared" si="104"/>
        <v>6.0879104806013373</v>
      </c>
      <c r="O646">
        <f t="shared" si="104"/>
        <v>1.8219471153796414</v>
      </c>
      <c r="P646">
        <f t="shared" si="104"/>
        <v>1.1493422992912656</v>
      </c>
      <c r="Q646">
        <f t="shared" si="104"/>
        <v>-0.53347528655262233</v>
      </c>
    </row>
    <row r="647" spans="1:17" x14ac:dyDescent="0.25">
      <c r="A647" s="5"/>
      <c r="B647">
        <v>26</v>
      </c>
      <c r="C647">
        <f t="shared" si="105"/>
        <v>2020</v>
      </c>
      <c r="D647">
        <v>2.9216598078102414</v>
      </c>
      <c r="E647">
        <v>-10.94007063503706</v>
      </c>
      <c r="F647">
        <v>1.1339145416404222</v>
      </c>
      <c r="G647" s="3">
        <v>1346916.4</v>
      </c>
      <c r="H647">
        <v>59.446128014707575</v>
      </c>
      <c r="I647">
        <v>15.532</v>
      </c>
      <c r="J647">
        <v>0.41144844889640803</v>
      </c>
      <c r="K647">
        <f t="shared" si="109"/>
        <v>0.46562964616639974</v>
      </c>
      <c r="L647">
        <f>AVERAGE(L646,L648)</f>
        <v>0.55874897877169838</v>
      </c>
      <c r="M647">
        <f t="shared" si="108"/>
        <v>0.78741375813667558</v>
      </c>
      <c r="N647">
        <f t="shared" si="104"/>
        <v>6.1293406409008551</v>
      </c>
      <c r="O647">
        <f t="shared" si="104"/>
        <v>1.7741235723843203</v>
      </c>
      <c r="P647">
        <f t="shared" si="104"/>
        <v>1.19122738187401</v>
      </c>
      <c r="Q647">
        <f t="shared" si="104"/>
        <v>-0.38568457056667133</v>
      </c>
    </row>
    <row r="648" spans="1:17" x14ac:dyDescent="0.25">
      <c r="A648" s="5"/>
      <c r="B648">
        <v>26</v>
      </c>
      <c r="C648">
        <f t="shared" si="105"/>
        <v>2021</v>
      </c>
      <c r="D648">
        <v>4.4227290245213622</v>
      </c>
      <c r="E648">
        <v>6.6831442047300129</v>
      </c>
      <c r="F648">
        <v>2.5561123650161335</v>
      </c>
      <c r="G648" s="4">
        <v>1429404</v>
      </c>
      <c r="H648">
        <v>66.524588943191034</v>
      </c>
      <c r="I648">
        <v>14.781000000000001</v>
      </c>
      <c r="J648">
        <v>0.50923556089401201</v>
      </c>
      <c r="K648">
        <f t="shared" si="109"/>
        <v>0.64569033146542443</v>
      </c>
      <c r="L648">
        <f t="shared" si="109"/>
        <v>0.82498083216107732</v>
      </c>
      <c r="M648">
        <f t="shared" si="108"/>
        <v>0.7892389933832118</v>
      </c>
      <c r="N648">
        <f t="shared" si="104"/>
        <v>6.1551549930831113</v>
      </c>
      <c r="O648">
        <f t="shared" si="104"/>
        <v>1.8229821997171443</v>
      </c>
      <c r="P648">
        <f t="shared" si="104"/>
        <v>1.1697038169945715</v>
      </c>
      <c r="Q648">
        <f t="shared" si="104"/>
        <v>-0.29308127634440373</v>
      </c>
    </row>
    <row r="649" spans="1:17" x14ac:dyDescent="0.25">
      <c r="A649" s="5"/>
      <c r="B649">
        <v>26</v>
      </c>
      <c r="C649">
        <f t="shared" si="105"/>
        <v>2022</v>
      </c>
      <c r="D649">
        <v>4.5274067534174467</v>
      </c>
      <c r="E649">
        <v>6.1793121996611404</v>
      </c>
      <c r="F649">
        <v>4.7118742100781645</v>
      </c>
      <c r="G649" s="4">
        <v>1504105</v>
      </c>
      <c r="H649">
        <v>78.627562464100563</v>
      </c>
      <c r="I649">
        <v>12.917</v>
      </c>
      <c r="J649">
        <v>0.318843424320221</v>
      </c>
      <c r="K649">
        <f t="shared" si="109"/>
        <v>0.65584951433821315</v>
      </c>
      <c r="L649">
        <f t="shared" si="109"/>
        <v>0.79094013778860028</v>
      </c>
      <c r="M649">
        <f t="shared" si="108"/>
        <v>0.79079715750471979</v>
      </c>
      <c r="N649">
        <f t="shared" si="104"/>
        <v>6.1772781549583407</v>
      </c>
      <c r="O649">
        <f t="shared" si="104"/>
        <v>1.8955748122960558</v>
      </c>
      <c r="P649">
        <f t="shared" si="104"/>
        <v>1.1111616595775879</v>
      </c>
      <c r="Q649">
        <f t="shared" si="104"/>
        <v>-0.49642253527352942</v>
      </c>
    </row>
    <row r="650" spans="1:17" x14ac:dyDescent="0.25">
      <c r="A650" s="5"/>
      <c r="B650">
        <v>26</v>
      </c>
      <c r="C650">
        <f t="shared" si="105"/>
        <v>2023</v>
      </c>
      <c r="D650">
        <v>2.651275349656705</v>
      </c>
      <c r="E650">
        <v>2.6756634629065985</v>
      </c>
      <c r="F650">
        <v>6.23528006974459</v>
      </c>
      <c r="G650" s="4">
        <v>1575378</v>
      </c>
      <c r="H650">
        <v>72.191728891748383</v>
      </c>
      <c r="I650">
        <v>12.179</v>
      </c>
      <c r="J650">
        <v>0.28729155659675598</v>
      </c>
      <c r="K650">
        <f t="shared" si="109"/>
        <v>0.42345483396719957</v>
      </c>
      <c r="L650">
        <f t="shared" si="109"/>
        <v>0.42743148824609056</v>
      </c>
      <c r="M650">
        <f t="shared" si="108"/>
        <v>0.79220846097689923</v>
      </c>
      <c r="N650">
        <f t="shared" si="104"/>
        <v>6.1973847762955963</v>
      </c>
      <c r="O650">
        <f t="shared" si="104"/>
        <v>1.858487442688187</v>
      </c>
      <c r="P650">
        <f t="shared" si="104"/>
        <v>1.0856116304716463</v>
      </c>
      <c r="Q650">
        <f t="shared" si="104"/>
        <v>-0.54167713759079417</v>
      </c>
    </row>
    <row r="651" spans="1:17" x14ac:dyDescent="0.25">
      <c r="A651" s="5"/>
      <c r="B651">
        <v>26</v>
      </c>
      <c r="C651">
        <f t="shared" si="105"/>
        <v>2024</v>
      </c>
      <c r="D651">
        <v>1.8892399543282055</v>
      </c>
      <c r="E651">
        <v>3.1501956451722322</v>
      </c>
      <c r="F651">
        <v>2.9829920792457045</v>
      </c>
      <c r="G651" s="4">
        <v>1620602</v>
      </c>
      <c r="H651">
        <v>70.305040062778517</v>
      </c>
      <c r="I651">
        <v>11.394</v>
      </c>
      <c r="J651">
        <v>0.28729155659675598</v>
      </c>
      <c r="K651">
        <f t="shared" si="109"/>
        <v>0.27628712161818336</v>
      </c>
      <c r="L651">
        <f t="shared" si="109"/>
        <v>0.49833752679917803</v>
      </c>
      <c r="M651">
        <f t="shared" si="108"/>
        <v>0.79306896665776005</v>
      </c>
      <c r="N651">
        <f t="shared" si="104"/>
        <v>6.2096763705382845</v>
      </c>
      <c r="O651">
        <f t="shared" si="104"/>
        <v>1.8469864600552839</v>
      </c>
      <c r="P651">
        <f t="shared" si="104"/>
        <v>1.0566762151206612</v>
      </c>
      <c r="Q651">
        <f t="shared" si="104"/>
        <v>-0.54167713759079417</v>
      </c>
    </row>
    <row r="652" spans="1:17" x14ac:dyDescent="0.25">
      <c r="A652" s="5" t="s">
        <v>43</v>
      </c>
      <c r="B652">
        <v>27</v>
      </c>
      <c r="C652">
        <v>2000</v>
      </c>
      <c r="D652">
        <v>8.6791121069438653</v>
      </c>
      <c r="E652">
        <v>4.6311160037897423</v>
      </c>
      <c r="F652">
        <v>1.5719373265552576</v>
      </c>
      <c r="G652" s="4">
        <v>1214950</v>
      </c>
      <c r="H652">
        <v>81.471610227541618</v>
      </c>
      <c r="I652">
        <v>5.4660000000000002</v>
      </c>
      <c r="J652">
        <v>1.3917720317840601</v>
      </c>
      <c r="K652">
        <f t="shared" si="109"/>
        <v>0.93847529812829267</v>
      </c>
      <c r="L652">
        <f t="shared" si="109"/>
        <v>0.66568565967555682</v>
      </c>
      <c r="M652">
        <f t="shared" si="108"/>
        <v>0.78422906423047622</v>
      </c>
      <c r="N652">
        <f t="shared" si="104"/>
        <v>6.0845584053656792</v>
      </c>
      <c r="O652">
        <f t="shared" si="104"/>
        <v>1.9110062999122774</v>
      </c>
      <c r="P652">
        <f t="shared" si="104"/>
        <v>0.73766962735664188</v>
      </c>
      <c r="Q652">
        <f t="shared" si="104"/>
        <v>0.14356810492527408</v>
      </c>
    </row>
    <row r="653" spans="1:17" x14ac:dyDescent="0.25">
      <c r="A653" s="5"/>
      <c r="B653">
        <v>27</v>
      </c>
      <c r="C653">
        <f>C652+1</f>
        <v>2001</v>
      </c>
      <c r="D653">
        <v>7.5125222488639825</v>
      </c>
      <c r="E653">
        <v>1.3607669251387335</v>
      </c>
      <c r="F653">
        <v>2.5897694402832911</v>
      </c>
      <c r="G653" s="4">
        <v>1302144</v>
      </c>
      <c r="H653">
        <v>80.568700322860238</v>
      </c>
      <c r="I653">
        <v>4.7300000000000004</v>
      </c>
      <c r="J653">
        <v>1.3917720317840601</v>
      </c>
      <c r="K653">
        <f t="shared" si="109"/>
        <v>0.87578577120640966</v>
      </c>
      <c r="L653">
        <f t="shared" si="109"/>
        <v>0.13378374475184865</v>
      </c>
      <c r="M653">
        <f t="shared" si="108"/>
        <v>0.78637224348121948</v>
      </c>
      <c r="N653">
        <f t="shared" si="104"/>
        <v>6.1146590141456167</v>
      </c>
      <c r="O653">
        <f t="shared" si="104"/>
        <v>1.9061663579699439</v>
      </c>
      <c r="P653">
        <f t="shared" si="104"/>
        <v>0.67486114073781156</v>
      </c>
      <c r="Q653">
        <f t="shared" si="104"/>
        <v>0.14356810492527408</v>
      </c>
    </row>
    <row r="654" spans="1:17" x14ac:dyDescent="0.25">
      <c r="A654" s="5"/>
      <c r="B654">
        <v>27</v>
      </c>
      <c r="C654">
        <f t="shared" ref="C654:C676" si="110">C653+1</f>
        <v>2002</v>
      </c>
      <c r="D654">
        <v>6.8748982405235362</v>
      </c>
      <c r="E654">
        <v>2.2776711306296846</v>
      </c>
      <c r="F654">
        <v>1.623471902640631</v>
      </c>
      <c r="G654" s="4">
        <v>1297554</v>
      </c>
      <c r="H654">
        <v>77.084904171056692</v>
      </c>
      <c r="I654">
        <v>4.9649999999999999</v>
      </c>
      <c r="J654">
        <v>1.47525751590729</v>
      </c>
      <c r="K654">
        <f t="shared" si="109"/>
        <v>0.83726627429776557</v>
      </c>
      <c r="L654">
        <f t="shared" si="109"/>
        <v>0.35749101716910392</v>
      </c>
      <c r="M654">
        <f t="shared" si="108"/>
        <v>0.78626330756803442</v>
      </c>
      <c r="N654">
        <f t="shared" si="104"/>
        <v>6.1131254408280249</v>
      </c>
      <c r="O654">
        <f t="shared" si="104"/>
        <v>1.8869693368432456</v>
      </c>
      <c r="P654">
        <f t="shared" si="104"/>
        <v>0.69591925283139999</v>
      </c>
      <c r="Q654">
        <f t="shared" si="104"/>
        <v>0.16886783589110646</v>
      </c>
    </row>
    <row r="655" spans="1:17" x14ac:dyDescent="0.25">
      <c r="A655" s="5"/>
      <c r="B655">
        <v>27</v>
      </c>
      <c r="C655">
        <f t="shared" si="110"/>
        <v>2003</v>
      </c>
      <c r="D655">
        <v>1.7983089063010604</v>
      </c>
      <c r="E655">
        <v>1.8809441181754494</v>
      </c>
      <c r="F655">
        <v>1.8478562757821493</v>
      </c>
      <c r="G655" s="4">
        <v>1335709</v>
      </c>
      <c r="H655">
        <v>75.327817968529914</v>
      </c>
      <c r="I655">
        <v>5.5549999999999997</v>
      </c>
      <c r="J655">
        <v>1.34161329269409</v>
      </c>
      <c r="K655">
        <f t="shared" si="109"/>
        <v>0.25486429517190395</v>
      </c>
      <c r="L655">
        <f t="shared" si="109"/>
        <v>0.2743758930896934</v>
      </c>
      <c r="M655">
        <f t="shared" si="108"/>
        <v>0.78715656414566981</v>
      </c>
      <c r="N655">
        <f t="shared" si="104"/>
        <v>6.1257118522563756</v>
      </c>
      <c r="O655">
        <f t="shared" si="104"/>
        <v>1.8769553873456084</v>
      </c>
      <c r="P655">
        <f t="shared" si="104"/>
        <v>0.74468406327688641</v>
      </c>
      <c r="Q655">
        <f t="shared" si="104"/>
        <v>0.12762735260570202</v>
      </c>
    </row>
    <row r="656" spans="1:17" x14ac:dyDescent="0.25">
      <c r="A656" s="5"/>
      <c r="B656">
        <v>27</v>
      </c>
      <c r="C656">
        <f t="shared" si="110"/>
        <v>2004</v>
      </c>
      <c r="D656">
        <v>4.3829858610243839</v>
      </c>
      <c r="E656">
        <v>4.1795304076246254</v>
      </c>
      <c r="F656">
        <v>0.4146352816988923</v>
      </c>
      <c r="G656" s="4">
        <v>1375293</v>
      </c>
      <c r="H656">
        <v>78.735519722406138</v>
      </c>
      <c r="I656">
        <v>6.6929999999999996</v>
      </c>
      <c r="J656">
        <v>1.36222684383392</v>
      </c>
      <c r="K656">
        <f t="shared" si="109"/>
        <v>0.64177006967540706</v>
      </c>
      <c r="L656">
        <f t="shared" si="109"/>
        <v>0.62112748923104311</v>
      </c>
      <c r="M656">
        <f t="shared" si="108"/>
        <v>0.78805484789079105</v>
      </c>
      <c r="N656">
        <f t="shared" si="104"/>
        <v>6.1383952325134796</v>
      </c>
      <c r="O656">
        <f t="shared" si="104"/>
        <v>1.8961706985518101</v>
      </c>
      <c r="P656">
        <f t="shared" si="104"/>
        <v>0.82562082500350009</v>
      </c>
      <c r="Q656">
        <f t="shared" si="104"/>
        <v>0.13424943417157686</v>
      </c>
    </row>
    <row r="657" spans="1:17" x14ac:dyDescent="0.25">
      <c r="A657" s="5"/>
      <c r="B657">
        <v>27</v>
      </c>
      <c r="C657">
        <f t="shared" si="110"/>
        <v>2005</v>
      </c>
      <c r="D657">
        <v>5.3058973021350759</v>
      </c>
      <c r="E657">
        <v>2.7931768601992246</v>
      </c>
      <c r="F657">
        <v>0.76445277981559911</v>
      </c>
      <c r="G657" s="4">
        <v>1431293</v>
      </c>
      <c r="H657">
        <v>84.167520457675252</v>
      </c>
      <c r="I657">
        <v>7.81</v>
      </c>
      <c r="J657">
        <v>1.29990482330322</v>
      </c>
      <c r="K657">
        <f t="shared" si="109"/>
        <v>0.72475883977603639</v>
      </c>
      <c r="L657">
        <f t="shared" si="109"/>
        <v>0.44609843551368178</v>
      </c>
      <c r="M657">
        <f t="shared" si="108"/>
        <v>0.78927946024739604</v>
      </c>
      <c r="N657">
        <f t="shared" si="104"/>
        <v>6.1557285472872465</v>
      </c>
      <c r="O657">
        <f t="shared" si="104"/>
        <v>1.9251445332183015</v>
      </c>
      <c r="P657">
        <f t="shared" si="104"/>
        <v>0.89265103387730027</v>
      </c>
      <c r="Q657">
        <f t="shared" si="104"/>
        <v>0.11391155520883124</v>
      </c>
    </row>
    <row r="658" spans="1:17" x14ac:dyDescent="0.25">
      <c r="A658" s="5"/>
      <c r="B658">
        <v>27</v>
      </c>
      <c r="C658">
        <f t="shared" si="110"/>
        <v>2006</v>
      </c>
      <c r="D658">
        <v>5.2191877660398598</v>
      </c>
      <c r="E658">
        <v>4.67599870313569</v>
      </c>
      <c r="F658">
        <v>1.7460730756458247</v>
      </c>
      <c r="G658" s="4">
        <v>1366719</v>
      </c>
      <c r="H658">
        <v>88.329835888467542</v>
      </c>
      <c r="I658">
        <v>7.0659999999999998</v>
      </c>
      <c r="J658">
        <v>1.29393398761749</v>
      </c>
      <c r="K658">
        <f t="shared" si="109"/>
        <v>0.71760292135979709</v>
      </c>
      <c r="L658">
        <f t="shared" si="109"/>
        <v>0.66987438204046723</v>
      </c>
      <c r="M658">
        <f t="shared" si="108"/>
        <v>0.78786264699351172</v>
      </c>
      <c r="N658">
        <f t="shared" si="104"/>
        <v>6.1356792319825644</v>
      </c>
      <c r="O658">
        <f t="shared" si="104"/>
        <v>1.9461074235445799</v>
      </c>
      <c r="P658">
        <f t="shared" si="104"/>
        <v>0.84917363309882665</v>
      </c>
      <c r="Q658">
        <f t="shared" si="104"/>
        <v>0.11191212057940135</v>
      </c>
    </row>
    <row r="659" spans="1:17" x14ac:dyDescent="0.25">
      <c r="A659" s="5"/>
      <c r="B659">
        <v>27</v>
      </c>
      <c r="C659">
        <f t="shared" si="110"/>
        <v>2007</v>
      </c>
      <c r="D659">
        <v>9.4160785155574338</v>
      </c>
      <c r="E659">
        <v>3.2249113242818623</v>
      </c>
      <c r="F659">
        <v>2.9241281808250648</v>
      </c>
      <c r="G659" s="4">
        <v>1298322</v>
      </c>
      <c r="H659">
        <v>89.546430703189557</v>
      </c>
      <c r="I659">
        <v>6.1609999999999996</v>
      </c>
      <c r="J659">
        <v>1.27147829532623</v>
      </c>
      <c r="K659">
        <f t="shared" si="109"/>
        <v>0.97387007119595292</v>
      </c>
      <c r="L659">
        <f t="shared" si="109"/>
        <v>0.50851777729546122</v>
      </c>
      <c r="M659">
        <f t="shared" si="108"/>
        <v>0.78628156347745248</v>
      </c>
      <c r="N659">
        <f t="shared" si="104"/>
        <v>6.1133824162550745</v>
      </c>
      <c r="O659">
        <f t="shared" si="104"/>
        <v>1.9520482796679934</v>
      </c>
      <c r="P659">
        <f t="shared" si="104"/>
        <v>0.78965120879340955</v>
      </c>
      <c r="Q659">
        <f t="shared" si="104"/>
        <v>0.10430895098400128</v>
      </c>
    </row>
    <row r="660" spans="1:17" x14ac:dyDescent="0.25">
      <c r="A660" s="5"/>
      <c r="B660">
        <v>27</v>
      </c>
      <c r="C660">
        <f t="shared" si="110"/>
        <v>2008</v>
      </c>
      <c r="D660">
        <v>8.0519283220257414</v>
      </c>
      <c r="E660">
        <v>-0.92312308560221368</v>
      </c>
      <c r="F660">
        <v>3.3615932789564198</v>
      </c>
      <c r="G660" s="4">
        <v>1287298</v>
      </c>
      <c r="H660">
        <v>92.807901437812376</v>
      </c>
      <c r="I660">
        <v>6.2350000000000003</v>
      </c>
      <c r="J660">
        <v>1.1283365488052399</v>
      </c>
      <c r="K660">
        <f t="shared" si="109"/>
        <v>0.90589990016007815</v>
      </c>
      <c r="L660">
        <f>AVERAGE(L659,L658)</f>
        <v>0.58919607966796428</v>
      </c>
      <c r="M660">
        <f t="shared" si="108"/>
        <v>0.7860183999084378</v>
      </c>
      <c r="N660">
        <f t="shared" si="104"/>
        <v>6.1096790945147914</v>
      </c>
      <c r="O660">
        <f t="shared" si="104"/>
        <v>1.967584952563258</v>
      </c>
      <c r="P660">
        <f t="shared" si="104"/>
        <v>0.79483645781456147</v>
      </c>
      <c r="Q660">
        <f t="shared" si="104"/>
        <v>5.2438655931972736E-2</v>
      </c>
    </row>
    <row r="661" spans="1:17" x14ac:dyDescent="0.25">
      <c r="A661" s="5"/>
      <c r="B661">
        <v>27</v>
      </c>
      <c r="C661">
        <f t="shared" si="110"/>
        <v>2009</v>
      </c>
      <c r="D661">
        <v>2.0632251426627439</v>
      </c>
      <c r="E661">
        <v>-4.255573744728153</v>
      </c>
      <c r="F661">
        <v>2.3589002061907678</v>
      </c>
      <c r="G661" s="4">
        <v>1369295</v>
      </c>
      <c r="H661">
        <v>81.957889397924461</v>
      </c>
      <c r="I661">
        <v>8.3510000000000009</v>
      </c>
      <c r="J661">
        <v>1.08463823795319</v>
      </c>
      <c r="K661">
        <f t="shared" si="109"/>
        <v>0.31454662151702623</v>
      </c>
      <c r="L661">
        <f>AVERAGE(L660,L659)</f>
        <v>0.54885692848171275</v>
      </c>
      <c r="M661">
        <f t="shared" si="108"/>
        <v>0.78792052781712141</v>
      </c>
      <c r="N661">
        <f t="shared" si="104"/>
        <v>6.1364970223271698</v>
      </c>
      <c r="O661">
        <f t="shared" si="104"/>
        <v>1.9135907658023961</v>
      </c>
      <c r="P661">
        <f t="shared" si="104"/>
        <v>0.92173848368459876</v>
      </c>
      <c r="Q661">
        <f t="shared" si="104"/>
        <v>3.5284911033736481E-2</v>
      </c>
    </row>
    <row r="662" spans="1:17" x14ac:dyDescent="0.25">
      <c r="A662" s="5"/>
      <c r="B662">
        <v>27</v>
      </c>
      <c r="C662">
        <f t="shared" si="110"/>
        <v>2010</v>
      </c>
      <c r="D662">
        <v>0.12685905876884204</v>
      </c>
      <c r="E662">
        <v>5.7507358394407078</v>
      </c>
      <c r="F662">
        <v>1.0302594764930433</v>
      </c>
      <c r="G662" s="4">
        <v>1370640</v>
      </c>
      <c r="H662">
        <v>85.091049465709304</v>
      </c>
      <c r="I662">
        <v>8.61</v>
      </c>
      <c r="J662">
        <v>1.09417045116425</v>
      </c>
      <c r="K662">
        <f t="shared" si="109"/>
        <v>-0.89667851517578145</v>
      </c>
      <c r="L662">
        <f>LOG(E662)</f>
        <v>0.75972341870047011</v>
      </c>
      <c r="M662">
        <f t="shared" si="108"/>
        <v>0.78795070266310441</v>
      </c>
      <c r="N662">
        <f t="shared" si="104"/>
        <v>6.1369234018763779</v>
      </c>
      <c r="O662">
        <f t="shared" si="104"/>
        <v>1.9298838800365674</v>
      </c>
      <c r="P662">
        <f t="shared" si="104"/>
        <v>0.93500315145365476</v>
      </c>
      <c r="Q662">
        <f t="shared" si="104"/>
        <v>3.9084982174596175E-2</v>
      </c>
    </row>
    <row r="663" spans="1:17" x14ac:dyDescent="0.25">
      <c r="A663" s="5"/>
      <c r="B663">
        <v>27</v>
      </c>
      <c r="C663">
        <f t="shared" si="110"/>
        <v>2011</v>
      </c>
      <c r="D663">
        <v>1.2232862205640778</v>
      </c>
      <c r="E663">
        <v>3.163910496657877</v>
      </c>
      <c r="F663">
        <v>1.1173000714126431</v>
      </c>
      <c r="G663" s="4">
        <v>1395605</v>
      </c>
      <c r="H663">
        <v>86.39032507520578</v>
      </c>
      <c r="I663">
        <v>7.8040000000000003</v>
      </c>
      <c r="J663">
        <v>1.2306880950927701</v>
      </c>
      <c r="K663">
        <f t="shared" si="109"/>
        <v>8.7528083747917568E-2</v>
      </c>
      <c r="L663">
        <f>LOG(E663)</f>
        <v>0.50022418931445201</v>
      </c>
      <c r="M663">
        <f t="shared" si="108"/>
        <v>0.78850510289811437</v>
      </c>
      <c r="N663">
        <f t="shared" si="104"/>
        <v>6.1447625167151099</v>
      </c>
      <c r="O663">
        <f t="shared" si="104"/>
        <v>1.9364651081997053</v>
      </c>
      <c r="P663">
        <f t="shared" si="104"/>
        <v>0.89231726072248052</v>
      </c>
      <c r="Q663">
        <f t="shared" si="104"/>
        <v>9.0147999524401445E-2</v>
      </c>
    </row>
    <row r="664" spans="1:17" x14ac:dyDescent="0.25">
      <c r="A664" s="5"/>
      <c r="B664">
        <v>27</v>
      </c>
      <c r="C664">
        <f t="shared" si="110"/>
        <v>2012</v>
      </c>
      <c r="D664">
        <v>0.77737013235884489</v>
      </c>
      <c r="E664">
        <v>-0.41446573683597876</v>
      </c>
      <c r="F664">
        <v>0.94951793371885174</v>
      </c>
      <c r="G664" s="4">
        <v>1415032</v>
      </c>
      <c r="H664">
        <v>85.297671211691622</v>
      </c>
      <c r="I664">
        <v>7.976</v>
      </c>
      <c r="J664">
        <v>1.1705971956253101</v>
      </c>
      <c r="K664">
        <f t="shared" si="109"/>
        <v>-0.10937214958194125</v>
      </c>
      <c r="L664">
        <f>AVERAGE(L663,L665)</f>
        <v>0.27812912441797982</v>
      </c>
      <c r="M664">
        <f t="shared" si="108"/>
        <v>0.78892922346690408</v>
      </c>
      <c r="N664">
        <f t="shared" si="104"/>
        <v>6.1507662612499061</v>
      </c>
      <c r="O664">
        <f t="shared" si="104"/>
        <v>1.9309371742657877</v>
      </c>
      <c r="P664">
        <f t="shared" si="104"/>
        <v>0.90178514530359932</v>
      </c>
      <c r="Q664">
        <f t="shared" si="104"/>
        <v>6.8407479349397046E-2</v>
      </c>
    </row>
    <row r="665" spans="1:17" x14ac:dyDescent="0.25">
      <c r="A665" s="5"/>
      <c r="B665">
        <v>27</v>
      </c>
      <c r="C665">
        <f t="shared" si="110"/>
        <v>2013</v>
      </c>
      <c r="D665">
        <v>0.25469630454618053</v>
      </c>
      <c r="E665">
        <v>1.1377165076810201</v>
      </c>
      <c r="F665">
        <v>1.0116475046422408</v>
      </c>
      <c r="G665" s="4">
        <v>1551553</v>
      </c>
      <c r="H665">
        <v>81.639813361072328</v>
      </c>
      <c r="I665">
        <v>8.0519999999999996</v>
      </c>
      <c r="J665">
        <v>1.1277780532836901</v>
      </c>
      <c r="K665">
        <f t="shared" si="109"/>
        <v>-0.59397735628037751</v>
      </c>
      <c r="L665">
        <f t="shared" si="109"/>
        <v>5.6034059521507591E-2</v>
      </c>
      <c r="M665">
        <f t="shared" si="108"/>
        <v>0.7917444319302761</v>
      </c>
      <c r="N665">
        <f t="shared" si="104"/>
        <v>6.1907666153790331</v>
      </c>
      <c r="O665">
        <f t="shared" si="104"/>
        <v>1.9119020031931135</v>
      </c>
      <c r="P665">
        <f t="shared" si="104"/>
        <v>0.90590376621661683</v>
      </c>
      <c r="Q665">
        <f t="shared" si="104"/>
        <v>5.2223638904108367E-2</v>
      </c>
    </row>
    <row r="666" spans="1:17" x14ac:dyDescent="0.25">
      <c r="A666" s="5"/>
      <c r="B666">
        <v>27</v>
      </c>
      <c r="C666">
        <f t="shared" si="110"/>
        <v>2014</v>
      </c>
      <c r="D666">
        <v>-1.0454347804234403</v>
      </c>
      <c r="E666">
        <v>2.2957637921659853</v>
      </c>
      <c r="F666">
        <v>1.8327069269892888</v>
      </c>
      <c r="G666" s="4">
        <v>1810859</v>
      </c>
      <c r="H666">
        <v>83.822646765647008</v>
      </c>
      <c r="I666">
        <v>7.9539999999999997</v>
      </c>
      <c r="J666">
        <v>1.0654147863388099</v>
      </c>
      <c r="K666">
        <f>AVERAGE(K665,K664)</f>
        <v>-0.35167475293115935</v>
      </c>
      <c r="L666">
        <f t="shared" ref="L666:L671" si="111">LOG(E666)</f>
        <v>0.36092720209002055</v>
      </c>
      <c r="M666">
        <f t="shared" si="108"/>
        <v>0.79642755266534537</v>
      </c>
      <c r="N666">
        <f t="shared" si="104"/>
        <v>6.2578846358988756</v>
      </c>
      <c r="O666">
        <f t="shared" si="104"/>
        <v>1.923361369902352</v>
      </c>
      <c r="P666">
        <f t="shared" si="104"/>
        <v>0.90058558664996158</v>
      </c>
      <c r="Q666">
        <f t="shared" si="104"/>
        <v>2.7518719838327741E-2</v>
      </c>
    </row>
    <row r="667" spans="1:17" x14ac:dyDescent="0.25">
      <c r="A667" s="5"/>
      <c r="B667">
        <v>27</v>
      </c>
      <c r="C667">
        <f t="shared" si="110"/>
        <v>2015</v>
      </c>
      <c r="D667">
        <v>1.9488944252509917</v>
      </c>
      <c r="E667">
        <v>4.4101406870299371</v>
      </c>
      <c r="F667">
        <v>2.2534323144363384</v>
      </c>
      <c r="G667" s="4">
        <v>1881274</v>
      </c>
      <c r="H667">
        <v>84.157173931794091</v>
      </c>
      <c r="I667">
        <v>7.4320000000000004</v>
      </c>
      <c r="J667">
        <v>0.93267047405242898</v>
      </c>
      <c r="K667">
        <f>LOG(D667)</f>
        <v>0.28978831332347121</v>
      </c>
      <c r="L667">
        <f t="shared" si="111"/>
        <v>0.64445244403160351</v>
      </c>
      <c r="M667">
        <f t="shared" si="108"/>
        <v>0.79757580496202696</v>
      </c>
      <c r="N667">
        <f t="shared" si="104"/>
        <v>6.2744520534036088</v>
      </c>
      <c r="O667">
        <f t="shared" si="104"/>
        <v>1.9250911430830155</v>
      </c>
      <c r="P667">
        <f t="shared" si="104"/>
        <v>0.87110570098558537</v>
      </c>
      <c r="Q667">
        <f t="shared" si="104"/>
        <v>-3.0271771665441895E-2</v>
      </c>
    </row>
    <row r="668" spans="1:17" x14ac:dyDescent="0.25">
      <c r="A668" s="5"/>
      <c r="B668">
        <v>27</v>
      </c>
      <c r="C668">
        <f t="shared" si="110"/>
        <v>2016</v>
      </c>
      <c r="D668">
        <v>3.0085390806046823</v>
      </c>
      <c r="E668">
        <v>2.3497408070902566</v>
      </c>
      <c r="F668">
        <v>1.6520200092533059</v>
      </c>
      <c r="G668" s="4">
        <v>1883772</v>
      </c>
      <c r="H668">
        <v>83.263800749171196</v>
      </c>
      <c r="I668">
        <v>6.99</v>
      </c>
      <c r="J668">
        <v>1.00078213214874</v>
      </c>
      <c r="K668">
        <f>LOG(D668)</f>
        <v>0.4783556573037348</v>
      </c>
      <c r="L668">
        <f t="shared" si="111"/>
        <v>0.37101995918295555</v>
      </c>
      <c r="M668">
        <f t="shared" si="108"/>
        <v>0.79761569138414457</v>
      </c>
      <c r="N668">
        <f t="shared" si="104"/>
        <v>6.2750283373454137</v>
      </c>
      <c r="O668">
        <f t="shared" si="104"/>
        <v>1.9204562312771341</v>
      </c>
      <c r="P668">
        <f t="shared" si="104"/>
        <v>0.84447717574568137</v>
      </c>
      <c r="Q668">
        <f t="shared" si="104"/>
        <v>3.3954290990636583E-4</v>
      </c>
    </row>
    <row r="669" spans="1:17" x14ac:dyDescent="0.25">
      <c r="A669" s="5"/>
      <c r="B669">
        <v>27</v>
      </c>
      <c r="C669">
        <f t="shared" si="110"/>
        <v>2017</v>
      </c>
      <c r="D669">
        <v>4.5338440682197527</v>
      </c>
      <c r="E669">
        <v>1.8251560179848951</v>
      </c>
      <c r="F669">
        <v>2.2265513355027338</v>
      </c>
      <c r="G669" s="4">
        <v>1904584</v>
      </c>
      <c r="H669">
        <v>85.921250420311821</v>
      </c>
      <c r="I669">
        <v>6.718</v>
      </c>
      <c r="J669">
        <v>0.968603014945984</v>
      </c>
      <c r="K669">
        <f>LOG(D669)</f>
        <v>0.65646657942608566</v>
      </c>
      <c r="L669">
        <f t="shared" si="111"/>
        <v>0.26129999473978183</v>
      </c>
      <c r="M669">
        <f t="shared" si="108"/>
        <v>0.79794582158326244</v>
      </c>
      <c r="N669">
        <f t="shared" si="104"/>
        <v>6.2798001315950183</v>
      </c>
      <c r="O669">
        <f t="shared" si="104"/>
        <v>1.9341005887312943</v>
      </c>
      <c r="P669">
        <f t="shared" si="104"/>
        <v>0.82723999950564553</v>
      </c>
      <c r="Q669">
        <f t="shared" si="104"/>
        <v>-1.3854183469980928E-2</v>
      </c>
    </row>
    <row r="670" spans="1:17" x14ac:dyDescent="0.25">
      <c r="A670" s="5"/>
      <c r="B670">
        <v>27</v>
      </c>
      <c r="C670">
        <f t="shared" si="110"/>
        <v>2018</v>
      </c>
      <c r="D670">
        <v>-0.12953694745426472</v>
      </c>
      <c r="E670">
        <v>1.9029645725483419</v>
      </c>
      <c r="F670">
        <v>2.6161202108793589</v>
      </c>
      <c r="G670" s="4">
        <v>1907798</v>
      </c>
      <c r="H670">
        <v>90.12969571566353</v>
      </c>
      <c r="I670">
        <v>6.3650000000000002</v>
      </c>
      <c r="J670">
        <v>0.92141759395599399</v>
      </c>
      <c r="K670">
        <f>AVERAGE(K669,K668)</f>
        <v>0.56741111836491021</v>
      </c>
      <c r="L670">
        <f t="shared" si="111"/>
        <v>0.27943070311099205</v>
      </c>
      <c r="M670">
        <f t="shared" si="108"/>
        <v>0.79799645964131738</v>
      </c>
      <c r="N670">
        <f t="shared" si="104"/>
        <v>6.2805323891681146</v>
      </c>
      <c r="O670">
        <f t="shared" si="104"/>
        <v>1.9548679048595401</v>
      </c>
      <c r="P670">
        <f t="shared" si="104"/>
        <v>0.80379840798967417</v>
      </c>
      <c r="Q670">
        <f t="shared" si="104"/>
        <v>-3.5543499392810977E-2</v>
      </c>
    </row>
    <row r="671" spans="1:17" x14ac:dyDescent="0.25">
      <c r="A671" s="5"/>
      <c r="B671">
        <v>27</v>
      </c>
      <c r="C671">
        <f t="shared" si="110"/>
        <v>2019</v>
      </c>
      <c r="D671">
        <v>2.9844751689739111</v>
      </c>
      <c r="E671">
        <v>2.5496478720310449</v>
      </c>
      <c r="F671">
        <v>2.4206500576107146</v>
      </c>
      <c r="G671" s="4">
        <v>1796655</v>
      </c>
      <c r="H671">
        <v>92.521083481028782</v>
      </c>
      <c r="I671">
        <v>6.8330000000000002</v>
      </c>
      <c r="J671">
        <v>1.01188635826111</v>
      </c>
      <c r="K671">
        <f t="shared" ref="K671:K676" si="112">LOG(D671)</f>
        <v>0.47486796988459645</v>
      </c>
      <c r="L671">
        <f t="shared" si="111"/>
        <v>0.4064802048286108</v>
      </c>
      <c r="M671">
        <f t="shared" si="108"/>
        <v>0.79619014504947483</v>
      </c>
      <c r="N671">
        <f t="shared" si="104"/>
        <v>6.2544646903638821</v>
      </c>
      <c r="O671">
        <f t="shared" si="104"/>
        <v>1.9662407099943537</v>
      </c>
      <c r="P671">
        <f t="shared" si="104"/>
        <v>0.83461142072268724</v>
      </c>
      <c r="Q671">
        <f t="shared" si="104"/>
        <v>5.131741010297731E-3</v>
      </c>
    </row>
    <row r="672" spans="1:17" x14ac:dyDescent="0.25">
      <c r="A672" s="5"/>
      <c r="B672">
        <v>27</v>
      </c>
      <c r="C672">
        <f t="shared" si="110"/>
        <v>2020</v>
      </c>
      <c r="D672">
        <v>3.3968345690290946</v>
      </c>
      <c r="E672">
        <v>-2.0053375219518017</v>
      </c>
      <c r="F672">
        <v>1.7936629062850216</v>
      </c>
      <c r="G672" s="4">
        <v>2027406</v>
      </c>
      <c r="H672">
        <v>84.330781771997408</v>
      </c>
      <c r="I672">
        <v>8.2910000000000004</v>
      </c>
      <c r="J672">
        <v>0.99737679958343495</v>
      </c>
      <c r="K672">
        <f t="shared" si="112"/>
        <v>0.5310743965882293</v>
      </c>
      <c r="L672">
        <f>AVERAGE(L671,L673)</f>
        <v>0.59004222784756954</v>
      </c>
      <c r="M672">
        <f t="shared" si="108"/>
        <v>0.79981874951714238</v>
      </c>
      <c r="N672">
        <f t="shared" si="104"/>
        <v>6.3069407274318143</v>
      </c>
      <c r="O672">
        <f t="shared" si="104"/>
        <v>1.9259861263877085</v>
      </c>
      <c r="P672">
        <f t="shared" si="104"/>
        <v>0.91860691514498194</v>
      </c>
      <c r="Q672">
        <f t="shared" si="104"/>
        <v>-1.1407383134449292E-3</v>
      </c>
    </row>
    <row r="673" spans="1:17" x14ac:dyDescent="0.25">
      <c r="A673" s="5"/>
      <c r="B673">
        <v>27</v>
      </c>
      <c r="C673">
        <f t="shared" si="110"/>
        <v>2021</v>
      </c>
      <c r="D673">
        <v>9.0995466587479221</v>
      </c>
      <c r="E673">
        <v>5.9375085889641355</v>
      </c>
      <c r="F673">
        <v>2.7406333290656875</v>
      </c>
      <c r="G673" s="4">
        <v>2016846</v>
      </c>
      <c r="H673">
        <v>90.277986179375347</v>
      </c>
      <c r="I673">
        <v>8.7219999999999995</v>
      </c>
      <c r="J673">
        <v>1.0145080089569101</v>
      </c>
      <c r="K673">
        <f t="shared" si="112"/>
        <v>0.95901975622125779</v>
      </c>
      <c r="L673">
        <f>LOG(E673)</f>
        <v>0.77360425086652829</v>
      </c>
      <c r="M673">
        <f t="shared" si="108"/>
        <v>0.79966254821019878</v>
      </c>
      <c r="N673">
        <f t="shared" si="104"/>
        <v>6.3046727381217531</v>
      </c>
      <c r="O673">
        <f t="shared" si="104"/>
        <v>1.9555818627568602</v>
      </c>
      <c r="P673">
        <f t="shared" si="104"/>
        <v>0.94061608233740757</v>
      </c>
      <c r="Q673">
        <f t="shared" si="104"/>
        <v>6.2554798879083436E-3</v>
      </c>
    </row>
    <row r="674" spans="1:17" x14ac:dyDescent="0.25">
      <c r="A674" s="5"/>
      <c r="B674">
        <v>27</v>
      </c>
      <c r="C674">
        <f t="shared" si="110"/>
        <v>2022</v>
      </c>
      <c r="D674">
        <v>9.3039249190433306</v>
      </c>
      <c r="E674">
        <v>1.4592884998004365</v>
      </c>
      <c r="F674">
        <v>5.7819371566640001</v>
      </c>
      <c r="G674" s="4">
        <v>1984255</v>
      </c>
      <c r="H674">
        <v>105.85501527566528</v>
      </c>
      <c r="I674">
        <v>7.3920000000000003</v>
      </c>
      <c r="J674">
        <v>0.91090512275695801</v>
      </c>
      <c r="K674">
        <f t="shared" si="112"/>
        <v>0.9686661970582312</v>
      </c>
      <c r="L674">
        <f>LOG(E674)</f>
        <v>0.16414115994369854</v>
      </c>
      <c r="M674">
        <f t="shared" si="108"/>
        <v>0.79917489886087811</v>
      </c>
      <c r="N674">
        <f t="shared" si="104"/>
        <v>6.2975974833305388</v>
      </c>
      <c r="O674">
        <f t="shared" si="104"/>
        <v>2.0247114391617407</v>
      </c>
      <c r="P674">
        <f t="shared" si="104"/>
        <v>0.86876195821205027</v>
      </c>
      <c r="Q674">
        <f t="shared" si="104"/>
        <v>-4.0526855528556199E-2</v>
      </c>
    </row>
    <row r="675" spans="1:17" x14ac:dyDescent="0.25">
      <c r="A675" s="5"/>
      <c r="B675">
        <v>27</v>
      </c>
      <c r="C675">
        <f t="shared" si="110"/>
        <v>2023</v>
      </c>
      <c r="D675">
        <v>3.0771491499815982</v>
      </c>
      <c r="E675">
        <v>-0.11416193539778874</v>
      </c>
      <c r="F675">
        <v>6.0361342189605267</v>
      </c>
      <c r="G675" s="4">
        <v>1964555</v>
      </c>
      <c r="H675">
        <v>106.74087830882193</v>
      </c>
      <c r="I675">
        <v>7.6109999999999998</v>
      </c>
      <c r="J675">
        <v>0.75836527347564697</v>
      </c>
      <c r="K675">
        <f t="shared" si="112"/>
        <v>0.48814854709052974</v>
      </c>
      <c r="L675">
        <f>AVERAGE(L674,L676)</f>
        <v>7.631264810946041E-2</v>
      </c>
      <c r="M675">
        <f t="shared" si="108"/>
        <v>0.79887596385848569</v>
      </c>
      <c r="N675">
        <f t="shared" si="104"/>
        <v>6.2932641918966876</v>
      </c>
      <c r="O675">
        <f t="shared" si="104"/>
        <v>2.0283307720398511</v>
      </c>
      <c r="P675">
        <f t="shared" si="104"/>
        <v>0.88144172194139314</v>
      </c>
      <c r="Q675">
        <f t="shared" si="104"/>
        <v>-0.12012156211935522</v>
      </c>
    </row>
    <row r="676" spans="1:17" x14ac:dyDescent="0.25">
      <c r="A676" s="5"/>
      <c r="B676">
        <v>27</v>
      </c>
      <c r="C676">
        <f t="shared" si="110"/>
        <v>2024</v>
      </c>
      <c r="D676">
        <v>4.374652446198537</v>
      </c>
      <c r="E676">
        <v>0.97383221294859368</v>
      </c>
      <c r="F676">
        <v>2.7877286504605365</v>
      </c>
      <c r="G676" s="4">
        <v>2158987</v>
      </c>
      <c r="H676">
        <v>104.81099427173591</v>
      </c>
      <c r="I676">
        <v>8.5280000000000005</v>
      </c>
      <c r="J676">
        <v>0.75836527347564697</v>
      </c>
      <c r="K676">
        <f t="shared" si="112"/>
        <v>0.64094355525687208</v>
      </c>
      <c r="L676">
        <f>LOG(E676)</f>
        <v>-1.1515863724777727E-2</v>
      </c>
      <c r="M676">
        <f t="shared" si="108"/>
        <v>0.80169520196869593</v>
      </c>
      <c r="N676">
        <f t="shared" si="104"/>
        <v>6.3342500273063189</v>
      </c>
      <c r="O676">
        <f t="shared" si="104"/>
        <v>2.0204068408644265</v>
      </c>
      <c r="P676">
        <f t="shared" si="104"/>
        <v>0.93084719168249708</v>
      </c>
      <c r="Q676">
        <f t="shared" si="104"/>
        <v>-0.12012156211935522</v>
      </c>
    </row>
  </sheetData>
  <mergeCells count="27">
    <mergeCell ref="A127:A151"/>
    <mergeCell ref="A2:A26"/>
    <mergeCell ref="A27:A51"/>
    <mergeCell ref="A52:A76"/>
    <mergeCell ref="A77:A101"/>
    <mergeCell ref="A102:A126"/>
    <mergeCell ref="A427:A451"/>
    <mergeCell ref="A152:A176"/>
    <mergeCell ref="A177:A201"/>
    <mergeCell ref="A202:A226"/>
    <mergeCell ref="A227:A251"/>
    <mergeCell ref="A252:A276"/>
    <mergeCell ref="A277:A301"/>
    <mergeCell ref="A302:A326"/>
    <mergeCell ref="A327:A351"/>
    <mergeCell ref="A352:A376"/>
    <mergeCell ref="A377:A401"/>
    <mergeCell ref="A402:A426"/>
    <mergeCell ref="A602:A626"/>
    <mergeCell ref="A627:A651"/>
    <mergeCell ref="A652:A676"/>
    <mergeCell ref="A452:A476"/>
    <mergeCell ref="A477:A501"/>
    <mergeCell ref="A502:A526"/>
    <mergeCell ref="A527:A551"/>
    <mergeCell ref="A552:A576"/>
    <mergeCell ref="A577:A6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 Bukhari</dc:creator>
  <cp:lastModifiedBy>Maha Bukhari</cp:lastModifiedBy>
  <dcterms:created xsi:type="dcterms:W3CDTF">2025-08-21T14:20:49Z</dcterms:created>
  <dcterms:modified xsi:type="dcterms:W3CDTF">2025-09-25T06:08:02Z</dcterms:modified>
</cp:coreProperties>
</file>