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D:\AccioJob\Excel\Excel Projects\Ecommerce Sales Analysis Dashboard\"/>
    </mc:Choice>
  </mc:AlternateContent>
  <xr:revisionPtr revIDLastSave="0" documentId="13_ncr:1_{734886F2-92E7-4CA3-BBD9-8F9C659EFE98}"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4" r:id="rId1"/>
    <sheet name="Waterfall chart" sheetId="5" r:id="rId2"/>
    <sheet name="Pie chart" sheetId="6" r:id="rId3"/>
    <sheet name="Map chart" sheetId="8" r:id="rId4"/>
    <sheet name="Top 5" sheetId="9" r:id="rId5"/>
    <sheet name="KPI" sheetId="11" r:id="rId6"/>
    <sheet name="KPI YOY" sheetId="12" r:id="rId7"/>
    <sheet name="Dashboard" sheetId="13"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E5" i="5"/>
  <c r="E6" i="5"/>
  <c r="E7" i="5"/>
  <c r="D5" i="5"/>
  <c r="D6" i="5"/>
  <c r="D7" i="5"/>
  <c r="E4"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8" i="12"/>
  <c r="E22" i="8"/>
  <c r="E52" i="8"/>
  <c r="E34" i="8"/>
  <c r="E16" i="8"/>
  <c r="E18" i="8"/>
  <c r="E42" i="8"/>
  <c r="E13" i="8"/>
  <c r="E48" i="8"/>
  <c r="E6" i="8"/>
  <c r="E20" i="8"/>
  <c r="E49" i="8"/>
  <c r="E31" i="8"/>
  <c r="E26" i="8"/>
  <c r="E9" i="8"/>
  <c r="E21" i="8"/>
  <c r="E27" i="8"/>
  <c r="E45" i="8"/>
  <c r="I8" i="12"/>
  <c r="N17" i="11"/>
  <c r="E46" i="8"/>
  <c r="E29" i="8"/>
  <c r="E11" i="8"/>
  <c r="E40" i="8"/>
  <c r="E12" i="8"/>
  <c r="E47" i="8"/>
  <c r="H8" i="12"/>
  <c r="E17" i="11"/>
  <c r="E5" i="8"/>
  <c r="B17" i="11"/>
  <c r="E37" i="8"/>
  <c r="E4" i="8"/>
  <c r="E14" i="8"/>
  <c r="E50" i="8"/>
  <c r="E15" i="8"/>
  <c r="E39" i="8"/>
  <c r="E28" i="8"/>
  <c r="K8" i="12"/>
  <c r="K17" i="11"/>
  <c r="E23" i="8"/>
  <c r="E41" i="8"/>
  <c r="E35" i="8"/>
  <c r="E17" i="8"/>
  <c r="L8" i="12"/>
  <c r="H17" i="11"/>
  <c r="E30" i="8"/>
  <c r="E36" i="8"/>
  <c r="E24" i="8"/>
  <c r="E8" i="8"/>
  <c r="E7" i="8"/>
  <c r="E25" i="8"/>
  <c r="E19" i="8"/>
  <c r="E32" i="8"/>
  <c r="E44" i="8"/>
  <c r="E43" i="8"/>
  <c r="E38" i="8"/>
  <c r="E33" i="8"/>
  <c r="E51" i="8"/>
  <c r="E10" i="8"/>
</calcChain>
</file>

<file path=xl/sharedStrings.xml><?xml version="1.0" encoding="utf-8"?>
<sst xmlns="http://schemas.openxmlformats.org/spreadsheetml/2006/main" count="130114" uniqueCount="10953">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</sst>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1" fillId="0" borderId="0" xfId="0" applyNumberFormat="1" applyFont="1"/>
    <xf numFmtId="166" fontId="0" fillId="0" borderId="0" xfId="0" applyNumberFormat="1"/>
    <xf numFmtId="167" fontId="0" fillId="0" borderId="0" xfId="0" applyNumberFormat="1"/>
    <xf numFmtId="9" fontId="0" fillId="0" borderId="0" xfId="1" applyFont="1"/>
    <xf numFmtId="0" fontId="0" fillId="0" borderId="10" xfId="0" applyBorder="1"/>
    <xf numFmtId="0" fontId="0" fillId="0" borderId="3" xfId="0" applyBorder="1" applyAlignment="1">
      <alignment horizontal="left"/>
    </xf>
    <xf numFmtId="164" fontId="6"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10" xfId="0" applyNumberFormat="1" applyBorder="1"/>
    <xf numFmtId="0" fontId="0" fillId="0" borderId="3" xfId="0" applyNumberFormat="1" applyBorder="1"/>
    <xf numFmtId="0" fontId="0" fillId="0" borderId="11" xfId="0" applyNumberFormat="1" applyBorder="1"/>
    <xf numFmtId="0" fontId="0" fillId="0" borderId="12" xfId="0" applyNumberFormat="1" applyBorder="1"/>
  </cellXfs>
  <cellStyles count="2">
    <cellStyle name="Normal" xfId="0" builtinId="0"/>
    <cellStyle name="Percent" xfId="1" builtinId="5"/>
  </cellStyles>
  <dxfs count="125">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i val="0"/>
        <color theme="0"/>
      </font>
      <border>
        <bottom style="thin">
          <color theme="4"/>
        </bottom>
        <vertical/>
        <horizontal/>
      </border>
    </dxf>
    <dxf>
      <font>
        <color theme="1" tint="0.14996795556505021"/>
      </font>
      <fill>
        <patternFill>
          <bgColor theme="1" tint="0.1499679555650502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0" xr9:uid="{84529614-A0CA-442B-9876-170A659F734A}">
      <tableStyleElement type="wholeTable" dxfId="109"/>
      <tableStyleElement type="headerRow" dxfId="108"/>
    </tableStyle>
    <tableStyle name="Data-style" pivot="0" count="3" xr9:uid="{00000000-0011-0000-FFFF-FFFF00000000}">
      <tableStyleElement type="headerRow" dxfId="124"/>
      <tableStyleElement type="firstRowStripe" dxfId="123"/>
      <tableStyleElement type="secondRowStripe" dxfId="122"/>
    </tableStyle>
    <tableStyle name="Invisible" pivot="0" table="0" count="0" xr9:uid="{56A5E5C1-5E4C-40E5-90BE-739F01E088DA}"/>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Sales</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24660.701000000005</c:v>
                </c:pt>
                <c:pt idx="1">
                  <c:v>18077.849999999999</c:v>
                </c:pt>
                <c:pt idx="2">
                  <c:v>43185.531999999985</c:v>
                </c:pt>
                <c:pt idx="3">
                  <c:v>15783.258000000009</c:v>
                </c:pt>
                <c:pt idx="4">
                  <c:v>31445.257399999977</c:v>
                </c:pt>
                <c:pt idx="5">
                  <c:v>28669.954699999987</c:v>
                </c:pt>
                <c:pt idx="6">
                  <c:v>29618.939999999984</c:v>
                </c:pt>
                <c:pt idx="7">
                  <c:v>30308.844799999999</c:v>
                </c:pt>
                <c:pt idx="8">
                  <c:v>61154.266599999959</c:v>
                </c:pt>
                <c:pt idx="9">
                  <c:v>24653.795199999982</c:v>
                </c:pt>
                <c:pt idx="10">
                  <c:v>53941.865599999997</c:v>
                </c:pt>
                <c:pt idx="11">
                  <c:v>77896.988799999977</c:v>
                </c:pt>
              </c:numCache>
            </c:numRef>
          </c:val>
          <c:extLst>
            <c:ext xmlns:c16="http://schemas.microsoft.com/office/drawing/2014/chart" uri="{C3380CC4-5D6E-409C-BE32-E72D297353CC}">
              <c16:uniqueId val="{00000001-668A-4673-BBC8-0459DBEEE29E}"/>
            </c:ext>
          </c:extLst>
        </c:ser>
        <c:dLbls>
          <c:showLegendKey val="0"/>
          <c:showVal val="0"/>
          <c:showCatName val="0"/>
          <c:showSerName val="0"/>
          <c:showPercent val="0"/>
          <c:showBubbleSize val="0"/>
        </c:dLbls>
        <c:axId val="1760334223"/>
        <c:axId val="1760333263"/>
      </c:areaChart>
      <c:barChart>
        <c:barDir val="col"/>
        <c:grouping val="clustered"/>
        <c:varyColors val="0"/>
        <c:ser>
          <c:idx val="0"/>
          <c:order val="0"/>
          <c:tx>
            <c:strRef>
              <c:f>'Combo chart'!$B$3</c:f>
              <c:strCache>
                <c:ptCount val="1"/>
                <c:pt idx="0">
                  <c:v>Sum of Profit</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4414.7248</c:v>
                </c:pt>
                <c:pt idx="1">
                  <c:v>3441.078399999999</c:v>
                </c:pt>
                <c:pt idx="2">
                  <c:v>7963.0877999999993</c:v>
                </c:pt>
                <c:pt idx="3">
                  <c:v>-66.224900000001412</c:v>
                </c:pt>
                <c:pt idx="4">
                  <c:v>3312.5636999999997</c:v>
                </c:pt>
                <c:pt idx="5">
                  <c:v>3071.8396999999995</c:v>
                </c:pt>
                <c:pt idx="6">
                  <c:v>4977.3845999999994</c:v>
                </c:pt>
                <c:pt idx="7">
                  <c:v>3031.5111000000015</c:v>
                </c:pt>
                <c:pt idx="8">
                  <c:v>10436.252599999994</c:v>
                </c:pt>
                <c:pt idx="9">
                  <c:v>3139.4328999999975</c:v>
                </c:pt>
                <c:pt idx="10">
                  <c:v>4259.8085999999976</c:v>
                </c:pt>
                <c:pt idx="11">
                  <c:v>13628.879099999989</c:v>
                </c:pt>
              </c:numCache>
            </c:numRef>
          </c:val>
          <c:extLst>
            <c:ext xmlns:c16="http://schemas.microsoft.com/office/drawing/2014/chart" uri="{C3380CC4-5D6E-409C-BE32-E72D297353CC}">
              <c16:uniqueId val="{00000000-668A-4673-BBC8-0459DBEEE29E}"/>
            </c:ext>
          </c:extLst>
        </c:ser>
        <c:dLbls>
          <c:showLegendKey val="0"/>
          <c:showVal val="0"/>
          <c:showCatName val="0"/>
          <c:showSerName val="0"/>
          <c:showPercent val="0"/>
          <c:showBubbleSize val="0"/>
        </c:dLbls>
        <c:gapWidth val="219"/>
        <c:overlap val="-27"/>
        <c:axId val="1194070815"/>
        <c:axId val="1194059775"/>
      </c:barChart>
      <c:catAx>
        <c:axId val="176033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333263"/>
        <c:crosses val="autoZero"/>
        <c:auto val="1"/>
        <c:lblAlgn val="ctr"/>
        <c:lblOffset val="100"/>
        <c:noMultiLvlLbl val="0"/>
      </c:catAx>
      <c:valAx>
        <c:axId val="1760333263"/>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334223"/>
        <c:crosses val="autoZero"/>
        <c:crossBetween val="between"/>
      </c:valAx>
      <c:valAx>
        <c:axId val="1194059775"/>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70815"/>
        <c:crosses val="max"/>
        <c:crossBetween val="between"/>
      </c:valAx>
      <c:catAx>
        <c:axId val="1194070815"/>
        <c:scaling>
          <c:orientation val="minMax"/>
        </c:scaling>
        <c:delete val="1"/>
        <c:axPos val="b"/>
        <c:numFmt formatCode="General" sourceLinked="1"/>
        <c:majorTickMark val="out"/>
        <c:minorTickMark val="none"/>
        <c:tickLblPos val="nextTo"/>
        <c:crossAx val="11940597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chart!Pie 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0-4AC7-BF28-3D91FD91BA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D0-4AC7-BF28-3D91FD91BA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D0-4AC7-BF28-3D91FD91BA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0.34234304310369135</c:v>
                </c:pt>
                <c:pt idx="1">
                  <c:v>0.31736084533715342</c:v>
                </c:pt>
                <c:pt idx="2">
                  <c:v>0.34029611155915518</c:v>
                </c:pt>
              </c:numCache>
            </c:numRef>
          </c:val>
          <c:extLst>
            <c:ext xmlns:c16="http://schemas.microsoft.com/office/drawing/2014/chart" uri="{C3380CC4-5D6E-409C-BE32-E72D297353CC}">
              <c16:uniqueId val="{00000000-4671-4791-A859-27D6D0E43B9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5!Top 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Accessories</c:v>
                </c:pt>
                <c:pt idx="1">
                  <c:v>Binders</c:v>
                </c:pt>
                <c:pt idx="2">
                  <c:v>Tables</c:v>
                </c:pt>
                <c:pt idx="3">
                  <c:v>Chairs</c:v>
                </c:pt>
                <c:pt idx="4">
                  <c:v>Phones</c:v>
                </c:pt>
              </c:strCache>
            </c:strRef>
          </c:cat>
          <c:val>
            <c:numRef>
              <c:f>'Top 5'!$B$4:$B$9</c:f>
              <c:numCache>
                <c:formatCode>General</c:formatCode>
                <c:ptCount val="5"/>
                <c:pt idx="0">
                  <c:v>38175.526000000013</c:v>
                </c:pt>
                <c:pt idx="1">
                  <c:v>45933.593000000001</c:v>
                </c:pt>
                <c:pt idx="2">
                  <c:v>46535.179000000004</c:v>
                </c:pt>
                <c:pt idx="3">
                  <c:v>55294.422999999966</c:v>
                </c:pt>
                <c:pt idx="4">
                  <c:v>62096.895999999993</c:v>
                </c:pt>
              </c:numCache>
            </c:numRef>
          </c:val>
          <c:extLst>
            <c:ext xmlns:c16="http://schemas.microsoft.com/office/drawing/2014/chart" uri="{C3380CC4-5D6E-409C-BE32-E72D297353CC}">
              <c16:uniqueId val="{00000000-5756-4E5B-8C14-7414E63DDDFF}"/>
            </c:ext>
          </c:extLst>
        </c:ser>
        <c:dLbls>
          <c:showLegendKey val="0"/>
          <c:showVal val="0"/>
          <c:showCatName val="0"/>
          <c:showSerName val="0"/>
          <c:showPercent val="0"/>
          <c:showBubbleSize val="0"/>
        </c:dLbls>
        <c:gapWidth val="182"/>
        <c:axId val="996889359"/>
        <c:axId val="1758135263"/>
      </c:barChart>
      <c:catAx>
        <c:axId val="99688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35263"/>
        <c:crosses val="autoZero"/>
        <c:auto val="1"/>
        <c:lblAlgn val="ctr"/>
        <c:lblOffset val="100"/>
        <c:noMultiLvlLbl val="0"/>
      </c:catAx>
      <c:valAx>
        <c:axId val="1758135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88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24660.701000000005</c:v>
                </c:pt>
                <c:pt idx="1">
                  <c:v>18077.849999999999</c:v>
                </c:pt>
                <c:pt idx="2">
                  <c:v>43185.531999999985</c:v>
                </c:pt>
                <c:pt idx="3">
                  <c:v>15783.258000000009</c:v>
                </c:pt>
                <c:pt idx="4">
                  <c:v>31445.257399999977</c:v>
                </c:pt>
                <c:pt idx="5">
                  <c:v>28669.954699999987</c:v>
                </c:pt>
                <c:pt idx="6">
                  <c:v>29618.939999999984</c:v>
                </c:pt>
                <c:pt idx="7">
                  <c:v>30308.844799999999</c:v>
                </c:pt>
                <c:pt idx="8">
                  <c:v>61154.266599999959</c:v>
                </c:pt>
                <c:pt idx="9">
                  <c:v>24653.795199999982</c:v>
                </c:pt>
                <c:pt idx="10">
                  <c:v>53941.865599999997</c:v>
                </c:pt>
                <c:pt idx="11">
                  <c:v>77896.988799999977</c:v>
                </c:pt>
              </c:numCache>
            </c:numRef>
          </c:val>
          <c:smooth val="0"/>
          <c:extLst>
            <c:ext xmlns:c16="http://schemas.microsoft.com/office/drawing/2014/chart" uri="{C3380CC4-5D6E-409C-BE32-E72D297353CC}">
              <c16:uniqueId val="{00000000-F33E-42C9-85AC-BFD5AA6FA05E}"/>
            </c:ext>
          </c:extLst>
        </c:ser>
        <c:dLbls>
          <c:showLegendKey val="0"/>
          <c:showVal val="0"/>
          <c:showCatName val="0"/>
          <c:showSerName val="0"/>
          <c:showPercent val="0"/>
          <c:showBubbleSize val="0"/>
        </c:dLbls>
        <c:smooth val="0"/>
        <c:axId val="1654321711"/>
        <c:axId val="1654322191"/>
      </c:lineChart>
      <c:catAx>
        <c:axId val="1654321711"/>
        <c:scaling>
          <c:orientation val="minMax"/>
        </c:scaling>
        <c:delete val="1"/>
        <c:axPos val="b"/>
        <c:numFmt formatCode="General" sourceLinked="1"/>
        <c:majorTickMark val="none"/>
        <c:minorTickMark val="none"/>
        <c:tickLblPos val="nextTo"/>
        <c:crossAx val="1654322191"/>
        <c:crosses val="autoZero"/>
        <c:auto val="1"/>
        <c:lblAlgn val="ctr"/>
        <c:lblOffset val="100"/>
        <c:noMultiLvlLbl val="0"/>
      </c:catAx>
      <c:valAx>
        <c:axId val="1654322191"/>
        <c:scaling>
          <c:orientation val="minMax"/>
        </c:scaling>
        <c:delete val="1"/>
        <c:axPos val="l"/>
        <c:numFmt formatCode="General" sourceLinked="1"/>
        <c:majorTickMark val="none"/>
        <c:minorTickMark val="none"/>
        <c:tickLblPos val="nextTo"/>
        <c:crossAx val="165432171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4414.7248</c:v>
                </c:pt>
                <c:pt idx="1">
                  <c:v>3441.078399999999</c:v>
                </c:pt>
                <c:pt idx="2">
                  <c:v>7963.0877999999993</c:v>
                </c:pt>
                <c:pt idx="3">
                  <c:v>-66.224900000001412</c:v>
                </c:pt>
                <c:pt idx="4">
                  <c:v>3312.5636999999997</c:v>
                </c:pt>
                <c:pt idx="5">
                  <c:v>3071.8396999999995</c:v>
                </c:pt>
                <c:pt idx="6">
                  <c:v>4977.3845999999994</c:v>
                </c:pt>
                <c:pt idx="7">
                  <c:v>3031.5111000000015</c:v>
                </c:pt>
                <c:pt idx="8">
                  <c:v>10436.252599999994</c:v>
                </c:pt>
                <c:pt idx="9">
                  <c:v>3139.4328999999975</c:v>
                </c:pt>
                <c:pt idx="10">
                  <c:v>4259.8085999999976</c:v>
                </c:pt>
                <c:pt idx="11">
                  <c:v>13628.879099999989</c:v>
                </c:pt>
              </c:numCache>
            </c:numRef>
          </c:val>
          <c:smooth val="0"/>
          <c:extLst>
            <c:ext xmlns:c16="http://schemas.microsoft.com/office/drawing/2014/chart" uri="{C3380CC4-5D6E-409C-BE32-E72D297353CC}">
              <c16:uniqueId val="{00000000-F6A7-49C1-99FA-7860122601EE}"/>
            </c:ext>
          </c:extLst>
        </c:ser>
        <c:dLbls>
          <c:showLegendKey val="0"/>
          <c:showVal val="0"/>
          <c:showCatName val="0"/>
          <c:showSerName val="0"/>
          <c:showPercent val="0"/>
          <c:showBubbleSize val="0"/>
        </c:dLbls>
        <c:smooth val="0"/>
        <c:axId val="1103114175"/>
        <c:axId val="1103112255"/>
      </c:lineChart>
      <c:catAx>
        <c:axId val="1103114175"/>
        <c:scaling>
          <c:orientation val="minMax"/>
        </c:scaling>
        <c:delete val="1"/>
        <c:axPos val="b"/>
        <c:numFmt formatCode="General" sourceLinked="1"/>
        <c:majorTickMark val="none"/>
        <c:minorTickMark val="none"/>
        <c:tickLblPos val="nextTo"/>
        <c:crossAx val="1103112255"/>
        <c:crosses val="autoZero"/>
        <c:auto val="1"/>
        <c:lblAlgn val="ctr"/>
        <c:lblOffset val="100"/>
        <c:noMultiLvlLbl val="0"/>
      </c:catAx>
      <c:valAx>
        <c:axId val="1103112255"/>
        <c:scaling>
          <c:orientation val="minMax"/>
        </c:scaling>
        <c:delete val="1"/>
        <c:axPos val="l"/>
        <c:numFmt formatCode="General" sourceLinked="1"/>
        <c:majorTickMark val="none"/>
        <c:minorTickMark val="none"/>
        <c:tickLblPos val="nextTo"/>
        <c:crossAx val="1103114175"/>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396</c:v>
                </c:pt>
                <c:pt idx="1">
                  <c:v>198</c:v>
                </c:pt>
                <c:pt idx="2">
                  <c:v>399</c:v>
                </c:pt>
                <c:pt idx="3">
                  <c:v>456</c:v>
                </c:pt>
                <c:pt idx="4">
                  <c:v>653</c:v>
                </c:pt>
                <c:pt idx="5">
                  <c:v>549</c:v>
                </c:pt>
                <c:pt idx="6">
                  <c:v>572</c:v>
                </c:pt>
                <c:pt idx="7">
                  <c:v>637</c:v>
                </c:pt>
                <c:pt idx="8">
                  <c:v>1166</c:v>
                </c:pt>
                <c:pt idx="9">
                  <c:v>648</c:v>
                </c:pt>
                <c:pt idx="10">
                  <c:v>1206</c:v>
                </c:pt>
                <c:pt idx="11">
                  <c:v>1186</c:v>
                </c:pt>
              </c:numCache>
            </c:numRef>
          </c:val>
          <c:smooth val="0"/>
          <c:extLst>
            <c:ext xmlns:c16="http://schemas.microsoft.com/office/drawing/2014/chart" uri="{C3380CC4-5D6E-409C-BE32-E72D297353CC}">
              <c16:uniqueId val="{00000000-B2F1-48DE-9D0C-74A385C0258C}"/>
            </c:ext>
          </c:extLst>
        </c:ser>
        <c:dLbls>
          <c:showLegendKey val="0"/>
          <c:showVal val="0"/>
          <c:showCatName val="0"/>
          <c:showSerName val="0"/>
          <c:showPercent val="0"/>
          <c:showBubbleSize val="0"/>
        </c:dLbls>
        <c:smooth val="0"/>
        <c:axId val="1665330319"/>
        <c:axId val="1665330799"/>
      </c:lineChart>
      <c:catAx>
        <c:axId val="1665330319"/>
        <c:scaling>
          <c:orientation val="minMax"/>
        </c:scaling>
        <c:delete val="1"/>
        <c:axPos val="b"/>
        <c:numFmt formatCode="General" sourceLinked="1"/>
        <c:majorTickMark val="none"/>
        <c:minorTickMark val="none"/>
        <c:tickLblPos val="nextTo"/>
        <c:crossAx val="1665330799"/>
        <c:crosses val="autoZero"/>
        <c:auto val="1"/>
        <c:lblAlgn val="ctr"/>
        <c:lblOffset val="100"/>
        <c:noMultiLvlLbl val="0"/>
      </c:catAx>
      <c:valAx>
        <c:axId val="1665330799"/>
        <c:scaling>
          <c:orientation val="minMax"/>
        </c:scaling>
        <c:delete val="1"/>
        <c:axPos val="l"/>
        <c:numFmt formatCode="General" sourceLinked="1"/>
        <c:majorTickMark val="none"/>
        <c:minorTickMark val="none"/>
        <c:tickLblPos val="nextTo"/>
        <c:crossAx val="166533031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95</c:v>
                </c:pt>
                <c:pt idx="1">
                  <c:v>56</c:v>
                </c:pt>
                <c:pt idx="2">
                  <c:v>116</c:v>
                </c:pt>
                <c:pt idx="3">
                  <c:v>115</c:v>
                </c:pt>
                <c:pt idx="4">
                  <c:v>176</c:v>
                </c:pt>
                <c:pt idx="5">
                  <c:v>153</c:v>
                </c:pt>
                <c:pt idx="6">
                  <c:v>159</c:v>
                </c:pt>
                <c:pt idx="7">
                  <c:v>164</c:v>
                </c:pt>
                <c:pt idx="8">
                  <c:v>320</c:v>
                </c:pt>
                <c:pt idx="9">
                  <c:v>170</c:v>
                </c:pt>
                <c:pt idx="10">
                  <c:v>301</c:v>
                </c:pt>
                <c:pt idx="11">
                  <c:v>306</c:v>
                </c:pt>
              </c:numCache>
            </c:numRef>
          </c:val>
          <c:smooth val="0"/>
          <c:extLst>
            <c:ext xmlns:c16="http://schemas.microsoft.com/office/drawing/2014/chart" uri="{C3380CC4-5D6E-409C-BE32-E72D297353CC}">
              <c16:uniqueId val="{00000000-898C-4282-B1D1-37D5AF071F3E}"/>
            </c:ext>
          </c:extLst>
        </c:ser>
        <c:dLbls>
          <c:showLegendKey val="0"/>
          <c:showVal val="0"/>
          <c:showCatName val="0"/>
          <c:showSerName val="0"/>
          <c:showPercent val="0"/>
          <c:showBubbleSize val="0"/>
        </c:dLbls>
        <c:smooth val="0"/>
        <c:axId val="1817493663"/>
        <c:axId val="1757815983"/>
      </c:lineChart>
      <c:catAx>
        <c:axId val="1817493663"/>
        <c:scaling>
          <c:orientation val="minMax"/>
        </c:scaling>
        <c:delete val="1"/>
        <c:axPos val="b"/>
        <c:numFmt formatCode="General" sourceLinked="1"/>
        <c:majorTickMark val="none"/>
        <c:minorTickMark val="none"/>
        <c:tickLblPos val="nextTo"/>
        <c:crossAx val="1757815983"/>
        <c:crosses val="autoZero"/>
        <c:auto val="1"/>
        <c:lblAlgn val="ctr"/>
        <c:lblOffset val="100"/>
        <c:noMultiLvlLbl val="0"/>
      </c:catAx>
      <c:valAx>
        <c:axId val="1757815983"/>
        <c:scaling>
          <c:orientation val="minMax"/>
        </c:scaling>
        <c:delete val="1"/>
        <c:axPos val="l"/>
        <c:numFmt formatCode="General" sourceLinked="1"/>
        <c:majorTickMark val="none"/>
        <c:minorTickMark val="none"/>
        <c:tickLblPos val="nextTo"/>
        <c:crossAx val="1817493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0.17901862562625448</c:v>
                </c:pt>
                <c:pt idx="1">
                  <c:v>0.1903477681250812</c:v>
                </c:pt>
                <c:pt idx="2">
                  <c:v>0.18439249052205731</c:v>
                </c:pt>
                <c:pt idx="3">
                  <c:v>-4.1958954228589161E-3</c:v>
                </c:pt>
                <c:pt idx="4">
                  <c:v>0.10534382523451699</c:v>
                </c:pt>
                <c:pt idx="5">
                  <c:v>0.1071449094406836</c:v>
                </c:pt>
                <c:pt idx="6">
                  <c:v>0.16804735753541492</c:v>
                </c:pt>
                <c:pt idx="7">
                  <c:v>0.10002067449301141</c:v>
                </c:pt>
                <c:pt idx="8">
                  <c:v>0.17065452960562527</c:v>
                </c:pt>
                <c:pt idx="9">
                  <c:v>0.12734075522781985</c:v>
                </c:pt>
                <c:pt idx="10">
                  <c:v>7.8970361010279891E-2</c:v>
                </c:pt>
                <c:pt idx="11">
                  <c:v>0.17496028164826818</c:v>
                </c:pt>
              </c:numCache>
            </c:numRef>
          </c:val>
          <c:smooth val="0"/>
          <c:extLst>
            <c:ext xmlns:c16="http://schemas.microsoft.com/office/drawing/2014/chart" uri="{C3380CC4-5D6E-409C-BE32-E72D297353CC}">
              <c16:uniqueId val="{00000000-C743-44F8-97CC-2D25EEBF3F92}"/>
            </c:ext>
          </c:extLst>
        </c:ser>
        <c:dLbls>
          <c:showLegendKey val="0"/>
          <c:showVal val="0"/>
          <c:showCatName val="0"/>
          <c:showSerName val="0"/>
          <c:showPercent val="0"/>
          <c:showBubbleSize val="0"/>
        </c:dLbls>
        <c:smooth val="0"/>
        <c:axId val="991741311"/>
        <c:axId val="991718751"/>
      </c:lineChart>
      <c:catAx>
        <c:axId val="991741311"/>
        <c:scaling>
          <c:orientation val="minMax"/>
        </c:scaling>
        <c:delete val="1"/>
        <c:axPos val="b"/>
        <c:numFmt formatCode="General" sourceLinked="1"/>
        <c:majorTickMark val="none"/>
        <c:minorTickMark val="none"/>
        <c:tickLblPos val="nextTo"/>
        <c:crossAx val="991718751"/>
        <c:crosses val="autoZero"/>
        <c:auto val="1"/>
        <c:lblAlgn val="ctr"/>
        <c:lblOffset val="100"/>
        <c:noMultiLvlLbl val="0"/>
      </c:catAx>
      <c:valAx>
        <c:axId val="991718751"/>
        <c:scaling>
          <c:orientation val="minMax"/>
        </c:scaling>
        <c:delete val="1"/>
        <c:axPos val="l"/>
        <c:numFmt formatCode="General" sourceLinked="1"/>
        <c:majorTickMark val="none"/>
        <c:minorTickMark val="none"/>
        <c:tickLblPos val="nextTo"/>
        <c:crossAx val="99174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24660.701000000005</c:v>
                </c:pt>
                <c:pt idx="1">
                  <c:v>18077.849999999999</c:v>
                </c:pt>
                <c:pt idx="2">
                  <c:v>43185.531999999985</c:v>
                </c:pt>
                <c:pt idx="3">
                  <c:v>15783.258000000009</c:v>
                </c:pt>
                <c:pt idx="4">
                  <c:v>31445.257399999977</c:v>
                </c:pt>
                <c:pt idx="5">
                  <c:v>28669.954699999987</c:v>
                </c:pt>
                <c:pt idx="6">
                  <c:v>29618.939999999984</c:v>
                </c:pt>
                <c:pt idx="7">
                  <c:v>30308.844799999999</c:v>
                </c:pt>
                <c:pt idx="8">
                  <c:v>61154.266599999959</c:v>
                </c:pt>
                <c:pt idx="9">
                  <c:v>24653.795199999982</c:v>
                </c:pt>
                <c:pt idx="10">
                  <c:v>53941.865599999997</c:v>
                </c:pt>
                <c:pt idx="11">
                  <c:v>77896.988799999977</c:v>
                </c:pt>
              </c:numCache>
            </c:numRef>
          </c:val>
          <c:smooth val="0"/>
          <c:extLst>
            <c:ext xmlns:c16="http://schemas.microsoft.com/office/drawing/2014/chart" uri="{C3380CC4-5D6E-409C-BE32-E72D297353CC}">
              <c16:uniqueId val="{00000000-1690-49AF-8730-20411AE23ECC}"/>
            </c:ext>
          </c:extLst>
        </c:ser>
        <c:dLbls>
          <c:showLegendKey val="0"/>
          <c:showVal val="0"/>
          <c:showCatName val="0"/>
          <c:showSerName val="0"/>
          <c:showPercent val="0"/>
          <c:showBubbleSize val="0"/>
        </c:dLbls>
        <c:smooth val="0"/>
        <c:axId val="1654321711"/>
        <c:axId val="1654322191"/>
      </c:lineChart>
      <c:catAx>
        <c:axId val="1654321711"/>
        <c:scaling>
          <c:orientation val="minMax"/>
        </c:scaling>
        <c:delete val="1"/>
        <c:axPos val="b"/>
        <c:numFmt formatCode="General" sourceLinked="1"/>
        <c:majorTickMark val="none"/>
        <c:minorTickMark val="none"/>
        <c:tickLblPos val="nextTo"/>
        <c:crossAx val="1654322191"/>
        <c:crosses val="autoZero"/>
        <c:auto val="1"/>
        <c:lblAlgn val="ctr"/>
        <c:lblOffset val="100"/>
        <c:noMultiLvlLbl val="0"/>
      </c:catAx>
      <c:valAx>
        <c:axId val="1654322191"/>
        <c:scaling>
          <c:orientation val="minMax"/>
        </c:scaling>
        <c:delete val="1"/>
        <c:axPos val="l"/>
        <c:numFmt formatCode="General" sourceLinked="1"/>
        <c:majorTickMark val="none"/>
        <c:minorTickMark val="none"/>
        <c:tickLblPos val="nextTo"/>
        <c:crossAx val="165432171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4414.7248</c:v>
                </c:pt>
                <c:pt idx="1">
                  <c:v>3441.078399999999</c:v>
                </c:pt>
                <c:pt idx="2">
                  <c:v>7963.0877999999993</c:v>
                </c:pt>
                <c:pt idx="3">
                  <c:v>-66.224900000001412</c:v>
                </c:pt>
                <c:pt idx="4">
                  <c:v>3312.5636999999997</c:v>
                </c:pt>
                <c:pt idx="5">
                  <c:v>3071.8396999999995</c:v>
                </c:pt>
                <c:pt idx="6">
                  <c:v>4977.3845999999994</c:v>
                </c:pt>
                <c:pt idx="7">
                  <c:v>3031.5111000000015</c:v>
                </c:pt>
                <c:pt idx="8">
                  <c:v>10436.252599999994</c:v>
                </c:pt>
                <c:pt idx="9">
                  <c:v>3139.4328999999975</c:v>
                </c:pt>
                <c:pt idx="10">
                  <c:v>4259.8085999999976</c:v>
                </c:pt>
                <c:pt idx="11">
                  <c:v>13628.879099999989</c:v>
                </c:pt>
              </c:numCache>
            </c:numRef>
          </c:val>
          <c:smooth val="0"/>
          <c:extLst>
            <c:ext xmlns:c16="http://schemas.microsoft.com/office/drawing/2014/chart" uri="{C3380CC4-5D6E-409C-BE32-E72D297353CC}">
              <c16:uniqueId val="{00000000-AFC1-489A-B6FA-EFC0509A9881}"/>
            </c:ext>
          </c:extLst>
        </c:ser>
        <c:dLbls>
          <c:showLegendKey val="0"/>
          <c:showVal val="0"/>
          <c:showCatName val="0"/>
          <c:showSerName val="0"/>
          <c:showPercent val="0"/>
          <c:showBubbleSize val="0"/>
        </c:dLbls>
        <c:smooth val="0"/>
        <c:axId val="1103114175"/>
        <c:axId val="1103112255"/>
      </c:lineChart>
      <c:catAx>
        <c:axId val="1103114175"/>
        <c:scaling>
          <c:orientation val="minMax"/>
        </c:scaling>
        <c:delete val="1"/>
        <c:axPos val="b"/>
        <c:numFmt formatCode="General" sourceLinked="1"/>
        <c:majorTickMark val="none"/>
        <c:minorTickMark val="none"/>
        <c:tickLblPos val="nextTo"/>
        <c:crossAx val="1103112255"/>
        <c:crosses val="autoZero"/>
        <c:auto val="1"/>
        <c:lblAlgn val="ctr"/>
        <c:lblOffset val="100"/>
        <c:noMultiLvlLbl val="0"/>
      </c:catAx>
      <c:valAx>
        <c:axId val="1103112255"/>
        <c:scaling>
          <c:orientation val="minMax"/>
        </c:scaling>
        <c:delete val="1"/>
        <c:axPos val="l"/>
        <c:numFmt formatCode="General" sourceLinked="1"/>
        <c:majorTickMark val="none"/>
        <c:minorTickMark val="none"/>
        <c:tickLblPos val="nextTo"/>
        <c:crossAx val="1103114175"/>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396</c:v>
                </c:pt>
                <c:pt idx="1">
                  <c:v>198</c:v>
                </c:pt>
                <c:pt idx="2">
                  <c:v>399</c:v>
                </c:pt>
                <c:pt idx="3">
                  <c:v>456</c:v>
                </c:pt>
                <c:pt idx="4">
                  <c:v>653</c:v>
                </c:pt>
                <c:pt idx="5">
                  <c:v>549</c:v>
                </c:pt>
                <c:pt idx="6">
                  <c:v>572</c:v>
                </c:pt>
                <c:pt idx="7">
                  <c:v>637</c:v>
                </c:pt>
                <c:pt idx="8">
                  <c:v>1166</c:v>
                </c:pt>
                <c:pt idx="9">
                  <c:v>648</c:v>
                </c:pt>
                <c:pt idx="10">
                  <c:v>1206</c:v>
                </c:pt>
                <c:pt idx="11">
                  <c:v>1186</c:v>
                </c:pt>
              </c:numCache>
            </c:numRef>
          </c:val>
          <c:smooth val="0"/>
          <c:extLst>
            <c:ext xmlns:c16="http://schemas.microsoft.com/office/drawing/2014/chart" uri="{C3380CC4-5D6E-409C-BE32-E72D297353CC}">
              <c16:uniqueId val="{00000000-357B-40D1-AC37-EE7BC3B7661F}"/>
            </c:ext>
          </c:extLst>
        </c:ser>
        <c:dLbls>
          <c:showLegendKey val="0"/>
          <c:showVal val="0"/>
          <c:showCatName val="0"/>
          <c:showSerName val="0"/>
          <c:showPercent val="0"/>
          <c:showBubbleSize val="0"/>
        </c:dLbls>
        <c:smooth val="0"/>
        <c:axId val="1665330319"/>
        <c:axId val="1665330799"/>
      </c:lineChart>
      <c:catAx>
        <c:axId val="1665330319"/>
        <c:scaling>
          <c:orientation val="minMax"/>
        </c:scaling>
        <c:delete val="1"/>
        <c:axPos val="b"/>
        <c:numFmt formatCode="General" sourceLinked="1"/>
        <c:majorTickMark val="none"/>
        <c:minorTickMark val="none"/>
        <c:tickLblPos val="nextTo"/>
        <c:crossAx val="1665330799"/>
        <c:crosses val="autoZero"/>
        <c:auto val="1"/>
        <c:lblAlgn val="ctr"/>
        <c:lblOffset val="100"/>
        <c:noMultiLvlLbl val="0"/>
      </c:catAx>
      <c:valAx>
        <c:axId val="1665330799"/>
        <c:scaling>
          <c:orientation val="minMax"/>
        </c:scaling>
        <c:delete val="1"/>
        <c:axPos val="l"/>
        <c:numFmt formatCode="General" sourceLinked="1"/>
        <c:majorTickMark val="none"/>
        <c:minorTickMark val="none"/>
        <c:tickLblPos val="nextTo"/>
        <c:crossAx val="166533031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95</c:v>
                </c:pt>
                <c:pt idx="1">
                  <c:v>56</c:v>
                </c:pt>
                <c:pt idx="2">
                  <c:v>116</c:v>
                </c:pt>
                <c:pt idx="3">
                  <c:v>115</c:v>
                </c:pt>
                <c:pt idx="4">
                  <c:v>176</c:v>
                </c:pt>
                <c:pt idx="5">
                  <c:v>153</c:v>
                </c:pt>
                <c:pt idx="6">
                  <c:v>159</c:v>
                </c:pt>
                <c:pt idx="7">
                  <c:v>164</c:v>
                </c:pt>
                <c:pt idx="8">
                  <c:v>320</c:v>
                </c:pt>
                <c:pt idx="9">
                  <c:v>170</c:v>
                </c:pt>
                <c:pt idx="10">
                  <c:v>301</c:v>
                </c:pt>
                <c:pt idx="11">
                  <c:v>306</c:v>
                </c:pt>
              </c:numCache>
            </c:numRef>
          </c:val>
          <c:smooth val="0"/>
          <c:extLst>
            <c:ext xmlns:c16="http://schemas.microsoft.com/office/drawing/2014/chart" uri="{C3380CC4-5D6E-409C-BE32-E72D297353CC}">
              <c16:uniqueId val="{00000000-DE26-471D-A0E9-C7A889028BE1}"/>
            </c:ext>
          </c:extLst>
        </c:ser>
        <c:dLbls>
          <c:showLegendKey val="0"/>
          <c:showVal val="0"/>
          <c:showCatName val="0"/>
          <c:showSerName val="0"/>
          <c:showPercent val="0"/>
          <c:showBubbleSize val="0"/>
        </c:dLbls>
        <c:smooth val="0"/>
        <c:axId val="1817493663"/>
        <c:axId val="1757815983"/>
      </c:lineChart>
      <c:catAx>
        <c:axId val="1817493663"/>
        <c:scaling>
          <c:orientation val="minMax"/>
        </c:scaling>
        <c:delete val="1"/>
        <c:axPos val="b"/>
        <c:numFmt formatCode="General" sourceLinked="1"/>
        <c:majorTickMark val="none"/>
        <c:minorTickMark val="none"/>
        <c:tickLblPos val="nextTo"/>
        <c:crossAx val="1757815983"/>
        <c:crosses val="autoZero"/>
        <c:auto val="1"/>
        <c:lblAlgn val="ctr"/>
        <c:lblOffset val="100"/>
        <c:noMultiLvlLbl val="0"/>
      </c:catAx>
      <c:valAx>
        <c:axId val="1757815983"/>
        <c:scaling>
          <c:orientation val="minMax"/>
        </c:scaling>
        <c:delete val="1"/>
        <c:axPos val="l"/>
        <c:numFmt formatCode="General" sourceLinked="1"/>
        <c:majorTickMark val="none"/>
        <c:minorTickMark val="none"/>
        <c:tickLblPos val="nextTo"/>
        <c:crossAx val="1817493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0.17901862562625448</c:v>
                </c:pt>
                <c:pt idx="1">
                  <c:v>0.1903477681250812</c:v>
                </c:pt>
                <c:pt idx="2">
                  <c:v>0.18439249052205731</c:v>
                </c:pt>
                <c:pt idx="3">
                  <c:v>-4.1958954228589161E-3</c:v>
                </c:pt>
                <c:pt idx="4">
                  <c:v>0.10534382523451699</c:v>
                </c:pt>
                <c:pt idx="5">
                  <c:v>0.1071449094406836</c:v>
                </c:pt>
                <c:pt idx="6">
                  <c:v>0.16804735753541492</c:v>
                </c:pt>
                <c:pt idx="7">
                  <c:v>0.10002067449301141</c:v>
                </c:pt>
                <c:pt idx="8">
                  <c:v>0.17065452960562527</c:v>
                </c:pt>
                <c:pt idx="9">
                  <c:v>0.12734075522781985</c:v>
                </c:pt>
                <c:pt idx="10">
                  <c:v>7.8970361010279891E-2</c:v>
                </c:pt>
                <c:pt idx="11">
                  <c:v>0.17496028164826818</c:v>
                </c:pt>
              </c:numCache>
            </c:numRef>
          </c:val>
          <c:smooth val="0"/>
          <c:extLst>
            <c:ext xmlns:c16="http://schemas.microsoft.com/office/drawing/2014/chart" uri="{C3380CC4-5D6E-409C-BE32-E72D297353CC}">
              <c16:uniqueId val="{00000000-9789-4899-9456-491602CCE369}"/>
            </c:ext>
          </c:extLst>
        </c:ser>
        <c:dLbls>
          <c:showLegendKey val="0"/>
          <c:showVal val="0"/>
          <c:showCatName val="0"/>
          <c:showSerName val="0"/>
          <c:showPercent val="0"/>
          <c:showBubbleSize val="0"/>
        </c:dLbls>
        <c:smooth val="0"/>
        <c:axId val="991741311"/>
        <c:axId val="991718751"/>
      </c:lineChart>
      <c:catAx>
        <c:axId val="991741311"/>
        <c:scaling>
          <c:orientation val="minMax"/>
        </c:scaling>
        <c:delete val="1"/>
        <c:axPos val="b"/>
        <c:numFmt formatCode="General" sourceLinked="1"/>
        <c:majorTickMark val="none"/>
        <c:minorTickMark val="none"/>
        <c:tickLblPos val="nextTo"/>
        <c:crossAx val="991718751"/>
        <c:crosses val="autoZero"/>
        <c:auto val="1"/>
        <c:lblAlgn val="ctr"/>
        <c:lblOffset val="100"/>
        <c:noMultiLvlLbl val="0"/>
      </c:catAx>
      <c:valAx>
        <c:axId val="991718751"/>
        <c:scaling>
          <c:orientation val="minMax"/>
        </c:scaling>
        <c:delete val="1"/>
        <c:axPos val="l"/>
        <c:numFmt formatCode="General" sourceLinked="1"/>
        <c:majorTickMark val="none"/>
        <c:minorTickMark val="none"/>
        <c:tickLblPos val="nextTo"/>
        <c:crossAx val="991741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Sales</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24660.701000000005</c:v>
                </c:pt>
                <c:pt idx="1">
                  <c:v>18077.849999999999</c:v>
                </c:pt>
                <c:pt idx="2">
                  <c:v>43185.531999999985</c:v>
                </c:pt>
                <c:pt idx="3">
                  <c:v>15783.258000000009</c:v>
                </c:pt>
                <c:pt idx="4">
                  <c:v>31445.257399999977</c:v>
                </c:pt>
                <c:pt idx="5">
                  <c:v>28669.954699999987</c:v>
                </c:pt>
                <c:pt idx="6">
                  <c:v>29618.939999999984</c:v>
                </c:pt>
                <c:pt idx="7">
                  <c:v>30308.844799999999</c:v>
                </c:pt>
                <c:pt idx="8">
                  <c:v>61154.266599999959</c:v>
                </c:pt>
                <c:pt idx="9">
                  <c:v>24653.795199999982</c:v>
                </c:pt>
                <c:pt idx="10">
                  <c:v>53941.865599999997</c:v>
                </c:pt>
                <c:pt idx="11">
                  <c:v>77896.988799999977</c:v>
                </c:pt>
              </c:numCache>
            </c:numRef>
          </c:val>
          <c:extLst>
            <c:ext xmlns:c16="http://schemas.microsoft.com/office/drawing/2014/chart" uri="{C3380CC4-5D6E-409C-BE32-E72D297353CC}">
              <c16:uniqueId val="{00000000-FFA8-4C05-8E51-45CFC15ADA61}"/>
            </c:ext>
          </c:extLst>
        </c:ser>
        <c:dLbls>
          <c:showLegendKey val="0"/>
          <c:showVal val="0"/>
          <c:showCatName val="0"/>
          <c:showSerName val="0"/>
          <c:showPercent val="0"/>
          <c:showBubbleSize val="0"/>
        </c:dLbls>
        <c:axId val="1760334223"/>
        <c:axId val="1760333263"/>
      </c:areaChart>
      <c:barChart>
        <c:barDir val="col"/>
        <c:grouping val="clustered"/>
        <c:varyColors val="0"/>
        <c:ser>
          <c:idx val="0"/>
          <c:order val="0"/>
          <c:tx>
            <c:strRef>
              <c:f>'Combo chart'!$B$3</c:f>
              <c:strCache>
                <c:ptCount val="1"/>
                <c:pt idx="0">
                  <c:v>Sum of Profit</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4414.7248</c:v>
                </c:pt>
                <c:pt idx="1">
                  <c:v>3441.078399999999</c:v>
                </c:pt>
                <c:pt idx="2">
                  <c:v>7963.0877999999993</c:v>
                </c:pt>
                <c:pt idx="3">
                  <c:v>-66.224900000001412</c:v>
                </c:pt>
                <c:pt idx="4">
                  <c:v>3312.5636999999997</c:v>
                </c:pt>
                <c:pt idx="5">
                  <c:v>3071.8396999999995</c:v>
                </c:pt>
                <c:pt idx="6">
                  <c:v>4977.3845999999994</c:v>
                </c:pt>
                <c:pt idx="7">
                  <c:v>3031.5111000000015</c:v>
                </c:pt>
                <c:pt idx="8">
                  <c:v>10436.252599999994</c:v>
                </c:pt>
                <c:pt idx="9">
                  <c:v>3139.4328999999975</c:v>
                </c:pt>
                <c:pt idx="10">
                  <c:v>4259.8085999999976</c:v>
                </c:pt>
                <c:pt idx="11">
                  <c:v>13628.879099999989</c:v>
                </c:pt>
              </c:numCache>
            </c:numRef>
          </c:val>
          <c:extLst>
            <c:ext xmlns:c16="http://schemas.microsoft.com/office/drawing/2014/chart" uri="{C3380CC4-5D6E-409C-BE32-E72D297353CC}">
              <c16:uniqueId val="{00000001-FFA8-4C05-8E51-45CFC15ADA61}"/>
            </c:ext>
          </c:extLst>
        </c:ser>
        <c:dLbls>
          <c:showLegendKey val="0"/>
          <c:showVal val="0"/>
          <c:showCatName val="0"/>
          <c:showSerName val="0"/>
          <c:showPercent val="0"/>
          <c:showBubbleSize val="0"/>
        </c:dLbls>
        <c:gapWidth val="59"/>
        <c:overlap val="-27"/>
        <c:axId val="1194070815"/>
        <c:axId val="1194059775"/>
      </c:barChart>
      <c:catAx>
        <c:axId val="176033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60333263"/>
        <c:crosses val="autoZero"/>
        <c:auto val="1"/>
        <c:lblAlgn val="ctr"/>
        <c:lblOffset val="100"/>
        <c:noMultiLvlLbl val="0"/>
      </c:catAx>
      <c:valAx>
        <c:axId val="176033326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60334223"/>
        <c:crosses val="autoZero"/>
        <c:crossBetween val="between"/>
      </c:valAx>
      <c:valAx>
        <c:axId val="1194059775"/>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194070815"/>
        <c:crosses val="max"/>
        <c:crossBetween val="between"/>
      </c:valAx>
      <c:catAx>
        <c:axId val="1194070815"/>
        <c:scaling>
          <c:orientation val="minMax"/>
        </c:scaling>
        <c:delete val="1"/>
        <c:axPos val="b"/>
        <c:numFmt formatCode="General" sourceLinked="1"/>
        <c:majorTickMark val="out"/>
        <c:minorTickMark val="none"/>
        <c:tickLblPos val="nextTo"/>
        <c:crossAx val="11940597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chart!Pie chart</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noFill/>
          </a:ln>
          <a:effectLst/>
        </c:spPr>
      </c:pivotFmt>
      <c:pivotFmt>
        <c:idx val="10"/>
        <c:spPr>
          <a:solidFill>
            <a:schemeClr val="accent6">
              <a:lumMod val="60000"/>
              <a:lumOff val="40000"/>
            </a:schemeClr>
          </a:solidFill>
          <a:ln w="19050">
            <a:noFill/>
          </a:ln>
          <a:effectLst/>
        </c:spPr>
      </c:pivotFmt>
      <c:pivotFmt>
        <c:idx val="11"/>
        <c:spPr>
          <a:solidFill>
            <a:schemeClr val="accent6">
              <a:lumMod val="20000"/>
              <a:lumOff val="80000"/>
            </a:schemeClr>
          </a:solidFill>
          <a:ln w="19050">
            <a:noFill/>
          </a:ln>
          <a:effectLst/>
        </c:spPr>
      </c:pivotFmt>
    </c:pivotFmts>
    <c:plotArea>
      <c:layout>
        <c:manualLayout>
          <c:layoutTarget val="inner"/>
          <c:xMode val="edge"/>
          <c:yMode val="edge"/>
          <c:x val="0.19499544413241621"/>
          <c:y val="0.11904171016824414"/>
          <c:w val="0.61000911173516759"/>
          <c:h val="0.82552120205944635"/>
        </c:manualLayout>
      </c:layout>
      <c:doughnutChart>
        <c:varyColors val="1"/>
        <c:ser>
          <c:idx val="0"/>
          <c:order val="0"/>
          <c:tx>
            <c:strRef>
              <c:f>'Pie chart'!$B$3</c:f>
              <c:strCache>
                <c:ptCount val="1"/>
                <c:pt idx="0">
                  <c:v>Total</c:v>
                </c:pt>
              </c:strCache>
            </c:strRef>
          </c:tx>
          <c:spPr>
            <a:ln>
              <a:noFill/>
            </a:ln>
          </c:spPr>
          <c:explosion val="3"/>
          <c:dPt>
            <c:idx val="0"/>
            <c:bubble3D val="0"/>
            <c:spPr>
              <a:solidFill>
                <a:schemeClr val="accent6">
                  <a:lumMod val="40000"/>
                  <a:lumOff val="60000"/>
                </a:schemeClr>
              </a:solidFill>
              <a:ln w="19050">
                <a:noFill/>
              </a:ln>
              <a:effectLst/>
            </c:spPr>
            <c:extLst>
              <c:ext xmlns:c16="http://schemas.microsoft.com/office/drawing/2014/chart" uri="{C3380CC4-5D6E-409C-BE32-E72D297353CC}">
                <c16:uniqueId val="{00000001-235F-4E96-BE0C-927727562482}"/>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235F-4E96-BE0C-927727562482}"/>
              </c:ext>
            </c:extLst>
          </c:dPt>
          <c:dPt>
            <c:idx val="2"/>
            <c:bubble3D val="0"/>
            <c:spPr>
              <a:solidFill>
                <a:schemeClr val="accent6">
                  <a:lumMod val="20000"/>
                  <a:lumOff val="80000"/>
                </a:schemeClr>
              </a:solidFill>
              <a:ln w="19050">
                <a:noFill/>
              </a:ln>
              <a:effectLst/>
            </c:spPr>
            <c:extLst>
              <c:ext xmlns:c16="http://schemas.microsoft.com/office/drawing/2014/chart" uri="{C3380CC4-5D6E-409C-BE32-E72D297353CC}">
                <c16:uniqueId val="{00000005-235F-4E96-BE0C-92772756248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0.34234304310369135</c:v>
                </c:pt>
                <c:pt idx="1">
                  <c:v>0.31736084533715342</c:v>
                </c:pt>
                <c:pt idx="2">
                  <c:v>0.34029611155915518</c:v>
                </c:pt>
              </c:numCache>
            </c:numRef>
          </c:val>
          <c:extLst>
            <c:ext xmlns:c16="http://schemas.microsoft.com/office/drawing/2014/chart" uri="{C3380CC4-5D6E-409C-BE32-E72D297353CC}">
              <c16:uniqueId val="{00000006-235F-4E96-BE0C-927727562482}"/>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Entry>
      <c:legendEntry>
        <c:idx val="2"/>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5!Top 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lumMod val="5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Accessories</c:v>
                </c:pt>
                <c:pt idx="1">
                  <c:v>Binders</c:v>
                </c:pt>
                <c:pt idx="2">
                  <c:v>Tables</c:v>
                </c:pt>
                <c:pt idx="3">
                  <c:v>Chairs</c:v>
                </c:pt>
                <c:pt idx="4">
                  <c:v>Phones</c:v>
                </c:pt>
              </c:strCache>
            </c:strRef>
          </c:cat>
          <c:val>
            <c:numRef>
              <c:f>'Top 5'!$B$4:$B$9</c:f>
              <c:numCache>
                <c:formatCode>General</c:formatCode>
                <c:ptCount val="5"/>
                <c:pt idx="0">
                  <c:v>38175.526000000013</c:v>
                </c:pt>
                <c:pt idx="1">
                  <c:v>45933.593000000001</c:v>
                </c:pt>
                <c:pt idx="2">
                  <c:v>46535.179000000004</c:v>
                </c:pt>
                <c:pt idx="3">
                  <c:v>55294.422999999966</c:v>
                </c:pt>
                <c:pt idx="4">
                  <c:v>62096.895999999993</c:v>
                </c:pt>
              </c:numCache>
            </c:numRef>
          </c:val>
          <c:extLst>
            <c:ext xmlns:c16="http://schemas.microsoft.com/office/drawing/2014/chart" uri="{C3380CC4-5D6E-409C-BE32-E72D297353CC}">
              <c16:uniqueId val="{00000000-32EE-4700-A939-43AF472EAC03}"/>
            </c:ext>
          </c:extLst>
        </c:ser>
        <c:dLbls>
          <c:dLblPos val="outEnd"/>
          <c:showLegendKey val="0"/>
          <c:showVal val="1"/>
          <c:showCatName val="0"/>
          <c:showSerName val="0"/>
          <c:showPercent val="0"/>
          <c:showBubbleSize val="0"/>
        </c:dLbls>
        <c:gapWidth val="86"/>
        <c:axId val="996889359"/>
        <c:axId val="1758135263"/>
      </c:barChart>
      <c:catAx>
        <c:axId val="996889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758135263"/>
        <c:crosses val="autoZero"/>
        <c:auto val="1"/>
        <c:lblAlgn val="ctr"/>
        <c:lblOffset val="100"/>
        <c:noMultiLvlLbl val="0"/>
      </c:catAx>
      <c:valAx>
        <c:axId val="1758135263"/>
        <c:scaling>
          <c:orientation val="minMax"/>
        </c:scaling>
        <c:delete val="1"/>
        <c:axPos val="b"/>
        <c:numFmt formatCode="General" sourceLinked="1"/>
        <c:majorTickMark val="out"/>
        <c:minorTickMark val="none"/>
        <c:tickLblPos val="nextTo"/>
        <c:crossAx val="996889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E07D4C3-CA3D-415B-8246-A71E0F96590D}">
          <cx:tx>
            <cx:txData>
              <cx:f>_xlchart.v1.1</cx:f>
              <cx:v>Profit</cx:v>
            </cx:txData>
          </cx:tx>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C50825E-CED3-4000-8F98-FC0AC305BB0A}">
          <cx:tx>
            <cx:txData>
              <cx:f>_xlchart.v5.5</cx:f>
              <cx:v>Sales</cx:v>
            </cx:txData>
          </cx:tx>
          <cx:dataId val="0"/>
          <cx:layoutPr>
            <cx:geography cultureLanguage="en-US" cultureRegion="IN" attribution="Powered by Bing">
              <cx:geoCache provider="{E9337A44-BEBE-4D9F-B70C-5C5E7DAFC167}">
                <cx:binary>1FxpUxy5lv0rDn+epKXU/uL1i+jMrCoKMGCMsd1fMsoG575JuSjz188tFhvSZaBnmImA6CWgELrS
0d3OvdK/v9l/fcuvNvqNLfLS/Oub/fNt3Lb1v/74w3yLr4qN2SuSb7oy1fd271tV/FF9/558u/rj
Um+GpIz+cBGmf3yLN7q9sm//82/4a9FVdVR927RJVb7vrvR4dmW6vDWPfLbzozebyyIpg8S0OvnW
4j/f/pVvvm6Kzds3V2WbtOP5WF/9+fbBL71988f8T/0y7ZscJGu7SxhL3D3BOXVdV7x9k1dldPtz
R/I9SREhLnLVzdfdpMebAgY+Q5JrOTaXl/rKGFjJ9f/vDXwgNvz86O2bb1VXttvdimDj/nz7sUza
q8s3H9pNe2XevklM5d/8gl9tZf/44Xqxfzzc7//8e/YDWP7sJ/cgme/VUx/9gohf5ZXeXFZ3u/MC
kMg9pSRjiLro+gs/RAYjtseokISTu0lvIHmOKLsx+TlyBop/8ipB+ZSYb1VpkvJug/73qFC6x4lS
jHD0Qx8e6IvaE8RVjClyg9oMnGeJtBude0Nn8Hxav0p4jivdxm+CTVa1L2jKqNijlBMkMeB0/TXX
G7RHuSKui398fmNGb9TnuVLtBunh6BlOx8GrxOkvnW1KswHT+2Luhu5JMG6IYHaDgXyIkXL3KFGY
MSZvtIjdzX3rdZ4h0W58fq5lhs1fZ68Um2SqyhdUH0L33K1ySExvoJkFBBjjPYgUmOKM37ml++rz
l35SoN8hcztwDszfrxIYf5Mn3ytdJi+JjdhzGeVcYXWjFvOQAKs9joUrML21bQ/V5nky7Ybn/tgZ
Qv5frxKhj+0mvtuf/31gQNQecYkQ3GU32LgPTdq13ggJETbnd7PeGLOn5NiNx82oGRIfz18lEif6
KqpeMkgje4pILjnhP1z8/SANu2gPXAtE0BSs233r9bQku9G4GzfD4+R1OpUl5DLJ5QsaLlfuMYiJ
Mb0NitHMcEnw91IQ6srdUfMzBNqNy4+BM2CWrzPLXF1VOnpRj+LucSpdSRXe6VEkgWCaEkHRbSA2
S2eeIdBuYH4MnAGzep2+ZH25iV8w94csk0iFhHvnx2fxMcaQhkKKKSSaRcZPCrIbjtthMzDWrzNf
Wed5UlbJC+YrFO1hwAK4ltugWD107lLtYQruhsnbfAY+v+9WniPRb4D5sZY5Nq/Tgq3Ly2TzovmK
2oNwWFF5lyqChbrv64HAhFxGKMhpbizcXGGeFug3yNwNnANz/CpjsHfJtziJNi8ZhUGSL6hQQt4m
IzMjJhlQZUgBNLefz+Li50i0G5qfI2fYvHudRNm6Gl4wGKPuHhKUM0HpjUbMNEaRvW0KwzG6/XyG
y1PS7MbkZtQMj/Xr9PaHL02HSQh/qXCVEDujMCUhHEAY+LJb9zLLWp6WZzcmd+NmqBx+eJUW7BA8
bvctG+9c7wvk9GKPucKVnN0Wv361YK4UQhB8m7bMfMtzJPoNMj/WMsfmy6vE5iKBvOWluTCGXakI
Bwey/ZphI+QeB4aZQRR98zlYufsh2XMk2o3Nz5EzbC5epzU7vvqqNyZ7SQ+Dt3qDt2zYjT2bcWFK
7QH5AvYOALr+munNcyTajc3PkTNsjhevUm+Oqi4xLxwwoz0Fu484vw27IFe5HzArDLUZDESlvK1w
0oeK8yyRdqNzb+gMnqPXqTrvkrK8Mi9bvuR7BNgYKH/d6gaewUP3sAKaDEo0D3F5liy7cbk3dIbL
u9eazBiTwD91ndxt0gtEA9Aj4yIpfuT4M8UBEgBqYi70a9xmmrO4+d1WoqeF+h1E9wbPQXqd8dp2
P6pOvyRCECdzAUQAvWUz534HaGaI1gS+K/3P/M5zJPo9PDdrmWPzOjtnjq/6zUsWALbVMcYpZZDw
X3/NojWMOSgPI6BdN2YPrN79aO1peXbjcjduhsrxxauMBo6vhjfvrmzy7QWpZqj3UxdCNUxvY7UZ
G4AR38NIEgUNNXNMniPN73D5OXaOzbtXic35lX3RDhkMTUpEUol3F2YghCbQlQmMwc/U9L7CPCnO
blxuh80gOf/8KiG56cXyN7qCesDm7vC+QCAAjZcEii8/jNmsRUZANUCCLeP8VqVmgcDz5doN0nz8
DK1j/1WidZLlUEN70aZmwEkSaAa87ciYV50V0Dtg2RAStxQBBHT3deg5Eu1G6OfIGTYnh68Smw9V
B52a/weaBI0aiChwQLdWbuZ8JIJcFGrP0DxzEzbMNOn5cu3GaT5+htaH16lJN6t68b5aCBQIx5Td
acvM6gGCey5BkLvyGWPwXHkew+huNXOEXmeF+vxqyxuYq6s7g/MiTklSiAXQbQCNZrkP1EEJJe62
PfBHjeG+sXuWSLsRujd0Bs/566QPPm1MDBd62hftSYO2dIwJE/LW2czV57onDZpx7pLXWbT9PJl2
A3R/7AyhT3+9Soe00pvy8s05MG/5Uyr0f3jpB/0/zv3t0TtRN5p8Y0Ue/OY/vQemICSCQwotXzdW
YuaQIe2AOiRcOVK3jTAzUz+7qvV7sXYf1NnwByv5f7oH9vvj8uP+XLBpN4vri3f3rok9/un1cuE2
4Gzobbi50/rf7N368s+3LsEcrMGPC33bP/IgUN3yAl8qnd0dx3uDrjam/fOtI4DU35bLhKTQC8Ol
AOZruLr5CG4sceRS7goO183gaszbN+X2Zs6fbykDtKGnCYoFUM2RXIBPMdtQED6CSzTQU8MUlD6B
EIVk6MeNx9MqH6Gd98eG3H7/puyK0yopW/PnW5i9vvmtragMmnc4oZBPEQYFO8ibQLHqb5szsMHw
y/i/cM+bHqGoWvfSyRI/KyN2QvRQH0/5ICEE+LE1O+aCkPGXuaDAsSVyFVhkCUzU/bl6g5ypkbhc
CzLg46kf8XHaEXUxwg4cNc2kFo/Pt/17s7XRLScsoOkCblbI2dq0Q1xRSwTzFTiLvAHVReildsLH
raVkXbYhJwtiJT4feOKePz45OJX55AwJ6FqTgB5c6ZgttnGQsZXR5XrSbXtZ5IXhXo57eTTiyZ7Z
cFIXoYueWvKOLWawWwQYjO1Z2x6b+1vcmjbVgxTFWhfYnmZ53F72ZZFMnkq0PY3Q+I8n5BgOKUwH
pxfMF9sKdO/8pMixtWu02o+dsDoUspbBGLdqUUji/E3Cnn95fFvxL/sqwExy6UI/Bmwu9M8+nHA0
GE1RaPv9rrJN5nU8NO7JNDWo9+RAy8IfuwQfy7ykazFm+KzpWXlR1rUY/JhnU+lFwoizdnTdztM9
63qvrmNzhK2yn0dXPnEKIESfnwPB8LaDEY4gUqDsM3nLQskoLdpunwkS0XOncFl4aKIcNcuoamRQ
NBEeDnAVj3nkmZbhc9DB8cxRud53Ucz5QWIkWRdjzTYRMZp7Mc/hLJnQrQ6LSeJjm8RFfNAjNy8W
pe7xceEi2IcmYxMOOtdEqefoxPWG0Z3ksmYWHztaOHrRCVQd1s5oz3DL7WmYqDD3Jt1X7KvsST0G
XE+2X8iscdNDTZg95WAleJDIPlP7KeqdT2keq/Cs0a6GIxemDSk9YUYnqjx3ijG+glNqk8jDSZLa
dy1VPX1vy3E4KlGcJz5n6eD1ilLXuzYEeixAT21v7KkztPZUZY2Wvg2b+kuXuvWXSSOy5n3WNr7t
+/qLLEh/iqDWUfiqmcB8WZSqRYo120iN7Fmlc+x6RR/WX0jc2jOncfA5azsZJFPCNtA475brclT2
C69at/M5xZWBnWX2rKMaVlpndPCK3MCEqkzCCzfNMh10cmCbvIN9lFMP+6YpPu8UgDbJRl0MzcQ2
3OH2LImMWjRkYGQ5VkkrfWWduPZMH9qzm7MapxHp/JgkQ/cuyay5zNPKSTzKYLHu2NdmZYY+n3xH
j1l8oESYFOuscZqi9birZLdoqRt/ivtBXcga7GnQZp2wi2KkcE76ktNNZWT9JY5qUP6mUEdq1Oqi
zos08miZwMmwWe34NLLVoUYjwE/qyp523VgPQc9d2FLQ7vqLtWlR+FGVTc2y7zSApGJM1l2cJrU3
1Nu1DlTlnowqvX+9/9S2zCedpIs4EyJQ0omN35QKHV//ThuGpV+MKAW7McX7Dqz1fSzaPhgipZZd
Y+AAx1v14G021PvGpGF4iE2Par83QxdkjZXqjCCBNfFaYJo6r80lSo/bhpuaebLIXPuh5iXSkRdW
NuyXeYpGLyQODCjzBKP1gFvRWy8qnDI+MKZNnNWIunQImsgZw7O6LlnuxRVjtVfGXRseuZMav3Dl
Dpf96DS9P6RmSk6H0XGHTwa2P16ZsuxXxo3LwZtQVnmO7B2/QlniOaxnsM/mvCZhvLDJGHthqcal
IrnfxI1dD6Shy1qm5JjJqvP7ftgP1WgP26iy57zoKj+uwwRgd8ZjyjLuGxHjzwa5TVDHI/fa0eIT
h8ft2RA3JvLasGd/tzRTFM6XGYgfqcQe9sLp96msosLrkFvlHqqmY6m76LIxYDZ5kYiDMon5cY1K
FXrdRMcjXA4FAG4dU3lTGiWrsp7aS5XEzRAYp4uSAA63OqBha8tA0d4oDwsRXpDStGWAHfqxjSPH
T3SzKbFIj9McbgftNwMBk40FgUOnUQ9HasyYuYwxfOOBXbZn4ObgLLthGSf73AnBS086WY2mrb8w
3KqLYoy71BORLJjH+t6eTTYOL2wMsUVNcf1lNJnNvT4bNraS0UXKOBjMys3OUweln1I9gWKpkZF1
iEyySgQha1krFHtKhWUAbrQ656xYTElaBgaWES0xKSQ7YPmE1KfJ1PjvQjvOtJ5i2sk1KfREBh/X
xi6Jxjo74C4hX6eoZ3yhy+wgV3V4NDh1dKpNGq8jqc5FHDcXeas3Y2G31j/BF6ZQXZB2sE9WpWDn
WY2TA1XV7t+dE3aDn8cDelerQXxwucxEkPTDmpHO6QMyNNgHvRSHNKy0XKrSLU9s59puOVH3oohl
HVTW0Mnri3gI6Og2wnNyynqvIGF5XAqHfs0xgd+vwWPpjyxWbvhVySHRXtPUYbWcZJXknhtlHfUz
kzlHRZ50sHVFWHtTy6LPo5DVfkJLeSJigoIUlrQSuNaZP7qh+VJZCbFI3TJ5RIbE8TPcA6yNUnqR
5IaCsaB5pI+1NON6JKk8duyoLnRRpUXg5NxcojxVRyxkYN4yPsGhaTo4KSZCMoissz1KXVTGQRRX
+BhqOGBLG+6CTU8V/J3eBWl4G6sjMwA0fp4rsINFl4JMQo6Dl9QUfhBnJRxBSyJ1xPM6KYLIzcDe
617vj3EPdrBnkTErxbg8UnXu+KmsYOYUnEnhw8URe1oTmJ6zoclXYgQ/DjF/siLhRDfTmILBvzaB
Iu5CvRBOtD36A8rj03YoZel19UCPhq5DK5Gzqfd065jLkmTgOTDRcCLcqWEbkYN/NAkDO12wJNfB
2FR5HOQtExAxjJDXrG7EwiXT+aqJU4gkQscB9yU0WPsm13q/Hzt72vYQ+xZyUAs85eV44A4uL43X
jQW17zCPXOIjraovg9vU8YnLepA6KWpY69BPMGWpk1Gc0abODXgL3tKq8PI4arLcGyTqhfAjS/lB
l5m08ZOGjR9Cp2JfeIzBsI7aSY+GWtvEy/IuNeAycHQ+iKkawW7m/IhORBqwiwJ/yCsHHdRd7Hxv
daNWcTco64HMEOUkjlAXrh3gWMhcgydvVIvPiW7APUXaltlSC5pNIEmy3dGmAsRzNoJb72rJwGFq
MFUfwi2iaUoApq6AE5cbgNHBDWQNrTshjQJmaidZ5JKF6AI7I2UU9glCyw+cJE73oec257WfDHEU
y7M8k4qDq6rVRGpwjc2YLMcscSL8MZUQLUcrO7TMExjCjRxVbJEgGmZ+mBdJ0A556A18dFeFoyAG
EW6MDjKq42NStL2fOPG4gH+bwMJ98YM8nep3AH9zVkmwLFkfO5+to5IDp41CrzcxuJ5RFvsRkJTe
aIWzzLuBwToaHpQojD3o5Dykown9piDvIwkmneioW2IU4UBPuPC0tc266tvIi9ocn5UUTIwHYYj2
0l4nHs4gIml5kX13EsqWsq/CfTVVReK1TV8FoIGDD1bhe6mb704+nihLhzWcawgMugadqLZGJ6wY
+6BHhc/NWOzbjjULiI3DD5Z34zIFJxqkTTwsLKUnFLX0nXW78j2gDX65tPkBeL5iRYvM8YRDWl8W
fBGp/F2XUeMR2KoTNNbRx9rh3RddueS46ou08kmEIIC0zSpXeRnw/pQU+Awiv3LhOgP6znjIDgjp
aZJ4hatSVHqlGGgo9510umINB0BoByq8hA6LIQ6KDuUVBNpOX/sOeGDjjV2/tSAxAgsB/gqsYZtW
h13jOmtOxqZ+Z7IcDmkRg7VJuIYTOfUhYB/aPDanYzakid9D2B08nkZts44HqbEEIkJAY4hwMVAQ
87R/6t1Ugcer92t2HfT3Frme3ga+j8/zS/YjJZSQCHAZkPbDa0az9FCFcdulVVvv5yUHY9wJgc8b
o53coxZXh5xuU5drc/j4vL+k/jAv8GgMCsFQhoRM8WGWCCl5TtLK1vs2zfmmdQq9Xxib2+UgYrBf
VVGOZ5zHYIubfhvlPj478Dbz3ZUK2tE4KDgIgWerHk0K7Anm1f7AQkhAJqndc7m1uqkwYO3bqIb/
olpDWrKNvF0qwbhfi3DLkZ3eYHlD9Hyr6lEnUXz7utWPb/9zXhXwz/XbSz9/uH0c6+d3cF/n5lWt
R38LroxuL8yb+S9tpfnxt0CYW+m2LNmDb36h7H5Dyt080vWbD5/H2EE5kwDp8YOW+oWx+3Ev+SfL
dzvmlrCDyif8CUANSXiWC6oGQADeEnZSwBNELlz/VNDHhq6ptzvCjuA9hDBwswQEQC7cqP5B2LkU
erLhPjyUhzg8UsDVPyLs5idbwV1HSii80AK5MyjWjOGJBosmWVfdPhAYUevnmYKIBLJAdUQ7oown
mC6PMt7Bq2YqftJuzOhCBgQG3FnGsD9gPzh0Kj/Uq6aJJtVPtl0NndsvxAhWFiduHowiKfbvwXJ7
gB9hJm+mgme4oEmAQm2Gz6bSJO0xLli7ohjC/tzFg0dMXC+IxM0T1nDXqmArtzcaMIA+t1IThix4
pLRd5dYmK0umJgDSLvNbK7r146uamYbrVQHXChe8CBwKNudAbd92Wc5gA1USKq8f3fel7vh32/Mg
KsPUFxVxvCaEOKBGtHrCLs2s/u3kwPduTzGGAPUhei3kRyGp23blVJR7OLXxosS0gfuuP/TpWcAx
eI/PhX5CYLahr3A2i4kkMX0TdiutKNdwNiEP9JhtRL9I6wLixsenm7kYWBRzgUtGwNVD4zx0Oj5c
FAMDTmLcdqto5C0E7/oKngn7Dj6l8HBeHPIwvbWtN6/Y7Vjgr9vI4DERBQ/CAK8LXXozXjmMs3SQ
pOpWKWLML0OVA1iqeoK93m7TPRd9vS53W1cGR6agfXN7aO8xq7QLcZk1WbciST9CCOMcRY45GbHr
As0FKe8/38X7s81A4xRFTcTybiX7AQNjknhRDzFdnWa1VynVejrLvj4+pQuG9JcVQi2Abxu2FBzI
mSkb44zLYQC1wzGHoK6i+UWEunDNq0kCvRtlQdeciX6UfpNTc8lbJA9qRva7SFervlP9orPu4OlB
1N+sJc56BMbYc8O2+TDp0ctFHPk4a6YnDBPegT90WwiEOZPC/eXESRNBTtmCGgFtRzOPOkMmPGtZ
v3AcgrzE4MavZTUEBHZv4eaW/o0mAbQalvWxaCfgYupInUC1L3pCF9hO0cA+bzUcKjvuTBlSlQPH
zfJ2ZdsYqJOYBYmOrd9I3i5ME5mPNiGpjwau8qDKp/LAlqk+MmHRZ0FhW2BeIMSFkDn1mrFEHsF1
GISlRF7pRuNh1Ln62OWTs56yoQqavm2DQbDab1qgFTvI6C/aXoa+Iknja+qIJTRSJl5PtFwAXX/Q
Ztp4g5N3fhsy5dmcHcY0+9gN0hxndCTeSCZI1UiXBIPTnlRKTPtNIiZvpDnxLMTFRyge0SdHN/0q
LTPHD9n4PRvJWSvbzFMiyvZbSARO4C+Xy8dP669mZvsiJNz9YNt48pfKijUR69iwBd3Ex07WxX4i
0Ron9rybwnrRdQX+xyoJM8I7OdBEx8TW3jw0AErbXqopa1c6DNfY0EWOo2+qpEealEC/KP758RX+
6gUlE2Bt8PZWOIQ+M7NmItWXgE27Sse89tweUrSoGshCunoMHp/q12MKjwa4cGMDXgmCJ07n4XnU
sT4d+gq8oOzZYeU0GC4xd+KJDdw5CwThEKZAxy7s4cMNLFDoFO0AG+hwjYDCEsrZ75pInj6+GPyr
HYPVQJoDRSkBTT5sNg+k9BPmtTIrCzlNUGGTLrktooCbsvJoaASEFHDwERSADrT8pN1oVdEsecos
kV/M6bYcDPU4iRmBd0pm+DVNRaekF2ZFbS4WwKrly3BI2yUd2kT6hE50jUurFhpVV3k1iLOsTYdV
xFD/rpgmcsCyKnwCAXenTHDxQ8LFqe2rgjO3ElHHcULgn1dl1JVrpNlCoQ7I8bJtjkNTQ+1DdPWX
nIEq540znnR1Mvo8QS5UDMoqEGV+lWPbH2fSBtM0/N2ljus3SVt/GMsuASYxYfssioeDcsyPHdQ+
FVzsXoCCFJZASA/6v8X+nhcOsVbFKAfY1Hg8i7Sol91Ao48xWDG/bkQahFCQ9AvBW/BYujgY42kj
E3EOhTq17uow9K3U/SJGlXpfTaI6l3S6mlhYHhAZq+VQR2MwZKkDvqLNlzpp6idcAt7C/jCO2F6b
+rmC2ekc2hwErkazGp00OoC6c3nQMmDqgQUP2kSDke/46KUpWpNq7H1T0+KJU0B2noLtrTog0FwM
RfGHmyhHsCUj68wqdeK29jog0L5CWHUqqCm9XKHLKu/tJ6Aq4m9G+23XR35auXGQkbj0+sgsXWSq
QHMqvCHBQwF0WFf7MUy4sixNfWBt8dVYYgymUnwQJFswlFYBd9QnqKjofdwzdOQwnO9PVbURPfrA
R5goorjz60EZ9sSe/xq6Scj7MaUQIXAE2dLD9TLoBsnCFAxCk+afynAl+jQPnAlKC9XEyBNx4g6z
DQwOg8wT3jGAWHGWJ5k846UGo7Oqo/K7SmQIXrtPgV/5p/0UEJHCsuDitwsVWQ5NFTNlbsKoq0XI
4CTp6DzDJILy7wS8FpQboU4xZjmUk7gjD0KO4yeO0A7vy6GVg0MRBhwTBN4Pd7SNksYNU2RWnRi/
hK08taI5A7r0ey7ar5Dy8icc1HXsOdMajuDxAYldSLjhGYKHE6reMTZJ4MhCGl6edQTinjEkwVjG
vU/66QqFwL0kuQ2isYbghkqg6UykAwTRyuPuZedhghtc4Fm2r4HN3XLStT2Le9BfKEi1AaoF92gM
nK2TVJHP4vT749PtcJocQeS4vYkMDSxzi81VmkVFZwHkUdtVVOPQnzoZP5Ej7txf6MmEJ8622wtv
cDzc39TgqMK0NivIkbUvexsHfZkqn4fSWQ+GgHb2tAucsckXQxgVPrAB+cL2zuE0AcX++Jp/Tcol
dOdCtIxAh+D+yAzsYezYFJsMhOlbtIgjES2Nnt6N/Rj5UYEdvzZFuYL6tOtVWYeeUGC8S4MhGoLN
hrhdQnH/4V60UR+6BCrVqxHT+GsttMO8QUftCZRkWQFlgIpzv+rgD3jOuK1pQdNWzgKU1hl0NzQi
zvzBGYd3fUyA7nfbtsM+i6CY+vgu7RAT+EwObUVwbQOLOasZOzIZWcmbFbehXnZ06hfUNGoBsXzy
xJbsmEqB/RTwhATQcPCe5MMdSVJs6kaLZtVOYfGdklG8n8q40J7D0f9gWdvOJYq2tyBhwplVq7fV
7FrSZsXcRL9XwOYuq1GEh6nevp39GDGyw4jBTECLQIgogNSanXl3CqO06mCmhKAoCNuy/lBEjbsA
7zZ5yBbUo9AG9IT52LmVkF9TDq2M28eDH25lFKGyVTFrVqOLe79gFsqcaeEGGrnmiangLXb4YzOr
CZEGXDTdvj1FwGI9nExmtOqiCcMRoRoanPg4ttpPYjpMASvCMve5Nm7AISaHrgfSD84SMsfOLiYr
SPEeiuugXAkBjnEdmjG/cOseCoxQO5ddUOc5h3JS2MSbamDOu4xIZpZRnEMTiylxEnslLIn4gldS
BqpnA15CiwEZD5kTq1UyajEtKqigpV6Uxficdy4UDnNqmbtMcWH5gqg6dj+rASfFFU+BLIm8GjKY
+NDGmoSBTjIdfzR5hcd1XgK7tooTXNCFg2p8UEzWOivTZb05ZkXZyXe07cbwPTc4L5fwvTMsi0FD
R4LXUZWVQZn1NHonRclE0DFSpUsoeOUfekfx8ECXTrUPHQRl6I0R9FZBt01yAQ2EhHq2o1W6FtEQ
1b7sqirblhTHaFHUY6mP0h7SSeirUvWQr4wZVBbYno02qPoxRIeFY0IEvENRu0FdsG1wlUjpboQJ
gS8R0MDhT5JW+kPNoKK6qlqTjqdDKPoPZUJ1u4CuFyXOUFXIaNGNfdStIYi1y0ZalSxpGfHao3U0
TT7066hVqcFFLfJwS/8hx1WZ1xgmP6Zxk/s2LyriGxr32Evrmu0XsnsPPO+y61n9Kazd/HPuSHTW
lnzwwiK10CKU5gvSqJMuH5dlY5Y2FuVZKIBEpXG0gM6+ZOXSbAgylRXLqOsPSD8OvlubTZpx6rHO
DYMutWRZEHJJiTMs+nI0IIMWK24GtFA04SsKZUsPIubJS0sVHRpa26+ihU4X2o0pFP/6zdRwtt8T
C20UdvSg9n4BTbwLaPhqTpkq9AKjMjnNyDD5HUrwoSzy+B0ZAA/IFhLPQBeZnQhbMQe/TxKo+8Sj
Ddehoplv06yDoMIIPwcvERgjpvdZbtdNS1svmUYG/8lOMmCX7ED1QWatG0CbUbOwrYb+gzjs/Uxk
xeFAYmgLSeRpKOlZ4cR2gQcZL6dJT/7otF0QulBYniB0PQujvP67lAYdlbGA1k1onwosavV37jQl
lDD7OpBAWK9EVbG1zhU0SpShXROUuGsDzR4LICkOXGyX0ImAlxkbPxeoaz5Dr9y+YPRD0o2fmQ3L
xYAUEHVd+LngTqRBAwu57jtRLnunCYOJOeeZkuGBCUkS8KiSC5RSB3BoJo+magpiyBvOEu30p02k
5ZnpLPhFYo7aMRRebqfEGx2499NAr5gkbbKfmKLYLwvZf6em7bwxGSZguLI+aafR76qmnAik5i7S
UbioEtWeZ5WMJ8+Fw/MJ2ieJDUQDeQQ4UzASadQNX2rY++NmgFOWjmHpyQz/N3tf1mUnziX7i9QL
gSTgFc6Y82w7X1iZHhCjJAQC8etvUPbXXc6617Xue79UlnM4gIatvWNHBOdgKtGFV6M6CLoml/gf
tV+wIfYFD7m3V6CUlLP94uUQW5OBAMPmZrfacPhCaHQIajTaMxLino8xCdXXJV4bfYqaNpx2XTLE
LvOKxskVIWKssyZOQGVrvePkAvBsYAHSmuo0DBipbGz6drcmnXuSQPXvwrYOn4qub6rzXIthz9PK
3NA5TA4KdKE1WwzAOFnZ4F0EBfJJ4Lt6H69Be6lxyH4dbVKK/UY1z+uZV9HVsljxyFxT/EgB7k85
sgC09nXhgt3qk+UZfabux6AH0We+s/S1X+JhhxKN34KDpL9UaQ+mmLT+OCJjeUo8q784i8/xpF32
YF6ai1Whnq4WkHZDFtlPQOHQBqmtXA+jm7ASZJSaz7JMzFejWXNoFmI+xyasTvVQjO05WsbmUPnA
fuLKeNSHap536N13425aLTZHGxKeNwFrdqUQPK+RcJ0nw5tdDAgZTIoxHQ4N6qbu1GmwRrOxKt2L
KeZy3Se8okmWlnNRgZLCTJp3aA2edS/bbQ2S+aJMa/kYdLLNVDxM4cFiOMlLnzI8YqybVF6W4Ypb
FY0DB2mZ5uuyKMrbKgG/UQV6vVZjklwxCU66jnR1ZEElHt0Y8jVDJmIuhJbytp6tfgV0F+4BnPHb
ElQBse9Vtx7WaWkOs1pYd4RjWnnbttrFueaS32ITGWwqzC5AeHPRdCkDMUvq98GVwz1bB/pkK4x3
VTf+uPreHxOJQSUD85cES/Ne80G/g23YD3kvVu1AvKzBoULGd+JLh48lYBDRgZkLTcHMWp3V76PX
w2cnMa5rHJuvipaDydZJYlhN3xUXJdCI45SO9ls6W37LVkPAAlZpebtUfOOTiq7z31bwcJIFJ/Ac
MdBSZ1qAiYhjWe9msLZyIhNjMnC9QM5LpqmwmVEBfdLU89uKq+JZC1mCgzWpV1GKZjdOcpVZSNaC
Zi5BEsmnKNyXY2Iu/BAUu5JM7nLo8PAsjZfnhNSIi2VRnSKNv9YBKW+n1Ig1kwlHBt6D7XDLItOe
h6bY+EEpQJxd1czFhexG/ELh0iQry7kddyDnqClbsc8BY/X2k/cArZPY2W9xyXheFL4902HcVvkk
9YSeS8gfq066F6bGKc5nhZtsedA8JOOg36JaikeSrqbNdD/LWy+6nmaW9cPn1qzLXSLs9BLopXmo
tukOhyK54jUFS5s5XKghIJ3CDTHMkGTIW2YxaiAN+bsArNcfwaqqI1kY7zOA9sVD2NXsbALZX4lo
xieqtXlAyr48pwE6MuvsGLkAK9PKPemk/xFrwHx5MUmwg4C32CED7WPuc0FU3COSrx14oEQUD0yi
5Mr0ZI0/d84JiWfHSlqJGRB6BcNKQ8ySt21TK5p3dFV3JKoB4jrfYq4Dm0gHAo1K+jy14w+VENRM
IA/VYDDN4Bipmr6wciMxz5Z+F66eQKkNF3OPaLH+UGGth1yEvW/yoebT9zCZVo45i7H2tcawCJzk
9hjMDR0yvBSCPq1hSx7SMUA0i4X7vujE3I9FD+DfhPpmdB4k6bow93RMyttCmOo4phvPfOPuI46B
4OiTTXNCyvGTqao+uB9IYhHjVdPxs/IKgwe+6zVq4uKgwQxEEINuCLjpGE1oCEfJ62qT8abodHl0
bQsWr+gwNTg2r6KBNVPG47K6E8zqg+6ZfR60K7JhlT9AIMa3rNZ6VzgdvfO05AemQX7VzIObFS19
zl0kjhTjlaGjyXYN3oamszHq/APtoBtBEjJnPatBgG9LlrdEPY4pu3bgo6MXGVSoZYZhN09pfWOA
/wSTdBd1pwdcthG3wdzRGxl3iBvRivZ6UJHrRRB923tePAroGM7pUk3gxVTdmtEezUYD0cmZV+OF
874Fu29y10E5D1d9GfcXpex9hlQfKSC42KCfl28pl+bcxP3y0CgXfXMtuzBVQBHSEvwnsmbfC6rz
ZWSXoLKzT8i3g8wHi3pP563PpMaDBLJ8NoWK0S2TSEhdrfynZJnLh6CX8yEGl0io1uzSmUDQUBl1
Sub1Dfhf96Xp4jXGmYNBCkETRqBHhZPH3jOZQzBgzw0JoswVJLhtOqYPdprQ+KKT3iFDne9Y0gTH
qK7t42SIQKhLy4fJ4iITL+K7KUj7DMC0z1CUsre0SsWLsGN7qqr4ZamD7gi4VCIPRCqXdZVXmQL/
8LpKANwoGp6LaKXvoJ/NB2g3guMY0nWXVFO0mx02o9VyzOYGUGHpvbhEcsE+1Ywfe76oA7YTArAC
yz0rBRiXaZumP1wzhZ8WEKxv0i5dwVro2JOWSw2ZRsoOHLHrsits+0J5HN97h1ni0HOYQ4y8EFzW
odyXy6K/r2g1hbkux+rG1FgGVd+WYMkvvUZY02DHsw5s0EXXQ44GQpauY5hPsUBCz8r6rfZLc1HO
/WlsTFtnnJEr5evlfg3CT+DxdwdsxUMVrTUSNQ5+ZxFPNx3jxXPbKKQZzB0gSgjqTCdj9ZAEw7pr
uii5tL5C9ArkXvK2yZpo4Led5grU+zmlaFq069l75a4FJzh2OijmsOFEf6HLpb5t60iCEwnqF/bd
0KMsbckmj0APzV2nxVh/7iAFPHIKAB7QGkjJZtWANKaKQOlSRObKA8xGVRe7CrqmoW4u0rkKHiAZ
vRjqeDkVbsxdYpvrFrN8afs5RtRXoBWiwZP1sx2vgPv6TNj6RMH+/JyiZ4o6ByYt/ZR3kq+50cLl
ddzLJHNupJ8X6ETOKozf6Sq+F4Myr8hY29fWdgpBy5JnMJDJIXJTuR/jqbv3AhlL6weKpnc6bnTa
QmqkQ8vJhZ0D3TRSM9u5OLDxKW4gi0LQEOqWzBvHufexugV8o4IsTGoohKa2RRBSlNevXVf396FJ
untRAUfOKo8AWst5/NbaMHjvwZf/Zopg1XlI8IEGLIALPtTq0ePFFvPnARkP5q1CkdNBHYVTgojo
3GpQsdd00V9wWgI7WyEGmgD640eq2DjPfYPKtOkkuyg37U2Ht6V9s5MFiGD91P1ooJCRmV3H4jWw
NX1v5ICTXjEP4rVZitewGVCEs6Iiaa7Xwn4jXJMO9GyXxvu14f1jaxYEBiuXWR3icnTqwNIZiMa0
SCwPGU5IcFTfqkcppoYjx1TFK6ccf5PqBZzuuE4bvmN9gGXUR35sds7iLvc1B11q14OlFaOIWXDR
Guxae1mtfETdGPSOynzWc1UekLzik1eSLOrMZsCPO8lST47EbynAiA4pVB4LlEG1DBgYsEOHpLUt
BGaJrDjq8naZilc3OCmzcqrAuC5K3v0IpwlXnUwEzdHMovT152ByR8opi9CerPLVBmCmxVA7KpCf
hTpGKS/zCPqcJgcWhKGPKOsfOfhj/bGtasA9YBZUKDCbpTlpChToNjRQqx1GvvJLP4zqkc9gVGAK
0W/N58Lg+ZqYAw8ZdNDUlxYsBnfsPIgf16kb3Q8ngI1mU8i1vBaEyqfGu/DYT33/qaNpfN/EqSly
DY3o0yy19acFMHxxyyY89Cl0Ae4RWTnuuuoLTJ7wS0/Q/1O8zTEn2LvA/iVkchHDKDoC9SWCRGi/
Vaheqgw3m1556+z3qrZ1e0ynwaCBkXZVfYQkKFzyFtxr5LuYzvXUA/+7mCtLggzrEBkdl0zX50AM
AFEG9FZqBJeKD9jqMHXB3xKcXzkIx0WT9ckEWlW4Lmt7K10U5GZLIdu4D8esBTfwmdZBuDetCi7Q
kx5OczdF912ZLFfgMlUv6yrn5zlk7ies/r8c1Kf/21tf/4dPGoEAChj2v6Hhf3BQ/2bb8Y+/+g8L
Fe96wwkJ3TAMAfBhvxioafBfeHMf2gTbmxWijYr535LxCD5+cJdFAwHMYwrGNZDeX5JxOM2h/w6u
Begd8GVK0W35D8n27id8+yfJOIs/wLyggIIgArIrWpvbyzg/khhjP4BRP/P+TFxjqT4iESxrty/I
PCOmdHAVyiiY5/PVGHqfd0jyd9Qu0TEui/hkOobyiBe22298ihtrmHhamqDZo+/f78pSoB87D9G+
K8XyuYPwwOw8QspbWvb0HOqgzaeUz8jSSraPi/jb1OvxjESjPHLI2ndQRZmcFo3M1xWsQO+CIIvR
PIV4LV2QjUjT5W2f4JSpvfrMtEne+sF252kp1wMq78NkIVgMRhfkrq7KW4oC6tT7qn0KZeTQfLEM
MggQLNVn5HDmGDqyXljXppAdhUK8F0msZYbiuDVZN5TltRr8+NzUY3K11GvwMM1DuOvb+N5NNL0O
6sjskq4sX8H3R54TNe60xhMK7cpABYCS5zjERX+aK1B+hsjfK63i8wBp10GQxqOudvS2j9OLsm92
XC3NHUkKaCCKsMmon5N9W0K2NzWGP0I8CyDOsCAPVsau0nqx58mu5FSAv3LBGkkuWouKpgnNmksI
HHa2DtS1ETKWe4MKq87meXqiUEntQ6R3V2XR8SPTtDuEJuL4VLveaxfa67giRYY88Qk0mOWrbyax
t3MNxWPc2PsVrXFIJER7EOCE7Yhe/AOr6vh9KpZc9/416Cp7pDqqT8hswyNkXMWLSyp1qOtCfEsq
0fjryYf1NQ6iJmsTvch8WcZuD6jV7SqZJCcrhuEA5Ve182CqAsLhYVYmI+Rh0L++J0M//yhnnx7W
oF/ALgRUtse+YffMz7a98rV+lhOtn3Fo+jeC1zVAMrry4Jqoxl0ii0YbsAswyVUKPrIuEwtZZoGT
dW3Q/A5EfwskSV1DAvAsF6LHjETMnIDWN/eLMuQi6SN3G3YDNDemEkixW4Y0t6Kki08TmSp/QKMA
OqUU7MIG3ddlvhDVeqj70KXZugzRAUdDkofUlBKwR9id/JTUeb/igM1CNgV9DgyxgyAQOg+oZsoY
+sWuypZw7e5QKJ9SDuW8nHpzPYjwDVVNXFyZqF3kpabtJ1EN8UOn+LEgCSVnW02sCI/tCDZjnLl0
7tOvkIWaal8Wfr2FAtre2SlMOnDToHG7Yv2EA2mcnrleorshAfAz7dsmfgITqt6nw0T3ZdunF7OK
wy5LUSt4KFiFftBIZGrohNBYOGkWN8NzCCC+WXaAPvoRQjMRK6hT0UOwBKK3OgxuESgx7p3T66EQ
dQ+oU5VF8GWFNHXMA03KG+PjLv4UgI1mhr3lnt6DAjUV31Ag2JxXa5ohwmWSMsL2waQesXJ5kyVp
B5ZSCmE3UHm3CXSCMa3fY1J4ckp6F6gzV+1MMgXsCVnZX5LoYpETu57LLoU0FWr9Bj1UrJTA0/JM
5QhNYW/m5a4fY/bNs2hsjiF8DPQp9ibud45U6JCMtCjSfc8bXHKFFFJk3QKABi0xaNwbuzW7ghkQ
IWLfJiRpCtAvwtR2kB6VVY0iE1iruoWYMVQCTghGRuNl08482CnlCLwPlrjcA84Rt2CcLwfOZvwz
aMEXGTjGOBeA2Z7g/BFeDoIAvmnUYIJ87dL5WIM3fw1QE4V2heYXGmfFjjctG/NwiuLjREN5RH8k
OSo5NHd92F6tZUrjbKBcXS2Sy8tC6/ig5pFJZCV4KV3Wu0qb3dRPNBtrEV4k8YC+SI8OXTLWiF+l
qPZDCUb8IYir4DFudb0XoV1pDlE9yQTp+xvIKNVD4mJxMwrjvnBAuz4Lo/TSQz+ctWagu2Zh5XEc
xtVm6zq1QdbZ1X813rzjjBpuNm+LwxwXgKZcFSRZGJjgEV3M4gA7geSZQ7V9zxgpcDj07bktY3sL
wBYaOmRgFw76ua8rNCN3vqA7G4vyjNBZnFAOBZ+bmFY7CHqTL44apMFjEepTzc1yCcBgvQYTABih
WYAvzr5+lWFEL7hR7gZ6/MNIenT7xmCt8xH8dg2hXcT26D2sd+Bo1JDVp0fb9voZpLIRzGc3HenQ
r0fuOm6yms4zMnACkXoLOCtmKa93wxIml1WEEJ9CmrDT4JFmM67/uIB/noVbD7UEZ/hO+3LO3Sqb
PXov5VHgATYkx7UZnZlEaFzZ5ygy0P05nuo3l4TjNY1X+t1NoTpwEJz3DS3oSVgTfdpK+n2YqnKn
qS0PqIg11NBje9MEs3mZsA+vJ8ACd3iHYXoFcmqfr7KvrxoJJYaJJKh/CpUrD1txalf3ahJWXQFY
kZ8KNQU3RUFBPIZOGplAt7bZlKggV10U3NgFQGxeYeffcVTPRxDQhzf0W3NjAeiifTfeDxYYNoCG
RJy71Kb3jZDrJa0b9T7b0mR66YJ941VwlkH5qRh6kdO+C5A8xCBiEB/tK5SASRZQqC37Itgz1IPX
vKqCy4hY6KRx+kOgSSK9Y1QyeC3Q8ZmE05jsJgsFccYgb0/JrOAIsYg0N6Dj5GuaeMDLZTgCyUxC
NGeCRtASnxbMCbSw2NSDG3coYPlbuKBtsDBZoysX1IgEwwA1EHaV8DJ+jIY6gVgT/gbQjj1Z4XV1
/1fS+r/5/c/8/uvffb9+M3jamBv/7+z+g5XW/2T4f5m//MrvhfivFGQ25PhbYg6yLrL1nzk+WBP/
xWkIO0GYPMEUasuuf7lCwUsKRJUYJmBI/LcS41d+TxO8dTXEBkH7B/RtvIb4/ye//0DX3K6I17Qi
wYc9Et7WjiLjdxZHS+uhp3PDvwNDHKd0H2qm0Z4LtKvWF84n3bwxMoB90RtvPduN4cIhMiCqCN7L
fmA9PC/CpYkvwDvxEECnpDenOYWPynXLOxjOAPRe+NZXGutF7YgQwM7yEpQZ+j1GyjU9tHKJ27ck
4br4GnXADG5wFBgdZR1FhdzmDH2p7lbSAJL5XdnyYVOpzLzrrihOU9xy2XXUX4Zd1Nc/iHVbd/Fv
U/qrKPq7Ou13Ls9mdpSGCJoCWgBMHyqu38coRj41SSGT78Ws+tqcxo617NQyZ4f4tFrgmoi/lcab
qlHkV2Fx+PPlP/DncH2QqmMw1nCIYaZwM79fH92xxILHV32raRNBwDoqlEibdUVITH0YgFsP426Q
Y4nDljCy6v4OOI23YU7ZKuboAjqJ3jaZUgZmFTcpTwx+9ueb3KhF/8MGgkAGrHu8m3HjpMObFMvy
93tcZEVCUGfIN0EGB0p3ucZlbA4gN4yQyfTDKMRrw4Ni/BeN3Ye52a7LUpBhQzBWUfd+vK6evIoV
iZJvpceagxFOAG+CzxJZbA8XsLqaqtsewuQRajGpwlD8Gw3qH48db8IwFMkMaSX20O+PXXJXkWCR
0TcSt7GJcj6DevaGjUTGswKm1t5UhCp6HTXGT4+NDQJ0JmGL2WJQ/jwBv/MatwlIIK+CCzNeKBPA
OPCDIgB1W9HWPhi+MTFjyx08FSuFVn2YJ8hJQBVm4nWYMAQms5C8iFckq25I965CW3r+l1n5nYiG
m+GQSqHSgt4LwtF/kCxHVPe1B6Xpa5Gu8KQ4KgM7NvAnis6m/uihj8YS+fPz09+Biu2a6ENil2Cj
QoLwDwe4Ml1rZCgjeZeoaTpygipq2xDdoqRV+TTXEEXkVWd9qDM0kyIMBK8COT12WtQ+7wlSqse0
Aymi3xmuhvABeV1v3/98m1s8/fs+ATc/wBsBGacxYvg/1DDTXMCtCq3b9wWJEBZBMDUB5idY5ghZ
Luo9Rx512Jht04yz2r5UaLT+y/z8Y7AoMBmA3wGUyhAYI7T9vm4TE9rRW6Hee6D+iOE1oteKzrwP
Rs8vo4Ij7tsSpc5bV3O0b/IB7QvKT+iVAwfKjES03SI/JBDoFlZr6y4ZhLUoXP48XPTjsqZ/KXVB
Bkf+s0n8P5xPSzT3OgWD5x0eaIJ0+3q0up3uzDpWus9nJPa4ORJ3Dj9T3nTK75Jm9eRx1ro423Ro
QSCA5CXwl500sAHM4EslijGfeEDaB+S75Qo4NQJcFKLhUHvaXwRr2uJTm6qYwTv4lwfaRCR/XwDQ
PoJZC68AMKIFXMc+RAyszN643ulXgNm85lCTJhxLsSgmOOPkdIWjBcAT/zN6thPDz6a/wgnY2Ql+
BB+RSBgg09G/7yH2MYqD/45kBHaTFGJe7N0PywJgvO0KqfSrHrCLzD6yTcKuodUAtTKyk8dwpAVM
ymAwtHgfZ6j3ZyNzBPxZPJRmLchp6ND6fxnIZMUN8JstQUAPrmvTYzPxbXqUjVIsIe9i7h40Wl/r
ywol49xkQdtuh1aF0ccEqT6V+GYEP4T1JQE2iLmLeO3xxa4B2Bw7zS1ajgK0HvxVs5QVEgwgjrg8
fPhAks4StdT4CIXkAXdekX7LDUYNKOkNLKfe6EPqBuoeWaTW8QoZdTFkbdsNYZcTAF7LqWQ4XL/A
qadgLy5wQG32cVIiz3CmV0hR/rw2PkZNjP5fdGugTxACwrbn900ZFb4vKVyGXlfaWRDAFvR8NESU
qlagPU1mRqD48xU/RqMQzOQAiuotK8XZ/fGKdgisnLto/hKt07YY54lt4S+0cYPDWzjDxWtRRysW
4YxixpbXoIrHWKd/vo0tnf1tUwC7AcEBZwXU5HAd+IcoH21HAzZs99LB1XGEy5uaOPmuYJaGaCQb
cH73UPuo6s6BroaIoyVXaC4nY+jQcIrjuXWw7SnNZVsk4nGJhjbxmYUth4NalAQV6i20pi6xiKDL
qaElAeTCIF3ZNrsMsA6Vk8guzkXdjNvOd9Bo30IXHmuosQHFLu745yf+GNcgUoSKHRAxpPNI8f8h
4GtEAeM4Y+NnN/UBklg+DCGSWLdu6xb8bsZOks7Aw+Hal0b4srUUt1An9LakI3jXhcVjsYjtm6Gp
VrieVDqMthBp0I6jB9M6Da+zFWId7Lpi7racmsIaCLszpgbb6M+P9EHijeYFhJE4NhHVMINghn8I
1fCD7FYF4PI5GWWEvTXqcruBkUQw1Pu1j+GaDpT2UAArxRZHrNxCygD+f/NG4CHpL+nCt28pA8ux
N3h2xexUze02DsbPStwUZsFvVZAZ4mN82Ql7aEgMmFRDehfZ3OO8wOP+y6N9yDLxaHDgRasNWwWC
JOR7v+/McQG+107KP0clPOYA3Q0GSwt2VJX6OgZJE4IMOSqzvsRhv52PHVEg06DF2LWgja6doGN5
SCMyzc/IUgcMxxzXEVYf5EWIJj3aylhibG71Ft0mhM1TFeoZYW1ERoILViOM68IcNRbFUHQlw1CM
YyzJmEPIX2NLyDSs8a+f47OFwu1VlP9d2N79PKL+XgV92KMweICAG5k2dPAU5qYfU106r0yAFECe
XAds1hx+prehTBbX5KgsZdn/W1j4cBxtl2QREvtNoxTAluDDcQRdH7JWvcRPdgJD/m3044gFhbMf
48NqzeCjVcwEPneZaCOPAW9d0SNlQdDDKM3D0o53sbBJUR+KkSUIBtiQ7mHAixpxAnTwaXyAjyEO
ql/TVoLzi6Fc2qTHXsEu2qYDfIFtIsDvoPiS+jp1D6DFK9wJbxqcTY0Ytzr1z6MNSd/vMREPvx0C
CBKQ9yIL+ljZIB20pAwW/yRh+QieCcxEIp0Xc1DUNyJc2eD3Rg5Cg68KQTk6LgMs0MxF0E7RwjON
bIdcDmVH2HXRyTjKDWij5degaoPTXExM7MChUu03Bl3fgBaA6Ia3eaXtfMscSH8gDoEUv8n9kT/a
6TDPPHE3g5EFsE3RBR29ioKBpru+H1Ka18s4DSBMLIlZwXbo3cAWUEYah83g1mH2bbYQXrP6kIZ0
Yo+iHT0r82Ch0zwdYXEoKcjZvijH8yhjZGZ5DFuldUVZi6Woz0vjC1DjrK7FAZSLMoLGhCzrE/RS
YfUywUmw2EVsDGnuUZ8qMGPK0abgFYZgZ8HrojxBcTfuwBud18si7aEmpTOV4QE+G4kM9rpRHXv2
3JUNeU5VsCxPy7hE4zWBWRx5wIkRT98gPRQDMFhXQuutlaLS3qfowzfHogK6cVgVSzqVpY2KQpnH
w2pN8k67Oum/yVArt+ywVLz5nk7jPAc5sHpL6xOYhYYDJmwC3opj0ZFG3ABLJ01zdAKOrK38LtFF
GjHKC+ygB3YNPrvDkl7pAErXPdq2owj2fc8AuZ+ntKhkewVOV2PKfe3KcXZXsKYqq+pQsG6e+EPR
h5E5ixpSiuSAtSLAfdcOPpdD3tqkmtOsJEyYcQf3rLX257m0RFbHuYJwRsGLYGYIsE5XE/+syCS4
PWNxzKTI5whpC72ZNLKuNBsByi/itoU8Cl/Gn98kVdXiZyBVM1xuVZaZ93UyaQgSoRh0GW50JgIf
QV9z2NseYVlBuxakL7ediwHouHicMuI4VN6WwqOfk9ewruTlrQcHRsd3dUHquT3ETURCfW4mD9eB
W1FHvEozeE9umEQ8jFw2L2hQoxl6yVgLs4w9xIcI2deI2kbySxIVQ9xe0cpUtL2r67lOiv1cIxCU
kBDQCPeOkLXdknekBd8iKKWvzC7QTT2ArTMGhPefwzLscb2uBpfueQKhHUYZKL0xsuCgVjhBcirk
9iG4f6Qs8N1Mt5yegT2/FQaS9pE4gBm1jVjUwhw3zZSVI3nsu3gL+QwefUmcg9aosADARgkFmKhD
h9/TPx9Vgk6D4TM1yOIxzhJb4GqtpCgyIaPapodqJkP+ibbLNs49SyGF25GJDJgKAjGWZN+NQUFj
oFevkGnlc0LBU4chhuQTwQyyyUwvYw2Ffo/xInJVcGtcGV2ukzrebrnCTOv1UWBl4QoRfmTeC7Js
C0wMZJt57mG8+N6m3TY0zlH8Ko7YxMy4B9dbXDb/9TzDgF7EOwA3ie/xRSvx2HBWpFHO5hQAUKZh
lIux+LV6itWm+Mi4JtvDFaP/azAgrsT8/cpxU/CNtn9FljfXkLoM5PHXUJOfv/6fQf75e0AKwuY6
DnWHG6A9ke69qYSuhmMF0hYe2oCZg2uVYVSii4UCvFRpxn9OlFrdiKWGynsayjNkZb7gsFOE4Ffc
ogmpMErg1rX4lVADY4NUNoWrepo1gd+S3rKDhhl7NC4D857+HEGlsYMQ134+kwwhwoEfjYKSim6N
4q06D35O7c/lIYqmxfgIVuEv9hycP3zisvUQYFFOh+0ykkmBb3plglg+g6XFpvECTxptw/tzIa0T
2o3Iv0PYCQR7Wg0WfwdTjgiry45yu/WfA0rWecU/VBspFkM9x/umPq+ggiz6WG4gUrCfqwmkSTAU
yg35sLBGfoexRWjeYUfaY/mgBdxtDz/ASVvcWmDZ2weGbvvCHIx1MSJ9sG2HbuXb/feTgEnE89SW
YJke+jLB50oT0TI6NdbHdLwE63ZbK2BqpWN8/DXkae0G3A48cxp8CE4AhYvXumpwzqOjt4rgGZlb
nbidNmTsqzywZYGL81oqlExjq4FtQsS0ITeYJjmdY1Vu23nC+YrvNX4SdXJokCwu/gLube2iTjBQ
3YhzbcrazmWFLQEb0pRO+H05GosvSBp5e9OZCf/13QzcjgczBVRkgOW3N/BHLwAKzEONq1NZKvci
INpCFYB+/bb2Z4hFARIvkQkRYZJBthN4Ih2O2G6/EPhZ2TNPcVQtXwKx1Ig3ZQuhYXP6BSfDqEIO
0CvK9v+wdybLcSvZlv2VspojDX0zqMEDEB2bYE+RnMBESRc94HB0Dnx9LYjKzCsp6157NX5paSmz
lMiIQADux8/Ze23Ou18Wu7ct6yiKjMtxsL4/M13rV1ywPpnLZH22MlhIwxMg9Gx2j+jvt4+ugpRw
hNgSai35RCVGKWfnrrrBKjdIPIiQo5XY7hr6Vdst/tE/Rf6KqTM0RnP7vEOem/whucH5911O91EL
82qlrxzYZtkEIS0L/BHXljCQ5MbuYmxnWOjSPffVR5NlNRwYonvEEDIxT2kCvV1DZPG99ZYYvkXX
sHPAaC+HBCWli1SVs1MTDYhXOYfW28xwDgd7zmnCpyUOjSG23ASN7LlfWGmKPWe97eKNubW1CtB8
lvTiiwrIv3MpF+gm4nWmPEu0iznppczPgVVsTcp2ZLu7BiRhuQPClK5ekp1KCm3J9u4snKqPaV2Q
CBZ6NIHcNzuFj9ZBBZgDvvxVw9yT7N2m3raN2km2a46T1ODm+7iSxdDSibZyPbemi3nFnosech1n
7UFSTNNVWEUXuG+st9xf2ixgnyMBYNbJbSQa3I57jpdbl6qC1rL1AoK6ncWbGyxZZ7yDoHGrs+t2
Ykn2ttn2g/YH6I5CJTt2NKtywr6i/61FfmV4kt4M1rjhEQZZkaYb1MnK1P3sUdt0X4MpnzrztU98
WhMHWY5THUSaufbl82qPJrqukd1Bcdg3jJaa0vOcYDRG7vK6CMxo4v/U8Fl4M5Mp5EYfn+Tju+xE
QYM4chxr2T7W9+UGa8W2/gVLuq0mVP/bw4udcPsXzffufVIgd9JDAJIa/2IBO8cfiUV3ot5xct9m
G3mVCB7llGoxOa/DYohdwYO6PZVBvf3Nj1uWmpKVKEAIyF99tOC35VRLI6kQ2XmhYUrdvx0zDL9w
ZXXk1G/2siaBeZq7ZnvKU23d2oE9cyL+QKrAatGtOve3rTN/ONO33N55mTNpfPvxQo4M2NI6bhXt
4ePE1uTF6pVYXsVo35UfCxY85u03E9iyNaM18Dzbe5SutG3EJnUHLCjr3FF7GPF+8plBFhfcSrmZ
bmVcZitew5uq7W2N3x841FPsI0j/kFZRypjbmDFuZrXdk16ygmFF89o3db3LCnQbyf7jgtAH3ha9
0ifyhOUdEntxiVSiwnz618erXw709HJYH7iDTRY31/itrZwNzBDoV5sPWdu6vGsvTRVPwyb3xdZi
b09QRfAFV2HKu+29//XLbwfXPzWBt5d3t1mNHiB14PV/Odhig2+1GQEJaozvS2NBD3i7/gxUKsLe
/urY/ksDnadJB47La9Gy4n/d7Vj/J6jRjELSTygl/3mP6KXC5ADhHbYyzv7t7g7cbPtSx7zgG8Y2
b/OV/Vgc//q9/NxCcHTEoPx3QwAyDuc+N39+L8lkmbRvi/QhYKrmvuWOsdXjfY8+aLe2lM5/d51/
f8FNvcrA3UfywXf9S0cVFb8OF1LHD6caNoq0ZMffomJY5n482X/9AX8FMPEJ6d2CcDNM4EeMo355
QVUVdorgxb3/sWLM2bo17Rf4z46zV3bvT/tCJKu8G2drKYBIN9t6bkmWBq1fbfajv3lHP9/pXHOO
UhvfxfICCCxMB3++5kuga7O3WN199fFQzdR1PONqLHGu7XN/yvkKMntceDIDVIS8g05DCI8lV1jd
uEZTx8l+79RW67CVs7QA7epExz/n+UiMMwB6zpOoeL/Ps8THMvvXH+LXr5Evzoa0CxeTlqzxG2WU
fbcbsD5MZ8At28q0fi+ERO80492i+aP9N8Sa//R6zkZ93P6z5Qv/fM08TEt8wfp4/rHtqTTrEOO1
rKxtKLFr/bdaa0h9DH+jmvJgWDyqvy0H1pzQiZ7y4vyxLVEkb9+GV1Y8F03fbRvGX1/Qn9cf+rMB
4yebJxA9iv07YmleVpXL1SmPXqPJ0om8uvasN1fywPzdI/j7S/HVbehMtOocMn9d6urErJcxddPj
RykyQZ5jrVEm9Pm/G4H/kGL8e2EF2mjyUiSmYdtnCfkNJqPrzGW8POsPciVQqUd1rjY1wghvamz/
6NeGGXrU9im91SCsE3KLSFNx0sGApBDUSHDSqC0FnZ8r06b3oN/WiYOH+bhQGzjtOVF5aaglSkxG
Tq9910Gt30n4IQ0A+2pcUXLpre72dexLh1bblQUl0HJvg495HgzUSbNukqZGInhdptlE/gdFjpsb
9EQKpBpHDhoeEHnsZIKv4keBQpDLdtuXH2UFFToK19D9vox9HDXKWWfpnrPaZOnmaLiVAfNkahS0
relzTmg2E88DJZY7emerr7ZiTvuobQTDUZ52XfgGaAVsUjhww4aYrwY8g/CqYsRl+NHy6Ng2CRD4
KGS+V1BM1mauL1Fv2ybudROdJc4WpWvuoKLyknXJqWK60JlW5CkGo7rnPEU/vyqqJ4uyN7DO7oLB
VJwKF3AIzYB+ghsTLR/nsGBeekTzWTnWtF3pwHhMGcBfDMRwRBrc2Fmvww4Oj2PeBl0gvHmXdq7t
dI/OAry6fWTesE20qAEh45+hnDBEeMwF3eY0RoSEnGCfyc4wCozHFJ1/LBw9e//CcdVsvhmOWgb/
TNssEXdNAC7L3BUNth1OwiwcaogI+GOWjjd/4buNZ1TXwFV0ctLaKaI0MxxEfPaSzFcl1mW8lYyj
55zTdOBL5qJ5BuXM1qthfnf1ulyyOLEpuJuw9ppavjR0XrQx9D9Gbj/Woo55eOpe+aT3cOAATOBi
dPtRZ9H43urEpSElCQP891No9b0abDzQcVTUAYoYEU5Sd0GYyj5tPd6GWcKWmkttCh5ZxFv/QTSB
Vu3rHLBUmGFsf3CWHE3pks/JIbcn65jr1nrCLTwd6WS09x7S8khhzD17+VBhSbIn+ZhwUx/t1MH8
yNOXvRdSVC+pnrexCgwEjH5lQQOm0xnNZuNc+kJ/a0sex4aMqSt3zkXsIf3k29U1uUfViSC2zceb
tajgdlGVDzt/0a2KO9atv2RifDDxU19Cok0v66kfdk5PCxrtS3qc2jGIs2D273BrdMz1Rf4172GR
VJkgj8VumthJgu7CX816D/CDKXAjHEgEpb80AAcbbz/zK08+57F33JzjAd1D8rULgKWUyqhg1gaF
g6tYbx8EnGzyRmjR9FgB2vRpVqv/udIaLH/WWD8it853ujnoF7YO6SdswQhf2bTp9nLooZoUXnJH
8zBHrzRYwVeDUQ/nGUMY98Q4ZPke9I+2M/p6uO8nm4YDS0HcL2q8sHpyw0Knnv0o8chi8F/yyQyW
EwqE8Utv2oWxa0cBoikFN7CEk+X433wSZAjbSTR5UQfIEWLbGIo7NVkl56S6vXT6AQBN4mftZ73o
xZXybP2yd43tDk02fIOdTvOFopy91r1yOtH91i5ySI5m7LP6fUWYjOx4Jbgu49gstNdZdPO3TtNU
ZObG+hl0UGuiKBDIB9e1587NKjzBKKYkEKh1LtWFO8KqDnVD5OfF8FiIOVJF02xV1gUg+UpcSNXJ
vSlG89KpahXS6X125uULbOnkbBs8PlM/DjGtRR3MtaonL3aW1trZ3tCcRWbL10UoajKd8XZKEk6J
BgI/d54SWKONxMMwmW5Dy6yaA55vC8F4PdwpaN13fYZJMyqHIX3qSGd5kUrUZtipUUWQREURFrw/
Jq4+PTcePJWtka38+TYw+wxP4Tphba7FGjLkqZ+bNkeELCbjLmCIcBImWXgjrIoLO2/sz73vqquC
fj8BhjRcedFkCJNR6ziRjumV62swvCujDD5LjaIm9qnPcEoXfXfrzm65Z6GHKhfkq3ccSB+8RaeD
tmPOcF20DZYu4u0OhZjcz7CvnmbOyU9rR9zgAf4KtNCuTr8tXJBDhjF43FEGLg8woB2sz3bHxLZM
YT5lE4yGoBSHjjrU2IIXg6cAGtm7pYT1CLmlfZ9WWIojNziu4da8thEW4I10zbhT3fBAfalho2ym
Kw1HzNuqt83BqrAoRA3t5DMoaJu9TLEi6UXu0w+CVHL0GMxEom+KQ+mM8gltl8X7n8wLwEzWvnCt
/pW+XHcbNBlk0KUKHmqSuy7TvgCk5LHkcgyu83Nj68OFHO35toGO9SjBun3BnMXiYHYLEv2l5uGh
p3VjWMN4qaQ3n/JZQRVqR785JMAZYo7HKCxpewSnVSOnJkkyebeafvbk0zp57VYf7lCapRiwpHe9
GtqAhsnN91WQOFdMuA0rGmpA3T5kFov7XTb7NdXa25IW/C3BIYJUQlHpezkX3asYRpuoO2ddr+Du
j5cIlUq6A3X7mForqvAsrdXO8kr/aDDzi7DM2Df+lFp05qX2VUtMNGhXiwNCOIhII6PWhY1DS9u/
Kh1r8oadTgxuhZ/0XylmdFlg7tpL8/+TYIbUZ3zKzWnqDplZWfZPwWV6jT/o17wyWNi1FxbrEPzI
K2s15v2XMMk8rrWrz4O86oKJQY+hpDGfGrurbyxla3deE+QicpXM2l0WCHlPiN1U7xj5LtllnZdt
HmuycRAhYifQDpBZ+vV+8QlmyA5b6aHHAe6Nqi25ai1e9ouSM7msIsOjcomcekym6/+cXoVcD1fI
bFAiXg4cxIdnJ+f0J1lHJCloYE/0FCRIcpwG17twTKU3xeNqLYkJ/El1ejBekPLR6ScfUtpy6Cog
b3E29c74EJA6hI/OTKtAhlKD/lBGmh2oh9xCNROaJKndtYuhrYeZgybMd68z9SvYOeA+TEw93jV2
mnWOEcitcUtn66IwB9BxhldeDGSC9hANFs0lu4q4uAY6YUyfpi43lZYwnfpmGOzCH+LFLdwKn/9I
Vtau9RlvRqOxmPXONsYqw8bBdDasG9q80TqoDqxMvTD48caiPAKVc9pdyqDwusxpk8aFytWRlFSD
3Edfz7DOu4U0TmUqBePI0fFw9sxMv93BHM6aEygvqouEgCfPBtYQLfTsng2hya/TZnexpABz1raJ
Ye3SKTNHM6KEy7Q2YjaPFI1Urcy9XzS79SjMRnwXVcRKOvAPWl3LVf6FRQhy/i4T8NCdtDOAZ8P6
MLBDClMRDHltaJM7kuYF1uhYYE35nE7TG3bq9CnNxFsaCKcIOSbUDzPajl3iJ/Kgs3noLBKuZPzl
rZfVYlZnaeXjfsokIIFOrCL0kGkSClU79YNsKjeWEkTz6Oc26+s01F+I9Vr3Xgtwt4PBcM2E0dcj
Q/VzF69sNvZt0GfWA1xcKSHB0evhfuCGCdHDzV+NVpR3omt6f9fDi7rq26YFPdIPQP0ULNITXeMU
h0utghPJe11sNl21L7vEeWhK3dgFQ9ZelgkMRrNU9qUpGFq2ac/wOuBYFJtmMn1uRm88rMo08a14
bMKxHkxdvxOEIp3RD87DScg5CQO4e/BWyhSGs9tPIgyMGh9WiyByPPUuH2630OR+WBOZf02Ye3cb
QnqKJQ8lFPGllGd2eTZ/TKFwYgrqC95Ccs+uA0qQOO4Ic3D2jI3XeKPzpvaIdoJDqwf13hNecavh
r42m2s1eSMx9IiF0c0DZzd4DNvzazubQhrAZ21dLT+TFaFoJ+AOpCj/KaY5egCnkQ6c6He5cTRGH
Xeum4FhyMcGQ/FJmlvdWJqnxAip5vpqY3MaO6NqTRcv4mea7WcasaUqEgI26a5doFupW4h23m9D+
YkMkgVHT1Nuurcz+vYXfQvacmzMIpZncuqfGafI26mWuBmZNa0uz0JsLzHEV6wjuuLxwrivRm+8Z
+DxYdhXvISygI/jkfNcdRC9gfPAHhXOq3dH04gGEIPQMje37Ag7a8ElwasuiUliW/sbGO0Oi1Px5
OmpD6caDKLQjgX7m06Yb2BsQ9kbIHYB9QK4U7+NE2gUrkqb27ZighmoTx7pidCcvxYKoJMQtZcor
1Y/ivTQHlW8oRgrbfKrUlwGwnzzwUHJOGwVdzK8TUyssscU07Zpisi5oUgO7nXO1UswjG/0GhWJK
9rWXDUTZcX4LNcqRIa6STnN2WkfkLQ7lyXke+qp69cSk8FNafVzpWqefx9kzHpiu+QGqIGq40B3m
rDrMFFUXrH4NuXNdBjq0UwGlJyoOrT1bJI1q0Qi5BbhfrTv42sSEwwBFCjdRtEWbFXY57dPJZZRS
lxsLaCB8bDvGgivBQWtSU1tNsr40/diUN2ZrzD1u1j4pWdICYlBEJI0xrZYDnuOisW/c0Ur8sDS6
3Ppc6QwKmmgC7VEkewZmpdKvy6x12yDitK1sQOtrVvcw6IgMdZY4Y37lY5FDzW0vcQMRtC4vFx8U
nh71IwcwcVtNdIdI2kDmHYx7OYouf0lTqK5pPPOoMEbBjWM1AFZACLrDPqVWa4gBHrX6j77r1eTg
SyzzzU7dMWt7SHST2ctBIJQiClYuNsmrt8UoSr4HW0MuRYDrODIDIG9T8vG/kXbo6VzHvmiWGB6r
cl4cpkzZw0ezVhPbwGGowHM/aKaRKHEZkDDBXAC9wDat4Dlcva+pnejKPaCrXnneOqMP8tdRzJkG
JNan0aVxsk2K2WWLYDkenseMhoJ/NVBQqjMR0vpiR2Paj115WJlu8W2x5RVt8W4B2pjqmICVcWku
rZGPt4Z5i8qijxC9WHXyYA2OyOGBIlTNrQt9HLulRYeUD9Q4nB3Sbg9vpGA91oY2LlEhXZuIuSjd
RcCKuQQgQgffPuSDVy+LoAs70UnNIyRVI27oXdooO692gtycFhqnbFr/aqX086EvVG7CFGxKAiBy
ht0F4BGW1bIPzP3qZ+GP1ZOGumYIzRbzWWiPPDs71Cb1V70pAZ6ifse5u2vdHpTBJNGpqHA1O4aP
qzsu31X2FwFcxFsHdeyRPnB+1eqJFZWmO14XxrLUO2HViLWmgEGw0KqHIlCzd+qInPVCbKcLhtZm
LpuDHHRUjMoXMwRasn+/CvBVJUvrxlGBMQT4e7DW5b7PtVlRIGjVjgqUEyJZTo5zIAhgqOOk9tU7
PD+1EIyazp1x75c5uJw5b5ovUmeAHfbFxNGgWbWJ04gsjGxHOSH745g55fQ11Yhm0CIqahPTaZml
e3xaULr29Wj4iHPMLthoUDZUT3vR+6PRt95rBVvM6CP4CtAxaSjmDidUb+nPuEj1MTZ1ZxxekD4g
mwilQGUXoenosH6PhomuiObWOeXkje20ow6/VgzcFBTJ0tt5pVtdaButoUd4jbkCbZ2okW6Yy9jH
fuMEjKS0ITvgW+CL8VSqhRbauiPJq10RjTTM3lcEC9wbSXA3anrL51wFbFLCvxe+7NgOEp94dLQV
3zTESzQPC5FeaSzD/RuHyzm784pablWXBQeRCsa9kLbn5O8skdZysCa7uCcQJrlGJpl+TaXBlQeC
ppCrJSOdkXXNgRnk+gw4wRlvZ1lh3xXY2JgOe3XLaurVmBVKJ7g3aB8S/lm088mgaUHeD9qYT7Nl
4yN0yt4+QpuD5TdL54HYgXY/mI3+4sreIOQHHSIsyRWFfr8uIZaj5YynEtaDOfYkEoWYovswyKdg
OqWuRJ3WNyty0DSZFW83qDZpBKdhWBPeYu6ZEDFnJfgj7+N0sgCaUPkkdGEGsg5gGaV9R1EAKfja
GsV4lULR9mPdSbGyI4QQj7PyBlTHQ8OnRA3gvYGYhutaU4DfdNpW8fa+TawvNTXGXrdMAuQoZZdn
MJn9AuUV7ZJbDPYm5nRXCHdXTgjsYgsKxm7tFD+TOsjpkI3U8OIs8cfcZ6STJr2K5sFZXj1Wi+lS
DY0UcdVNsHEdCfF20Byn40CQ0wWqzfbaqhLz0s/gMCATSkCkSiMJYHxm5vtS5eUFnIr+Fq1eEaEB
Mz/jihkb5gxesES504OnIPY0X+IRo3ofVtIfkt2Y5X7F+iut6rIwzMXZD+7sPINrE+pM56q0aAa0
NUFcojY2CGy6hDVCjHOLwkTfebOzcCgITFwNsL1I2q6NAkSTo+QcsW9S1VGfx5klO3+7bu7NbM20
oS2zTc5+VVsvHSqLNJzG6tWCWPYi4e+GWd7Qe0RRiVAqnbjlK/maEuWaUlspLdKoPK7liL2np+8C
4XPUTrLgoY7Be3s3wzi0F4MDIYYTeXlFX8A7aonuP9Mxzj1ug9R9Fyb+dmXr/f0kF/NU9gBsSSfw
561a02ukMw0tHq/vwZCQX+LGKx5vCZovUGD1zKm6xy2bE6u79rHkVrchoTvjjvLFuGyWFoRZMRsv
WbKoF6hxRij6Ucc66ZS72q+SP5AV67Ht2MOTT7l/MOzEeG9RoL/o/IgDQY8Lh+T/Bc+Nf60Y8h/E
NPDU+eNnBMrDrRj1JQn9AVoqz8F6G6QaJAlpQI9lP5DkT/u9Ffse4hR++mruTPmpoNkR+4qDCsnJ
DfzgzGifNb+yH4oM9lUE9V07CdFAeghRWpaW9WUZ6f7LXSnoB8l3NqiyBunp42fxXjjRtrW4l3bf
2s7NABCcVb73/U2bJDv8z4gE1FLUHbMGBo7tjb0gpVkOs4lXw4ytVldDBn05q4v1hJAbvE6Sq9n5
4jR2Wx6L1q8HO0pA0A9a7E9ALiSLV4mahZkW+ogiMHJXjxHeGStlo68veSRLV+rqNC6KLmbomgpG
pt3M/pvbNAOLSieAYJJo7TmZDjphatApxNripimCFvJ1JuTIlPGoqha80Dw0yNiBKixTJtpvOtFG
Xh8z0ESot+vFvJTg1NY8LVELiTTZROTcgx1jkLRIV727myx/4AiTWwqSzXPrz8lUxAxifc59WIZy
VZyLou3HNu5nl3CLnS4sYKrvI9wYYwn5LVuQ0tzalGThKjJWhmOyQSCCiI719klsN9WDCpCImrzu
ExnGqwlfPPFL/g4tvOeqS4BmHJgvC4KhKxfQJ9lh0/6vh47Gz9Y3hn8YqAO8sgw5kekhfPh5rNro
nDkKJYIveoGL5MfU23RLh/GTtOoUtefsT9DN9NqWJpRNWWFECivmKD1gDEjTT8X3Qddfv6+fp728
LY85PXZVIg4YHjIr+vlt5c6CNSnNva9lKzZvE2S5TfhRlzAwqcZbxmV/M379eSa/vSI2bq7G5h1m
5PtrOARNQ3/Q8Ut8qz9ecfpQ1VgOcCqbg3pmj4jgJl0RgJXlBcPKj6/if2gOf0NrM7Bp/+nm+A3W
9l94CduG6f2/QQ4fP/KD5GDowT+Ic+UMCtABD9YWivGD1mYY9j9wgrsf4o9AdxG3/EA5WB55wfyU
jwiDyTtClH/RHIgShu+AZdsjyhaTkf/fgTlg6+BW/dP4m6fS4X0BaTN13s9v8hPyYfpele6MElsw
ZHWpgYa62sCoQB4vWwG+hXSdjlzK8VAiNa71T4wKWVLKRtT9o1nbwyoZWVhI2ivJxG4mpXbCKOk/
5C6llotvtmjy71Fait6JjT235rwSLMcCIJxGBYyQqZ5OHGDqnkh0jivNIK6bagGiOpFTQLXmi+bK
YSG4aLV60k9F7i7Xi50kj+DRBLNR90Xr2+kwt5O3OURwcYBKvSpqVkwgtfCDHAeyfAYmqyFvBBVj
GNQz+xoGsGCHfpgAh0quQEfdylX3K+fPz7owN3Ti0E/XWL45l5vZMI/018Z8ZS6X6tWhgf10UBPO
wdgJ2vzkEtfinaHlT0XULzq2I02j5nDFMhwGWU5jqG0m4ay2AVgmct4XK6kjVO0Nv3jjJwNsnBLY
X+S/vQ7zYtzPUBimQzsUOCv6fkrDlJ6livp0WcO+rGUMLWh6QRC7PCdrC44TpIxQJ9WiVOO85PBB
OeuO5gtG/w5Ph0HsB6Abuq/ltHNT0UEGN+TVjDFlm50yCsdXBXMSUrlzcokmfA5g6V6ZAyloh7xA
N77Peskse+JWj3HpLfpd55Y7ExxRfbCGKonc1tmyL4rBQxZZFFrkTEzQQjgEso31kU2PhmB9RB+Y
xbQTR39vzvO8m8m9j1jPp3S/MOrkQqdCOJHRV/MfcKT1zyvKLxIkeBr3ZZLLHWLH5TOYzsDc419w
DsDixIPRyOwSx0z10qKNCBN9MuYIzteAzStL9diU3g0KXRmPZpbsaPhjS2D3M7hpDGVMuzStuj2A
MbXLPBncKKdjOpXIMRrZxC+yIFFe2Fp1iRnJYtrnZGP1VS+09oREzTwNNaNRkC7JG08DgzeMKME7
2akG8RP9MJWHdOgIXqjy8TTL2tvTcfNgcjRJ/0CR/kWfHS0mznaNMfxTgvME5KfW49DMzE5NQZQC
eLyqXejVZeb4r4izzMPUZ24SOkCvjNiZyKTpzVqz4j7pHhlHy3Pn6+t7NdSEm3Tp8jzmoj4mK3KS
SNP0AMSxRrk6iS06uFXNuSMvD71yW5BFYk55Ejm0Y2MDYPuTm3awoLWgOTEvST8N3TY7pdCv7ktb
mFFPOsWB5vNhaNHLACW0YY7bpX4HUZEoB/Qxwb6FTYrFmtT75PJ7m2N0BnEDNjdAzKlX3xqjXE5d
AHtBbeopAlSCsEmGL4We2zFOgTlyaHIfN3MMXVDzs5qXT8izCVku00CR6mN6soypl/kecfwC6h7d
27ln+sHLos4eF/mxLf/Prvg3uyIFWUCJ8i9V6W/b4vnb/L+On2sBmER++/Pm+OMnf+yOnv4PF3me
QW37fY/7sTNujCOHQ7mv/3MD/NfOaDv/wALDxvfP7ZSSEZHVkP2f/22b/3DRKGNxsTxkMgi6/jtb
428qNA/sp4UGzUei+XvAvK25Ku0YwRzLxskia+UxM930+U8X5W8dsg4YO14kwEyPiBwd2a+cngHq
Hj4lfz2OYDVD5fU0L7wtnqO0h91fv9QvG/33l7K5LATrIO91flXStnWikM9b61ERc4MEnZmjycgi
ZN5T02bIh2NtSO2gVsdmw13+Lq/8t8vpo5ymYvaQYzpAan+p5M1q9Z0Z3fSxaGaqBu+TT0flrz/h
9iv+VMog3uMlnMAkF47vDSfQz1W5lNoC79jojo4xPyrHeu4DA4wLkaOhvnbcpf+6nf/DN0eh//vL
2SYuENslFdBGHvnzy1lpZ7sq6PujTQUBI7w2RNQGWs38N6kvqsl+sqGB0Mpj4cQPQKgAyiQykjjs
l5K9u4fSRlRpipAvK/zyNM5eUEdTOwUkOFUV1UjfByDqzc4geaHOsKvgWDiZRW29m1s0L5KlPxqb
sU+4dUyfOQQLOhgBaM9Sa6wz624QW1lpoWVc1PNSJPIqd4kGo0fiySymBVw/urSYP+Ww16mIpHVH
M825cYamvN8g9uFkEzQxpkN6HieY07ArkximJRgc3cEoM67rqfTTa2J3p71VE8XnVfdtbn9xV/8O
WVgdzdhbL4Su3tLJxrRYF+5Og80V1hb82FKs3QH0LMfrht2rL+ZvMgtQAxbZjVhcLc6DllrFrMfd
3M7uWSlURgH5IBdmaj17mpFcoG+ChNd7lCzT9M1yteARdzZcV6MozriZ0sfBtSEC+2XEiBH9HgBQ
eCgJFF1MGLsCENM1yNCISJJQT0hkunRSnYJmlnj5onRe0uA0+MVIglXrBY8dAMuYiBcjMknxvRI6
ubiXDZgVY98oprBPduNpn7JykjdNa/B7fEK4HluqrctK5uORoME+zKUc4MB3G/Ky7uR1W+nOjiFq
SQQcSgwEosVt17YL6UpALKaFyKAJCzZxL2zFy9SBUstyc3wdc73bKpfFuNJAZz3mWbfuGPkZ4f9b
XiLWRt6SXXKVBIv1ITGxR6s8ot82rg1luce64V74rjMZh4aWVG29ZqV0lrAkgwNRnaWOdp8Hd9gU
iwPwQnn9XXRC7Fpsgnu5/lV40rrsxiGGxzQE1JAf/q0+QUrr3uZev2e02dZ4LT3at0b6VoxlduLH
PqkpvaDlDyRRzHdiKZ8KEJGhNhXawa6b6XIA1Rjm6B1o8qXznZbMxsHEsnQ0IHoh+xrskyP67nJh
DsGgGV3hTb2wb3BHoz0OKQv0Oyvpls+M6+A28tBcTWmhXQ6pC1dYMeZwK0y5cQG9nqKz8+JO73i1
tGToy6hTszaQXbJPRLbQIfWTV78cmAn4aXDAKTxfqoIutdeOc+QGWnboJz3h2a+1kKjRlMoc3Vft
lDh13Wq+WM3MuFJQqvZJ4QbPbdsiMC1zbGle9tlKrE+BsS5EEg36fa4WHQC99eYhG6LRlj6URE+F
BpaU0MrXCzyC5NkkpQxXWxsAeRBuhlEHfutaYE/vxF3RJVXcdOvXHDyxH2Y6rGg/SadTAqF/Z2j6
nVrG/aBa4ko0pnAtkYGHteTXpngAnqSheTXL06xhbZTtHrCn9RnI9QbOoUfdE/onUuvRcUTAgKOU
1Ize1N+OmrA+s277p7yeUXIZqNoU0otdlo18Q44t1nNSleSoWolYnlrDr65YkNaToWiLM2R7le3c
o1JFzDX7SRuh1ELLqGdXKaKqjA0g5HjINCdNmRRVtdGce5Lkqsl8IscBk2UCPzT15YUtfY3AcC2J
k1LzydsqvyUqKKIVEYKHaewz6m/xXoyAmIUNoTUk8MOPWRLcm3wp1BXMvYrjnimPFsbjuJ3X+eW7
1o9qiFemsAZsXrk8QKHWqOKPoNCqT8bc6Y+Jt9p3JI8wXKyw52M1oWGOhQj6eZUNO7fh/jKUq75y
TNFuyq6puMwNbG+veCayqzkyAmxJx5TVGBm2sqOCLsKu8rvqMK6efVVZ+dyFllinm7r3tSN0Ejfq
Ou+LRyDzEE7B/2XvzJbbRrKt/URwIDHj3B3Og0iJmuUbhGzZmOchATz9+ZI1tO3qvyo6/tuOqKiI
rhZFigAyd+79rbW47qAayd5LPPcxa8H4CjuGdjKsiXP7FO+M1DKY+/kRmsSyPJZjT4Z6Z9u3IOfp
LtLwIvds3NfjaZtNYJstWV5PgpVrBRntbfiSskfTC8mYBcGEzOxS48EijMyRef7STan1GW/h6Ow0
zvzSAj0gkZAxypGmOfei6jZpnnDnTW6ys1Jog8zhJmPz/E4ch7EIsH3ZOGHQYrTLcGjAEWWh6CvX
OQLkw8qsjKztf6sr/lvk/0ORL3Qq6H8VRX+p8f83e//ynv/c+rq+5I+QAtpbiMnocP1R4v/Z+vK8
TxaKJ+p06jTBv+mg/tH6sml9uTZZBDrqMwdB2Z8Fvql/MvC09AGQHXgcRh7/PwU+v0VJr4ShG0r8
8WsTNxGVYbWmpe1YybHfjZOJMty32scfvpN/UyjSqfupKlVvQ5EPkMGp3+NM83OZOBNzNsGxaju0
WoIgyZzpXa97t7nEgO4fusS/VsC8F0Zs+FviPodu5hrA+4Nyj2uBQH0wg90kSv9Wd5qBMCIB9zzr
411FKuM/qYIo3P/y57nKYpSHmc40ZmS/VMFj2tq1YB/aEaEbQJjWZXcDi031Sq+utJmzSf9ZV72K
DYGYA5ATWSXT1gGfKra1HRIXOajasB/JzqySuNn55UhJO/kNyT5ojqA2W58uDJuqnBsaes5kLBGs
q5gkkV+yFJ+4TGu6J9GRtYQ7W7XBNDI+BxPhUaRBsYGbYRFtp5rpWxy2eOB0bX4himv+hrZhfo5S
q3kmmu6k91O8lm5WLHu42d1smOnJInXeW0aJ2V8ob/LvszmXt7MpkydDj0l8pbLY2HVUMBfNh2Vf
FnKnlwGmcnNtbD2c4BcNLlRrEQFy4ZHfHl3RlWem93RZmIS961mo7VjjIPMaTe5q0mmoDEY/cJjE
kPrZerjWOnM+QnnPUb/Qa8n4uPGsjd4azVucakQLroggdlvm/78livq2ofJFo6JKNm7hginIgPt8
qUf4djLLzosvfeNWbwkGIy9kCBn3PsMeIoH01v9IPBxzFijrSeTLjalMEf3E46YhFRGoHpEIQUeZ
Z5N5Y2W3WMN7oLMMuG5cXHmOE7DOszfN+KHRo4P1U8x9MkPJE+FA8qIp7jHu1pfBmEz3EQLydSv0
5g13qGFTEiy78QaHpL4Ra6GPJs+jbVREX6cmqVYh6txj6HtIUcRsR/m65cuJiiA70YeaX3D51C4m
rpI3+owSfMG+lgIqDrpGUkYSkFZUInl2Ynsf4BnF0Kho1+YUpzfErPYfIV3qL6lQEcJzODvFWuti
/8BX0GJo43ytiaOW0G3nItMhkVx6fuYoGTpbx0DrxkWahk9+yyi1DqpsqxH6g8A+p007km1YUust
cdhxFm7VHROyMwGouhBFpO4l74gvA37Y/WwGZK5BZ01A5k59H8jMuHGi9s4epRQLzyPlyx94ekZG
xFjDskUngpzB3NU2NmeVE35i8xfqtYnWW2V/qZAk3DJTR3E5d919bXfaEonPPer6eE224qvWN+bZ
mKm9jGluz5o7z2vpO/KBzjxFnvCHzZRbl0LmL64ZlMYuBssciJIFlZ2+Fk6M/icYeiaMZFONCTFj
XmUkixmmZpWGeYpbg9GTnzhlpGLeeDKbxn3m61juLiOIZX0RaMwUn9NW4siBtq9vOZfOWonf/zS0
yaP1uz05ngDeIB/dqYvWvmjdcGVD78EyBygrF3atE0/beUWxlQMyuNeRgD1vg1zXAFr0ZKuvYnz4
vU2btHFtcYDtsKtI5RzeD6mtvIyqeCAHtIblXpSovuRdCPTomTSp6zY6+oE2oJPAqcJ+MypQeCSd
RaBFnA/xg31OmCTYmxoZk/vhjvB+i6jDbOeQTvivNg8pOVY5M3i/Td80u0of/IGUw4YAaPVmLiGC
epc9u4RGKIMAI5gWsnfMA/pD4rXkPDAVuIaT250J0GgE9Y0YR3tHg1d34WQmgIt89gXBM6VKOa/V
f3YDJ3iYpl5+Jb8SGLAQRbUBfybULEM8tugtyLm0z6x9RRDYgbm4v+7ynrlIXgcMPOA3y2NtWYDa
9KHERjhtyWwkBtmr/G5ZtDqhZIia6B8TRfEZaD5f1nT/H+YWl7GFXWgqt3CQ+WU0reobvRPvhg+i
orjwYgDt9PN5hd1KFq0b3Pn2CF7828yOnfcsh3rBtGjA669184smSatepli5kDSNX07El9ERLeY1
2bOpd+Md4Z8OnmNzXj6EeYS0qKVPKFg8Uqfnuc3+WwX+NrL8pyoQ8c0PFc9fq0Bs9Ir2vf2xyUu8
Pa/5owz0P1GK4DbuYxxjqGnmn2Wgb9H+xdnWwSUQ62fbt/5VBjqfbF6C3ahPffZbytXvfV7T/MSs
kp+m00uZqBzo/4O8Kg74P5cw+E7yD1pxWpM4PNi/6o2xwDOYYPR0CzIPDZWNapwIimE74zl5yMLa
3rEw4fdMavT0gTjRvbFTC87XE0Lel+RMLPq20t4zN4OwtS3/POO98egwQwkZ/jlY0LeWe46yob2f
kiF+zFsbFWA/xHsyrMTnsgrw10nc5ECtvMZjuf7CCpjs6CiQoREncgRV7Kv5K1ZhhJAEdCfYQDlV
ISsnBLLIimPgmpz/zBbirytOpW3ESz8LIFCSPDqIoUXuEue4BuUEH64MLXQP2ANxOAuy8basvGxb
ZZ4KowtJegHtMC6j1vsoM1P9JKZYP004oAyEMJv1xnAZIorSCF8FYaNnQcgl59X+FBik4OokxgoH
Lq6oIbspVirzuzlNIHX5REEjhsJY0vrsUDcL+hV0k9ZYTUPfNQzFtnamVx/o/+qN2WAwV8cNM1Zi
kZ5qK3HojpODtK3yMdkhjMWmyJLoBtxJLDuCG19KLw4AtCJ56cp4/upPcnoFijUvIZLMHRKXhiQX
MkBtYp+WWNLEG47B/REQuP6Sm/24gs12N9WQDVtXpPwZ4TguLILT8RMjtqxOrf5D8026d/a0NP3q
iFv83sKVbN3TnMNwqyxWrR2c8rTK95qn7WHpiBOvS4qToam3dT3Y34kCp6ubdDFyH0tucRUL9gb+
4XeYOM8MMjVSPSN4Gm1Ni6A/VtaUPIdT7L+5tYNLK100VAVs0tUg60c/sOLTrDv6iX0ORJodPX7B
tLK9SXo9e7BKq9pCeRn+QmJiSCB35pITn5nmZZ7c+BSSk7iZXBeVCCWLe49puGBm2ZHhGbfmoPS0
+p3fcK+UYecEy2S2sq89PgfngESGHQJS8+h0FDx55cBPe278WmNAdy7Cyr7AojFoiCZ4aW0wj4a0
lalNGd7Smmofk9n0l+i6s32u9USlB0rrUdje2agr463whXOqQyvd46RHIE6SwcPmaB820iK0PKvk
0Yikxe1YNztN7yANw+496gG1UEWlAiu0wH1He/fNrsd8H04VirBJxSjXgbVxvYouKtmHz6aVfp2k
WZEWHlrGm+sVj+Vgzs9tW5F2rpPBXEYOmfVjhPkS1pqoP+jO6edoEDSAJR5H70j/kjs3JGV2YZmm
/xVAipSjgReF9JefvFinoW9qTKuHND8mIRdRmiakQI9qx8PB68E12w5unGMLcU3isSuLPcNK51AC
7xUYfSypavKCcU2SXnDQze7tINs5k+wOTjAXe7g5GK+qJ8aSxfKtK/1472LWtEFFUK/cluo0oAF1
z2ZvfZuh8pdmmhB9FyH8BZZOX1Hej09uUWmXysjLJRfUxQkqSpFYQgbfac24kZlTH2sOAMnS9zd2
l+TboJX6CSIvQ3N2GYJgeKX5Cq+ObfEl0bFNK+g7tctM6sO50Ifmq9kBJVN6rxD0uFuEDON6yESv
MWc3vdeOVI4KffycxSB0jJ6KeQpv57ZMt9rYYTFAJrq7bIaRGBxPkyWw7rTui5mQnLnsydH2/eEp
nCdO8VnqA7qqZB3jGrKDnk8/AjpUp0ll8AihvSbXWJ4wZPAdZz6VlEOGld+Q35Np8Qtlrr7PdAhU
EIJ6Yai8n0wl/wRl5F9sOO5926pgINre3SXutBRTACKyQV3eHTTn2wSq505HYd4tKzQ650FlDnnX
+CHs15w1qlX/2VfpRLPKKeIoF9/k8/CZDGNnx444L2Foh3MbWjG3kkxu2sTBUGzS/Ju8t5q7TmUi
JSodSQviDLlUXq1LlZ0kVIoSXeRqbatkpVTmxs5RaUskFJYbMpiNb4wJ+pMk8+DdugY0xehkX6M8
i5/wQSXAibLe35gq1QltCKy/SnpizBLdCZX+hMSGFHWVCKX3fPUFmcGraeoq+r0kRzEiQ1U3qjwp
000kNxrsha9ZNiplvZ+3U2j22wIx0j715+op6zEGECR2YdM636WDaa2rgSgOXJFVqFWv8q1sgq4c
lXglSPo7MBtIPwOcpiup2veDYLuNecSP+PwTkyaI41ukdeO/pY4Tr/JC6q9ZQGOClSnaB52xmlQO
18yw6iv5cfqhwud7g5StvRUquYuUaBzRsMi6ZAQjPoU0mDdCr/WH6Br7RYilhoRQczYmbMi5mWpy
h8kJ06+RYf01PixTSWLkD4gVUUwIv1vtaBe6QUO6QIWF0VUp8aAlw7xHWU5vX78oUIS9P0nCx96m
EFkkPSrOZWH63aUO62xXRjzSi7Fy05TDVYMiwg28+jv+mOl+yCKDXoHUbmIUlShS87thKNJdZ/dv
yGLoI5SKTvc4mX9JO+cNcem7HvTf3Wx+w+f+vhCAzvgtVrxfne8bgPc1hsCPRh1Whypy3cehSo3n
lDnUV3pA40sT8MKhIPrtnSBmkKZDFfJX9Ieqbuuh2wJPMTk6UWpBQiMOwZ+WEKyys9C7xNHNiIsj
iPjYe3d1V0/Oa+sE38kzND3wHMmF41xh0L2hW7YMSn2LZWQ1b3MQ2VNc1Vr5VrGAUnv5w0qMQbqp
U9y8D8RsM0uViYEC1UyPIpyKQ9/E7ps92fVnXWWP3pG9lx3dyBbNI6KHKNhmc5pxrkASieQFo3Q7
+fCikUhruw5Gm3YNrtA0sBD/7ms3NleFpk+MrspiMzjtC8dQuWjGMFthTY4UILRe4C7lzokrbGjz
rj/zk+PGx4Rsicz1EDfWTe8bNG50rbQXKVP4Z4RP2o5a5KmYo2wdOYZ7YAfBd5L8eFwTMrEMCzGd
wZbqc8PVPMwdLaMolu/KbfDQ+I5GvrdGrFsxTuhHVLmF636PM6zZHON4nwakHzvY7pZBt8M5g4DQ
2ou3LY3V5RRYl3yOWtIftXA/W3goY34QHJrciA+djj+AyEh0wkTihgYIMl5Mtz73jKmWSDembVwP
MfKG1l/jRABHFWflWgZWRVw1s8JFF1TonrnMux6Kjj6XkW/J8dG/Wz00NmxDhXoWxsAUH45XON5L
q/eF237tLbdO7aegRlBGNludxVhuXo8m/23l/8MhzuBY87enuNvmW1gWP57hfn/JHxircD5ZnOCQ
ygDe0K2ljf0HxmpYn3B89nDMYcCj81N/HuIs5xMmaiDcyPKIGwLP+LOXb4lPaO+UoRToH8Eyuv+f
HOLIz/35EKfblmk7Lp1NTot0zYxf4I+07edU9n58l4Biw7GbQmfFbcIUo9ygsqwLpqZNu2XYXjRM
nH2OsAuJMJhO5VDK8VzDtKKsTok+bbs47cz7yIPWHF9sDJhSfenAbCwA+9NdOBe6vOuyWv8g5lWi
NHbbIvbQYkYeM8ZelOSulpGReqCbvhWu8VVPDkTYi++qEc3kuMXkW8PQEBtdLzy4HCYJ2grn5djB
T9jQ/FsCPeeV6Wf6LXpJjIGwde4xM0epxzaQVQ3UPh3dJ6q3L1gyE++paA12DffssF3t43lObsbU
ohgc7P6zTHpjbekVwn/KnOi+cb00gj8ZpzsYjsBfVYbMm7XJSVBju5g7pN91Vq18PYqONSttOODE
1IXS+RLLoXtqGeAlZ/wItFXLkncbNzod/Ckm0oup54RFq4umeBH4I2YMrd7FE2LzDoknV2J6Daay
WAAfDj3lehA+wNoHmPZi5U67kI+/j0m6OM5yHF+tOBb21rFGfR+Sirv2HdRasJpJLjYuEWXhgsW5
epmaEZMa3EHbJRqE/KC1BY13zfaqniz52bv1Uuki1sosbolkjmlU0q6DtUrstm2Y8rvTG5LNGhyh
4c5aIunMwQmJmVuxu5nrVm9wKdCS6Dv6AmsdhXG6a2MLi/sQWwL27X7Vl5F7qWdrDKmL0nCFa2FJ
YmTeHKYSWb6e1+KCJYFcIxB1DoHlTggYGtv5kPg2r0Y6HyQKCLT90VTmpNKHk+8RyFFo1Y0Vkox1
0ika3OrAdFbScvdt9Pnemi/CqoCGafXfWWkdlfsZ1NpiJ4insFhEXuw0iz5vrRsZpNh3Y7PPKA6z
BGGZ2HTOfHsXwiaV2kQMLrFWRSxXrjb61XPWIPxY0O3QV1PkA781jA/ypTkCqa0cAyHigayFxr+B
7Ig+wMinaol4PHUXBKnk2s1gM2uBhRhR9GtefDOQH3t0gkK+c+B1KvRWsl9PFQ60+zGcInvZorNE
XI7XdLSjE2+UO1+3MqJfxdRx3FLl9k5X2GyBMf0dCIQghroeUF2XDSFh25JkbTJDqilGJpQo6KIK
qChvkB326jRgQWtEXE3UOSC5Sx0bu3mRaIUf3jmFHrc0JvrcPY04BZ6z1lZesi59xNCkV8/wi6zU
xOXomGlufAbrzoYNBx/UgrZgzrbKM0++GnFbYqc+1nArens/j10yX/xe+6rNfsEzpTnluPQIJLLP
BPK186YjFQuZNIl0ryMVj7Xwpj56xP3IKLfYejU4COlWEsKaoDLasRJNjNL9sdwjhulwVM8y/Nsz
PTIk0FRg7s2yar5LzXqye8e7MWO44IchNUgRlimirH2DbGzlVZo4mm2rn2ao5QsyJp5H1D8JHYaQ
1cwmIRrv6TrBocH0DonmTVgRSG0cb0ZBd5gja4EnSNWkW88L2jX4NKVxzLUqN2E1JyuSJsyLVk06
UBg20CsCaY1j6RT+2vQSjaIBCBn8LBrFYzUj7sSSy+A6pwzrvjS1i8kRyqwn7O2HN9XYaNZNaVk8
a6iV6GhxoMmFg06L8HRrmRFr066ZlITNkR8AOhYa2uKFbYDd036jPRwdrFazUTFMNCErnVx3chhX
Y491gQF2HC5spwlV2nCFc0HdmOU66HIJLFHi3WKdsDvqvQV5Ttmj4AzzPEg6OtzCMJQIJ7g2VPg7
x5PuxbFjsQq7YFp1RgTG5heI1Yu5QxihEaewhBCh6A5a65zlRk9TonFzcZJNWZ7mbnaSrVeXyBa7
8ZXeEybuZOLNYiXiIPOWHI06vKYG1AynHMHkeZ5Ee5+jOsfanP0rvIhxCBpjkVjZNE+73HQ718Y3
A8opOKCxlt7Z8lKx+W89VXRxN/1DPQVmSpXzJy/6l6b48p3oTkwV4vcfS6rfXvVnRWV9EqZn0eUm
71A1v3+qqMB2dBVgAxRMmMu/KiqD3jekMHWW0jZcwYk/2uJA0ya/0P2Dmv6P6IhfpHcAnEz1Dayx
Md4FxKAa/JlboHGAg1Tfj+dCmmQ+SnS7aB8SNZNx5XBhTjsdkpGCaK3raUfryRqeUqtlh239on75
4dv7NxCF+AW2VZ/GIsYUHRzzWcWM/PxpmFpVqR/1Ay3CQpzDlBb7ondLnuFxoOu1GKTVv7kIGYBh
c4+1EQtmHk7iHFwLBsEtPnzIuVt+R4QMP8vE02yTX7+dHDv4JkiTGH97Mr6O/xN+K//NJzYYXfzI
fVw/MXk82Agz/gP8+KUgtWKMVLA7787kpYThyiH15WmggDY3tLs4BQ7TKJJVzHF+MXNOo8mV6uY2
RzUsMLApuw/Oo61Yxlplr6hIS7wbYNhw9mvslCCFMonu0h4fLOwY2hUWbv5zG9XXNPdxHbPVnOIm
GvLt31+Hv14GqjHd5UI43Bvm9Y/+ATChasFuocraM7GIMIohRDZNcnpOi6roxztGFf5DFYjs9e/f
9hfIhIOmS/8G0MTgXuRf6mP98LZY84RW1YbFufBmcSb/oj9jN0qiSBA9//07KRrnB4b8+k4MnJBa
Iov1Xe+X+6xCVTTXCIPOmEta7wQgMYMIOm8yFmkVrfWaaIalqU9eucQ2UOb/dNOom+Lnt+dGMWwg
J9AnVodf3p7TUozIE3pFnYQJ0uzt9zRTn4FQFrY5torFpHPptzKrr1OJ0v2G3wl5Ov5k3YyO2ehL
4BS8yBIXyyI8rgywAm+avlXaUK10DZO0JWI1q9nZpjP3/8Af/UoD8fVhtcyygUkwIz1mdz9fKN3p
7cK2A+0k+iB/jxvy/9iQoWKtBXOgIjzIKE6/EMGBM+RcE1WABDle0nt0v3cgCOVyikIXwXgyfIsb
0/0YbPpQh7+/xDhY//otM0/kJuJYytrK06lytH64nZyGxnwTdeYJRVsV+N6q86N5q9Kb/E039D32
+rV+GYCFezKAI1rPokA411TbTEmd0qzO7yuyqseFm8nwRSZ5uUfh1S0qBGNPuPp5qwD/fXAgpaPC
2wVNVZC0xVkqoVWtJFchiEWywJ8EJZYxRPmOgi67N5Lwjv6VOS6y3q3PHSqujnG/uXKUtEvEk8Ha
YIHdL3TpJTeZkoGh77MOkZKGzSFVAxRPhOaemy5mDKV0ZFJJyoQSl83J+BUgunvodQ3lmcw7l1l7
3TPHMozHOiLVexvA1ccLur/BF/+qYouLWvtMZZyvqqrF0IB6aC9qP/uIh4o6Hnla+hBflXGDEsk1
Si5H563aCsvwb3E3G9co7OuNuCrsMqaw2AtKoo2WgxLh5a2JHK/yb5myoNAjpKHbsdUYcklEC2pU
jsSvY65HR6Pxqwcb/5xtD05roBjL53fPQSFAkZjMmwElwoYiVX/HCEx+x7AZ/SD2ymgJi6uukGqc
8YcSG05X3WGjJIgwWfmu4EextFcKRbSJAzaCV+WiG0iAique0VLSRvOqcmzA+kNLKR+liQgyvuoh
E+6kbmN2Sic5mu5442B3kgVYttddnnM0VtZ8H1EQGcb8BjY9KqsTnwNgWn41pjzpTM5pXd9X+rlL
OxyQsdKp5y1mz12Aa24M3ZAYWfmgu5q5TybTVJJERrzYx+n+yOXCiXFVBAH7IViZrNeko4b6ssk6
EdxGUDL4oKaTK6PVNGZ+d+O0nckdJQMmB3LZsxduHC1Kglv68KYTLmumZNxwJuGumyKLG3+BRQAG
MWvEQw7ox7V9MgWIMLHGDpgsRz45xYyK3Aw0K6Aq2NADzuelN9usmAXHVo7iUUNlPrRT2N61sUaS
QxnG3netH9xYX+ml0WEV7PXe2b4WrcXvJWwxtjUVbauzumGtF0YuYRztMNcIP2m8bKbMyaed3rZ5
tbQN7EqWLk3KbNsQxaUtuazGi1blVNKovVIEmmmua7eYuWnU011RvCR57ud7s/G7bJ0S83A/9wA3
G2SdhjhGMmoh4dzIiLpt0AxV8cBmbB7wYTDSTV/xCdZll4Xz2hPjzHgqmSp5yj3cftcaj0qDj7To
D41p29kqDMywX7n4tqNXcVvqk4Kk9vkbIKDPPJAPkCNzpF20FygedxgMpA7NiLQ2V3EZB6u5D1I8
PGRT+aSWycRamkRNzNimJLN2BEW0NqIK8Dt1I9+t1oKo5XIfxUKG69S3IhB6fg62DzCM2yfEgn+U
MRZVuKtpnxvcRWhKxDxHxlnQR2Du5g2WZj5OmTT6s1P5TPcLXDhOdl+wJYU4LfACH8svc0OEnCje
8G0rokNNVNK4aaU9x0dSLLtHC/OGd3sMQOM9wc1LnA6u3OvWmdFSY6eU4F5uEt+5pPW1jolQe8uk
pLJIwmR4aG1HfqmayNwNrgyDtUcmPI6SXsDvsbOSEL2iGTgPYRprXdrOFo+iww9tIRlTeLABk8us
0ciTeNeMBgflwg1b4zbWXP+50Gt1cyZJ3YLft+B242R13hLIkmsTyYIPVuIQK47sYP4zw1/u7pxV
sll5Qh3DaYEHxl3S4AF8b3iFb+1HK5H9qRs7VXwy/76zU4SE65JhnNyX5TwDEBp5N2Nj66o/Xn10
yfrE51KnOssu+Cv6mhHuIkrLdF766cCjU2UMWi4FCXM0YnqqgpD/jzXV6IrothbWhDOLWUU6lxs0
jSOiFuFyRPOqxtRQtWbXCIcMtWjwMC35i1hAsHRTdXJX5M+YvPkHbyCubUFIW8p9gVfmuyxwLFuM
Daym2Y16ewwpcxM8AUgbePDYLbb02cS59sP6zdINEA0CXGLjUCKA6Y+EQuOwMzVujRUjcRLbyuBr
VUaj09c0S+27sW8xoarJlE9fJNr5doe5Y/59IkqbNYT2f7TiHOAxpTWmqN2AL/svmh7kyKSqENjV
YpmbGhndx3i0H3HQS+yVbTQG6TiZbbkLhCX+c4M0LVxnRsFjgt7D9PcWyqz6W86CPB08wS21xpeX
eySxsYPbYBA3rNlkZH0UTW84y8DPuoGd1hx0Su86+dz4mJ5rE2X6Yfa7Rnxgwj21i1wIl9alNPhV
Yy6UdbMkw2BfcVkYomIvQ9jjMHSncXKxPhvAdT0X7WCOBctulsqSPcW0ZAbFSWkIFM5o3Wgd9mLr
qC7y4RiSVhjRPGrz6JFKpP3QcdvHl92N22GRRi26GF8OXs0uMNUPUEsifhUlc8iB3p6WTk9Vh/Mr
vwxmgak7rj4HLajkF2TxtLYyFy3VPkbkeGEKFszbBsfPeB3Pyu0gNrrEvBuZmNnn3KmUrWg16M7J
EhF+6RPVTbuWuKACN3gFzFMzuzlrR9tmayRlY7MaMqi97ezV3P0pLVJ3NQVYpi2ZEzn1iySh9jGJ
lHCGnc5/5l7P27vCRziEsKjyycii3SIXY/9mMMv0BMDt4D7ZSObkSpLEYGEMnRHVWgetj39iyB29
rmKTq8nBAfuC2OxSAOWmisw7PHQzZ08iqc/fNY5aeEobrZKrvMWMEFYi77tTBjrFMZLUsU0bqU65
HHV9P9UWz/2EYiFGuhW5p2tV+t/J1D90Ukhi0wHy/t+tlFNMvgP/VFX8Yy/l99f9wRh6nwQdEQtJ
CZEvqIv5lb+Pp3wBfogU4jp8+lNj8uccCk2JQGOimikWiT8uh4X/ACakPfLz2YLjBK0h6ERmZKZP
E4cP8uPZInaxPE2rNt3Tm5tPsEHzRjNanu45p3tsd5G+62q8LBYGWyOgfY0iCpTJKG5KQlKf5qDH
LxS/XKozQFYC+HwxlQ1TKmO8a2IL2gQL1be5SpvZACWD4DgGsTv1uLFVxtoU3Xwi7Bbcy7+Whzyh
KUPkYvjmJh6Lfh1joMFm6rd0Ck3nXllPLYkCHLeelOPd7PJ5KzOasLm2ggO1Lw0VpxiLGz6mTZtY
FtW76RfzBoOadFX0lKNTPyVi4USWVlS77Df0WQRzrx28KxM9abrHSY5GurORvqsZz/pAuOw670P2
FtYuzX6LdIoLZsIS9+Bj2Zkp+ITM60re1YYLm+2GngwR9GqRtynTSYT3lLfORs/SHKw7DnMdHxHs
/fSVFiGy3dOv5ydDQR30OjZE6m2BfBwMzxU1TnYlBHlwpcmF9FgjlyJ1RBhni9wJdNdZ1EX4JVcM
0qBopPIKJrVXSEngCfA692OnrQsBxSSL2t32cMgd/4sMSFgnO6mHs+slLHCpYqEyRUUxdCpXUpFS
TXYBbAWba3Loyhb4ElfZ6opXDYq0Iox1U3MuvasVhYVBBkBWhxRvibQ7uAzOND6litzSFcOFWAVv
ArvHtBpzy29KbHjvKeqLKQFbga+RVcLcBw0zdBjTLvzmo6ik64QkkyqwO7By7gzFlUWKMBvARyl2
AUSXRM1vNQGJhv/zfvSnR5cyi/mM77df7FIE93kauatR0Wyp4tp02eVHV89aDMw4f0aKfysVCVdr
ItqiCva/OldQjgNicjcoei68gnQjg4KzzxmVwIdEaIfiCt1Nir8jrBhbt7qen0lTeEw04EAH15pw
aYDuxRQHz46i+dDfW5sgC6w9IvwBh1Covwb8Lwha731WRKBflcCBsBTdO+a8a0aAePsrhjAFJhyu
VKHiC4lWN3NyoANgRcUflopEDEpXvCFQ8LCRLAAVDdypiXXJ9rSK/GWveEaM1sJbUzGOKQa4R6m4
x0wRkLliIStFRfZDlbzWRZS8cUVxDVL0ZF/O2a4viuqcKrayumKWgSIu6X3Md4g2hptc8Zj5Fc0M
FKU5JbgzLZAes6yYY3zyJlT7PhQoZu88ErtsbAJtUXkxkTFOaN72Xt/eDIoMHa+QKC4qOobgQ3zq
orR+7NNePsSKKzXTEN3LCGtaKuq0GZzu2Nn4GZD7BZqsXwFVoVhVW1GrFRmY227WwxWGuN6mUXSr
rThXi17mC6wZ7Kuv7QtFw3ZgsZniY4MeEa707XEtgGcNINrJ1olGAqvF8KL/QD2E9FcxtzoTkEVh
V3C4GIBylCNQxYj0Ef9yeN3qSu7WkiwEC3M+p7DkJSnt+hwp1hf1GUYGiv/tFQmM28xw4QsJbolE
6F8oRcUSwRl5S4oiLhVPLK9k8RUyJlM3fSKcN9ty2XlaNMkx002rD1NzOkqYHFh5DKin0ehaaPWb
7s69Ys10i5xlQiuHwsc2vsPhKSJHsdCToqJ98GhEOcMpCvI7LBf9s6EYaoy+su2MdytxqwqxxmtQ
P0Hh6Se/S33mjLlxmcYBBbZoJ/8Gn6Zs6wNtZ1d8WyiSu+9DazVbPofwQHbjnrip8FCVmGeFnoO1
Qm8Wpx7rHrAOlhpFi2uOnRyM2hIPDlissWTaFizb2pm+RlfYXF7B814x6K2i0bEtXY86aDJ7ib9G
4Weg0YcyYEoKAMqM/lE0SXsfMnE6Gwr01Pp6xkl6SuunFjLpPNrufBoUI18pWp7tU95ncQlCz9Pj
3hQSrn66Ivapou2LwpYHLcwHOFMxnAdS4g4GJfzGi+v6Wdo25zR7ClaTNcxbE+oAjK6v3hy/L794
XeF+R9jVATOq5iOh1h+EwiRr6//YO7PlxpFri34RHInEkMArwZmUSFElqVQvCFVJhXme8fV3Qd1t
d9e9tq/fHY7ocES3JpIA8uyz99rR7MIYKLcDAIsTBQbWWumi9bRiiSm5WqMdHB2r20o0af9Gs4We
IlDRGkNoXouPaWhWzz5ksg1EJmIrVrbAkew4gcChU0gIv/7FCUCmbzAvZd+NIHB2eQV8v6N+9dQ7
ubZKx7k+hK6zd4G9EJiSPN9WKcrSfWsK9xI7WXNHCA0/s8NyvSpIdfmtRu2BmVj3KCs96IO8e2Gj
RH9D6faN15gwileNMXQPZdBAetbc6UMYXYoLjNrNfOXyGp/SodW+hKFlv1ZEx3djohXmqmi0OF9u
2iVGvdn3N61wiotK4IZEws+5LfXkhJx00lexbzk71RaEEUhpRYYnXWpkGHHANBXKeUsEGGF6Yt9M
Wh7utCC3Hp2AyB8GHOM8wB3mNjjJK0USAnpAjv/Uao5Vaug7UG9eP1Ea5saVvOucNsb8XMCFDXNW
MIE0npTT9iTiqJaqqsLaaTYdpCh1xsaxeTimCQwZaIvlYZpF8wCS0fzRhoheK70tiRkNvfuoQ4Lb
5lVD/DSs9S9Q5EKTHERpXiE6LM0H/eg+pEGudkjTBeqpcaaHYeBtz0xxVwn9rgXzcnRbid0i0qqP
sGMeIgI1uHu/rdReaXHpNWmDa9OfmmuJPedKAAzQDWLffoTQ6M0WQtQwzO5MS3CtXjgLyC+IzTGt
DZahfjrY4F+zwrG2flJ+taqU4uvYfTBk3cT8faIl9Dg4zZ4BmvEqBol6HMpaI+AoG9Qu0659HtrV
/CMq64z9G+UuFIOMa6vg8Tahi/LRNBvIsUzdzFzJVo94WHcEGOPt4IAWWBu0zcQejqHuHomqWjdV
jTpSZ5ee0F/p+bMwdzzvsD+aXYJoqk1bDUTzXhapc2F7g84hVPTKAc1uPOjRHEAmf9+Vse8FYeJK
+qhqEpnAZnSPT3Z6HSALhl5tjjFqlSg4vqILbhItGW52XaNNk7E92GLKL21SDVwnhl3z4XBBbtZz
uDFZOu0SwW0FPieHaeo2RiDKUgyPPZHaJ5EU6RMVYs4WQ+9sepZfVZcyad3TjDs42wSWf8BO02Ur
zDUG8Y2CJxhyl3+Iur6eIdMZ8TFuXaDaEfw2igsCt9hnFb6XDyOLVeMmq4TiXod6BtDwPh2F67GF
LGGlYcVutDHuTLOe7t2q1te0TSzuqWo8hvkwbwIO/l9n2znFpv0lsHHcdDK6zyNL5680j1mi9G+R
MuWqnjBhVr7tciTL7K/63MsDZcVA0YfQWFedRmOGMb/V4fQ9UtqDU0Jpd8PeXqcz7VlNRdC2aPNh
JwwN86cFa4MR4RSleoblOHjibUGJmxzKdRpKBY2Uw42WRhd428ZdY5mveoNzifVqB/GE/gx6hWos
7SkvDKAa8BoTfG/DYCuszPxI36WxzcH5sb9CWIn6SziZhCwoKElwjWIdEjbOuwXF7c0afS9+ghdn
LmDbF8CFlUOido5i43XSJCb6iHKDzHV2dB2pCw63xCNIldzlfPzetEZt4K/6XzIIMPsSXjXdONhZ
FiP7ug8G06NDh8ccbLID9jRny25m9srGt7CAdKigBUCjnMrirUtt5sUS/HGxk6J2gK+zq7JuPbtU
zb/Zjf2ydGIwhHBGNN8hy2aDNVsGxz8tnULfRJqmpOUAlpKxjhUAftvZ4S5tdYlN125e/Sg5S+U8
skXyW3jxn26jf1mgfv5wm1QTmAP2err7yw+fo7y2p7mMDvpY1D9manPPZZSGGOPc5Pan6fz/WHz/
svdefpShk+eHgkrSQf0K+kJ0j6nRyfhRCH75hmuE1u18CoqPf/1z9GWS/tOu9PMH4Rx1GfqpCP5f
hcxJMU0mHq3g0JX+tA2d2iRXM2K2yaP2Cickcc+9G4qINz17K1Ww7DvmILxAIF+Gax9dbfOvf6X/
/RbjjjXMz2U1M636ZfbvROuELVPGgTqK+U5kNVT8eGCCNsEC62sRhPWPset5n/Xa/22r+V/96N/o
R2AnBO/DP9ePDmkK1D36az71ty/6QzxSfwPOK9m2W/ib4XTw/f4hHuGEgdwByMQlnrAs5H/XkKAN
LgFV4Zi6jVtAmJgS/nDi2H9zbaUok3V/C7zK/0hTMn9xBQDWkHgfLCHwS3MeWIgof751RHZkxqne
hMcR1AYRqRL7CC5C+1RWii0WRhJzvXRHPJZJRRSt9S0Op6J3rJHoaVtUe0AZvu85RWofZyhB/ibt
i5k4gRDjQwei3dyRxZy0h8SN65eKGnmLLjOD2qUJtDciM9LKOR0yp1qljF4AtDIxmyufmqqzG7Nb
XDWw4g+zPrcm1NPC3cz0ENebnvQ+8sRQ+MemwYxJG4NWfefYo344lD+sUSVwssyCxkfk47bxJgeD
N9HLwZRnV7Z4lN3MvhtMgu1Z392aVGpb1UAyWk1pL2CJ2Hr0WMbx9DCGor2vA5nhidPGfKOoSw89
DiJsw3JLBHQExOUttcp+t7SBbHSePHsMze5RljVrqtDZjZEEIBUWUcHu0mLx1oQJL+YgEwy6HCC2
ZqvkSwovYxVhTnzU5Whv3NCEbTdRalRM7jqfDePaybg+9MVEw58ur6ENyN/KGaG0CQjEiDnxanCg
vTfy4WaJgaREmvI8KEcV/rBJMjFBFwYUh5wsS5ZRW0Wo5sYEr3jZwyi4azoMhEOY02PadnN3FsOm
kgVFw5z9fsa97bIJN6dtY2FJD2rV3KTtMgTDJAFTB59XCykCxiq0Ir714poapa4kDNkwWcd+4DGt
0IUe47oxbiDQxpNRquEaNUDny4RGVmmEb1ZhD2vMBifAddOaFsUYIr5vrmqbGGFfjNljWicwnhN8
QtJIWEnzijDlJw902dLMNiadxz6zeUrG2V+ZjRzvp4gC5BK4xUa3+E21cUBYQCX8MjsKSg58KxTU
OC8AJLKuI09ZlnhYw0ocJ9G9p/z3l6Cj0g7yNGsjbOXuTUFIf3AkrVBz7cf+qgzm+Z51ZuvFZa9x
eByL3ax1+U1IPtHK7tozW2rzNNFXV9YoSjof+7tiNObXvqbmBChIi5U0DvV1CZmqWhlGb66rJBl2
XexjPai6k42uehShfdez31E0doDvqgpO1k48ansjT+nHa/gMrkeBMaODHsJ02T5rzDfY0W9ONImt
r05mz06/qfKv09DF19CoLxqgCH2qAVun5k2vRLrJnfJHUyq16MzPE00Sq5SelgyD+jZhQJm8LKLf
1GSQyZd3anqnR5CjGoPRau7Ei9m5NGigKO7LodfuBsdlsu/KYB0L85WbYXORRK23WkNDSpoEFuuP
xnw2bW3wRo6/68yvgaoYkstKOyo/tFZ+JF8JyVWbTmX1LlWVPMQNqaXo3GY0TFQtnbc551y/4Xlo
uytIKNka9YWt0VBG24SmZno90BHY7KYINlYA3ouXeZoT4+ASP3vIxnTe5fDEcKKU7JOSkR1U3cMB
YlagPconGYid4WEw6WzC04ebF6f1wJqKdTUTrzmIxzzWeBivK72W8ZWWZSODfs1aq3a+F0yYG9ue
XajiVCuZMk8WB71/JaAWXaywecvNEkgAgEZOqvqbXfYWnbu1aL81NX+yIKm2prFYnoI0z7bYvPhI
iwAZITPTDay09Dpx212FI/c7TF1F4al8+jYTWllhJfc9nEftOZrG6Zs7jQx6WSSqx6oeH3PBbjUg
33chG2BidnTTrrwyw+gHg96qhtWqqZiRLHaUzRwXBwQ+v1hFeZvi087dWxurn0iggxfIUd8OJFtA
izgs2leoWg6wkzyjHNuMso7uz6KzKPCmpUqjtC1E6ZctHcchYgY393JIx+45TKdGN/cTpv6l/yzs
eLZo1Y9Ei4uJJTD58w3Sv7QvSU2l9youRmefdE48n0ezth9GHtiPRg1RcZUMfPQOddtbXxs9qo/h
nLFMxXxqfW/59EeejlEh9HTNVyYr/VLdqlSjwNiHG3QsOBjiNqCTqQWUSlFq1R4IPgeXMO3SR0eL
qe6pe03tcDPxwXXnIXwtHbPBD2Bmez0KwjdSTYJad6eG1BhMrXkOjBr/kzJL1gDz0PmHvnS4Poy+
p91snMlJc2v/SSMWTnlss8Nd2zfNdaKdXqyRPmE1zCBXmNKtDhuXOc7dCy1Y1VtVi+iVZzKxjCHr
7hpjzi6Mje5PEKQd1N/UN25an/QvGnvW+0yog9Lt9CPLDPvdyl0LH1loVB2CQZ9uApdoj0WrSMbd
1ms4P0zridqdjGZkXsVVHIfOc9dP1jm1m/Rdi0XsH7NO0iIESWV4IGJnP/MccTc0bwYMgZOkVlGp
0mcTonOAJa46/kiiyDW5GQX+s5vk/XVUFW75bAq1K2f8plxJI6tfY3I790Zawp7s/dZUyEPZfHBp
R3s32yq50eL1mOLIkh70ff+Q6HhwcHBysTKHVZe5MirUx6FxaO9EuSDIKl0kapoOX2llRsV3wuqb
Y5r9NkcUYQMRuIG7GqtJO9Z63F9zi/vNii5r7YcpJjjmdR6QA9HQSzpCKTUCzVB+c4Mxp1id9dqh
1FtjWMdRXE2Ioln8QizSJHpRGO0tBsq5zGZGdU8UPj1wzUXxrpOinBgjxmrFb06MQdXi1Xdb34S3
KpJxrfcatrTUjG60q4kddVgsUGiuoxHQAVrB7Tl2CIr05GcSqc7E96ujjtWIBhsy8VNPg1eK5ZZ1
TkkKjElmUwn6mexYUkoe4itB/i0f9K5pYUxY7jnVeqQL5RftelRxecDkjAGE2ob6NanjBb0fdHiH
O3JFX5NJlvmmNd2JIHZczR82B6g7Xwzl2pD2dzMI3ScV5tkbS8eCcPPSdsQt3se11icFupWbcEek
1l4cIlJ+d+5sqm+9Vaf7MiRi4cnAmvPVZEzGdzWA328pVH1mjUdHlpMZi0hew7TMCwI9gTPyf5O5
S5x9zJKRSja/6mmTD/U3+rgknVsWvaim3z5YbotJKR6leO1mDpAbkikdnyXR0G6fK/3drWRFZ2pm
B+wZi9j/Grlt/jQRom+2Rh6Opw4a7a6PNS0ErYbpJVNGcoiD5EpiG1RFru6DqV8XIdg2qjOxLnRU
UUyt+2C2Lo2PygzYYGQqWltuKS92ytnQ0QO1q6CIgf6ve/O7q2Zpo2GXwTPiGPWzCCMmBivN0Ceq
CyKBVh8E900rgWvJGdYHXVK72bTa9Vwa6bYTojvr4KTsrs4+wljS4RJ1tvqw4eCFOOXyEKZCWz8F
lAp8t83C34KGAo3Cuzk3XokV9C6UY4IwhlNv5fsW+fmoDmJIV2h77yUhuxwjA/8otTDl1mIMd4Vf
hS+pP6ZfIhr9diKyNOYDvzvXJQhUPuAoU2QdqRsQnBEJwlByn2kNLquq2zuRS6I8l0HytXHQ9FYh
cNmQWi2Lxq+yhF9T+fN8SjS9PA62qZ/5C9OzZEfww5+jdptF5JiysqL20jXyQ5UG8GiS+aWcxgGg
qdTrN2xp6mpUlfaBCa4+fI5+/52S/82UTCMwks8/H5LxAxf123vxZ4fFb1/zR1pFEDwxGYOJj2NM
l8sg/Ef+d2m4gZoESdL8bUj+x4ysk1bBkkGUBKf1X2tsmJFdHVQvlgtmWmpy/pMZ+dcRGbUFBh5+
buXw49CEFmnmT+racvYSvoYLkkaKKna3+D3I0n2te9fM62MsuJCrVQJMKox3qiFZZZ2J12bDBqa5
aamWpONkluT2KEFMjLtcI4lAqTKFigjE6Jwg0Jpdl8Tt6O8SJ7Ki6GwFQ8/FwN0s9jvOHjM/60lY
oHlmilo6zlLhmVs+NXbsERljOExyCKESmofK0SBngePLGNJoWkFe68Ur8Ue/9Qqu93J65EYN6HPj
mMGgHpxw7EL3EkXtZtmngErOHKllHj7M5SjZ1bM2AX+EiecFVoF39zfp8r9Xzb+5ahAWBfLmP79s
dh9FHfw14/X71/whLYm/OaZAClVCcnVwAf39snGsvxF6p0GAai/DJjjBv/o/7UmGxQYHWxH304Vd
9h+4kzi6/qqZIm/xP4Qrup4IiS468Z8uE1cWGGcLJ4VbHbySCR1XFDEWG1uJr7QoPXJY3ueYRr86
mc7wOei0ZCMljP2xnZSzmTWGOgOW16Ghx2CFAcbioJdgtZ4E/UFaBaemd+ufk88SgkC0Q1lAI6gQ
Tctv3EHETZNUrs9a+7ltQJLHprD1Ma1sukDdQKM512GOWDuyncqHaOC7cRozcICQnZUAXAazPoq2
9qo+u0yNpEuoNVs6q8dD3aj5wULiXxdqUJ7O7PBFRi4XBGIAHmgSSkgdD6yVrF3TBi+2icVPDkO6
U1ka3rUi0k+xMcyeAM94hXpYbyw8KlfHUKyO0+cOyAYHembYyrb2merfYA1SkGD0A4mMcvweESQ+
JQMrGMOdixWlq/bOApO0qc2a3SIWUcoQ0nEDf+u9jUdja3bSX0eJjY6mujfZT9wb2v4YuwkO1whr
Y4wHmxVpHmxcBcMrVPktq5ptm044SbWLv+BKO60a96UBHX1UhX7jpJJ+ZZYqX6w+3mbu8DDrbXaj
2Nk5R6lTM4o5kGQ8Drl3NQLfsJEwar2K8oGv3VxED4kRmgejQZegx5mNTBn09WNlaP6jpFvkZCbT
vFS/W/Ues0p1JqgR3ddFOnz1aSh9ZzXgPo8ZDo4VWLxhbRfKOYe9i513SMwD4SnnQQ0DtVopdhME
C6yvreGUryqKKa+KVZ8+59StnNiiuTshUwzR+Yz4h6+8gEIgyvqMruCscXfqvHgusIVVuBjmGs64
x7rxQVDOBVxLMjYdfeecFFngEYjgUFaQqhJ0gJ4mwCNbOaj4m5L4kNYwCKBbysh//oxYUEKZ4eCN
ikcwcPq9YY/FyRxi94wlJf5Wlj56PjIyRMsomXWWqiDgWoCw18nqo/sO4zclmUSRsTBTPzYDVtiT
C1nw9hEr9ZqB4K0i8fwMvlN8rztlHDTiHEyfTcurWhf8N2E/XnkBNY8GJPy3rhD6l76w8uPY8i2V
BIyzFvSlXiWetWer86dkbzU9f3xFefwNDiG/Y0YP5i2xu+LUFJadeAbozQ2EB76h3tKvRFsbVM8J
3wqby6x8Dbn+dhGCN0SsEaaWP0YNE0mI8lTqCDf4X5t3QikIqJ1RftDDOl79rigvn79ZTPeyQyOI
zrdPpVQPwRwSCgdcY3uGHzoP5shn0FwInikaxpFy+u5LE5vU2dt4ar1o+cPJ4ky3qbPaJzXSJoIP
l1Ytq+cmsnaMYtoIFy9QPJjxt89PWmy1/LQ5cCFJ6JO0Tp80UzhUxWUoCXquwiAGLz1X6bPpDvJl
yLWogHZqqgfoSOahSPzxpo+Ay2jkkAwyHPr3Zc+b2oFJPWrZzLsm/aHcon2370AtkK9EYV/YRk1w
MXR580Xs3IZKyzYhn0jYHJTKf6OzlkpjCyYp7VVwqrXe4SeqiVBMGoTaYzFXTAF2XDyCeHJBkrTu
5vPdygZYplEwkVtoEj9vPb3tHa+IeeUmZVpnHQ2OBuxP7dwO+Pb07QaeSkc+9TP/iBxawSiD8yRF
rF4Tz/dMEPd9NV3ZFX/pK6DcvVV8A1YCCdeePNe5k213EUNwDXtBbWYb7rO4/mkN7sk1CgRmjf4G
qW5jY2COC3etPT8HdQPzQozOGS8eNzrf2iQNlRblVHiOpF635TnWoQ0UsIki3b6ZZfzU6LF+b/fc
wxPdIQyrSsPDTmd6UTbdRxT2DWNMaVlxNHLlX/VWGy/6KHF+F8GEs82xQ4jhSbwClGdCjUgYfkvo
f32fll7rQL5YazjxUTo9Yg4fVd4DsQUJe4rnrtnkMkMok9aPWm/3uWM9sA2CUN13xgXUlf+qBfIr
jApKaQuwbjmRJ2bgFqEj7zdaZkzruJmptpC1pOndtotHViamB3lifs96y4OizA4XmtK2bNHq6K8/
4hhj89eGnmXNvMGRrW/HqvNpv52SM1bTJ3vCba7ouknGKTsQqzD2OEmTtQBwvRnzZOmQAKsV4KyB
NfFakfGjHL0Q2HCFOtZ88Hfsf8Ta6v1XoWdUOSNKonn+RLm8lZGjPiKpoj0RCfFN2Rraf5J8afUm
fgNhZmy41kmH4FzwIC8xODYuTlB4ktWqn2fuB0af7gNICxQnsvjy5mItXf+xypp3uuj9jcid6X4M
66HcGKBhwALjvABCNdfdBpMCVmbdhqExJA98rBDrbV+/GuD5GIK7nJq/Totp1UrKNWAGADG6LD/w
zCWbOcPgkIEcN8ryrUsLIIRO465jvf8qfKBgouBp78pqMQJ1P4QpXquQGpGp8p8GvZxQ5JN+ZRmk
TGgO1u5qE5gUpcsYBP1xFUd58JV4VgPE2Fi3unDOzPzBhkOC887erb8h8utPgC+WMwREf+xV9nQc
Wn8grC0hmXjgUZ9iBWzRbMzso/FV/NHWdQopPFOEDBvKkXqakHimD9uk4WuDjODN3Ip75cfFA9E6
FnJhxcnKgHKOhce5L/uSnmkxpd8GQjmITmbhkSueWKZEM6KQgSs6a6NOeWGOIuQnmeOu7DEOznh1
E/3Y0Gkyrlge2PfSrbqtE1SZ4JIInlt71C62XjtMGXKseBPhEOIu1TZ9EndnZdUmn5gcZn9RWSUx
7nngMTh2xX1BLOZoEkHC60fvNglRBMAqam9DgkNjM7OZwGvj5tp9GzjWgZNCstNFUW2ikZRkig8W
Rk49/swzKS96FrRPQx0NyEWqerGrtljB28GdOC/IeTXg4DJLkKyKLqmMU1jW99pRFNzASp26sMK3
FqWjjb3Yn/wtxfAOv1Za7SYz/a6aFP9b7Q+XxNbEXe3jMEmNot5VMoTGPySsQcv6biziralpOywA
QB6d+TWu66Jcx3mPJ2aoam9G9URfxQKM6YsZrE7MHQSmO4jZYN/wK4F18pe4WdNf54QzXtIXDU+u
3rlMQ5U+Qh4a9o6RaK8Gzk703+ZjWAbOyp7arVvaSKwp2xfNwPJYk+ZcM7JxiRvsT3pH3HiCFpdc
jajubjdBTKIn3SjH3QjXY41S/DjZhrpnPwklxXHQE3N9B54VwKZeb4q+CD5ogt8ZaG6rvirSTR/F
HY7NcTxiXmo8CCn+Yaj8cxRUN9O3cD76ToxnjvZmP3ZCt13HWohN2jbmm5twd9VPqtPsqN/ESztm
uUuyIQ4eDDuuYC92C6qdPxhheClBCngkBAvRPfkN764+We8j59/5bHFUIYr+yYOfFjT8+EmJx/Cy
ION5bsOPzz5Z8qCH4crj38VvtrI/ifM8DV9GGPQLKmqbfWLpce880qAzb/QFWk+3Q7GNKfC+a635
azUb0WYu7RutYRq02ra9hQsAPwVLeakUUPxmwePHCyhfb/T2bljg+REU/Rp74mawZH/n9CD21QLb
B6sIzp2lz9VdUPyDAsofLHh+uYD6cWF9wxLgYwDu4rdhwflHn2R/IrjHTGPPG8RCANyDVtX30UjS
yQl5VC7O7xaup3DcL+5SHQBI+jQvZQKUYrwrObAix1N8b+uJlxbmj5Cd3tpvKSOYApaJMP+XQ38w
1e13YQ7tu0qs+DwsZQbSacy9sRQcUBL3KPrOFUtKa6b/oG+TAxZPWhHm2ZzOZlSzxFhKE1KaXO+a
MPvBABoQxpWYildDO1snWKmEBOheqJYShlarsnf12cww+G277fKo39ZLcQPHF3sjpTHewEGAYzL0
m7EUPdDuthhAl/oHYbqAaJdKiHEph7A7aiKq0sjP82d3RDW16SUhREFWeymXyKuGHYO/VE4sDtOE
5+DSRMFoWHAOSF3n3QmWroo+sPQbjWTOS1sr8jBLqcUcLv0W/WfXhf3Ze9GJIf+Sc+jfWPrsgHBt
iy3iz0hYdz5EE4xHthMRD+g5uUcyH16Jz+hru0IqBmUPzYy1ELhZyQ+/VAGHEsrjQwZftOYvhhQ1
cVTsFWz9KbbnOThP3hgB7k/WUH2psK2a/mfYZNleGW20r/Ex7kct/2DtTafA5BNRNJpzUiPll0Ht
3OxM9NcgbMsbADvq8RCSVnOMoGwFhQPF1YjW+MN8EhLRE4Ofv1ZuWGxhfFNxRWvBf7tNf+/o/jeq
D+iNhS74z1WfJ2jSfxZKf/+CvyulixxKZSjNWrolOQr+XfLRKfyGxw0QhrDagkrEyPMPN5HQ9QWf
gSTzh41oKQGnUElYulqsR9L6j8SfX4x5GJVcA3wKMix7STzSv3gAWW9HYTE50x3xLW3GlDmU07TN
7MF9zjLT4Cg6kjfug6A84f5s3vVpijDF2Ey2VV4vH9/iJMtivMZdx8AS6eMtBMx8zUq9EcZq6ZdA
O0WuEV1P9CWzqb+8aWoa88rr3N5BHQ1pWcvKfZdB4LN/k09F6msXNzPB9hXUhzeuRxypcH7iO5lo
TBzAlY79IVBMlv7BVyNefETgqoeBzov8qOWFkpvSDKW5CWJcSCdeS9PA2EibtuDHhnRmL8mvTAbs
0M15am91RkCpQ3m9h1wQ7iolZ8Mbctv/wokF/FpbGOwodHovCLF9H/AyfnFis6YqOgvjB6zG9+1Y
Vwdc3cE2LPzuzWVTsaqbjAE8SmoCKXiKPbfoKfPx3HFWMocX0EcW1T5AKrEoDoPoq5NUc5br2Fqc
8T4Mkl47MIsO2O4TLZgetUnvZrAIQRIHW+CqllQ7Sdih2/W+YHNKy2HAshctOOmrZLzZKeuSu5KV
X867QK5DUqr+3+3J/4f2pZtK/5dNaIf3t/Avu5Pfv+KPW4LOHgSkD9ZQ6Ek2e68/3RLU36RBrdZy
SX5e/H/cELiLYPgT5OYdWik+TYm/3xc+0ansVASrDssFLvUf9RwDCPurKCyW7wBrzF6IuybQoV9I
VYnuVx0LRvveIsN5IKIxVidY0ByKIGRNy6cWZEFiID8J104f56i03O9YFj/CYrYeTZUYlqcXNF7Y
+viSKC06sfAZW3QgB1xBCeEXX8LcuPi6mALbm5Yu12IYDEP1hOuZvBpEjNTITonLkoWZnu5WRX4K
EaVKnW3UhPkh8yfDU3HHHpf05zrPUpNoGImJMNIlZUhu95BQUIP1QQw+LYhleW46gCKT3VdH6dbD
OxriNzNrmfXcRgCYKNROlFH5rc6guzLt2AfbaN6MOl7iBE6I7KAk6+x5Cse9KAtzyxul3eMf8se1
Uv02xJRc+17tSjRSjyyBnvVbq0l58MtoiC9aGMoXIF9nClZLKH4jKZEoFLepWTSSrsrXxFVfqL5x
n0a265cxHxdGgvsyjo696ZdcnNFnD2asVXuzq+U9hVj1oUOe9ETM+ikDW3uw7DC6c7X0zW0rRJcy
B/5e2smpyhJa0Qqt/94kyj9MvmVsAYDiJwHmspljR/8wdAmDx8HgtXdl9NF1st64QzR+tXRnoMAg
gjtZQYHxKtiW36Tsko1FMy+vTfGSRdkLlbHRXV6VsIjCoX8lqmRtGAWLjZlEMKbKpbZADUufZYpK
oq+MyM0e1Tya9soXYXlYPpFPVd/YW0eHHrJCk072aJsVlFKlgIkXvYK7zYl8J3oDkHWZsiNe2cTb
biYukus0NfPFH0JB2NSsziEVYAvyYrT4KUAcXfBUO3yz9QS61YgeB5wwZysrp3PIOHUnXeQlm/X1
daireps3zfijpZIhJ7eER7BLtPKn2zQ4oQIcZLtMxcOZoS3aj6BXz63vIPKP9hC8hzLVvBSC0D7U
EetXU1eqk47+iAGrVQK6xyRWdu2SiKtzKXKvsmE7UrvaPRsjRU0r3CJymxhJxemREM1aBiFs0VBa
XqIBnV2RAXRPfYZVbtWWZsdEURX11h0AG1T8UlSDlMdmnpqngJNytoL3Gf4sUPM3ZAvdPSUu9rm2
tHd7tsTKCMMY7BQdMiuDvjm5wv6DKQVIxVbFwn1Bok5W2B1Ppc8aBKhQiGRpie89QPCtRM37kbDg
P84jzFnP7kN7R1OytUJYG75CFTOuWuKrtVCw8zuwfAEm0GE6FSBJWw9YaHEkt4XxBNBHuKHYeL7y
sC42c4XXw7bHfN2Ohjw0FDTc8JZaOycdumdqT4uHiGkEfwV1rchmQXSiSXZaWSREMuh+/EmAxBb4
Mig0jB4DBr26nzYkZmIGLsoiImLeT/1YjWRnKn0bcn5bhy7BhLo1/bvQoRXZtiscsk79hU49++Ya
3b7OjfkyMENA7lRHi5TOwK5JErH0M8b9wS6ucSa1jY7rcFyRRJ4eSRGXd1nTyy8Se8q3SOjVWrOR
87qhHg7OFIX+IReuehzjSnJEaADqluKOSRRRrRgeArOqz1Ncxh43T3Hf4CHyEP5xpmSRwU2hcmnC
G8RhrvR3tm/2fWlW+QF+mjxkTWevIr3JvDEvJU1efrCrJYgrPyq/aKqcgEVJo31Edpk+AFeXxHDU
BGqXEZtoO+swANY9kCSJ3S6ykp3qxnId+dzIhZzbUxR24xMNeCbdvnng2U5v34mRXCNNxcPBDcKB
Ml3XeTWKBeCLT9DTQE2x/qK6AgXVsl95CM5703VxdsCdX42kmLzJNrufsa8VoG+i4kYKVfdK+l4Y
q8RbMGfBpgJFv5agU3ZO/z/snVlz3EaWhf/QwIEEkFhea2WxisVVpKgXBCVa2LfEjl8/X5Y0Y0l2
u8fz3OEIu9sWWagqIPPmveecr4WUVqNfebWWqDupIn9omZNck09crm2lgPLkUXe3lPQFxslf7kyR
BLctbv9m1fXhsnUiV8HEobfEmdXfENQ2bHovdn6PdK939KYvxPUP64w1EzhSNuJQc6Vxig2d0F3L
8QWJTLJ2RL08kPgaMLCo3Nfej3k2bLfeLNLPDyLJppsy7g0WLDABo0ycT1mOBMf3muQsQlh1i1mJ
t7HAtwvd5AMNhXBtjbN1JQe3LlamEUo82WJCPbr4hyLIHxZTHKgesM4qW7jbzJz5gktLBhsvGe7H
OotejEkW65Ss59XslvFdiiGRlO0mGp/NyG2uA1Q115Ef1wjhsxDr4sh4pu3MU0ui2MOy9Hd9lHTw
6c382Ot4BMm995RiUr0OaUHySCR7wDwlLMooPgBgfsiYJ9E9U5VP35V0W6eM/KsEFNQu8knSau0e
y5cfnlIaSvvKbfuDHpbQJDaTzVgXCGl7K971RZXsow6Ds0XLaDsBSjlFUrF8j+H4FidmvTfImjku
Q+t9EcCKPhMKYJxlq+5bu5CPi4/mYnbacxbAxxtH20NMaix7v/f6bSO94QOBOf21dIu3dEm7Q5x6
EeCIpNoPtKaueowKiPKNqL1O6Oww6o2cB4Imq7uFGI+Nz841oKa8F1FtvRpjOZ4CdmUwdSIcXkSS
wO5cBnkq6gRHdSJ3BKQ2a+Il6Uc6z5NBwoDpFzjLShuHZjTkT4Ef1fu+83Ej+sRa48izd2YT/u4z
Nlwz04n3dLzpwtCLvGqrfDnFjjMeyXuIPg4BymmvHaoNHtNmgx5n+YpX9CkuypKUsNR7BLopd53I
mN4KaIJuat8MrKpbAgg+ETsMHbty4tu0rjBzGPMNFvbTHArnQ95kjExTECyOoYY92rNgl0xZ+En1
87QnoVF9om/BISrg4FcN1nDwiJTfoS39NArWlcAkj53j3IoIZ7yFffxm9DgD1IyzkiCM5ToI0Kdk
UX6cuqNXkciGaK4Yzk5eRevYN6t1bHr5h9Rwy0eKquxYNr6GHwpaJMmY+eltVXViT65Jfc4jhzOr
Xe/9yVTocp1yU07S2Mepg+YaZ9fJS0maRt7dX0X0kejdj6lLmEI9HWIyqneT3xPjk6aSefz4qQVB
g/JVyXpPw2+5rZkL45VU4rpaVLkjjH966/3QB8PdkFARZvAzgGhFTUmMSONgsV2mL2UW15/cmQEF
Ze5bEQXhhgv5WvRFs0vpXBJrSdo4EZGmv8aEa4AQUCS7kfFZILgDMsaxzWJCmznudhyKJl6DsXwP
O2VtmH9jESlchUIp0APdLL2l7l13iQkPy3KXnRnW7KBjSBwV6wCTD6rNmObEVWgb5ld0U3LV4ZYh
645BJ+qiCBszgllKD5IT8+web35mr1pzphkctloMYKUHk6/6UwVV6ArAfbj1yp44MQaTGUP2vsXT
a7SbZsyZSjVe6H1sYlOhueo9uUoW896r2ZDInYzSsxg78QV8TX67TEiVzcHKmQdn1i4sl7wUj/4U
4p7YhIMfV1+SvhjQQxRlHhRPJPRnmXON+TzJjt3kB9XTOA98akTjTgaCp6CkUl6lyhULhqBceGAS
Rp0BFiQZCVP4UDdGF6ZAz9GA/F67dfxO/IxcUSNIzLR29YkwW0hZ1lAfGC2g3BaDP23M1k+ue5K0
bpqaP121bvVq8+TZ2ax2vKJxk2EL3vQ0jfcJgeLQqOqpfFchVvEqmfwDybnk+I8c5s5e7z4tMdqT
hjn4u5PjQSULbamPoQQFwGxQ0Yxo7FWqQQEGud73JvksG5dhN2OZeOyvnBx9PqsBHBdyFzaVQwlj
jS2+ZQ0hIB/I2Xq5tI5m2TrXSnMKUHWiG9PsAkm8g40xnNczs7r6MCWD89KKTGIuIYLdY/JmQLYj
RIc0/DF9GDGPkinfza+jDG8j8oIA1uTB9AgkNNoMaYSrDMsROMA6stZp17YbZeeIolvpu/0qjGpI
C+zCyGKYduL+wGS1aon4v56KNH2K/JyYaEpPzkztcJ7LJXos5NLufP1hh/RW9kbQcfoiqz0+GyFI
oFVVTgPq2Jr4rbRtHsOwMDuyEPmjPaP2Q9aq8qGLUIWTd9Y8Kxz+H0XtNx/LKnoOC888OVYNXX4p
Tew3Vl2TBRrQI+4H8+jRiXqEXd+SSxLWpXeDXs+5L+PmzVsU414STuB4ECdEiOVosu0nSwTlgn4V
toZ8zl9Sk8G2n0Lr8C3YVOu5F9aeo1D3gZbu+D4Ywl5jzIiOLTEwG66o3KWKdvJmUuXCfK+TTPka
qCJdA4Fyg4dm/LxQ9VHxGxIkYgWeo7mQOsogTx5UFFCJNQvagkHzPFrfAHXnLcEBbU1yiDXyQ2r4
R6ExILkGgngaDeKaxufcr5YPMcJqwo9wFdCkm1k0TJnN8M6AqXDnj+Z6Sb3l1pghj2AvCfedNeQP
ZNH6G3vhvlILw1esR9F1qNElNZXvGoNAdVWmIU0sjmWIAUpdyAqpTtKmuE5KU+oVDAXT3IwkzrZJ
WjQfq270i1vCNlobW4zLYay5oFOYqcUAk2KXAdiKlsjybjC9He8EXMQrF/oEv3Aw5peunOrpaRkN
pCAoNDnwdne92eKQ2/a9Z+GECWw1jUc+EuWTFxU1MSKUVlRMbv+LTmMbOwgMzjjY9qHhNU95XkzP
PzSE/8IELbTe9AdzsunTAsb+TNuW5gpY0V+arXUzjSkRF+M5MkgaMQIrZhxCeDfRRAZRrWH0ySps
5OkWwTtyZzhqJ2OxhWBxU/fLtq06AhGMfQBNIWuS/d9fnBb5/enaXAtohaszkH8N8S7E0MAtt8Zz
XauzV1MrQm8fzv/8RdAYOqTRQ3D9kw1copTl0DuM58QySRDkCIzJrfSq3eVl/iNN/TdDCstBgPzD
N/InAsEtaSU/Dim+/8D3jqRv/oZaW3cX+WpAHdl/dCR95zfm+6BwPTIKLqrtP4YUMJs8yBmBLTxm
JPzYH7MK/zeWFVMgcbVcPcf4RzF6v+aIO0i5hQ8Vgb4rcw+Esz/rVMPRYB5MkvhhmMw63FjpkpFQ
VofXEiMQUjbZvkB5IqpOEWcnxim8ZnOpX+nsTR8k1shXx03bF4zF7Us0mdY/9PlzdZbJ2+cCOdeR
d/7z1QW9r0IBDfGQDk71Rtd0umvMuDyVl7i8JsnnPTagYd3WFeF+P3yLf7GyEFT+8+PrkKmBN4/y
3qWP4l4kxT9qeEkvyGu3T5oDZI+PULttZhl9ElCWqEo7iqR3whcHztKeXe84OUHyQaQq+TQt5fLu
9W0zcICY7esoj9otAsF83+WK7p5qKvceaAFWp4lK7hAiejsJ3RpyzNqho6IFTFMRiDVLaHEbW7NZ
rwm/gqXjN3ipRuGB9+sx8MGQig0Mskxa2atc6xXvYkYlRfdwaX0IMq2zAHXJ+4e4bMsdyvuScCOU
oGg8m4DpbhDG6dpOHPPFUMog8td76klPytfO0iAc9dy6PCuCRLdGbHDsUJU9XM1GEdIxW6imFmBO
1FnI8yGFEoldx3RQCmuCCEzKEgnKbSBOcqTudNXcvZA6TNoHBfVorkwRg9LlC3C1nmPGK5m7+4kG
KSU5ddcKj0PzANInvTdbzuibFOnDa16Z6J1LzyQXOJ6C7djbKtkNbJ0zHRnPfZhCP4J/2jRuvoL6
2T0JeFHbsvPGnrM0JqFNaZXdw5TQS1gLe6RMRDNmMgLPNMM97DJiVqRbC4MWxmIfy0mxRVICWiP5
iQGyXnZnvlbMrTQRLIuwKUKB6D3Ij146+1vCn8q7rATm2kaNRdS4ZIrtIKqhz2viCDXxVO9UN8o7
3M/Gniokem9iCymTmeyCbhg2PKkBla1XPCzWPNj0Z/r0mj5yuvFl573FXldfLaQCbIO87q5m5JzQ
jawuWlZeapGMRnr41NG5LNu9T8zfMTR8QpXo/D7b2J5opsUjBlZPxr/j0h1uRSUmzhKlV/wOITxj
BI9PcNXIhAYntRY94nlYpL1yPeWmG569xzjC7nnus6THnZXiCxsfhSrounNCKSGohXbYRBjKwlLQ
quuy9zKNQ4SQnUr3llmN74TKFoLuKYYwpBplPZg3bROo5I3ZBBjioBwc6xZcWHi99IsNItZOh48u
Pt3gNEureluwlve43HtYZJ5ojO5LydEm35ArzoHO7Son2Xa9Ko0tpKr5ZphFOa9b0+vEth+MJXmc
qfrpxyFg7ElYL4nDrUpVRBsF37j+hIIVE3NmIJxdBbMsAZ6NmXm14I5lK+jKk4rHpN4gLa7e2gpV
sSA+iFt9IhN6ztrsQXgsmtEU8/6RcZW3SCOJa+urJlgbWDbJldbvjdxy+QjnU5AqgJy+XcWD0750
iYunTCUDV09873LVVNNylVRj/YrkvnodB4tA0UAOWNvjkQeZTP5+Mla9OfWfzVT15g2ONknOI45r
0qwZI78pPARyQxzCsrss5QHvPF7jHba2XeojYM6Qw2vR0/KctzbK3XU22ktGvn5ohfmyYScQ85vs
e2XWOrva5B9ZBHKQ+4gRESzgSizj8BFRaJ60RCbK8q2fO/qcMxmQx0ohmWs4/g8QMofK2I19l6SY
BKA8NL6V384lMmz6ygmmWeSr032fRNatU1U8WAy681sl4UDgrncrufHnYTiQhtZZK3Po4uJUGMRq
sSTiXVxZBbbxklM7HY9GabGuLcN+A8HE+0Sk20hfO1FZsCZFvhRYJhCHEvUw+7jrGm98rQTd0dil
3bbxEQ2vQiouHH+MkTMOmZ+RMn2wp9E9DEGQyr3oUP33bm7nGyNzQrqmsU9EqvATojGtKsDmLVPI
tmQM3RBqHWIBp8o+xfmonqysn7Tku5dfJJhXbW8Q8a4as21qVcaC3EwyzsrTinDvIT71HJTwajc0
PSdMR3LrT4pUBiPvDgGcA2/FDWQ80fZhFVjsYN4gBcorzhCFZ61d0Hs+RFwLKcDceeW8hzM0s/oN
bqo2rOPRWkbS2QF6jVZtYbcv/ykc/y+zbLYuh2LvX6tbXt7IxSojSOM/lo/ff+x/B9q494QtXVcS
HMt4mpHy/7gBoYF6F0Doj4HLjp5mWw4VJz90SWP+38rRkb9JRwqbopKlXGc4/xOVy89nGweKFqST
S9Uq2IrFrz5ARJs6F61374sBidsa3nRP6kjb0eQdm/bTDx/MX9RiPx/yLi9GnUrZi4+LKlD+UgdG
cnJyDBLOfWzM9WvpkOo3Y4B6zpKOAzMnsPo1gjT0Fgypuvp/vDRTe3RGHOL4UH8uQRMjE1NXCed+
CSZeOlBku2MhInyenpN4sv0JfkJrKgsZc7iwmv79y+tf/8cRUr9zjwMFGmmqE764X1/espOoDDjg
3ucFkcpA2QdQAibNofo6qfTLTcwOT3//mha36Z9flFuFgC3BGcP+5eMuazbUqA6se6LfracSxPbB
Klxi3knlIja+kxhMEnYKZM29avdx13fvbo1jJjdcPoeGtXxPDlg6XTFHQrq3oId8c30Lc3goB1Mc
B4LExCbBXUW7tybsFpx5advrv38fP8stvn126HXpCVjowNBj/fzV+SNppYT9WPj5De4VYgMOU44i
due3EBHxg1bHKZPt+9+/6s/Ov++vGvB4cCDnhX9NgEMe7aUTfe171PTiqaTgQPhUxl/NdGruYWlO
D9KpxVmiKcTkRsjlP2o6XF6fWDjb9zA9ct/8+qywOZWwdSdBOKI7PST6gZmple6ioRH/pvUg/uJG
IX6OJ8sn745Ed/3c/uByDGevKzGei3snCaYHg/I/2w2J0DM9227fibl03hgq6afTJDa39kYeFiMl
xTIljfzffN1/XpE8ZHfoarSKz/7TXWs5RhU00K/v+67hIXEYLVYnq0PrSX1LRt3ff81/9ZB4LHs8
l/zFYf2XkzPjDDMx7MG6V20HEojUGUgUxG8fe2I2j4VK8fcNLfYY4DhIsImKPBfEDdG+JHx7XIl0
qY6GO0wPJPFywMpMyz912RBsBae5uzgecCaWc8pTJn0cgtck7PX5t6bOv0wrFH+xvHh0JnDOEtyP
nO+XRyTNo7D350DcY+gzm93iKXV1uW8uTjWlChQXyBdfy5kPsGASu42SBfBPOwfNVT0XlAxJ5jRE
K49Lrhjrm+27rxif/P2H/VeXib4Th6/DxdLw+/k+MyarH9zQEfdyQfW0unzMolb1qzBD8dTk6t/d
2davN5OLWMvx2XNpoqIv+vUViy6yUjObW2a+dnWUXSHfoCzrv9nIdXptQ1S2i28vTEI4H+aQ4k0a
xzl4TDgaEVZKwsW7XeEvTE1WANPgIUjIrDxxpK+Ol48IMCybl0ji4NQOHnZJWjQnw0icg+XxhhZc
Use//xh5B7+s7JxlTb5nYgAckorcX9s9CzGUDMfn6B6uLra0el7UJiVY97ax8xnP1hAPo7aHpt3G
kiCC18lQhPEugMScrnJ+N0j7qUY6SgD31tRYs+HCC6aV3It1KaLZRg8hw2Vj2kvAVCMejQ+1gTUF
rUpVcVK+IIjxhcFSpGfGk4HBod+yBWhUcUrV6vh1eU/+c3z02yI9WYVfnYc09JqNXykYYzhvjY9i
9jLOrnP+xcxascmpA0gYnhfCTEnxjt9nUgZcvNRxuUk69u9rM5CMaBo7rXUHifS16cJaJhYbbxe9
GHr9nmfUz32Zp+PGDj3vkeETKeoNSSb05K2B2NpCRqCMsX3PinOm5X9uDLKAkIy0XXa1TABoV03f
O+pgNXNiHEKaSyfMjoyl6iG8ptEVPM7jIPq1h6VD3RsjMkHyi7pSrhu0OLROOIDWd15U5Go9AZIK
N4w9guco7tl2M+4R+BM8ci4ReNumiEHqUBoEWw81PVdXSfnWBqjC1hd6IyUgC/FQswu0ycyPzbh4
UKnYpYEaDYbVCi5m7p1o+mTI/UIRC4DXyzf8tX1hYTMfa05Qqn2mzt9w2bUevDlREp+HLOi+0G5y
mcuRGE++CceJwC6is7LosivCtlBC16+jaS4fwS8k15ae+vnUAZ9hduO+SjQNKrDCHbLg6lOhp4WV
9muhs2KCqGeJUa/HioueMJo9X886DrtyryJInYUeQ3JjFSbDM5SUTChnPaz0mVo6jemuJ1TD6HEu
U82h9FtGnOW3eSeRXWbADZDPlbcpvMI3CHqBWYxkauVIQFP8U1ijJes1Ax+DiN9kNmaXU2Emgvqj
EQ+uzeVmacl8GwaXvzPoUe2h9kwPVZbxSaOmq45kIVIMsYLjQ4ZaDIYrRwi+KqIw/zAZLd/YHHZs
CvPMSX3wAtaVoGKtSGbuSjIsBJupUzb8DlzQtFxVyzfLDJYvNUlx3pim8jdjMHJ7YYnjq8+G+hVy
SXTfe/7SrRckP2+hHOlfJSb1apf7rEbFKN+mcAmeR0Kq3tsFG7rbuyw8DuuQ5xQIzhXsIpo5Me5Y
UrH49Tj1uDhOHNWRsi587vFjbTIMhEfMhfAMTan/UJUHp64bWJ9ZzsKQzlhAU0XgMU1W0TLxnsCx
iTNREPwL+CcYzX3Jh6MsLQLqsJMxi4tFeu4ROwaQ17mqqCmCU+BV04MlLyBugxX1skZSwxEHLdlE
vRSDKlkL7XsT6I8yUI54atte9z/01RYE96ekR9M8rig7SXeUiR746Voky4ER3pZFpq6iCEJYv/CN
DA6V4WyNeMHFEmC7gcvVJxw37Dy1nlINiIm7CZbRrKvH2eKzF8XMm+KR5JWyeMC/XXEzpPp/DWrW
I/2U6tPMBvmG1C7YYiBo3+uc3fYC9Uoz2G5YWtr54VIoLFlDtjPWLffNmqjvU9Rur6rhYibLT98d
m9S/dUI5dKgawzzTljPWbhWiY2OgWp24jfjuLH21ZdWw8bSVuqJ/ND2YwFIaONZNsJUiq1/RgrKb
z5llqG1oBVTp7UKHasCAVR2aFvzVauBnBrRnIwrbxlBgNC8FTq9LlQylz/u3w4+tS585DTRiTmIZ
XDtG1jAZpYPukEQ/k09QSIf+pQ3ygW2HC6wtcJIr32AkvoXJFn7OjZgXLy+PkAhlOu0G9P+UQew8
sObHe98Z23dkBXxHdehT3PF/g0iwAZcOUQabSh9VaCwmezELCgMcGgdMRiMQW/RKvJ3qaA+IDpOZ
JDZGzjlXO/QwSsaRHbfTt6csCUMwo5SdiZB2fnM6UK46+Fn7m3qMDIzbADSp0vC6gl6IMVOh/+Q7
sujP0aRxYBKtOuEHzxAcvac085t82zVmsreJ809WeZzLN9Ke+EynuuD9XxaBLMfaNSclnwpZ+8HJ
naV9aAKesNrVL1+M0PJS/dQDmqxfU0G8QhDxrVLuN1eMJvhW6Z/5m5yNnM9hpAQFWxY+GxqNd4HM
Kb/jeQWsV2ytZCGOIZI88Uq1XMnlTiQiXrTHMWEJkKTUTluhsMVS0zYR5jyagegqSfFiNtE4LE0W
+VZXhRLBM36sCYg6x9F2u7gdRRH4MGogC1vu42ym8s1OU/FkGT5nAAgEhE1MvngaEcYSOmLNAs1M
mAaQGpIAukRUU703YpzuLu+QnYgauXVZgRRohP3lwMtMGi+asHlEI46oCUs3wBOOtE99w7+sPCT4
38IiFoYO+beK8bJtzgvQQRSD8JRsX2OeF1kHp9LyjRUd0YImcM9JRn9qqh7wy6ejoAeq9OXELu8i
S0Lnre4BV67LmJZ0npU8Vox5cInZCznvbS6IoGsjlqMk4+Fi6MbqGLeKLnrMLY8yQschxEkIXWEc
vIYmvgTpJoM+lw+TGuk4l6ODQ8hQpnxzJr2y8KehKE7EU+RogQ5ZUxko9wJ/zK9R8vDTaMGs5lGY
1sgtgnm5WC96c8Gfqtc+HP7GvooEizylSKSP5OAw8BEW3BOXD+DbWqQP7ozKWRf0wgoghx3ncu+G
0cS2NnWk/E1eMn9WbEP3l/vTwbC7T2kE7IcScNuN1/vcIr7ZqytHZsN1jInS/35DYDT1v9Ye4Ytr
eIzqCjJGgDChhrLI8O/pcle4U8ZDkeG2PrsOlkGhMeSp1N0G0g9oTrtlKXBFy5KViMQnA3WXRRNC
SaLsV4l+Q8YIx4d4NoL4FUTcdj9TCKkN6z1Ia4e3wC0nnmTsVuNGoGP116SpssOQXG3vqprSvida
+RnikriVeJbuOalzU5uGYGDQjSzalxXQyToSFqvQ48PuQkNv313Kp2R7I4+N3oBI64vgAK3roWNR
qCI1hLvG8GHnlb2+2rTveMzsZuZ1I5LZHgqC1t1VzVHtOZhmCj8Z8b77Ge/yarQQU8AoUZMOEjbq
5XGg1zxddf0AmpLEAeYPF7SlMgeuQvo6syMC/jJuTChh6qmTZKBsIXMFzyZBsPuynvT79YLxjogc
77H3p+IWJ8yX2AiNNQnV7RWNdw1jZGWH05l+jey2wqzRkProcqReDxXZyPbE9pgS/w/uEk/mGml+
F1ChzO4zof98zgkw1FUlx2XaG32KCpNQgwEdUUWm64BMAyBdemM7rYDBXsniwMl+uipFzdQGtX8J
F8quvgaTDqZxrYnFkCJTD1Gszt9OE9La60Yv/tdkA9OIJI6Emqp3SGy08jI/aLjsU0mXDSRbzrj7
MUrx0a5VUfP3JtAxKrZcpjs6gCOUhZEQGVCWpAkP1DiFLuma2EcOGJEEgQTLWPfannc5KGewlo6j
HWh4KBn3+MwVlxcuHs0mCyLIBl8eVzpdNpMwZt3GyVZlv1fUmOwuQR1sU72HCyMNn0M/5A66HAwj
Myrra4zKpJuqjjWtcmEYHOmnkbEZV8EpCQhVIXlFnKNJBs/C6Np3a5l99Gyk/3AG43stXYv9UzHw
wAUYsVotbmI9DbwyJnyWSMhaUOgCNsztxXVIBhCLuoZ0nwqw3cWGGHHW6MmpXzP8IKuKEM431fAI
dTk3TxIa2bVRyZ0b6ZUZojg7EGe7+MqScfK7M7hgTCVenTP1H7onWKfBifGXrjAaeiQGO3ORlb5z
8DyChw4c2KbuCvQbqZNMmvaQRtG9Opblc1bp5JtJBNCT7wtadhLMx5o+Dx+JlxpsG2FocZIoXDYW
d5jdp5iO9WZpGM3VchJntUR6ObiUzNIsvrqMdMAVlYW5A2NG2hbZAdaOV46fYoX0fiJJHDXwnHyo
+yjbMOMjz0dy2oHnl1s9pGr8wxYppbVxpwy3wnS+BKW/tZU9XRHSaXzpa1u+45QCOExV+RXDZku5
PeZIDd3ZwrNCVpegKNvnNFc+OlwuZO4wzAlvbsq02TL0a66lPSXnxAO7FqVu8lLUXfQI8XyY1j1M
1U3WSnNPjPt8Duw6/BAbXvalamZ+kyxNEgsSg5wsFPoGJ9bcjEax9jqTAHGkQu7rpa3wH2nQv5EG
0f0jJu5vJjyH8j15K99+HO98/5n/UQcxwgkk0WZQe3EtenShvk93fP83ev6kbdu25we6kfyjOMhj
LGCaHooix71odr4bFm3vN08PSfgxupIao/BPRjxoyH5qF0l4CLSS+W0IkDDd8bD93HfrSeZPlnii
lWEv08Zu8vyNmSZJJn1iWhQ1ZNBwim3nZd32Bp2jLLLEyY1VcbPQrpvWgjVlG5rJgBxGFLcLIU2f
AjOdaRkAfeWg2BvFZqpC8krLpfxUyNA+YPa2bokxccmbI43/Bjuhv6yzlKP+tg0QiSSu/+ipLH9Q
Uz/cmsNbUSkmuEAEnruBrIQqSwZjvQx5uRA+X09vWAWLaZW0xryQDBKRBjcFyC2RzUAN3dZuk32O
SWxl50YFwJDUUiEZDTO8RXxMhPbkQX9DN4Jckp50HKToyvKdbV75HvuIHaSQu/zU3jeUCbj2YM+f
bFpoLAizlxDiVsKlRC8DgL5u6/q16szl3Lezue7tHNRz0I5fsD+Ur05HHbgmuHo+osVnVlCn0ZsF
24q1y6pWBaEzQw963SUlmbOiP57Znao7ac8VqXX+1KjVXIweu1SSnX27mO6dHHphPXebua1YZ8ce
oyFIAOBmauU6EB+txLsj6wpsVGoXXyZKV7bzwr8jgRSpdpd2j5Qv7QZqbLt1xtm+CpdaAJkxsDHI
DrxwOi/9EaIQlvGlFc31sOQxURKRpPeXyIbmkllYgHaMOX+2i7p/7GH7UveIcVlxghQfEy8LP3YG
noF6lM22hKR5GhdG1V1JuEdFltEa0dlyWiLRv+Qa97WWQaFOY6iaI+r74WuA4y9FMt8ZrNU5tovB
KfNtjdMt3ZRjgH+AOIDhBnSBEvTuwBo1l2yPdiLeKEoK1K4WYOVPaZpDgRrRDtGIbOzorvSDUlzR
J00e4jqzX6yoSCBASl7NNj31CHYn3fVN7ByFlRIIHyM1ukKbEuEMIvTG6obmauRw8xDBS1q7RTq9
GmWkrm2zCH7HpeapnWviTVqhQ/KTLeGLwQOQj2XELhRVxsc0st272KHQIruG8MZV0C7ZF6eu7IBz
JylOkbkUm0DibmkKUT7xPWbEM7XxnTel7U0r5vjao3HJWbUasW2GpYNFbo4KGExp9eTbjXkbqa4i
F6jhv4sqcm5QD/WAsKuiPqdoSJFzjAVP+cepFClCj/yb7COjC4EIJPimBalo+3bdagqGOXXxiQWQ
n0+MhaayW1kkHBJRMOK+DIfFDB/of9rzdSzj9KoZ3Tvhp8STO96yptqmQ+mo4HHKeXq27dTnr2GI
n0XkIUnZXo+deJ3VVqX7rfKx7yUhKnMiunXnzA2pTYl5dkApnDq8unungXfWVi3xY9mMLDocsi3j
QG5FnpeHsMUACnBsoBN3QRMApTDTOxDfC8wCpwbc8OgsLZGCObt9Kc8WOqOrsVfPDnHp90bmw+Sd
FDQEGywCR1D3pkLjuy80MyHX9IS6L+Z7iBTWAWlSswI5F+FKbPP7Udl4LsdvDAZCOe0g33o1XyQa
0VWhmQ2iic+6MdBrmoMJ1mFIr9HW85tso9n3mvwQJNarq1kQEihEmtLSaipzJXzR8ms0OYL8uucY
m/wh1FwJoQkTHInb28R0XgNNnyCfE4eRJlKkiwgx8GjAeG++lJpbgd6RZ2B+V+1w7BY+w7Azj+kF
diGCzNyZbfxhupAwQGL43gwbA0gGkVb5FhnRgznDzwi7/DkCqOGOaXrXNeVHNPE4KuYjx0f0dmb1
OCQwYIvJ69ajhnSYYzZsrAu5Az+kT6VLNg8WO5osQ6sZH7F702C7vFZ2e+w0CGQO/GFvaTiIaGec
h47lgQYIsviakysiMFRTyyu+g/YmmEZn55IzBOPYOboaQWJGCgnRBUsyNdUe0ZKxd4gQW3fo8s/z
hWTSVrQmyCCu75t5Dh5Q58Mox72X32cahOIG6t2rYvMa7Jw4LkXQbI0Wxf1al516mSWucOVz+z0h
WIw2Ushq00ygVxYNYYFZP59BVeIWHYT6sGQRajTiQIgXS+6lgvxIyhq+SAgnUDPAvODCLB6HPAwZ
y0OIwKqeEqZszmTgDMeAnPlNZgGNyafwLdYYGYtx652l0TKJAjLjatxMr8EznQ1sWKNopp5bJzXM
F6kxNVIDa2KEe+vA5UqtzPsyTgOYECPw1ks/zTt7XoJdP3r5V7cNy/MyblsNxhk7GpIrBebgzBpj
nNIugaHTxEXzwLks3zD+zo62hu1Ijd0Jpjb+4lxYPPhy2zXThwduwvwcVGZ+l0rtndAYn8QF6COE
eeeRArfRaJtDsdj2Xe7bwcboNQpoFJ/koMhCF0b2SEeec0bnWS9IACGFXnhCLIeaLcQQek2URLmb
E0uR82O7e+aHuJsHwESyHWfiCpPp4HZskYSzuAcjRxmx+U+d/H9RQqF/96ks/7US6lCNvxTJlx/4
XiQHgOOlp2ftP1XIgQtu3sJFY6GI9SxU2n9UyLYmhhHxg2Y70AUys/nvFbJj/kYGNDW36foEdOif
+gc5z479s9pDmjTqSblB1YLiCnaYrTXkPygg5oKJR+kl/rXZFNPRSNt6M2ZW9gCONHsvymE5kOQF
qwPvGNyO7ILwuMA8Us31QA5t3ME6IIkrrufhzrG78DlbeLyPjQaDxCglI3r8mtwRlqz/6+aCEREh
EKEp955n2SFCVLXN6GQu8vAa/kX+PgwASYam959jEvkApVyIJR0GgP9m70yW40ayrP0qbf8eaXDA
AQcWvQnEzOBMiaI2MBWZwjzPePr+PFTZVdJvnVW5L7OyrFSagowAEO7X7z3nOwv2KNyBPTtXrKNN
Rh1yksY2eSfuNfuk1DEoYFfz30tO5VFORErqzyPC1EY+Ee5CgspA7/17r2NVImO8zeg80ucqk/Rt
DYlfkWE0vs4Rgk1r6eLvIHfpYviRAzu4ndVDDZOBkn+xO77p0XxLI0VMG0Y2y3dVGMZjVabozNXI
GHE0rPDkyhrfMJm7ZMVMlc08NU6zNDBZMMgmmXDArnVUEv0edjsYnfGbWJhEBLZXeIdOy0Q2fgFK
ZRFxfE/FQJYLEeLHhLP4AS6id0bXMR7Maq6JyISk9MwEhxHcWsa52ixLTKegoutHlhBQD8TjsvI/
FvJ2GTN7rQKIkY+EUfkEWVph1pyHMEt32PHcFQVoBQKxmf2bFk7ZNUWuhLFWe3dMl3w2/lENT6Mq
miNdE/LMGSFyCgm9PvCTIq8Q4Lv1c5NP/Vkoj8wYa+bi+Dm4VKMu83uBG9TceNGa3ifMagZ49Gr8
kg/QQRm49N4NTDd8YPG6zOjhI+VTdrphv40ADO7yrmToFesQjDnBUIClHpvzNEPSoHXQn/uUsd/G
jefowevr7x0/ZTia/dokWwM+8PcpypgeA/HOp00iVwTYaCGMY4hYl+jmOT2NdtnsVn9JacGULinP
wudQMbXEgJA8svcNu1UcOQgyFZXPwWtOxHS/EiOdfm5MuuPj42p4ZCgDljD6/oD3IXmaFhU/QOhY
RP7B3bVIH40LlNLZZpYlNtmLubZLBXraVUV4FyEpZ0Zc4biT/YjPEt2ux/DvU+TxOyBtbtN8fZYd
ypupRHcX9EKM5RHRugbBhgXpeqkbjL6lzoQVZfuuyAq+3nYbLBVohCibNqokloOEhAoNdl0ETS/C
fRpnzJVQJ4PoxC3QRjbjsEzcWL2PadUUigBd+YSR64gHwrmstQyDxWxJcTLL5ejODdd9mBkMbRhC
htvSa3kCGQKbd4ZWNGx1VxkAQ4htHPPF2SraYkerVZ3s2Z8ugw3UfQJJc2iQa5P3WqzNjds1w9kC
WPCEEF6Wm6RynQPxzuCB/O5xjfliZlX6nTnWJ2GwDORehoSnktvUdeNNlaTdizFY+V0+zSroSoIY
ktkRz63MWLU8LMScS4jKMl1KWvzGMezdyAtGutWbccge8I1/9iWOkgiN+IYM6WPaR08u6ARQzCIN
QhinQZqYo7Ph/OkdUYsjzshcfbWr6cW07Xhrkp92UhVeFit3EVqjPnlya53lk6/ZjkODcwJvUuxc
IE4z7LFuuKVJaO6aOcV4j/X11c6l/KIKJ93GGTX9XMecjei+v9BjGW7qyc1pCUYdawplChSlxAmN
d5OhNU2OLFrvzczlypVR+rAybvk9iyhQq1XKI8pCwJDC8Odd1EXzPrRWZgSlWQRT50QB3uGGbjTA
b9UWOu7F+oYMZIFbDtlxDosVs3nT7wCZQIW2uSiPEwfoXbgSYQelIOdqW3bKF5UizH9PUO5wze0R
4mky9zNyCKO8JMAz79POwwlrOkBny2zlIGKZOxMlDQMDNeyZthZfOI14DK4ZNAQRt/9LCtTJcgYY
D9lc3gvmoERbReYLwJ78e7fI/k2h7n9WZKw+Nk0ckTDbmPscMs7tuPbeiQC7DpQ1nY2dg46fRTdO
hudE2sBn4s7+Znc80rbdTJeZfNpbj7YnVEZH3HedkwVzTz+jK6blORKF620KQyR3/ehTmXNYu3QO
XkkzdtJgTLsMO7bHkplH98Lv0iPN5wQADjIH+LCeou9sR1sw0LRKwj5ez2Zex/uClhGeyJzeKNb+
eFPUTveV8i8BHm6MycUas+4I1RetwyrmvxX9kAWrXa8v9mgTkBSmqgUWmvS4oJruE3wP67JCMbpg
NIDHmrtmyvPWxE+OO4hn0FQWYQFpTXRCQyYgLeX4tW7qDhyzVvN1FU0zFqbmyI4+f4szcBJ2LFW3
QUQ878BpYA235Ir2aujPTts/9gMcV87ntuj7L2bj6uJ24QiTmV8Wch7KI6icNnmVnAXgl/eVO7AT
ZSYIh7WKgQKUYEF2g4C1s9hMWXa1Oa8fXj+6uzBbOAa3CUtwDEgNV1dLIHUUL8NhMgta/nNzSDK0
RTyk4YlbmW8HlDOPtu4kOaU6D5GB/8WFv/ef+vjfqY8tdnDqyv+7Pr6tyv6XPvLfX/P3EhkA4290
kF16vrR/tc30fxvJQrgg8TCg2q4pEE9adKz/DfKdpExG68SsDfzTFaT3l8rkn4XCjs4ccYXN/7A3
0Bz9VXdYrxUT3XCJ71XN2CrIr7ytKQa95TRuthxVBfZuj7YtTsnfs+vbCJVfkBMc+NFdCWBo4qw6
8My4gS6yNiDPqk6572trIViCs895WBPHqobl/TXRmLKqW82PlGLQ3whE38PGRDe8bIsr6CxhbvNJ
9RwWTxQK43ie7aSdiOqA/Rv3rId0gfOFet3NbileZCCGEDDIYlxMDp4QnDSvTaTlCjl9ab+Omulm
WXF+kvhoSbDT3DeAmoNDXhscFWCysbULp9LBeKVJcsQCT6chH9TRaAcdYlukNbavcn4cG+PAbg2B
AkLdpFF1MT6fIiiiSr+rZU1fZ6erA1vD7qDGXGJmmO2RergVgrOHoMgbqjylcY3UxoEkQIgY1Wje
dnCoQsZo7DOSq0w6m3hgOXTOMl27h66G3nKDtdR554osN1nnp2H7QhW6nvoWfry8US0qgF1KG7WW
kzvXh9aDWr3DIEXYWSrzROZHhSVMmOXeXelpC8gvcdyz5YPTrJqZsIV6HNQNzYSSrm0gmPlarH5x
NiCVYgNuZ5A3okBmN94gk0oThgCzgKdI8ppnKFVva8uRbyzQ4qnr0GjkjW/MH36p6vQ7jfiORBwk
EPadVXZOIZ6pBMXepR2BMqfW/BRoWRqlUvjjhSI2O7tX3grThDAOlnxIT4lkNLBDRfUIHBVdrya4
hHE23Xca7WImScpjOWfVlmyECD+fEGdamNUuohm7X5MkO2QV0/iknp96CvFkGwJh3CZ+G5ecBnoy
3rxeyUDaXG1UtB6bXImRjbSaxTkVs9nuV422qaw6f7f6Rth7/0rCQfwVb/orHyfq09belJ0PlN7u
p420o/ycEp8ojrIcvsLnGRH/AeZ/oDYBy1MRt/U1aqXJBBl0T6EhPqPG+Sh+3S3Difog2AEfS43+
ia8UIJSjBEFf2UCZZWY3Fk5QCFtWN6KBdMsTEAvnLoH5Ateuz+XF1eyhMlxNMMo0pDKOZbxHUiU0
r2jIozs37oZsO0j3wlSr+xJr5lGs6UeUqOOh1kQkTAvleUDp+IkUCGRYynnUT/Z9KJDoKhzmO7cR
t6AzCD5Naih3du3svaTGZQuJx/xeicW8rzS/KaqT9aZt5HSpxgy6k07WJhI6OqTpmB3CBNNvyNb8
YU2YHGvgCc+RRHbq2p6lxbCfV7BSpeZLKSN0L5nmTtUJ/d8UqfKr01QUEwzPKWsS23ojdowT1rCs
Fan3eFWfXEuiZ0Zw9t1QXsxZm6ux10K509Dn70iy/aBNQqRatLAanwLGlc+1zeErsNRYvUuPfqGT
ysjcVFlLOKvmdpUAEvkZtXHKvdyiMVgbKI3H/DSZbnVmTAWcL01JaRyZ+duaDzY7briZ6nLE+keK
wb53IsGKgPXyRvjx8NJr9Bjkx+yFOQjQv7R68qzlgprUCBzNLTOURpgxJFBnrzUSf+PL3PuYNfLM
z73kiIi2/FCJ6W/zKyStLuBM7pZKmpsFiFropk89QoKTrj62GU/3M+5KzjVC89d8TWIDgP4JCIvY
LrMTMVXX1DZiG1nZkdd/rTTTDaKYsZ0nIdPtbLrOG5Qof2trKlx15cOpdnrN4o5UEDutbrHrE844
ApcjmHzcjZbdf+eghpbFadZdlZPfO0N7+AKYnlmkJtaNml23aIqd1gE9WC1kOwJszWclWsDNXdNm
zb6qughQCJg8r4ZoJUluIL7UqPpg0WC9OB2MjRR99J3WjImEvlRvttUDhF95tHarBvTF/TK6nNZB
95Ua4ucBcwTYNbq3Fhl2SJUNYqoifTpt/PrGm5z4XPktUnUNCkSARdW2aJpgsrT9szNGTRo0mjgI
TIrhQixgEYZzg5lA8wk5Bi9DIK2GTFtYhmJmPGhjnL6dNe6QaIT2smoEYg5CBjSbz9DHIvUWCjTM
RM7x2FVNaIpkQqRfyWFA8apZi0pTF03GSzNRxrH/JH30GqPXz6dqDhO5qUIihkY4cvftWGevhV81
r9AI2oeSRAbE62FyMzBO3cQaECno9+xisyJhoQUfGS59wwGy7OKt5NNWHA4ssz+VIN/qTaSGT1Ka
NDYSCULISBz4bRpmiY7ffGg6Fdk7MJjVubzCLwvNwXRSrClEHQlr58Hp4jr20xc5Q5lyNEpzmTVV
M9WATR2c846f0qTFokmcUR9PxMGa/uuyOt3RlCsbvUdUG0a1qEv2ZCi4F4Vk6SVUYxttDKdFLR6F
JNtuQZhdGMS0+44zUvmf4vj3f6s4pmqkmvy/i+O7qu3j/wq+gbFIftZaUBDrl/69RlbObxyGXDwx
rqOsH/3iP8QWVLuWcHmIfugpdHjg32tk2/0NWxvOGzrGtsXL6DL/IbawiRzU+gjLJufvWnT/hRpZ
mT9bjhyJmRaBIdwXl9BPEwPbz61kpZdxHLTpce61YpRJW6y2KxyJaWuNLQ2GfqzNCmmlit1TaC1o
wIBZ+B7J9h2PmzXRgdmj0yiyHTEnUXM08kqA9qpHpE44cVCcFwnWzSVE808ktLirHETpvRwQwi9W
2ryBO7FPP/x7QJW0Alorvwr6pBc/Dqs35Mn1G6xMVNGcyhFVTaXwLgIk/LeyRT1f+IUBRhWnvqsN
5159sLDtQr/LDP0S8t4KhByI762m9z8PNtUfe5S2A/QdGrurmO2Ku29Tyz5pFStKw5pz7n1ERnx1
ruBVemfXVxgXPK2FRbgfbYRWv4syQmtbS2rCJZ+R/meDFtnVtJ6QI1tRezS16s0kXO+b0irCqjKG
I4RJ+9OKduKhtLVE3jYpFN0CfXlk4e2hZsQ/kLpaI4+NDw0nLo2OmoES7QPSC1fg6kVOtDwf7AVq
4tlu+WtyRqh29eMsIDTAoEW8AUcgoqRG4LfhWdFGAu1DGmwXH6jrz/MTLTV+J6mo9Vuemnx2P3dw
iQyTSV4RmfE3ZaziO5vw94s3hqhAp2S+TcNkPNmVn53KhHIXCp2+nu6s1YTFXKDz5rnmv/y4oSjB
spYRJmpia9B3eFywhnJLu+4LbWSOE9PVmjtnFtJ4E2xh8mgUFh+huloR6zHmZ3kdjbfAIfs9CabU
4D2iEYJAPi3UUVRNKkoODZa58UjETWy+tm4n7T02cYNctGn9HofaxWSOpf95yacnRszOHgqEK5Eu
o1lfrS59VCOt1c1VcYlB2HopJQ8gWff6qUVKsc9m1Pl7AHn8pBVQGm0aumEopbUistf+vNid+LPq
R54Gq0ULAK2sRwEL1MM+4d3Hl5Arhda8jjoePsPS5qjR4qunpprIF0Ag0c7s8QTEaDMmJsszN7iq
NcbNo1no4ldDpHouSZJM0MtCN9uNPKJsw3wtL1XNaOqoUiRNRkotQrVg876TdUByWmgJuI3OE7vD
VPDEhGSOf8yz5FcSGsG9G/Vzsvh4zgd9izy7RzCJ5OGNIT8/7KrKBpyE+UurpKFi+IQzCFwiNWLS
6yOcGAhRIZJUNxrqeXf1kITacAoZhEsyWeQazhFfhWK1SF6MUy3qdyXC56tRoUcJDVePdjDiRG1p
zUuX6/nDAKQloG7Cth1cHcyNNlokImnemOfgaXEIcNhiK0LTTaT4ZwMHibGpwRIR39LAwc5bbfm5
6vFB4CCsBck3bq7WA2VigEw6LTdvzIW/5eEfo3GsXWuoH7k+ofb3jBZ63MVcWUGkZdqnqy520hak
tXG5hf3V8VbV2Gw3ueHh0htUF9sPaTMiWzJaDo87oDn+ll6hOrpOi6ohJ3vSaWZja1MFA+6sMj6v
PbfRtF875KE7SOZ8w6yWMwucDVaswuIwAGh+pmGRgmxNFhhyNgeCp8xnecYdh1OkEDk/R7qQeEHf
eNu0B19gauNqj0CWK1jI+alGWkxOKo3Bt8zEWOGDBD3QzLRelM0z72Y5BE0yldv1uSM6Wh7ngSXS
Rq5ymbOMJwryHTcKqJB4CU18kOeoUs68swH4x2cCM8ix00bUQZICHoxaxJ5rJ0MHjbfdAbHlmQrx
3yLnc1duK9AYRLcTPEQo19pKMyDlTp1Fp2a0Bcp2FBw8L6IjUhF2JDY/f+QbUXBGu0sqX7wUIJXw
lhY1ZoPR10+OIlt0odnQ8uOtKOw+ooyjTRI7PN0+v4K2hP+5TfCe3EgK7SNnQSzJ12ceMysvMns+
M5GL+vkflItbS5uyHNo6fM6rq2ycRNPTQqGjvWeSxfp2NWfnsa2fR1/nPdYN1hziEbiRP5Y0xnWo
ndFK8Cg5YMnhaXod1OxmxDuwgwQlHiRDy12eI4mHAMblhcW5v37jitGTn6eynwEMN04b768ra1XF
Al577DWfRWKX5ecpipbs1aHJmwS51KsUGMjkAJ/K+eZrOxhxC8WjiAcr8KLyowRtdWpriD0brzH1
5hxqBfPVGTat2mWUUz8MgVd5tUBwCGkovreWeDmy/NgFpoZooITYRFVZCXxhq39TlB1iIox2M5Ly
LvHzxzXNf8fBniscR70Rfb564MreKbhFJePVDYga1lq+k+02ZompNlDsacdzfHA/qrL4jJ2kPfvh
DLZ9s1D6UofYkG2kd6p8vRF1SHdeGFjUN+wx3oOA2kXOXTva+7ax8cphDLxzTMzVHQ0CLXuMPyWq
cXABleHXhgmaYWE+7TDuBm2vAqgKfAcQRYnCmI59TzRyPNQowMkEDB/MmDg/3+9fS6YKdd01ewMV
wEMtgUoX6im0MJW/Lm5eG+wTVeGGJ9o7BasqjTBbusjFbZOeW80gb2u51loGCtU5LftGpkFdWcVR
CABQHEFqD0BZpkMeUNZtFFQ8AEzT2WHylwWGgpy7sco6XvaLSyrN0Wc3hiDVDVr8pGL/prfleu/N
vTp3mOUeVTI3wLyNmhjMSXyiHV/dGhyF7knK8s6KNMRtLiRFSezRZPKIidsgaUW1k6nhpp1hZykM
UmCFDWf+lssq/bSo4pNMVZNfclRgj00WlzsMApPHSBl2sDfaI9Od1v9bDD18002IP6GeW1CoiETw
Wti7i5H6R3MEX7eAAdih7aI5IWWabQa7S2+9Nk6XW66X+5H2XrlfhylkH09M2ADTJ9hI9Z5givag
wunrSDiQQ+bw36JmXp5ihzhCkTfW3s4UIPLeAS5uclldv3R3zlzM73Q+XwBEhPQJ0G15Sbw+Fuvi
BJUain21GPIQ+qO61H5CDFHTvTQaEbdpXSqjXVc01W2/hjrYByeIgzN2F1E3nAdsamera42jg+Lo
lPmDvFT2aqK3Ato9Zo3zPLsVMRNN4+0Mnxj5lBVLJxlnDwgJt4qqkyAncc8mQPqmHEvQ64Z7ylt7
eYzQNdnEwx9JxWgPnt4h7AXY1QzZ+ehk3DDc1wb4rpmZc936tLAcEFeFte3L0nzK2tS7YGTvP9FH
NZhW1pzoDU/xuona9W/9mPvUJWCezj0BT4c06asvkMWZS4G9HhOebyt7QbKMYm6yDcbfDcpiqC6k
e8s9eMFln1ZZQadIqW9GVnyZjQZFFIT3IhjbttsbiscGb/hE42bth4MZojpzvKwJWPwjUPtIJULC
0k5j6XzUsG13Vi+mQNRmrlcrcVpo9X0LgYM127Dq5i/QeXZU1y2VYGKWmGTNDAOkdF8wWWH/jUI9
s67QcxiJpY5mR4u7wIu97axl4ablYrrQ9lF0me0BEwULiddy7XqH/MYpy8UucsgaoRZviOJ9Sojl
JJWYcAWaz2s3Rh8s/sRFpVazXZk50oAdyxqQNhYoLFg2uF03NliY2sQ9etkwfTayzsI87uL73iSD
iLdtTXRVSnCzctvqNun4XiQ0Wj/XBAKfVneJ0ass2X5d+3U3xCZ/TBWdASs3P03R7PGI2/DfjXPi
6MKPhbRI/HfoPpG2M9/FY9+9GrE/wAjxbt2sJJqCauC5QNb9xZ86F2ogZ5f+nDVQBF47Bt0mVhnX
789GI1bN8CO1bg/mCScSQYWayxhxcAvvQ4hkVLNQ1jYzRiPvjfhOjM0h0Xr4zo1pYbK6cehs2QeF
l3QlUTeXhom6xiCZGAWJOdhvtCzZda0B/1bgJZCp92oKneKmQaXQ7LOKkmtrOgWmuZHZC+HtAzUo
rVzqtXLqKETcUbI3JU2dL2dT426uTmpq0TwoGu2i9A3qs3868f9LPtT16OxwsIeUZKMGk/+fTyEO
c1rCSYoN3MfpV1SVPb+uch26L2g6ARfha6caqUonB+YwZWy+f/4GriTSf3Caru/Ag9bAGR6aK+/i
FxrMFLuiWsEwHh1oCRpI0EWEj/oitO6E0TE879HUHhI7iaObvg5XsgLQUN5FZY+tycQmJSsazX/9
smgDl2NStrtSKUZ//yxOYwQcQvCW0fEHhWhm90egW1GTXn1gPdOfYjsUK8WRMUb1D1vQvwuXuV4T
fj0QWw8CFxfnF2pLCaNjQAHHNVmw2R9T0Sy1xvt7BSmxRbw4BlU0kKYXUkCMk9Dldylzmd6Msqkh
AAL6zwg9yvooPvb6BF03UZl+vxrZEe2w0P7lm6h1ho6yoc6aSvx6vUbybgzb8PJjGY7MffxlBsEf
uxkKthZpSRPgr2QMMXfNt0JmyxOSH20P5CyfVHP7VJC/9y/eke75/PxYMSXEGeTaUtmCbfjnO2g4
jbHizYyPeBIpG69onqu5vKPF0208Qx9/ryQHCcfrVGvTYjlVWOwFVEo4PdC1OINxZf/8jV11jb++
MT0gdl1PuExONbHnn3SPajTrtmib+EjmLhVqVHH2GjY+Pno1UxWh/XhmNujJE1gIVowZuEN2Buw5
Pg2SfA2cnxM2VHPhtCyvdbHA8HEwEg5RZAdSvidRR80dakJYq3s94OT5ZoOepVuSKaw/twix+o8f
h9KkmOanYdVdgHJh9AZwFCPPmOLr1HXctyv/qQSKkKHEUzUnoD+/HNavRilfuPDOYdPRN5Cu/ysN
LxYGVJ1RGQc7dlgDrQoF4Zn8C04tV9c2Cz/0UssbjefSWmmezEXM2yJ4cX2efZerFdkwUgJnNfIA
VAT/ysXinzMD1Wh3bQ/ZFiPHzdSmdGkGvDzJsUIHUsCBwNK9A+/VHtel4LeT8E3zhrE6kWAeB4KP
64f9j93vX9n9MJ79aSf65lvZfet+cvv9eMkfQmZJL5k0NAcqm5S+JRB9/L0DjTGfLFM6Fcz/PGju
WsDxh0qDZfOPjjMwSB8aFR0mtB40rP8SwZEH8+fVBfEyfCv2K+E6zDZd95cFugl7L0+j2b1BW+GJ
gOa5mLYuEzrKiKHjTNLg9l5DzDvwSarwrioXwWnMMQ0MHisnGfGcMxczinPXcfibd8Y6tzI8eiHC
IzqbI+kKHETW+i6LpeupPa7/Qk53vZkl8UzPWSHiRFpAVsq+7/LCvbDyd+9ZND0S3qzCQFiGCmTs
KqzARNvsuyZCAbAuz4a3ruKy9kyCA0zcpdlskK2l68ESAC0u5SxyJ0ghkzBm47zbHfPGG5qHFAHE
c9uE/luXrzbmCrSRAi3UmNY3btnG+P4W/4tBJ6LiV9AJ2c1+bmmYoTJLyvqy2JET792DZ3HfGhx1
W8Ovpq/EfSAMxHqwrwbOKgnxGNq8aJHoVdmxAfu4Msj2Xov8lJJ79dXtnOaL1dm4+kRFbVj53ns+
L3ceBt0EMnKxnPhHeDsOrn2fOIl59H0loPXaYIuwj/F3bL95HNKSYZW5LOa2n4g93aCV9gvGp3C2
aDO4mhROD5bNv3gA0NB9nqF3nKx2mQ7rqpZHn4r7jEZAGwcT9MUYqY3kCBQl+eB5cB7TbBzJQqss
457oI+/ATJkeeTUL3Hd9+RKvCqW0N1QPKCFVMJLigWzZ661bCRr71ajyjoRx+EX3lYyGrV+jai6U
UnrCsN7kvbOM22TQw3KrHACM6yQbMh/3NvThI2XATJpP2KxfDc5EDPpz40B8x3qSsbW+4ypUp7gT
9fNKk/BuMJrqUhnRUBzkaiz387C6oyCCaJS9pjn98f/Ys+QY3xqORUJJkJjFNTt+9GXZntO6i6aS
Vlk35dVW9WFDlY1ZBP+L8DgcjVPeTevOjENhvv9nRf23Znum/HNjyO03qpRvJRvUj1nh6eO//5/1
40X/mOqZVLYmixfjOxun9P+uqcr/Dd0brAzHYZET1j8c1Lb/GxNAoDzQZB0biRur7R9LrPrNw7cL
K54DhTLRlfwVf8gvC6yW3bn0pz3iZUkygMf7c5XE2DhtizhbjyoSzooFUpaXaI6WT4WYxyCKHCf4
80JE/8CfyjLqVgzjpoMO0PZYU3/+hT29AkLZ3OU4z2n7aKJ1I+7xX552fjG96I/FPobnRTrsQZb1
y77ROzCDGoe4VgYACS5iFCRZ1Y5UIrLemcZEe6FrwV80qfHUgcr99Ocf0vF/kRPyBig6LRg++szH
tf2lLB6GxSNAU/W4c1Fu7wk4XPdMGs3jKBlwzlbcAs+aNfkFOguNBJj0GGTqxKAiBmP2jB2T+KMr
Hr6b2EM2kZA0W9cpI6Uq4+/SqWZWaed6tjXXKeJvJ+xY2ntvWb4j8M1Ijvey7Yp+5Biz3AWhIvuv
QBD8JcRRceD8QLleRwJjo7bvNECKobmbdEBeXAq5uxal3os1QzPrOaWdJ7erv4FHSsygI86aMHs+
0YgZ8nM+QOzu0rm8hILasAWlj6yusiCJk079NU4WKJiRyQunGXBU14ArF64bPtEmK/rt2DEzPmlO
axFEgtpCd/mlfUCwzMc0VWft1JpYL8z+PARhaNfQypSXSvrI5HNUmAx8kvaxykdsGqOa+iDtkV13
DC1vVwgVx9Ck4WyHSXvOBqt57Ipec/vVfGASkJ+afuXt2P34mYHm+LlJV/eZu4MFsiMshGDFnF7V
3LwvWFGDCJ9HkBDj+inuGfYNzCsIFahL8+hOPt+hCWy+3TNacwX7FJL05fs01Msns+UluCi6VxeJ
+4VTrjw1EQfrIV+717SfystcgU0pCo8rwn6HkxmiFuZMl5Athtx5vetqwCiE6NK6arBv1UhcNoMg
Qiu1qvZdhvwxygRBU+BjONEas9fRCBwaTPN8nT2jX5iHDfkJx299tyjgL5grGSh2dtmWO5NI3FPd
eVQCK2mHShqwcESYPcHlgGrjxc0d4FMnyP1o/D0zwdKXfZ/tC7hnLBqi+kqXePwcwnW79RtkX7Ud
L4e6ILJCzHxifzLqu5DdOnCNxrk3IiJRpM9nQegJmMtHhTZig8ZUEpfj7yJLlgMbvryPJHciHH0P
i0mtpbG2xK5SD1xXHA7fFLkBwTzRPyIu1kjKbRWH4ZPLeOqdiLz1tpzi5ZMFbOlQVnwZ8rbJ9pAB
+g8zZfKXyGTaxhGpA8Lg2pL1aB6pfrjU+hHNyRv7fWn59Gu2IFBtVu6EZCJ4oAW+fG81yzCPVHjO
u+xtAjR+jpMWx5n33Rx8plSJUeBO6cLCogxwvprWQkUVhsPnyOLZ3FjAsg+WWXlbKUmjRqvzOy68
+q5OHR5KVKbgH7lRrjL6fdjI+r4ubHnvE8xxP5DU+FImHYNXxyW6rpc8rSoD/mKF1Ve7cJabFErl
M5kjXg3M2PPRB03Vt8hTXRkk9mLQHsQefv1wXsyXgNGz8TQvddlvZ2w7txNG8Ne6M7KnhcGsR2we
10dgHzpjfS8CdzKTIzNCxVApnJODQyzke43hgNtUYHpg5Oo1X0g/9S+ILRlo405s7nrXgjf5CuBV
ZO7bWJVT/560g3xLhFZJHEd7LeURVJtR6mHZxPm5obF3niJ7kE8ksCwbCInLJ+EtfYCbAFOfcOZ2
2zSru+c5dMwN/gofdR5RqvtxKO+GitFBzxN2BvX30JsdBjUzfzKc4Q4tdsG0Egnn2hKj4ajZvmud
6Bky7F1hNDYwWL5EkbXGJ7rXnzpHks2REws6yOVviVeQDzoOH1lsEeJVRu/LIGNU3y6nezHUFxIt
p13uQMLpwqj/gKTTMHroyLxswj3xCuI8r5m/FUurApJOom1UR8mdXOVya/j1uATES5/dlJ5+Rs86
yRtS4mpSTU+cz0jANWYZkL7mbIokG+Fu5Pn3qMbwgoiuVAdczoBzZfm0YPvcWYXh36RQW28B1E3E
XPOFbdJC3CTkHO4GWoGndeFGWmI0TyZY0GOhqiWodXIHYc34TLTbaISucIhNVQeWUZg3E1HlxyES
z7S4/D2Nve4iSt9Gac21f0eoPbmBg/AZGcHKPdxEeT8erTpRe85uX8sqbC9DR/wjIdjDKZp8saUu
oAp2Qu0GCbt3u5qGA2wx9jw2cI8MbLY5vI79Li3d5gkIvtiIPuv20ThwTotRnGx8b/7qOSNRG3Y2
k4sT4YzPs+zNN8JKBe7sEsWUjMkUKBdkke+Qr4OEw+bMbTePVGfeXg4OEMaa9dXcLiwi0I7AOSDM
5nt1K/OuvplWooMry7RO1lyDMohjvlUd2mrM/WXFE7j0wjmj2J0R7dhp0KbFCB6qPE75Fq5jdRat
u36rSbQ+WUuxvtTMSZDpd/5xXh3/VAzh8pBk9rodw6E5Z6SFBHTtCx73bNzkCMJ36FTko+okIUqg
QokkbyfIBLW3b4yxYDSUr2T92Dpgw06/KBeEjWcu016GjP0GfzT2TQzCeIiKx1wY7OWJOZ2SxJ7t
jSTbJzIi/3PuReKAVl7soOvGJ2+cQ53BK28rn+SaDXrVp6KfvTvRrMsZl+kIvdDxY7lr3Lb4HRrj
HaMMdUF+abmBpOGGGcmxAOLKGK9Ct4pTHRfA2JLYbW9yPLlvA5ppuVEOiaswGWHOxEuUgZMUqfl7
XRRFvsUZ7xLIiUyDwGtyampSVQ4DZ+g39PJJsl2zJL1IyCbvhZ265q3oJH1drAX/w96ZLEdupFn3
Vdr+PdowORxY9CYQMxkck8xMbmDJlIh5cMeMp++DqK7fJKpaabXvjaxlXWIwQMDxDfeea8XiezCY
5hENP+gKNAEtqecTygCZiOG9BlQZdsW41gWNepwQi289NZBd7w8l7vuJpfoGinyGFYksypN2Bn0b
qLZ2Qw23ocDyK9LjVPlRi0ewFvezTTD8klTNOx2q0Ya6YRHD38bcXEukLHN4DxXWcsxEW93CFhYc
zoh5/DQaWQKNNhA5iNG8cBpO4Y8KANe2mY3oCbry+gzklAkyWpPQYtFTECUpxs6kEfdI+40nBMxw
eOFWEKecpzlkLiY9YUmRh3AVQ8T7RKZgQwgUfyQAiSyVeqrCfxRfKoVDl1kz2NdMZj54bYxVG6uM
0E1N82zvKEO954nUd9i7FIzVzh7cfJsRQnZyYJDcFnoh1NtsR9YbtKPEKTHihGKnyMAVLS93aKHG
U8XW8TW1nfg+Lqk0KrKs7uLl+lsE6ptjrEIMEDfroUx+2AcBQP4mRVBXnAKlrAeOweo3p/HqYWvE
HsFqlIlnDxdrtCmRpwESauYD087+FaUvfzsLnGEVmqWeD3HpzTdw0Pn+/TBu45h3eU2x9Z2+ugzb
eS1/AyJeZTcVJ7vlK+CMYflRTvOHj6fmAAqj3lUZUnMrHdt5Mwu8HOitnOKU24w7/r6JsP5VD3Gd
2jqSERgn0J9bJZZXeR3HRndE+aXOEfL2tRyWVagYiDxCd6K8d5S/RdPcvLEwXwfrFRe778SvGprP
IZbXfob5MawvYfHrfM6M6CEclk2muqObUvkj6OzFvYQwvou7kagol4IwYa/OEslkoh3XJSZz4RyX
rn6Lo4obs3IUZpBhvqnGRn2DQe7eD4x0XkYq7v0vLhzN8ace02L4yJLL85n/Qwf784XzSUqVg+G0
RyN1GIu0lfc8NzxoppUl9+RRA/RJJTcYWnRwqSg7tybvqTOc1PpH1lA3SwxHl7//pa4t558bXwdV
r0uSok/j/pfGN+4V9wg7gyPEagUxO4DH2jLyw65pDAet+2TL0bzsYCPy4iH0QLFEp3lFNMhj6g75
Exmn6uwU3nLsIfn+1iCNefS9uNkFnVqOkaFrtVGdMLZ//5uLf3EjSsf2GV7QVMOmMD/17DhwHXal
I2RV8PQhzLAm27EumJE7EAnbpNW4DRJHfgzkwR2vG1nDsn8gBcEehvY9FZRLhhjjbd+U9YWtLAap
lZuZLk5+Q+6G82a7eTJdmhg7yI1OEh93hpVvTRfxSjrxQJccJcc4SMW9aaGZ0MhGn6aCjQUF5LLH
gzYjD6Sa16oft/V6wuBxMZ5g2HvPhpDzR+nHpkD34hJ9DiOUlsb1qHvZCZ16vOMnxMPU7DTL9CVx
zv+IgSF3iMbUhzdtrdWnalGPVcHCemMFa9meU9AHJQNk10y9Z9fJmx0J2UySUWTfopeiBrUYOZBe
ObzGi4GIBDVk8aadPgf8XyxyuFXRGHORUsBSBpzQaSfiPEEc0ThRQUoxvmrs/MLuDPAyfKHKfsXE
YLGgdJr8JL2liE+g5LBwYQvOSa7WVrQ1IVF4YURooD9sBBX3TWC67W8SfnPD25iaXpsoKUk6XtnC
ZPfUu4lDOEHJSikvJ8vcGDNFPu20eaT75oj1XQI0M1pNu2K63goDwEAZNMtl0jRufuI273PW53ud
InkEvsHzlI/ckUtHQ5FUXv/apcWb1PSPy4QCFCiwk5IJT9Ls9doFOXixMxk8Q8hLx0DagHLQ4sXx
mOMkPyD34NAjXLA4dcKvf8Abrn+4UBao9wsc1Ty2+d7pfP1AJ4p6nBhrJMk0/V5B6GdV0stMkwW3
j5iFt27t7aqEXX9SdgAB3aUg5RGRb7+3lrg8aURPt5DFCBSMU/lYOrp/NS2S6AgaIuCzhe9sunRY
jXVN9KsW3gCkL7Vf7YyBklJFc9fJVPIEu5wmXVSRmex3dEaR6yISq8XCM9KaPdl7k8X/E9ae+nnV
J/rlslo4qDcFyIojamN1Vo1iKmePvHKmYH2FJnC39mLGll2UtvoGcgJ5Oyztt7aBlR2DDDqns6xu
PabtB80L9FCZeFhrvxpeMXbR3o9zevDXCRCEm+auzJkPyZQ22R+r5cPnKV12qb/AVPXKh2GSzTvZ
SbTbpsDaXqHzKlEShCgcRFjh1Hm8/tYTIH2yFFPyM8IauvTt7IwFAjYe1Wk93808h2jNsOQN9Wq/
n3SZeZvMHElpHlImI2vzmk4mDXwyuerRRKs/hnVGKXJ9FzfVKkNm1oPpk1U+ukGE5YTae1yqdShR
F3K+WWJvvkwD07XrbWhPjGC4vZV5nHpjvrgxEw+nndXjdeIDUaPgq0gYBhaTE/B0xYkQ+pSxPgVV
QQbEbR95IryOBwzs5O+dq+hsGThy6ddB3pL68z5vGAiR0/6h/WW+LDxuMKsA2KE0R2+O+ojpFWq4
/Ek17lRuKICxqfmUZH0tpwcMcgznkDSCQR5NovMWvhH0BdSjYFOo+gMI/zaxpYz/clOETb8ytZH1
Q0aOiWWskPmG8VSKezv3xDMFj6kZfA2kNGaaieDi5urb4sC2gDo1qp8xGx9QIN38Uhk85pGtoQ+v
wxUIQhxrdPTR+TqpYbMEuoVSA9D3kvKTSpthj1o44hyLj7/Ob64vyWlVqlR14p5Q9f+OEHotl+VK
2ixKiiXVmpBJrrcmxMg9asfihOQzejKtorpFtphvFZDPW79rCQO3mKGhKmam1q/jxBHGC6xEOq0w
NjsOd4M8CATU9dsUU+yg9gluRzRWxBImXMJEKP3TrBz+IHneW3g6SkY5HuV5l/FMr/ez0usx3CIC
uyla9ICQbCQ1Ly5GQlM6BdaSjeGXZJ16U5esbwEatDcg1iXnBPL3XkX1j8SK4nvZN4yN9Hr/kMCB
IYY5ZOHxdaJ1+nUtb31om/B7q/ypHAemSC6vSfaX9pfru8HC33ju0ZTeS4585k4MUQfoavcyNgSv
ihFLiwooQ9RMgMWo5yEMCCxHLEsl7NIOI/vIrC/Iqsir7flDIvwpTnNhVrcLFMFbYVPEYk+BlUh5
+L1tR93s9QJQHBUnp5kbD6/zSJncEPt+a9YFqkZs6oeIc+xbvdpoEg9aE/MLL7yOBIdu1YvbBC/H
LPW22UT52XKa4Hk3WtJ6/Yk7ZM0C7TuanStRBAQ9U9C64KGYzaF+Q/vNgHpkZuykEa1CR+HseKt7
iOHyjpc9N8/1mJ3WEEgmR/MNmJf4K139jEHWXtmnZUvC86RxT2iGNi/sPZejAfFiDod24GKaHG/J
wHOUBw5vLW9o6PEc7jUDtiPZmPUbIJAyPVWuUOexKRgirkelswpMde7k94tvwwzxsCUPBLbDPgcu
Rfomj2NMhjwRQp2cL/IqB1ey/11W0XQAZA5zlALPCVPibYD31817W0LH3yiAjSco8jQxTYoIWlZv
wyC4aosE8G/7yEwYfXINusKkGxpG9Y2qhIhVcHYRL2WzDqhbCAS5Gw28yptRUU7UNVHPpKTO26Hn
Dz77+XLJbUbq13+9PphzmfGKMYi/+4nM1HhqeKmcqqWbHhBxzvsSjMEBSQwPdEpVGRO322wGwZ3N
inYRZA6ky6XxFjqyUc77qc0/enepvR3cFL7fOiiWLVG0Np3puFYBM4xCYoftpT8wSOAbjydJUNGx
993vi44TtvEUsx0DlV1PnBH0xrr3z13U1f/QSP2f+OOX4g8y7v5Q2f8lBv6GDWX/M5//uKpEobH+
R/+zqvTXUPeAPWSwYufWdeQ/7YfBfwpUiyhCZCDZPP2BZMemkpd9YJm0Bx4xmyaruH9uKj3Wm3QM
ARBotmHrf/Vv2A+tz5tD32anZtPROU6AauXzTg8FWsJbNorPAwSJBIu5JR9HK15Yx1fdIVUyOA/m
e2aM06lRrjtustoPntCadkcty+HgKEsdzI6X5C9WmniWPjWcvs2XQzSDjNF2Ucp8apCmVswit33v
JAfR1PdBkJv3/uIhS0HPIWgY+vo5tVzD3aU62nQxfFyjGdqwBMEV/eaTF/HYWsJXuDkQx8uvCy6A
uzlRLLNcNATfyyTpPL0rBl464J0MJPcigwEAZtZvDSY7neEfx5xQM9dkvZEgYSefYwJKJHP9ksxD
DIzHKLORzKJCPTGsQs3M1Ba8KeuQAP8878vanrPdpIMvCFES3TPy852HxfL6l6BGFTlqRWwwYhMg
8f2YqfdyLs0nN3JqdGwupi7mebA+cQfCFt0PEayRc+fURb5nEVqQotYzuKxUuwXcM+4rHb1OUWwc
dLros4oz69Cj3f+Zmom+p6uatl7W3lhxfW5qr/0iSW99sEicOMi2727oXQCiGIOxTeWCOKSASnyn
XGe+reJkb6RZDhWrt+onww2+k85N5jMw+5opYZGsS5hGbiCfjBcDivHj0ufBFMpkbndjOky3hFo/
m31MqvPck14KOV9iQvCseO/nhvuuyXzbBE3SbiYh4CH1Du3fk+nnzdOQVk7Izqt8EMMikwEOmpVf
AGW1zksWk/+21qT3qH13oNPsvcJZ82U2zWlTJU51mrxGwNsvq30juyQPGRX3YevALFgqaR0nJ2rY
hAb0r4updpPZ1Cd36dC5q9h75KqrGzJm9D6ThXmOLSc4Iwn0z4llkikfVWbxrems9kstQamplaKC
AdVonhWK6DunsqdbZzDlbzHWXYbFndpB84YiY0PqKOYBdkxak5zLdXf3jPQntWkwDvzIue03jq2n
sONO2+AFHp9MOYx3ATKWGzG2/Y6COji4jDZ27P2rtZdx+EKd85R0pd6zQkWbqdOEW1qXMtpTKrVz
uKDG/yb4ISETWGQ/ftATPzNaP+w4I4Qum+ffbRVHF/KscLVPE1Eu1JZjSKXnfUc0tGj23Yl1sq8R
0vXoECe9dGtVgVgIdre8Rk7bao2fhm/GRBzlxrwtrgHVyJ6NL2JqATC71wTriSzroBG1oFOmTB+u
Ydd0DMktyXvVDZ5Prh5mT+I1h5WuOCT7YsaKtGEs7P4sR1g0m3RN1V7GhplvQSLSpllUfhFr/jbW
2CjEY7g+XezNXLYla1j3cA3utlHMP0ryEsSBPDLvlHf6JUjG5V0OywSvp3VPwZoEDmIRaiVesPqO
k3D8PlxDwxvfo5Avr2HieaoJFkdARMh43ZI3XkUy6LcUzcSQ19dIcvjnBNBeg8pLusOMAdkaYD5f
w8wpN4ZTHXtEnIM+g+eRRSSfi2sI+rDmoYM2Hx89PUDxQFtKYPpctcW9y4OBAANjIKPyNVxdo4mi
UICid+dxHNyU9OIkyERF+YpmSz2lvdMxkiDY6RKt1G9DrQBw6cACT1cquETtVWytHpyBuVLDPe7R
YKdXlviwCH0Z7SSBGjTmL83KHGdsYIFf68tt2ZBezvHM4SvaPP+ZxR3IcpbA4MsNR3sPuGAIbmwc
OICY5WCd22i/0528ItDjRnt6765kdOwJzMxLa/we+wk8/NkanqwOljowvi25VTgz45W0bl6h693K
X0/IfcamMOhn4dTg2SPLSx4tYdtfa9YMTxLeg3VsdRs/uK7bUInNXV6AW0nat3o2KzpHq+J00CsX
PvIgxCcqUBZWiWm4dHCMiCuwYHLAcvKxzuSw3e6NaeXNi6Hl40CHEPJhz8ET1oZxr6TXvnlGwEfE
rMlvXc7mfTY72Unn0I7UCOees2E6ZSv7njAki39w03HO85DnUJ8hqNQr93pJjDC4AvQzAUufZQtY
fTnjEt2YLbR9sNYQ2oZO9Tedj4lt/bMdDT+5KRE+ApJ0+JKDJXdt4v3MHADRo++Saagm5xVuenPK
qO8fAiex+NTyJ8ZKFrqByJ17/Gi3WcTRj/vnNp79CJlDfQrwYG08YUwoSUpj65tVs2saN7sjvEUe
XDSO/AfLZN/jxQdrP6ZEFGAPMUPbxluH4B9OueYfqW8ab9kacaBtZ7qhVSAujjaWCAQRDD+HNRYh
Z9y71WU9oajW/nuxxidwlwryyK6pCjjcSFiY17AFBDMDZinf0TeOvwY2CCchmcFqF+kCODFmdwvI
PXD2syY/ajstvfnqZV1XsVEj+oG5EYu/GezTio5c0yGya1JEd02NYIk9Ivv1V6T7NVeiXyMm0jVs
Av0uf67kh+Fmw71huqzzTe85nyIBaGhNq2A0ANgeqolzaa95FiCl7fsor8Cyd0n9Nq/BF90agUEm
BH+vyFyTMQwnq94coUp+JsEZ9hqhAboVPjsohfLiq9a6bTnOeIrW4I14GcjgoO6ym03hd2AG8YHk
P0Amf28Ny9uK2XLIUMiC5gxtypAbnjoDeCt5FknIzn3EHVir8mlMzO6uzrL50fWsFAj/YDpbr7WQ
/ZB6Y+z7tn2Kg5GXtfDFJRE1md01j9htCqNZbIF6g/IeiQVns1S6EPcL0DVRNgMRzyb17geqgTS4
GMEZnPe4FpgCZlpJ0NaOUOzO3ehRLyc/82RNDGbv3RLcvLgbxvA9kCljkWiR4TfdYoESgCc4R9j/
Vuj7EM1kmvmgnI1HsFale+h56RNLXy8jkDPpsl5FJnYmGp43gZumlTqyZXMnwEJREvFqdam/6sLx
n5ljuttaSYOpM/4nYnqJ22HzAiHLr70iu+hkzqeQo70kHsGfXlkiqSfiG+SbivzsUHvkKWzYDBo/
IWgZZ7+WqjqoloF6aKxJpaB6Fl4ZSib9IS0b68GGcFee/QYWUdzL5iOomMqHUBrMU+NnhRlWNc75
1uk9E0GRSpzuxvNnG7TwtVf5v7buV21dYPvst/53usxt3aftX0J8/vFf/bOv8/+Tmb8dBNDG3Wtr
9/87u8CFvbjKMcmOZWN2XTL+EyzjQGyk6Qo83FGk3AZYSv6ns7P5gVhITCSWNlJLJ/i3ZP7Op87O
QpXmotXE10SnKMVnaxpOx7GvU0ufBDcu+IHMsJ7gKC4XnzzWfa0yH7JhI8331pDRFzzK+jSXVXQ2
wJSdW97/wMuldVvjSj7k7rpFGKyCYAPq9S9+U1I9sCAnbcHsgtAiP4BBttH/nmmigCYGvK+QqLpd
U/opJkxE7bXpJtO2AnbGPokFDOJFPR660liOnEPec1/10y9y6j/JcLkCbASxeHMZVtnq2l//0ayU
rSqKmp3YiVJzegAVHhyoWUix7rr1e/F7/+EWefjH2vE/qr58qNOqa//r/30i+Vw/D2cF+ljkvxJV
5Z8/z2b8O0EXbE6joR3y34r3FX4cplCifvFJn3xH6yexPLSQN9O5W6xk//xJC0bfhbc7IDg4tlub
4xvXGnw/H0Xm84C98zAnWfT0b3894CeSeQE3E4vL9ev/wfuVmWzvAQqw2/M4DzfGGkSBnFOKbT8J
Pf9j4vS/2gj/xcUE3kwz5WKu8qT/6WLGgT+mVZmx8DBHkV8q6Bv7yYMaf98XwZe//2bWqlz+wxp5
vZ4AmPgQ6ZgBVq5PHwZ1pEjK3ExPKpkKfN0JvTxrp7LGGW8xBJ+T6b6nnb8dYZEcl0J2zS5tmYf+
/e/x1+8skFhLiegTvxCHyp+vcGG1ci57KkbVA9DZ8qJvt14cRV8CryHo5e8/7K/3EPSqtRqGcYX2
9/PkR9MoO532slNjLctj7et22xk8wQ2pR8lpblOo2bIKcv8Xn/uvvqSE0EWjDLIJ/f6fvySBkmMa
e012qkYF5w2fO5GwPXHVVdpn/95nuYRFmziEmKPx54WW++mzSPEerSEJUiA1WIhgEch805h6vomh
8rz8/fX8dN5eP0sgaHMxN7Cs/GyNzMqOHoXaDeXfMlrXgNBzkTqDtf37z/k8Flu/k0DvsHow19vV
/vP1672i1aQPpqfIRJdHNUM/sXHnCgj2gMY9SQlD3Uy6q0nbXqlAOzqt5Be6i0/3zvpdQfdz0K1K
GiT5n5wANGd5qkTH7zC0WLOsQTFvYBt/iZy5PNexTzvrOfMvzvPrJfzDY7p+LG5LvjjuZt6hn3HC
A9Kkeolkekr8yPmqM68846CdkfdWyUE7TUUEs7HycgmtjmUYjf08nEavmn4j2YI9VkMIxTmPKoKP
Vvca0Cn+sWTGrzRGn1486+8p+MPgzqI6wJvy6fLkwolGNhHGEdyb9w6W0dXhoArarKjwRg9rFi3Y
BrKWlFThY34xEXkQqVpF0anPa/cm6ILoRNabcxcYXovAc0jqDB12IIfD399Nf71rAdz5aFCYtdIr
fv5VzaBiEFCM6akMzDknyY+NE71L2+3+/nM+PfVcEt/kjOFwQ/PCA/LphE0Nm4titCmZMPXyGJBE
nRKIXAtWhq54/vvP+nycXz8MdZfN21EwK1+H8X98U81+K1pirTnOa51vYz8aVt5TH5IwloPqb+Kw
mcBFWv0kv7Ofiw+0NN0vLqxlivVJ/PPt6jsYLUHVUBTw63z6zoVuDJsnIzrKnlUjmxubw7QLJqc5
xWw6HzEcmu8C03KYprBKNnOTZDH/d05yMlmj4uYqwwuwvTx0RFKAxFCQREJVdD350rBOLrBNyX5J
lf20FE70MRDF9erPBR6NQoPwCxRKHammnMQIX9wM2uTAbcvRfhLIZZ5ZgZtHlOjWbVK5c781ccp8
gWWzPM5x5PSbgoHTPfu27kcRzeb7ggv7gj10Zq07VRHqH0M056pUxBlUhMMclxZkDaPSpE82joSV
Qe5DDhi2UpACkyCyflJcOS8jHFu1mVavTMje0f0ohs5lg9qRLbZr/Sy5xA5PNpqAeGvpIX3vEw5v
aKzig8mybxMER9lIO2bC6ETEEfd7E4jcYXRNiqFKTu1vvkRbQqSq/O6rUftPJE5wv/H0xzksi4CP
bxptPPp2y9lptr38vpBTtp3Ad13k+t+2NLqEPwoAxQpV4oi3vTC+BLUzX3jPFK9KzeP99fJG3tgh
Y0nMRxTPSX6uF1kkpwgPiXO2zTK55HGAUguOM0I+eT2teosVbLdwQvnWZKDchjQQ1iYiofAqYiVE
nWs3C588V22ayRd3St2vvTZho9uxWT04ORtPIh74OWOSJhevI9qNsLT0XZvBWG0iref4ECyrbhnP
sXgmU9B5Qa2i7Y1hc21Lx07fC2RYbNtr9wdjJvz2PDQF1Ou0XB7FyKALhLGeHrB8TfcpUrkE/4qV
vhVex9FEbtcr4GW32DnrfViCezv7fQZOBJdCh3J4sihgrLJGRzYU3EuYkpZLPM7IXiNar3nTtQOM
H2GwOEJQ0277BI1pmPEFUMNkSMLDlhtsR+Zc8yMZUU3Vk8/dK3KXJXVEwNGxT+gYiCwzvnjEr6zx
kyj9Y6PIzrlf7IKFQd2k3ekeloDadxnT/nhcVvUEokXETvoR6Gt6Mn1d3bA8cUPyd9KtZ7fonJ1q
OffQ7Y4oN6MvcSd3tbsmSHpVfpn5tDCKhLwvF3mAwYYVeV1Xm2kGRoVQTDDp5cGsZyJ78h7PgzEt
DB1tO7TwGu+DCfqjq6sCUO3s2q+o5+/TGJ5gZgX7JCEbh3Sj+sy+jm2L0bPSLcdVSsPXKnJfh/Cm
iu08dP3Gbl3WXnDRNTunCymV9xqE6Abz7rQdZh+qIpqXvVDpixd55Q4Nr31T4Lwy+xzVS1eNhzwo
zRA0fEJgENnJQeMSpR4kT20yvweN/QNpTLvLjNLZzh4RMjYzJxQp/jfFML/CjNwUbKh93mp9Y7/h
pDlDx7M2g53eJR66wdz1vgxDdFNXMv7WscXeEa88nZOi5AB21xqptOc7L3Uc8E2terTSoj0bA0rS
ZQHALdXqtHHLTJJwuR4icfs7MUHNcbbqrN8A64jUmrSena3ara1NZMTythcFv1BduKtGdbaXF7HA
oJzG1WXSDTYgLohe9xRKbrIdvXVxJs3iBT15/MLIcnyea9hQjPIB/W+aAfkRAnFnF5V40Ql+93/L
ylSfpsIjjkCt8qyIKvqiY/MJkdf4JMd53jlL3+MomEiiZHYNcThtVPnQdgwFJU8aQhMWaPbGzuso
1DO1SO6zrMorrw09U6YcRdXISDLijSDjQB6bjNYHw3SO1n+u9sFiMusaB0a6urHLe6RHr7JYIDez
aLtz1eJnYYyOGfcWKppsz06TUJ0GNUmV5eIBbFm792QfI2eKxxunn7YdKvlzNvYmwZ2Qtt/gVcJK
F5XdpuHAOXmq4NifSXRBUWmPfntchpIbM6N2oEUojMcCy82unPU3DGFibyIB/N67lf/RuRO5SF5l
2V/sUsiv0wjl/mCK1CB0cpw2Ud1Tj1Wg0JplCe5AVHmPoHDn0KnrJjQ6JY900MExmCy72yAO1L83
+Ht3ZBbMZ9U5F1m65iWINKxtGD23zJErSpjVroOJ7bGIFGIPTKAOzX+WkOaQaOuLkRpMH7DG4NuU
xI4Kss14CZOwhU/H/TktZvsoiaY9Tapqt36t7K3vcQuQnYRcJorFYZRGgXuvG3ZsMtyXnJhdANKt
Q46nlZ2iTNkXrmC6dbCpKIith0EIbuygugDNMcOoDOyHWBXiyHTfuQ1ikmN1swhsUsralv5IQLi5
NHtcjP6PvuMrcdAolDgs+UK/qzVukUj4CHIq9FHVyGooRlH0WpnYrXrTr+9B9VL2B07tQd80smo3
50btkic8FIciB1Quco8hTq3iG5J5/BrZ6ipzMoIZuxxCw84Z+8cOtyIitgbAY8g+m3c6ZFSka/Ug
7ujYARvg6qcBsOpzYc0dT1fXXMasLB4aT3T3fjtNR0e1SYB6xz+W06JPo18ZG4QG/k2tpuiCPMs/
IJkq3/OK7ckubwL11Y2F2nteln8EokyjsJGsZMnrZJaUFfp11cegVpp2WtWsDwKx4Hhqo2X4YbKS
IG7WaI1TjJcx5+VqdqFKKrFFeN7fALskP75mGy/6dJeX9s8RWxgogibCI4WuaVfBa0SE1Nfv0qqG
M5gxth0B70AGsMthFiRzsXjrHixzaN8znXNmq4K3BoeAzuMOdItUuXjp0KHK9qcHr8rdmG41JR+J
QVRtBy8YlaXbVbRJnfGhvKS6TKKx79JR9C9GHA3vrk7973Ef6GqzZiIX8O8Xn8G3mMtCwnypyupo
eO58Zt8axLvSG75ijiL9LC/V1vAHkpwztW4u8RmHVFEIHuxZIoNCHO/gGSEID0wyv1U3kRqRmRd3
TAuiykbeGayyZlSafe+hSSbOYsWrqeloRWsYnSbFeYsnsuY4m5f4GRiZPYeTsMnWCyZeIxbTIe5L
pvJgDxdIa0VgEmJR83fjpYAUrOnOiFX7nw290bodKbYVcTAfSvvpW4RArVgnSuYlkY1dwR/R09Ez
HQiDwnZ+GHZjfNhIP26ja05CtWShVfNjJ3cKXqwqhb7YC/0WNW5KOWkGIRv4FwrjaNdFHi6KXD15
zmvMzhbaHccr9htuqvLVFBWMbN94ksME/k9WSwhUYO+ycNzoikQn4s7KzURxspUySbA+4bvy6bEJ
WlrRk1P6nhc2IR8GfTLxzB0JIV58tCfD3vfe+Hu3OMGBXh5rIUuDfU54ZZiXHlTCUoRWOlgbQKd7
Pw7ikAQdYysjbmczm6ybWZSHfrHIOeQHJ8i6Dnhd801ZzsWByPDpWXk22RGIHS9ZNXwYDWsGtRCQ
4w2DfU4Z7O5aplnnFNQCOErGA9jOyfxrdH9oks58zztiz+jxeetQCJ0JgHZ3bZCCXh07UvW6KbvN
remQe4g7HQqukKbagzgy3Y/IkjaJO3lHAQoKGxBpE61qtkUPfdSmFHyYrBarUgESEg3q751GYdsY
9XKwPICipQre9GyUez03HlQ0ZgckKJyysX3sHeNH6rn7Okpm6pTgjsznM87R72O53Pd5dCbw6qXR
0YUjl4ERMV03nl4+gAu/WkHwJO3q0FBNh1VW/AjMFOAJnEVY0MG7JUyCcPQKJDEs8QJUnpSX2n6f
AovCyog55BP7VHgap7ht7jMYoxM7QDx93s9yCJqNXTLV3pDYAIBy7Puvi7P8nIb05IGuZPdbYIGc
gzn+auJ7WjZa+/kZ/Q4ieBy2aZ06B2vZDSr9hve/Rc2ZgBx+Mf2hRxikIOm16TNEzwS3e5CHWg39
N8PW/m4aEVoN9DC3fQ/HElXB+pjP5lk4qfzmtW7FQkl5/rZNRn1Klcd4dMzWdkIGyYQW0aKERqPg
EnbmLbfdIAy9T8rpCWR+8JvpsT07G03BQAdpJ3D1gz3Yo3PD9rvF0YcqkqwdW68/z1Z59oNoTw/s
a4ZW7BQTNhewfs9Z/zLVdLNuY2aFtUdrDO85px46SqeXxh1Sd1CKrVFnEC6BXm28dqTlzIM01L0d
fffjPPpoI48HkE9lxQCOl0bE9mmktrZf0xbF3Pb9tuZ4Yc607jTmuo++99A4d5GBVrmqbUFS9TLd
Kd5xr76K8Py6gi45Je2im5Vn3mWGSIddF8y0Hb3kWBrbzAkra+1OrBRberbY433mzdataSGdt2Kd
n4kAir7HpcGQO3al9WS1otuBjaYTYQNrvpPq4YlLl2CY3ThBh2A2EU37VVUDpUNheOahsRx9orbn
RxteZRCyToPOehaJnYRg/GCOXvfm4TvYppryDzV78yD0EubkUp5QpGdIbGp9sglmCtPWAYWQCATl
gIwufi+ZEaybmuvnDY1rkMTiaXw+DjubvCDiVLrlt+v/JPBL+8n0aPtrmQUHKcRytLHX/ADdQA82
aZspge+M9+NC2WPQbLLrWTB5BTkXE7aRIEugIxZlHRQ3xcQaZcKw0+f8a1GmjblJ0yQ4GDiwzmUy
krGEUeXgYeX5WqcdXyDN+ImcIwuqPMjmIi2sb2Vv8levcpPfeZz0SYtqesgn6t3FWN0AeY8dppmx
ppMDo09uySy8EbR9akiaOhRzpg6UavT2fV9IvR3yaMw36cJUhOElh8GacRCZYKtqdxDqlEdmWXL/
m4txG9SwDhj+YT3JMyaK/nITaN2SHFoEHSMZMFnJpoqXet/l4+iC1e3MO4Eg5KbOMJK3i2B4FS35
+XrfwUnAmoS6nfKfCPRCF8tj0gFD3gzTivDrE9JzDZbHDEVosx6Lfr0mRc+WzeJf+VtNd7UcuGwM
KUOI7ssFX1B1qNdRHDkPy0XOEWGpxehv6xoHl+dyB3Suyc8OhvUHFpn3HP83e2e23DaWbdsvQgaA
jfaVLUiqtajGfkHItoy+32i//g4osypsiiHerOfzUBVR52QKBLCxm7XmHFN3lbUbQgNELE0938Y1
NEBgfslU/hUUCPXOJhtoBUeWp6VZAwMWZ+J43fGH1gi8XHNVIYl+CTWT8J1EJu4WEKr2JVTYXms2
dVYCwjnwa4T0/po0g6ISNoCtmPij8YCDiFJiLshz17tHiVvkytVwMnYYwV5xRg13qK/5dJSQT9gQ
JKCZPdwQv9SK18RuJGbUQRGLselSFdVA6mtfOBxwhzkS0ZY82yBhB4x2YevmkX7FuaV+lu78eDNc
qfu24DF1TaF/6RMZs9Pih+tNEv4EdVm+VrBjSpbyptuncvR3kpJrtmjR2b9OIxhUlYqcrPj33Doi
+gr1SWs2GAK0iKOHLH/k+PiwNvjOtukgkqiStyOlz8c+cyX8dnSpWOTuVtbkegUFvhlBCfy6zDr/
a92jZV1O1qQdMNxoxExZ/t5MBb9ccvIxVznT4VYVJsUP2qLOypxHQV9SmjNLk5ICYLlumTiI+xa9
2zJK7En9HqhxSa6ooxRoREq+6aI2/VXB6RQFIPOja/CkyJtXjhMHgl+2X3LDrpzHYK1ifbBNfAeI
zDDWOGS8k/00e58dm2MffqDuzbE4Jy85YAwvTREN34bOoQvVsCGvKaWWAVE+OfITHQvrldZ0OYEJ
sj3ifXd+lp3h/4KOiXrYBPKLE4eVCTJItRlNeyQZmhDdXedW/tfYMrEENjXptgCXKXBDIomK8e/y
8/8JHS4KHYD3/1Y9/6BfvwaC+faHeN19/zf+ETlYoAcFsUrAiegPMP7oH/wjX7e1v9Bm047B2mqz
b6Xi/x90of2XYToU+m3C0Z0/OFsG8gfTBoVIGxmH5Cx/+Bfq9dOmAt0EDsz8HXpRqNetubnxW0d6
dAXJ6eOsIPBRcq3N8Zoc1N+exuWePr08RB6m6bB95CejpPjzErSQ5s0hFqrOF4tkcrBx5gvH4pH+
V1zyP1xlvtHfboRg52Ewwxl2lH9rlG/F8CYvIcI+Pqs/b+Skt2xHhcHRnUu0072t3o/Rqpq+f34X
GuaEk5aH46BpBcyGkYBqsHYqOmlSpYyDGUlqKnn9o6D926+ZEKBNzSgn009S4k8yZs8U+pVoVGyL
jRjWRBhp23Ho+m1U1vWTHk5CW7KMx6ta2ve6mXXmir1of+XWVsTpoFZXQg7dRut8/wENHLsvO2vj
4ziX0sBKxAcMe5TXC4oFTrmCdtCsSUXqPMBsS6TJIXZc+tOrhLi767QEk51UbbGworrgQEEeZKim
9kHFbUB/yMbyE5pjeK1WisX8naKkVimMhorZHWSQtcMimQkXSN7bq9bNpsdI8j/DMtTJ9a1+WHpm
02vMxNpRgOs39gSuUG+ujESXj0M+Gvc94MytQs1qXYg6ZptDKnTaasamSRz0b0OpXTuc8NfkJQ6L
gXPcF2FL/ggLwpU9xeO6wF81Uu9stGvfB6NYUBxYBkUb3vtx1/9wZTbedzjYOOv5gw2hBWeAEk1v
fW75L2GJkmOV0Sx4pDlpilU/aW91PVstaaPJX0plEAQwxKl8cvXICZFhSOO+Q9i+tOcHjIrjuuCY
TpSBzMqlNZoWsmBfXqUWdQ60wGgifRg65ZLfl1CykTYKxFi5iQPjTTaoEvtRtj/jaXg0Jv3NzV3z
66CTom20SvRCKmu8U7Efs2iFlbbNe+Nt3hG7RMph0I8rlP4xzb2BY8Mkn1qVv0cAUrmMBzvZZ67Z
PEXKCBFoqOxD5rQhK3Lvr4VZY45AkUjyth7vAhyOK7cu6w2qanWLnJ00ANOygqXrj/7aGUaVjTgM
l71J0d7jMMUF9MlaVlUst33mJKBH4u4hKab2AdA3/3DtkpmXOJF5nwboO9XUT/a0tUmsVYp23dE5
vnVcHifYDwzmGbXclc7ceSMJQI13MW2aDZkARH4PVaT5y7ZmN4QcPqA5F6kPcd4mAzQTzPt6OmOE
SCLdakbtf/dtEzE2fjT/Ru9daswYve121jq3i5hC3+0IiG01BoDeSS409mNZV1cV4P0vGs7XneWW
1p0PD3uLNFfc2VoWXPWG+eRnFfsjtNMIUM1OpftCAWJX1YRJtO1ADDhsV/+7pAOJj6Mv5EIorbIt
aAf9IkLC+UV5Sy4bpekPta2RQgHrbw2+AeM91l11rTTSpR7szs/DJ3Z9BUL+J0kWPMmmG9I1rCUV
G6s2ehnJbFdpEBhHzg4TIYIOWdaQubStg7V2a2IMeHF0v0OKb4b3aoZXGSZGaq2MdmBbb0cdhVqq
nD+0pJH7Kmuzm1YM/WstRH6dt4F7i1hfHDkE0FNqGo6YQ6WZh/fcJAGZfINo3bmLozp/HUOzv69H
wseGOJQ3Q1NZV9rAdrqpXPOQlJzCtMrsliRoWw8lMvKVRBziscN2uiX4di5QafPkleq+vK8n1cZe
TBCDvcgty1zR/y/w/PTqL4NEXGzqaRE+VFBrf5p4mj2tYxJKlKzZMjRoXlquuSnHstnKog+yVVNG
zYpVBTG0alSHtLfQrIdFFR4ndnzBIuhQOvPRhNYqdoHu0lKc9vza4KjDtN+PkBgIVKTIl5qwDZfA
ENUYjW/s7qBxmBs0wxYdwcDdmY3LGYmzBGHjs/coTKKMGyAtZ0mVkGOuq8q1Otb17u9TZVjh8UaC
q6xtvyWFSFdTd9n5kucwFBN5KZyS7nKwct/7SkqmsS6By2JQ8I7JWJbMAt+iyIUY1dm2J7EDvEHp
nTZw0MzD+5mpL6KUDFNEFq9NUmjfsajQcEzZu/9qXDrkYzPQvNVUDrzzEUvPsXljeaGqMNASRfxu
z6dgFI0NULR15yRsRxnDE09XgqjQgrkzM1+S3h+VFaow3bIddfbuIp0La8BPnu1BNiv2vvyjRi2U
dYSX5Pr9OK9DI/hCVZitrxEWT12UZVvptvmWE7m/jiY85DGmVLzSlDHVYd7sF+0rjkC5c2zLIXWy
jc2V4yf4m/FkM3nW3Y1L0ZnTamgqmDbciHwJPAyaIgN3Qbds8ID/o8B3KEbsEN8TZE/pKdvHjcZZ
wC4s2c418smTkO6p5gzQUNyIUoGGX+flvVNLCCeHh3c5p1k6+dbuLQ4vU9lyWVLjcQ9PIF60mgMt
6mflWEYWki5l4NU7AmZzYVMGaVMR/nw/ESbzaTWrLfPgawWyTKtBxlhB9eDrV5wtu9F6J0oleepd
jE55XlGHqCxlbRo13D1JZSF4rx/Nix2JyFjRYmopPWA/vPQcnQqXdkxITelO1KPxqmVVus5LBjiK
+mQ/MaKXiLjkmv5R/hazhoMmUptjk1jTEwMpuCMsJLiVces+5DNtzDIQj0Z1mW+dWlgvkg2pXLSE
aF2l0FjGv09+uq/A9ZTJdD8pavfW5b7ymNmlTwVHxtqK6Jh/3lMiB//XqPJjB0P0G9UgbI56iHIM
/GS8wwlCZyHVZ7zLEH3N28a5d4tu2CjY655FOxrPXa0Yz7FZjjesVNYmrEJlNYKqWlFboIboQ1ab
AqX+UgBwXus1/GolEcPN+1Mn6ylETeE48A1IP8vzgoWviQ+ELGqLqgDmnLd4dQoG4mYwC/Vg00NZ
524sd9koxboE60C5SDX4iG133Leco299RwtI8EYXunwfy0SwoPJRDId9hWMcJicabuAk+mvaGKDZ
DIw9C859ya2KB3xnUVl+cX38WdJHWgfzgsUQGwCvf0KwTJYdFQdsKhitXJGBvuZMb07aXJZA8pCM
ww2TwrjDRp/f2vCyVjDD2oA6Qjk+qWh7zEU+9fF6aseGohsAxdQd40VLGNGtSEJMDoLil9Fm1BB7
sgM0u6euWJfDbWU3LN02NImtXRWUJoYps5OVrsFjXTgwLtasTd3OrWlTwiJpaIBJgBfL3M6LY4sS
bdMy4bAHoiF0wPErbyvKhpQ9YWwFcImux14r9xUakg1yXwUWY5Irx0ZVOWFjQGLHbEAiSDuqgGqA
9Z12fxljCJy1mU5XUfEn5XNLJSJ9Uim1rrOSypRwI+37uxjCyGhww4pTv4+uQwGFEBCxUIxZM0TX
eB2hDqXLhd6nTmx7b/Wk8zpyrHdYDSiViLFDKJO5FmYI2aHkIXxcTPeqRTsEuwqs3KXP/zgaCtTV
hUtl56qVSrz0+UfvYoGBZVFMle81WmxsI1VMO5woBKThWJ/v6NYOB31J8SMEmhbpzZJwpAd9SOo1
vet8PZWhspVmIWtAGqP+bcxHB45dXj2ITiCWSyLlQMfsrsXcuyiwQmJ2Ud6cChq7ZuQvoqUVlsaj
f8VtAIdTAXsB7mnqjePUPanQgb71ydCkwufLA+KfGnlYpdprdoghjSqTBO+QxFJqEcuksbIfdq78
oOZ3O+iN2OgDfED2bdUOo5C+AKV77ItwWtYkc3jMVlseRLdEkJqvAvr49MGcF2BdNVZKWtuLqAEo
5hAPhwGLhoPqSHrsZmmsU7vkfjGlQSVrAUszY9MiLP3rMg+DZdIFxJBEKcrOQnQtNPc4/Ba0nekl
gO8nsHNDt4a2VDyU6OIJQAwQREEZCQ9hbJV3eZ6ULySH5AtW9QybUEkzrrNRiGnIZFapA+2o7cZp
r0dusjXSsPWUEN/xilBZ485w6ukOXFH9AFUzWaMAsOn/DTWJE5NlrQe79pc+lKlt6k7xpqsSjuRq
Gu0xIY8U2GX13a2n7KC5CgCzJDXdetWTy9TTImqHJDk0+Xe299pXosada81tpbqsdbO476oYmr9e
tP2dP43FTo5UmWMlbDbSQRKhZ5mKRgYHHoalmre4woj13QiNCgJEOI23hibj+9yUxabFEvHVqtlf
YRkO9ZvRceVXvMv2HthI/gyPUPUXVd6KJ3VeIS0tKyl5OyEgwrw9hJFjXIdZQ9acFCZskqrfp2bQ
HXplTH5Ig1hXbD683KKV/l1nl9nPrLHVZWdpxC02cYHHDov0XoNFf0W0McHz+AUodna5wVm3AYg/
Ap19FLmdrenva9SxMbjdFMr4lnS286IXNkRhd3IAiEPXRawVL+MuG3FMhxOtlJDU9EWrDPBQxpqZ
LE5jLy7BSJbAx3i9rLb7kVMFMlIBzlIDY9iU0wpP2VFJ6UvlsloEzPILCjdA71z6VolWPtciFqvE
oq5L19iu8LayM4bwZ2VH8sWKKzml+q6u6eCyn8/QR2DVS0qnhbTVwFr2OC5ZytsoUxQjfW3utNZy
nqRS5QvOnc6WU0y/0JXIf6QaKq9YFNM7torxK2yp4jGukuqlbMkC3pYKlrZF5FdRgt3Y9M0FaGNS
QBWZ3xPX3OcQtKlRJrWFL66t+3jf6e1b0Dv08CjvXJHPlB8EO9sfealaRAzYaOuV5GYqOozKjVDS
rURytKQrVFyBIe7BxVSlvKGLH9zEbIYWsZHGzRrOUIXgx0KfBlHrC9//T5kTBtayprmLFhMe3VI5
7Umca+8SzBQrA3PB01A3goWLOAe4vP59U4riu1BgfcRN/w1V1MPUoufa2NRdVwol120Mj3srS0Us
+dTSB8edIdzow+ovpprOwe8WMp6wVTdT17XUh8PZAloY25DYjCvIRRRZk7olLYEILC+O9eA7JWjg
1cyEC1Mo+O6DwT5y1GE9QaH4zc9sdVUG7rMxGP1BLTV9y1/REc1X8sGIDFhnTn3bFXLE1eJ3m27G
i/Hcxvjadad+29U2TwwQ9xbuwFBTX+GhCN9+trvQOEYd+ehxG/HB1i6uzZw91Rha7sZUzK0UoX7H
GeSJCTm5HcrJ2ldIzKBqSWtdprn/Ss7xtEwpjHtQhOMbYo5p5JsKpxi9ZncLKqICCdfnXwj7Cdjh
KvfwTeUObHt270eKdWdD9gV+YBHLFXbilxbkBFbHPdC7Ngr2fh62t7k5hFepmZgPRom0CSXj5Cvt
1zjHKQ/ldJsx3a67UuBGloN6D3Ta8tIeVXEhk2I7Yl99kMy4i3bAH+tCR93WaXsM2gnQp61aezGT
MWVffwvd3PbiIGTFYiO4ZyJVvEy43RVbOXvfG4g2SP9O2P8W+a9WxqDoUll+F4h/vzaOBHm4CFCa
fi/UOFYPWtn6Bwda94pqCfB94FjHVleGcUk0rOneRGkd6IRzV9WwEHVRmpsqHyaOZmFNe32s02Oe
gXfOzNHdhtGs5qeEdUQG+TYMiAxVEjXoR4t6r079D9vk1GCmOhQt0+SQVKEomDTaZ0TdaXj0NU9B
mLLn+zdf7Mx6ylDULElwDjx2hemKcsePRo/o5Kqjj8yB9XXsodkM1qvNEWSIpyuzVu/ZQwFgtykT
Ka2j/TDctD8YRJyurUpQSElygsF9zetgEP8KLWHemaqi3zeD+6saDOUp4NN71HW7DldmU1T0x+ph
pkJq9kLJzWKrukMLeaHKV5acccaIki8YFT5WQTHw2eYcCOVqjn7q47Hw2ecd6cNeb1C/6xSKcVFZ
MCarLefx7ILS/ENl15mv5mqI+AHMfEibsAdzYJ9k195YQK9W0Ukvooxs3DQo09XnFd5zl8JuZruO
qcPhOFW0q6QSUn7UuLHQCY5DbLBkxJ12rcouuWDdObWYONyVpmPbA5DjcsWTerWWmOqYwkXzAOm3
V0kqE88iA2vpM3gXVTBk26JjcP37+9M1oQnqcABpTi9qkiqpKwW5QWPCUwTnxSpdU7LjTGpcuL9T
G898f3zQtDBs7ILGaWRHwuQ/kfVbe9kYCjh8vhIzuTkx0Fsqminlj7ty1KggplN43YKRvHD9uXHx
uznh/fpC0L+xnLlHc9LYGAOjDNUkaDwnUyjA59ygVfWPnz/P2eFwehGIsaoz+9pU2gJ/9jUGjeVC
unrtSUnp1u5DdhGBLfybVFcnYsv0YdG17rAuajbJn1/63PgROlZF1aV58yGF0DWNQQt0Uc9FkhEN
mklyajwXgm1FJWoVrY25GAmcWH9+2XOfvjBU9ua8WSzw4s87Fg2sY3Lwas+u4nSvZd0j+dOTF1iM
Wtdm/H5+uXMfJEZhvDXGnCAmTh5wUFeqhh6Iy5F3d6z0ivhdCPSVb6sXZpkPppp5wECd0g1O4Ew0
6ompxiX39O93Caa4/9G8j83Rb38OkrGpNKmGXwK9i+VM6iuocopJPaX4z2/33KAVrmPZliHwoH74
aGwhJ7wANbr8wLg34YGAt2WK/fwq5x4qr3BuX6k0Pk/dtQaelNbImHreZ4Eu9mlFuOOw0Iy4vPD+
zt2QgXDAMQRVeUyKfw6XZCApcwRi4/V9RQZBX3yznOLb57dz6RonM2lkQoxnoa49RNTXk1VvDSe7
5HibX/7ph874A4DEUDTtD4PDjZ2+1iVZnexdr4NW1fd6kdMo6/roJVSYYZAoqbcBpPcVDAd1h4Hv
0oz28dMjwMKkhcL351K6OJnRDLNEPli4lRdosDklZKVlryXVVarEKH9KN1/92+fK9WzHJeLJxIt9
+u1VM9N5xPTjZfnABsUa74Ej2Re2Eh/HoqCHDhyO0q6OUPbkA3cDTU51khIWLgPAVWURLfEUXNkx
vYzPb+fMlbiJGaMNuIPc0ZNh4jZRNI2jU3hMbaiWlOYgRvtY1vHT59c585o02wA7x7ti5jLmifu3
XrdVZolwa7uA9aqu6/SV4NVlnBChUvn7z6/0kSDngKv77VInBjxqVNbs3MAqBI91ZeQG4dm9LbHH
uh2WrC6fHkeT/RjoPp/IE4PqvlqjSbE4sq6JMCIYg+7vVm8oo2W1oACeEVK6N4FwQ2EbEJqTQHXt
p5wDjSoXiEXpFnGukutUl7Hc21063PRFSwWbSABSnOb4896Kpgs3SgDk6efHCk5fT+UD0PCunMzN
aTopws1bnmkTymc3y9UbrXO+jJYVvWZTa+/bOXEBQdXXGq/7xk4gfyaDtbPwBUUmnVmtKhPExI+Z
z8FIWiEy/+wLWQnXk09hKSuSCvJrT70xEjb2sligw+wJnK473d4rsdIuB6MwPHrbMDclHj2uE68o
4dlXiYGWIU6AsAzM1ys36KF0BsPKYIJxeVo6CByXXKjvBMfnFxatM2NNx8+PgoM1iy3/yVjzs65i
9zHyXGKlueo0V+x464MXxDUi+cEXvff5kPu44RECi7Jh4uCB4HG64cGT0HV9mRWe60ioXxHI/go4
zJUlSrn1nUBehZRej9DbgsPnVz7z+bKbU2daJJqVD2eOOhg7JWyt3KPMNb50Vq99q+j3HDGqx2+f
X+rMTSLwYDai1sF/TreO9EU5b45t7mVdTVcEQ0dNubZFNRrn9c5qkshZNjTYCaLUKdp/fvEz98m+
ShAt/R6memo9t5MANkKR5x7A4Whb9fkxmL3eTjzW/3obYMyTlIaBl+OVeYoPoQbUBBhHUw/L0fM4
AhrWnaHlKxLiXw9TthsIphBGcfr44BcvoSi2ZO6k6Aog7U8WhVcR3/a9aW0oPP38tw/QUAHvsr8x
IDCYp8tWEKUlcdsVt2VmwsPOmxf0EOnpNKlILhEtPn6AXIytDVsDk4b26fJVoQ0JrTbjzhTjGArl
GXvaz3gQRwSBF/Yg87f85xaES3Estbg15vx3N/Zv6wpY62jMFYQY2BLXglqpW5jpwk67CXIebp5U
v7QbPX9F+D/I2OaP7nR5MUrbwZCceJXW7RO3fC1G7SjqpELta6WwMvUL8dsfx76hsvHGU86ugyvO
T/u3WzShreC+tRNPadv9mHaeYSS3kaVeuMzHDeN8GY6GYgZM6KfUjM5RhyjiT3udos+GcMBl5cCK
+Pk4/DiLcBVNZbMBysH6YNLHITPkcawlXi2oaFHpQVPa/rJz6z6uJA11Z1qKsbgwS+ofV0quSkkB
fTthdR94B3424QAIKSa4Jj72nuBM1jqSwa8Hly79lNPEbkZ4rAsMcwlZVhPWjxxo5VYOVbBL6SNv
iAc4TqNZfUGIC12gJLLqfVtQzSYEZHHWo6sDecARaF749WdfDOAPRpyGZ+j0xSBJCFM6G6lHdTpf
x6Mb75WBOufnL+bsKENXSUkJNPGHLWdmVCwjQZF6ubQhpBWdpxJa6djy0q7lzAdLkgx7W+YhizPs
yWgmPCMvq5yJaCgFQhY/3A2WOmw+v5tzM5DFFgD8Aodynt2fV5nAFg1BqySIh3C0dDbLFAZANPVN
+h29/r/fRXNmRCbKkjEzkk5PqHjfLaiOfKJj4v+cn10dWfdZ7T9/flfnPp4ZjGwjyeVgcIrtgBye
a1PBx5NGpnOXzJllmm/+pNlSbOrAdH70KYQdqoXNhaXq3JyHkNRgX02S+YdDD6VTNRTk5ngBcFKZ
Kzgogk0ZP5Xx9MB0feFq5wY8xx6dwc7J8kORjEQvJKRYlz1CbJItOav2fa/jyvz8YX7gysA/UnmI
ts5yJJA5n8yrbqsPLeFdiee0vfoUhWqxUVAcL/xYdCm9Obt/jDWnIF9CdrfVmCc3ZmqLbeig6Zww
sdFYjsuVVuExx5+BHqMlauHCbkQ7++RtTth8mbDMTjc+td+oZp9lrDaDQZtAVq+adMnKFk6zi2zn
uR2oTthlSBMjF9FT0nfNjujQbyGKjsma3Zd9RtYAJeuFNSolWFzu4/MHeeZbo6fNFtS2BWyB0wUx
tfkN0cB2m9STn+WkyY1aIqb0U/Qr4+vn1zrzOLR3jbE5F2rZdf/5XevQJ1RSx9na+9pPlYLDKjPV
12ZMc8928xiTliUv7DDOfHSaRseOHQ0r1octdlen41AHBbcXmy9hFEDjQLVDH6OeFgJ35mNV99UK
NUbn/ft7hVFG/AE7G02czpQGYe1R7TSFx1ntBo9fTVU6vacaH+BsDZ5GxwwujLZzb5ItG2UAIOwu
U9nJ07XoNjZGVXiKGlRLWLyoEnIh73ugB15mcZD+/A7PrDncIHsoYpyo175/ob/tbDK/Jmmq4NEO
XUDnwiD1R62KaiVQxP4vl3JxvzsWG0ZwXX/eWmkbkcxyjmiaW+R3QJdxa9rSOkStpl2Yvs6NUbKq
GZ4G08qH8neHJC6fqAx4TdYeoXq8mWZ1JE6+XkRBde9gav/XhyMmMEwXOiAy2ienH6A20GvTmyn3
JtKKF6rdf6nbmqRDHN2fv68zEzMldThkgsozNo75ff72vsoJt57qcwRMA/M5GIatM1XHzy9hCv7G
yYb+j2uczspKnMQG+Vwegn5tAcG13IOoMb/orQVEJu2JaAlUrFF9XUIbi4PHoq/h3Jr0alsQrhT/
WtSQeUSnl5igtSI0DWADbuhIyHo/GUZ4r7sBXNcRh5Zfqvk2axBncbodl8hg/V1oEuM0qQNmRW2m
GUG11b5MbobYKtfgaRRZU2/VrvLdd+DYLeBWdofFbA6HC34bDna41epm3KUYRm86EWbXnVJ3npO4
x6hImiVPeE57pm66ILuz9BAnkhveT+Xab0MTsXDSE8ktIihHcbv5/PGeG5us4rbGOBEzpfTPNwj6
pJKjxdhEJvxaDfLVCctbQygbkRWYavt/EkT+f3mOBmssR8B5s0f5nobQyfXMcMwrEYy5B7p7rjnd
9Hqy62V+YfP6sa02E091QeGPGgGpTn/eFsCRUNSDmxNQntyXZVSjGXR+VMkjTehrBCnL1tS/BXV+
4cgkzl+XKi1PlMP16YbMLcFglb1JTaQYp5dwUHEJ1YZyj9FFTddoZjjjVGYGjyDpqlVKOAXN7ZyJ
vNK7nYnK34x7ZSfUVtlo0siXPsJQBly5pd9JB9uNv5saQPJ+QAoIkiZYuVKzqL3Y0yrQ/Ac9wcfv
TGa1wPlIjK2csOfF/B7QD+Ubng/tLn6HWQ9Y8HB08X/PJoK4GhmvbdgFTxUpxxdexbk53QJAC+WW
MoPQ5kf22xwRqY2Z5UmXewDERrpLi7FXt4kmuwsT+rm56LfrnG6MurLLUkK9cs8xZ3Iy9YYl0R7r
zz+XcwuiBa2PvgL9Nqikf96MWullUYFt8mg6OctxtiyqcOYTCPxhM14wnZ29GPVKziwu7rbTQ4RV
MxnlKd+KElqEiQBOgPazQQGKllpGFx7fuYnAouzPaoFl78PmNx1HYcWoqLw6ru8BopFD54/PRVq/
yQjNQmhdeJLauXEx97w5wCIhsE/7NFNDqLljsE+LhxSayKRre2eq+51OLX5VCCX0jLLC8V264kuk
+qE3BpgaAqC8107gJBvyksdHG0sQ9gw/AFn1+Zs++/OYECkjUb91TyfGfvCJaA/Z5vRV+Sbc4CnU
u4dUoCP5H65jO5wUOf7Olrk/R1TTKWNYosfzOImWVHPkaz4q5Gy29YWF9Ny2dUbbUmKZ/8s++Q5F
7+LgQHvpSTwjYYPEtc/v68IEDK/dpkV1zFL3QqHi3AD+7ZKnG9Z4MlI0emrmkRu0JbbhjZhdxO3W
vi66C2cOcW78ziBuatHgtqkl/fkc5RxuMA12xjSjj99kWP6CCWgtQeE4S8q3wXLmAxAKpObrqJq9
Boo2KzNrRH+gjZ4NiirPfgXVqtVxLOBqw2cUyvohmFzwv0RFEz7TOJvB7p0nx2TWBGjVIJhSmoHo
m7m0Wei/1F7HzgIPYSjVb3HR3iDFIbeXLV/kdP0iG0W0brNRfygRXbPY6+aF0XTuKbizU5cSB+P2
tAGbpmXT5PgTvKmcdpOctIVUjWfM4wdqps8yGvsLFzz3imdnFkIZm2Lr6WMvYy0YKzZDXkQkPbq4
liS8dzqBCOZs62bWpH/+wbxrJ042hChmdG6Qz4Vj5smbDpQxpUuaZp6VTe4y7FvrwQiJiszFaB7C
Ik2f4KHBITBQTr7bBZwQFEPWTsCpkPRtlR603oXHcOa5s9mYLdDA4TlOnByUXGt04KCI1AMdaazD
erSu85Bt4xgXzXMMPJqYrPD7hQdxpoiJKoGqzzxr2x/OvsFgTqXf8UU3k4+UlUDtDYJUsWn8utnC
XBYLRgrKSRMMIglJy5GeDM4L4xKKWJyZK2dfOHIMmNk02vQ/vz0VaYSVySjDtxyDUXn3NUQC9AXa
6tw88GTsHamZ5gGLFZSylCKypmT0UeGJdHe96NXNOPrgJt758nJSX9gW59uwZ0jhmCLlcnDNLZL8
txExNlN2tzasOFyjFTZIrsylR56rvR7C1l45wYGYd/GQiHy45bPFhDbyITyHTuvuU9X+qgIFu3Aw
P3f/dMDwoNtzh/60cES5LU4bKbj/NBkewJSiRbWG6DnSlHDz+Us/dymE12gNcKOzbJxsQGg6wSOf
lyUgpOGqrJzZzTeUyd4N0+D582u9v7fTL22u/gpOryyDp8f/XLFSsn4jDgekF8KspWGM2WsytK1f
EkiY26l20ArVv5OD3t/ouhLck6cMt0Sk5bbMwbm8/6D/wzdcwDegQZo1iP9FCXzEN0Q/KDS95r8T
HP75l/4TU6H/xXcJifq/CYT/JTi46l/UPTWkcO7MFDcsdgb/QTg4f1GI4dVDJKTe9U4z/yemwtD+
wklKe4gDHbLMGfzwLxAOp2VN+BCoLQ121ow0ghNOP6FqgDRbpY12yEuDSKNlB8h08GpzjqiGL8L+
twhHfAZxoin9YzTQjIIIFAKdakgPe8XOm+vaCnu2wKZkxtZEH5j+phEfAn2m2rp+ngTYOhqmxt+e
9N3fn8PvcQ8nKyD0vll1Ny+2Dh/lB5mY07RQReupPqBnGr5oYa4sTQJ3rsbOVskVHf30wloD45z5
9LfvcobLqyw1BtpbZ4bnn0wCSpRiimyL4ABa/wqGD26rtKOatqVQElQqFAOl8rRaLb+6VOqqYdka
nW14rtV2/sYM8KfswKfPxs2ORjomXb+dtrrEJunkkS3WBSEcd9T3tWOqIzzaGn5eHJB10+APABx1
Cy3xa2tRkVo4LU3Ea0TU9jnPWrG64QsQUgdv3GS+4iMtGkiEDpdyQ78L1rXtx9mqNxHYooBRGmdp
8UaqZSabtt2w5R4B60b6sdYEg6AXqYkhO4u2I8VP1AUSh2TtFAm2zSAaAzIF3T5Ya/MvV0MjRbwT
BvpRIwkQgq3dcG+4M6qvSog3O7B6fsYAumDA9q+XX/Wux05ggTQLb4cw4xcRniF2IyDc4bGuZjvN
olJ07ajHodawqlAlvaEWYyuAU0erfNHJAg73sm4YfwEkrqWio4z/MtU5eb8i1YdnyD2QnYUueXJR
g+ZmMcpiKHZ16WSkwKPomnBwKFw6LTv+v2ULuWKNlznPcOVX0I8U1P3hnL3eWIsCB2eIkU9w/0il
zFdAy/5TO1ruU9eCniTYGEDjqqLVxOmXP602FQ8JvjBvwTKkbF7CHkS3Z0zwr9Y8R9EuzWjGD0XA
kXs6YrKaHsap4LV2s9rtwO43DffT/Ers+eG4+G54f9hWDm6ljNoqSqVio+/r+usQrvK94qghJIb/
x96Z7daNpFv6XfqeBc4D0N1Ak3ve0rYkS7LlG0KyZZLBMRicn74/2ll9bDmPfRI4l41CVTrLsvcm
GYzh/9f61sTLy34Ed5EEW0CbDdIfIc6BwbdsqSp7m5p8kq0dewlxm9LA0jdO873bmd1FgyTpkUOI
kRITdl8/J6Jzruc5cR+1wTMu49AUN7hjk2dzJB4arrPtR5lZec9Vkg8fGgtw4s5YGLLpCGtqGIfO
j1JB0yQqoS8AzZxcZ9qilQ8eNQpg3a0Jh56srMFj2GBg4faOWem276AfOmynnESr2P73OP1w19k+
WJKNYESCDi0nnl1mNfb4dRZz3zzxy1J8hSs/3WWlTv61yxYkqhPGiAKH1UdpHRj3s7k++SKHdBtq
BA26YT4uRbldIGk8cWd4uYBs8VLmTT3GO6UD7v0IsHq6wwDEi0AgFjc4Mzk47nOsPGfHXIj9jSfV
HpJB1PlOxOZ0g9pUQmhY5unKAhRBOFjd8ykg9sRCo1BpwXaaBPcFvg70J9CZ9RkEldne58uiaY+w
SBZ51Zmt1t7MU8A3KWaL6Xcpxzl4yAjsy+9ikrUOU6m1MiJ4wjouUMiGcJlL7mWLCzqD2TZm9JmC
hBvR6GV7iAu/mHY2swoWS0kVL/o2kPNJ48FhUec9dof1pehacqvDabSYQyu7Nu+zXjNAfxl+6n6c
Cr8334mYbHGy4I1vCXGjAXLaF7A5VxYd4O1ETPigk1Z8ao12TCCo9kn3xYr9Lv/QMkMYEE1ikg3f
1WVVuX44JVocbL0C1/TWzDk2kl2pi5OS4J+pobXGRcDynD74fSzzV8erTFOG9kxc5rbUB9N8V7L+
LDI0ezySx7gywe3RO3d1/Zia1tKSKuiBFNEoWX/KpoXadZb4l4qd5Udn6OPVbv3eo/dB8mhZ9w9z
PWtbOAJA1+tGRVafpEerCOKNtXqkwjLjUEkJYwaL45XOAayGu5aKBbC0D0lq92pnN45bkUHZzKC6
Cxi6TePrjwrcbGSV+ietGmCPQSEP87nCoEzapn/Am5i8FCr2XqcETwKMruodXpyrfmzlvM3JFLhF
3Z58cqyh2pYsUpsaS/AduMXqk2Gn5c6s9CRGNFHiQ4EwdxMkGMK9JsepDFCluM6apHgwhfLCQFcd
kL8O6fgwUYPHQY2ndGzeDcVSXjk2+sx+9IpbpvXmkwj69P1gFzejp09i30qccnLG0KSLutoP4DXf
J8otHmhwqmTXdtWaB8quoMjlAtwzyHdohuH/oxbDTe15THuDVd+z6DQfK6ds0o1YVLXzM73+kLru
emsxNIF5cvoqculqXhp3siBPDiV+Xk99zVrweUVv2wdz7X+DkDEvmIs9e5NClMWSObMd2KzcxbNU
Zb33Czmjci2s+ri6nneJY9yKuG72OkeXDQat5qPI22ZklRrcYzXHxrCdS6+/yM6O35OL6+41teS4
5ahsILdcfM5NrnvR0k6embDnAwXDmdwpI+Dwn4/A3lvMxqbdR7KfxSGtlHs/ZMPyRdcLcSYzYzm3
VRv8yR/05jTM/oTOL/8hZpCmF+WBn8+Dsi4t4uugyk1d0x7yKqY7OlosQrbWcjAnrv4MML39wyls
3fX8vCtCOMepCH0HjiF0CT9/qh0vqZeOTnAicrZ5InuUiaHpTPYYv9/wvTmCfbu6Ne+G7TKaBNrL
P38OGSxur4IkPtn5usPw9JY5u5qaJ2eKmTD++YdRxoG+yAaZs/WbW2nwDmsJm8CTX4zBtq5T+7gm
fkVa1gfb33/UrxtZQucoRLIX16knvBU6SiDzDaQOLIrATy9Vz9bboWgYYTasz2qtav3jzyNtBvUI
TmIXYe6bOg5KCl7bonRgD6Tx4/cliAANVgynUuxGVIbx4g+3c71dP48RLm4tgGIo4+G9PWbMZWJ3
QdvZpxaOzRBiAmLzw4TKClxNKwFxReBZkVYO/FrXBMvH7y/610HqO2sq0DcblPmLfaaubEhVRe6e
+j5b7R6aRSjw+Cd9299+CrWIAEGVY3Iy+XmIFrE5VjHJZCeQzvhXsirbe/4fa39/9ykcKEnXcQOE
sW9fc7cDJe5oXEsglb9xM4/A2QnU6O/v2N8MS3iDROf4nHY4br4ZJrksZQZ+wTmZcZsBX0HqAOJs
xNk4x51x6ZppWP5wpPt1/mJOZw7jsujY87E/3z444vE8Fq590urY/Wj08L4WfWAr0tNh2laAl01w
PwtD5PeX+uvMQmEnoAHN1VLheXup6AUziP/QOPKetzsm0vncuSBVF+H6f+hU/s0lMjioVbEHp4j6
drL0MBvxUaV5mtq0jND91udFdc1TYTNg8vUEN62j5p9fHz0dn34+mrNfNMeDDhQ2heB4KlzYgFVp
W8dC99M9B50/vulv1VxM0wHVCSrhNil6q/Pw54dYp37r68wnp6VVgR8Ko3RQCRDzcUegR0vYbZES
kYP38GYa2deN7LXUZZDDFO9sTdkcLmrnGT6I+kK3xGLXuVRFeuPnbvMneduvI5zunkWTiRnJpUCz
vmc/dEirzBmzWYsZ4aXFB2Vx1jytFF0VokxkqImAbf3vn8Q3YOXPE+EqTWRfid0Mr9RbDXFSUC+J
WeNOmq+x1518i/MDFr7uC1GHLJlwitfxLjLjIvtCPg0DpJ2NlQXTnVSmLLD398ua0DBm+24mrv0f
v/VUOR2qQbwMPLu3fQVdqnSBM+ucysVn06074pORaNYJdXqVhaPU/1TG+eXdc2GH8jZQymGIohz/
+SFIUhnY9IM9AVkLqUMXiQhnWTFMp4bT+O9v/999GHUjNP4onn81UfoLVu5EQk2aEM3ciAoWka58
TjmO3nBK+v2H/TJNc2VUp21jFawxnb3ZF5W5ZjQq1megVw4HyyQj6o3cgpRT4u8/6K2q2kRKBcyY
zYPDxSGrejOQwXplk9t4IzuINlU3Ome4PtJ81aG7oH2tzo0YqITYie1fpSP8eU4kAMFCWazLYC2n
uzTLqRNoI4elSBlL87R4bXvQNZdSFlUva6fjTuB4LkGC77+x+LqqDuryn07E37S7qKdY19BZvt0K
ZUCGGg8K/clcZn8zYqk6l0Rs7RMdvuzvb9ovLz8fxRiwMahR0vtF1NclutkNU9qeWkyoRx9ZawF+
iywAhPH1eQXE/al+uK5eP7z6WPqYD3Fj87/EHfzylKqlhFjUOvbJRUL6ioxzOLV2HDx+K4i4HpZe
mLAF4QjTZP5hATDfDhHikFfXjmvxyWsU7ze11w9znV3EXUbYCGFNBpWkZaML30WpNeMmtsyIrrv/
4hp5bm+GWhnqEiQ1b6DVJtnB7OYqDuFKzHd6X1JFXPK1XiPxEHKw6Ft+TdgiYLvSVWKPii+78aAC
V/xN4DEPAcgjQeESmOKtI9TySFOO5U5jMdjPXQt/ayCIQoWmqxB6jROlMRXn1P1yCkdxmMkhWZtL
yJWu4Uzk7YZ0gPJ2pNpwad1OI4Ikc29wfmjLHkIPUZxDVy1o76Spg7MROmAaz+nBlRIHcdXlQMkJ
VkZAt6npn3KAXrITJBUjsofCAZ7ZGwRLVWEv8e1S+9aHsX62FlHVvDOYkZaob4zC+EKqXU5RXBO8
L8HUrMXQOcnTm2Ge+LVHKEJ9dIFn0Q9sQXMdUKVzKqok9untIr2/Np/w8qm8BMW6r5EN71paFc78
lWo5cRY5CQgc3GfkVPkRZ+N014A/S28QiBUgchI5dLfKUjwQs8E/ua2Nssnv6kVnvWj7zpA7dFLT
XY716Spx3Tq/8xpDfQEpyFWMlnCWV8utevu6lcZaihohvYSTTlTrjkt3np2Rr/u+MYjY3OamsK8G
7uZARaOnNpfBpp92bjPz8dRBqFx1S0oh3C9nwpoGK+ZvJKc4Nl6W0aqOchK99n4CDLlEMl9YtYhE
sSnhpIWlzHfVODjdnZGBldrkDJf0hvMqDDZj9kaCqLTMPg5DS1jgpu8GLVqaqgGzZK7KwCVhBFXk
Pbih6Y2Zd2WT+DQeU/C5pLNNxpBd6ragpuXjkFv2E11YM4SwRZUxIf2gvTcqpy32cGIZYLSOQdRo
Wcva8G0fQM2e0bckUD9oddbUzUhkteYz/v4J3ztArOlr0C3xjb8Q1fG9BOcUPV/GSifj3ham85zF
aRpvFbDb5vD9tXJN5hbwg9Zx9CzhP1fImMFxOdiXDNBY2YFqL7V5s7OZxlviLtRe+i4ns7RwuK+m
WmvmllD9y5zV47CbMurw31szGH6fY8daNxKJzd7Orz37uTTEWoltKc+HDVLmwwR8c4m+LX+e21Nk
TKldeVcOQNAlJId5EuRM5Lo6l0HCa1o2Gp2GYra5sXY8EOgmAjPJblUl+SKGTu0EVq6pwP8YcvrU
T56lDRR6nDy/82s8C9fOVBj3rhCVvYJ0s/nV1+hkbIUvTft2NhqqwOnM3hgPrzF6JesxbQBiTFLK
FYwVm25OzhvcWd4HNuY5LAmHhN3GCgtCBTQRxvFSUpvXCoc0mVZRrQdeMhKG0laLT0lC2KRi6DqQ
LSB8pPRRIFv6QYzfV/z/3yf9Y5+Ut+aH5fdv+qRV9arqDpPBa9Vl3Xz88r/+x+qA5E/9u1Ea/Itj
JgcH2qEWDhedBfsv1H3g/Qs3A8UK/1svlNrFfzRKg3+hIbdwza/CQNPxWHT/3Si1/rWiawhoXwEo
MGz+WaMUBffP6zdQAw7BOLJWVdrq33yzU7XIiCjRhurnStfqVPZwNF1tMxnkGWedMTXbHBx+Hc4W
oX07gjQMiElNZwFyKjw4gEtW0Wea1fU0x3ZQwy8Uy4dpKWyb8CR2V5tRGS+JbyYP5dR7ESHdzofB
trtr2FndzYImI95ltcBrUOPrJsyT3wRvNwXNXhMpPr5OVGdPTMuhnIBet531oo12PJ/pRk0+BRaz
uxpEYFcPVh733pWC7alDAnfHvgzt0loR4Gvz1lQTvbFaDwPyo5ZZ4YjN1byxWt2KUs/qn7BfjPSa
egJkr3Mrc9a9APLpXc6zfY/6qHQjyyRVFQVMnD0Y6QyliP4XeEYS8Nyj7TrqC/ov+d61e/OovC7d
m5OANh3MW/jQWaR0meEVo6y/F2YGVd7Kb1xBB/PAj1jXsyfictNNVgYw10K83RKyuu0M7XkinTT0
dVGOR1YLFooqsLZY0IMpGnzIbhQqpbNdOGbeGXrhXA8B/Sij6z3j2AeB5NS/BPHjUvre+2ZNHm27
2fSPbdxZ2kaoxinWuGRmZmCL4uMwtimqdpNEMVTJ3INmCCX0sZMb1AW5Wh73si8h7rCziekNz/N4
7vou8SMtadKtl7nLnawSO9P3MUjjQ264CIdbqkVmNyJgIgiINJCZAEs7lmLnz3F8sIns/NgspHxD
IdWW+6DwCjvsktHLDjbRoMUjRpW+ekhW7pG+7VljJ20L0CtQak9vZNbVMU2cCpKCKJzMeCYrrk14
ctA6HVTS21LZkSkb+wKjd9xOegzxkrCQI7VrWHuxS7oNsX95Xo8iyhzC2OxalhEkuQ71Uaf8cEUh
wKVzzHFbwKkDRECIaKV59/nkbErHPCZ9e+2sLNFlXIj1rdfITIksHOTlRDKBl1e7ip3pg6altxMy
87DlY3bJMsG3H+YnQx9BWntZvIuH+T3VdAUEHbnx4kpxJUtNPzaOne+6WJqnAIVSmLOd3SoNoXBJ
ji+Y2aLejX6dnbViXo46iFkeUGE+AGj+VHXEtkoj8UJ44lpkA3/bkZ7adeR9WeLIruylZTdxaoHq
nwGQ9CSlllA0mnlP+yxSdtPvbAJpcxqMm6zUqiiRWqARnSlSgLPpq7PIj95E1zWg+4D4XCfL2W5z
P8JLNW6Cfk6u4OAhbs6Qnks8fV2mgXWuszXW1YkjuxXGDd9enIUza6QFU+g/IvDoX5uimclQs7g5
vGwHwLREq7JAkqDUHWopj9XovJdWcQcS/2oxYvalvb4y9O8zF56kroKTl4x3KsiOHFSIY9PnbSK4
+wk0Cn+wH5SUe3+ergVwuzBw+mnXNgV47nhBWRbbj65F2x6woCJ2uHgtbL2FFjsCNwdk+j7TEA+D
F42CDrCgpK08zZl/bTcwdUUJwEiHVRIiyLZvAWnT3JraiuboMDK2GrSMPA8XDkhJFGYa9Ae/LT4v
HpooNvnBCSAuhI2WjhlECXFJg04ceuoqG94K4zZJ5e0AOJLk6g1s1uoykZX2XKyzWd7HXhP6Qmnn
pjHtu8yU7qluujTigbGlQQL95Mn0I2kTbGfM6WvalaQYe4ojSiYLEKWrVYXG5amfM2urmNZvO5Cq
ZJO5wTEX3l3stre0wXXwwh6pm0IbvQjIdfeBeaXfmIMXD2FjdeIiTMjdssu7vc6D2um17OloOemd
NU3BdTvpqBu0Dko44NiELGNacu/mqdzBFQTbLhoPk726I++K2SUldLXXxU5YxDU5GKmfUzu75FbK
6iDBgOQG1AjR3RdV7u7Mconfj/l43WiyjSZorQ/IWh6cJKA+rw3Pagk+uol5NHuHNFOjbzDMFFOY
muMOI9WxdsU+MAUJRkLaF9NI5H70288VsMstMWpqVQXfN3jmGcA5nYwyLYazI0f9khrWXR80V4VK
H90cXK5ZLEQC2nPITLt1teATeae0Xm0nyte5tNH8G19Ze5WJ6W7i0YFDHzDHMY36n/I4MT4WcLM2
reXxqmlEM5veQGjXsIWFe+J03O2cQZrn1hV+KIcGpD7uzDTK58LfF1O/HNO6O6BTPQ1ZnO+7Qs+i
JNAaWpUa+XZ5ES1x4IX+aAccC+3e/gx3uWPChkBwmckEvk1LW+Mk3Mrrol8TdscBIr9w0hfM+3Y0
mv3VlEnWhLF4MOzhUAEJD4aFhVUEwdZsu/fkh1xk5pWfh6kCYDJ/FF5ebAeuB+FAnUcogbPzMFtH
xCbGzk5jOC8J1PrLBK94IEqADMieU9jZyZxkN2vWHKo+sZ6I+W2IfTEgD2s0Z5utnzMzDaVV3STa
oMBEt6kbdaxrTYaNY66hW+MWbHZV3/RXZlLFqDxMDi+9nhHnqz2k2rguzyOp8G4Qar5zGXU8LIg1
qnd60gzAZebCTjIEoKK/q4TmHwOVL6dpsB7sSW9ecGEBao5LtBE7aP/WSu43sOXZdj0PB9ZZczt0
wedSG26M1Msi8um7O+VUN2OlaRwg4YvOIENzpJ5rctUOgmV9kov7wVcI3aeMZAEN8QuFy4EstEJ+
Ynq1D6Mxx89iMdotOij49iAQtqIe0r1buODE4S9HZW5zsWp4WlOBt0SOaddwTfPHJuhGct6U/9XF
qbzpaeOHTmoVz7Xvze+9kbjSvPefrNxpotIvvUcPJvVGI/s0Mr1U3FcJOafTSPE08JDfWtZUbyZ7
fYl4YCK0JivfEZDGhBzw9RJOMNtSfGna/GXWNe8uCKrhg6UG+MN9ein03CGCnCXbE41RRn6Ge5ND
cWuHjd4WZ7Us9UH0PaGTqkquDbM4dHmcR5rjNVsaHPUd4ggJu9VP+1uArv5h8Vz5QVuCA7zA6X5Q
CJpJMSAgMljy7Krqui8y9z8zOxc7iWRxwxmuf8iEcXYr8lWboJ03RNZn25g+/bXgcL1Bk012G3RA
ollrYaK0wEYHoEFeCUOBxu7UfFXaZEuPtTFtvFR+LhIYKCSZZMZN0wzGeyZIhWCst8iScLsxJXa1
StBVlHbO4qW06knSujwn5N3syNTNHvWxteao9gsfUYM9W+/L1DJeKKi4L/ClSTZY1jiGOCUFk7I5
NHruuQl/Aq2Tz/a4HE5ev2hh1uubyjLfxRxULN7bqiUqKaVVX7LziFJS7JIUS4JBXfLcopHY5eWQ
vAerTS3rmo1WVFbDYxssR9ccv9DGcveywSVW0i/bEh+zilNgUS+TE4Qsknue2skRNgB3TrKboq5F
ONn9p6Gzu8iE6gONPLaAPtdx2MZyjYKuD6n9LQq7IRjPN4qDhdAgTFsxnCrinuLWuohUWMiEYM0V
jeufs7RERtjRb8pJ3J6XdFcMgIzRgNt73Xjpi5QNE3oIcFvxA1WnMixI3Y4129q4aYO702lDHw4f
zdu52noSz0XFuCvbSYU01oyo1qomyuyBzM1JMp1kToiAcgiVhO+65OmnMYDBxAZ/R6aTBtO+eZjq
qt6C/kEZlJVnoFzzBo8/IrqJrSHaNgjsidewJhb1sa7tuwBxyd5NrM9F1T+gqnHeaS6BOCXnFLNz
ZiLmqS20Tbdp7BnwceO011pLRFW7aOYjTTdwxkVZPkwd7GZqmSx1M3hEYQA3t2q0ISkN1dAUNZU1
EqRK2aCIQqcVZXWcfclbY0OwDMESiDe3BPyFs45V1J38+MEziiuZ9valtYMu6mX1lc2vCvNUbQ2x
1FGq5SaPdEDqqFIsGn350NoCprDdJztpV8HWxtfGptsHiKmJ4jpPmFzmMS93ge7Ii+vHL7pqcRxC
DNuT7DndyhkpZKBcI8KRwa7HaIJ3eiMu1TT3F1Ovo7IGv76odq2Z6POFrOqTBgAEDkFtRd4w0IAP
vPGKru+XmvNGYWhPpr88J4279wzVX3HMnbkZOcqa5Rj7+bBFlbYv0q+aLyFduEq/MpRoDjJvb0CS
ncnYZnokWCZCvKDvmobjLWI6a291w96sHYNqlTjDz2QBFfpJz/0Hx0uxSWTL8+T1n+M+Ico1Z/zU
1m3fXXt1/FAPCxEfU5V80jQCHnsS0rtsWaLE8q6WwP/oN/WmDYJ6n7M4hoSGNJc4NgWMYZ0keru5
FZiNI00JPep6IhvC3E/0Sx4TXJws2k3vysEPc3LRWRJEzOWyEkikB026wy2pji0j+NPcpq9WPjJG
4nEOU8tUBEDaBR7K1Cmfilpg1s0yowRIYeKEm2qrYINXt97GTNsKkrJJfLA2SSAFbr4XmZa0UWO2
ehrVOU1fczSQ6VH85JDTyIex9wsKnelwZFedHwOCL/Z2UNm7hsjv86j37g4Y7/3cYi7HSvUu8Htx
U2Wa8dXJVH9e0sw9NRbcY7OY1zjOeN4Rx9Te29WMlao1nznDi2tiSDngJ/q7ZUmGiLzO5MqiYhf1
KNivKRnbW7ngKLfqCckQcPbd4NnarqOrsWmzhA1AheaL+O1Ngm6QNGn6dZnqVnD1rNHegjJpAxNy
G2FtzbSI37nIhDFozC9+SRm+ND1EuwV3jE0teU/4EMEKH3FoI1schwvyO7YVKkWImgefAl0nKM/3
0H2WKaLcxqnYBrXLZsz561UwUk7kkAWQnOFajjsMIVhrybWghyJ2aa0XR/aNR6+sUGoX5bBbDR5b
ZnPg+qVTbYs82wuM1xym/LteaPaeozAVF2sST0MegEqPbT2/ZqlmFRo5LVxmFZzxn/lhgzt+Y5L2
RZBJGWmUvMPaMOXZm8nedtFcHlROskDbkhiCklA/d7nsTqq2vsqlv4ZxRIgRZwtzyS4Gs/uWMLDy
RrQ8xnqF3Qe5uTWKYow0VGWhS4bvJkfPfR5tcZOZiBvzurxOXO+x9gO1Z38tcWwy/NU07SpD34NG
JMqzczjL4P3e9TkdBQ3hJsLH7nWpG5SE3fVM/T5s55gKt4UmmFAA+hlVVGrkmI8dWbNxQbnGUhHa
YmZlR48P+LzQg+eNw6ZlPo28qVG/Gs70vmOOxKgPkWl4GTzxknkOuBN5M6G8PmZqNjccIc9M0Y+Y
p6odcWBbjlqMZKr8UTeoMeRt0C8w2My9P42UURYWXWq+qLaNu1loR1/022Vw80hKowo46CzVB2lr
lE3GcfR3JjVm5s47k3A1rogY2PxbsIs/RknLcbDTdEw0TdhTEdgYcTaeUuhLsPurl6qrg1uRaDxI
34FqJ9MNisPlAUXFDQyqDl+hYW4spe+gShESTUICxq/a0TZu4c0hBxxxX8bpq2/Ii1rMc+67z5Zh
UhV/7gyC5Dv/azvM5Fn42bwFHUSqWhlspKgiQzRis8jha9PBTCi0/FMqtXQr19K/arQoN8m0KBaf
WslCquCmqqgFpMbCtkXEWB3FTZsyQUeqb90Jma/tvSt7Eug19vTE7SagtMaBQ/kg55YfYiVH8E4M
rd7IbaWmqt2knUdf3z03pXFudSciDJLezZQX/Y4qDgqcoifsYTE8yQo9y/6KjjIQW2UWQYhFgtjz
QtIAYVbrQnqHrUOqGYlIaHrZkXf3mu2Walf6qD13rZaPbWTRYiPnkTPCzPRh9tlO2IEhzbDiHjlx
Q82h12b9qscC86JycgS7q9gIFBWL8FsR+r+7Xr9/rS/P5av6n+tf/JnNBfNc2v3vn/9Vff/35LVe
q98//cv2W8n7tn9t57tXReDQvw0760/+V3/zr8L5Hyrx8H8oS//nhqX/U5C59lMV/vuf+KsIT+P9
X7iu0TUyp67Od8rp34vwhoeRaQUyMkEimGGX//9q8CTR4lPjx+HUOHiV1q79XzV4h99CdLcW9uHZ
0Xm2/4lZyfrZeLl+HQMeDtxENitYp96qCH1vmMuSOL3XFA2V+FpQu7D0zYj5V3ZwT8nVeRQFOoud
mqHFRkrNjvOZRn5TXRm1U0teSI0Qc3w6hDYTfB7E+NvRrOer8UQvNfjgrd0QqEPQyZTQaRysQZIu
ZxX9jA4dCgjNSqAeaz2CwGoU+WnX08eCnJes0XRzQAmJzhLo3b2lkkw6tJsEWTtRMU6aH+8qKlFN
RhBnGmNX+uFB3nwXEvzoh/rWf/gPfQFaMkRFJmwE/svR5BeNZc2GsO7ISHpt1DgERVgmXrpiZ208
G9dB4gR85GRkVflVum0232OrCfhqZtojp0ZtPibTw++/0jfxzk9fiYRgnJmITB2XDs43rdgPqgNP
mFNZs3n9YhS6k183dpYQ/2b3UmX7VHMz0uJLL0spiOYpoTVhLrBUUn3Vmzp/ric1Sxl6vaPR1dMH
pXNqi5OFqmtBP1ltO3rOy2PaugS/bd0ll+5lWXKDHysDm0ySEGRD7wXfJ43/lKTys6zH9nRuMj0q
lKQISLBDr22iH66JMJIp0/KietUxmbnvHTZg9R0Gl3q5+f3dW8EAP9w8Pghn82ooh9nCzXurSiQe
XQYLW5sv+PdMmkm0U3Kb447OGz5ZnrDfjYpYjjScXafQOoqWiTfc5ZlTia+//yY/y6bWS7aQd1Mi
Au+NiuWt780AHENqh3C/UAFp3YvDtgGKc1tqqKdPSP8XaoO//8RfbrIDsYmpBC37ilt7S1TWKN14
NZC3z0Uv23reyLnRyLgY/AWF6B8+62cl0Hp1TFw28GEGPFi5tyQIM8OG0dD//0JigcrsVwL1vDQ9
xk3PuEtqud7iYnapnPxBgvTrRTKGcH66SDAcJt1VMPTDSLLaQrWByNXniboOK7wg42e4i4lj4u7+
/n6+oX6sF0kf1FwjSkxGFPvmnz+Lg60Bks4sv6jCdkrvkGHMfAB9xBwVdV4SJ827KVhivbyqiVZ1
9a0zpPnyKJTX0EUoCyZENnk03tgnCTQQdpSiZCyIakpafz70o23Tw/r9l/7lwTgIpQKkS6uGzvjF
3m0Q22ZOlJA+VwiF+BYtVhLxdTBmzflY1yWH2Q2I6br7kxz4jUiTmwWblC6z6+uIQpGHrV/shwcT
kww2Na2jvSyOZphLBM40I7zZ85u01SMDi6EqcHXauUcGbZFQzJNt2wbU/jQcJPdZuYwtAVv+tHQv
SWWIYGdVrjmfnXK2UWz/4S75b19PvuAa6c5rQoygb7x9tk4yNm3Zt/UL1Sl4AaEgN3W5Ue7UMqiW
WYdNTcWsURhWrDjjbVKVbbMYVO48M1kGuZ3MnxmAGOg42nNnWP7snEjFwbBr8fX7BGyTnjbcYTpN
3I8qCQLihAfCGBmpBNkqnk7Vdi7LcEUAKE8kLeN1itYUMo55Y864xm7jtOmmJ9itbCFCOS1wPTam
EBaTvL5kNPB2pi0d3m9JUMl007i0O15pTxtsea0uVgsymzhwPsIUY2i2Sy34jsaaFkVRouqNjyRV
NmQX9iQALY8LapHhfmilO9wpWDf8bFoJZpCQjC7MoBzRoTGRsIh6Mp8jgbWXFz2G88fFrOFOKUX0
tHIrJ1SjMPlJ18hifiRDq1e6ewf1YHfbIVdhMcMNBcQnUpR2knkrsHQM9+RBBfz4Yo3rp2kJpMqL
FeSZfKLU6wyH2B5kdl3Y6Nr3o8Fe/MzWf+5P/dTT1I8oLq0zXzZkxnz2B0XpJ9RR8fEP6ccmb1vj
y05x1qUcmBMy9v0CHAp9XGpFbc0VG12PNW6oo1cMPwWJlUmsIGpMA4yucMDCn/eaueQ8wnmWsJbv
f4dsJNpkK4udjOaf6dcj4VUpeCvQylY289ETbHlxmq2aa0q+31U7z0funIPQih8YOT/mJ2KEe3LM
SepcP9HSPHZtcxO73JZmJtJz3qw1eoZLHXSsWlaOA1ptReyK8q5aU5U8ulhoGmk9kYXMOzVUQcCo
Scy24JlZNBP4U75nxN6uSzpEhieNLu/8WZbTwD2spwFRUEQd2ofS5RfogjltedRZxmPsVgOS1mSp
1r2bMCY4TJvZZbfIRQhiuCfqAJxUk22ttetz98yBWWDbLtbAxdRmvI7f1uIEWm4T35LWcArUACBj
U88kYnabXgBBFDz5zmPtas264yvNXD3/59iL9bvYAXZvF5Obxys4+zJnpFgEOtqHAVAqX0+Umb/u
2+IBg85F2T7jP+spSlCcJyCCr8Xhab3HcqDI8bWfRvIPw8X31jFXsAW0D6KDS+jtEn3lTEXr1nq4
J0P4/7J3Hs1xK+ma/isTs8cJeLOYTfmi9xK5QVCkBA8kEgn76+dJSqf7qHSvFDdiNhPRm9OhJlkF
k/nlZ17Df1srLNnAQa6IDaSOC1kGIFH2+QwiWwePlMHTa946Um9pUCt8qDRdYFUrryNvrFcww53h
IcgKm6eQNoHo5sMwmcASLwewdnxgKzvJ9S3kYnpVO1mG56YoosXCxjEsvUnCTHuIUi+Lho02rNCR
CaFlrKt909h5KLsIZ6cKLJPMDWsbQFgymGK58XD+ZvmHHdBXdxtVI5JdJApj41/5njcUqPqZClPR
tY+QbHbdgKyL4R/mvX7DcE1m09qhSosSFO0JvDLhDcoWjPZ6KrvOGM+LuAu4xtjoeDetG8KFea0Z
RnMzdZzPSXMfVW3s1ldNB8iNlpcJwrbcEogJN1vlJPmMLZ7omwhjQvL2aViB/FfpgSk1UyTAeQVh
1n9bRs9wUx1sZ+45yrFVz9KVTKc0TS6KJu1xNVET9S+LJ8t1SAnUOLcAboCE8C+znzrWUOxkbZGc
Nwuur2KHrl0Pu2LxHEJl1yKszfC14H3UYDwNq6dPMfo2ITev2563VFtA89NtM1cjnxW1po6CoDIi
Vq6ZiVgNO1OJkd+khGn5mcL1nLhUmEM13TJy1xlhSk+b8CRc5MoBu6QG0WHgKbIXLFt1LCjmDqiK
H3n7LaJBIdxy9xCWcCuTcyCbPV/tWswQxI5wyXFEzyTglK9izGVQX0NpgIeg8OBjOU6+lzUGh7Kc
iQ9zmBru9WTOUiQrQpTnHlAxwxkSur1s5ApMg06xTGMs5rcqbKlGftQhRH39cMYGd7toDw00BASe
wFt3jGOPK7cEIhA6yabFHyPeuiYM5Pu4nbj5rOHwn7eaFMUVBygI8pSaKg3Y2Hm/kE4fQuiCPMEf
y7rKRv0zdAFAva4XiMhcud8YOtx3GLEsTxaND56xE8hIAgSacTRkfxpJxs51wxhBotWIy424sjPC
7qaLCqkMWkPW7MMpHkt5b1ZT+YD1WZSzhmSbtWd+Tctn5zdDL95ExRlzLpPKcC9jrtTBmpBZ+EtG
zF3AAdVN+e4Cc5Z3VeNX8nVcrHK8XiKjNFejUUJIFI43CtQV8zpi2NkyI+v6HV4J4XAl2zSempVf
mZV14ZQcq1sI34O1bnlHkiAPZlbL5tSDpAWdTMWgU/pFjvgJu8Fc2tFKSGNWz8yUevfeL9XsJmuA
BTDUVzCK57hZiYj7j1mncYLBZMpJVkJ4LkdcpyEqLKbcxfYCr29ic/QMDovL0TQtsRuiIGGORoK2
PCS5ndK3D3wVnHXz3Icrx1WMsWZ0xZuZ5q3qoo3R2AG2zwjHoWHplckBaqPatA1TQEi0tWnurREb
210sQAAqNHpKXGDT2PGMG0Fv1n3suxaXk70pgpleW9QgZPqAWZejLo1O1cadixP08qRwfgPuKn1f
Pi4w0HGDKJUfSEEP1AP1tDKHQPibCKBgsY8zBV58aXCQalZR0Tg2EvmgLNrwi1XlYf2eIpPI+B2E
ydx+jXLP6ft1H4gmWNlO5ykTg++69cJNX5he6e/jChbhFbhHo8DV1RektenXNARUFzHUC4vebujp
qnnxt74DCC65kjY3k9/8yL6xCIx9625MqgYuANKr+kAVlVMJ73GcPSHcjYhHCcilMc2EHAVtFoQ6
gMMh7reT06xzzdqQORmUdKZBHysRgYTNjRWfPms5wNkOqevrCFd5ps4wM9DAVrzLMe5KSn1jYgzP
lxYFAbWm8zhw9HhplXPKqNpLbGgGARCueNd7jc7+EOPSlUOQWwy317OLfGW079sq8z/DfwV6vweP
HBRaqU7RaxB96xEmva4jswc5wVPau7ZHFjya5G7GOppHxpHneZjpQwPp1njkDK86z9wOVu0vziFy
bex/D7VNnW0cq74yuVHyEkxT1p5XYZBzRMiOWQLANMclNUHlQfGARB3okzNsx4krlUka8N1IQwTN
cj+4HvI66yaOgEpRmDUxe6nzGsn1d1Gu4yRch5JfsXMr4orqGCCVfIWOoPPVKIbo/2QrusZfxrGt
m51v50F9kTT5wLGohNC5VC0CnbKAqNLPSDW1r6xvvdHNRbQZSwvLFC00R99gFYgY52vaytLj8RPD
Z50ifbR7/K7Sp9SPE8y1Gp5jwWSGiOZH6BjX0P1jgwcpEjdnnjdnFUVH2Rs8WMJMrq+g77DCRh/+
x5NYWrbQqhfOQkYa1Cmf2FTKr9xNYUEhgsVhlHopZiZ5wJ1X4Un9GQ0Jek/fXyMHpmU9Uf716gH1
hIk7dnJG2vLQdyidyCstaDKmgG5zM46YBAVeXhxS4ScgSxHA9YeHJYBvk67gsujmk5QMPtMjuqE6
qTBVnpGCj/asC3mQ+yyWin6dNa2z0UTteuPS1idxthlCEAEbIaV3MEXSDeHNolK7yS58KAZcz7y4
eh84TO641QElhwEFayRlsMqucOm9Wuq85RdA5etEzSopjbPW0gvMifustfetHWAVr4d1+nRNhyHh
0OyhDfAvxxFkgb4jdb6poNTg71nmOZm1yRPIv8ULjJp5zf+vf5usBA/ysQwDjksr5bpsHJEDnRoW
fo+97sZyhL7a79ujUB7vBSEzeGJ72RH4KgaNWHu/DOGYwEJAkqNA7rRqWQvI/M/kBPnOla5eu2Vt
R/VlNVqMcTZJ2YVWf8YHVA5J7djMvNvewJgZjM4iuQVTwBKmWYHUcr6JhoaSLwmiTL4OGAw71aor
eqEILvPoOhfuaCmwULFns84q09ZFYC48KjbTmvQL6dyI9JLCk/esZm+Zz53Rpn7yA2wIh/1k45jy
OqTIfZN1fc98usQcyDW6JpTcbQZlh8TgR0UMgTUiMZiSxKT6qpOWqfguoWaR29nAm+8NM/l2gbU3
mObaSUVKOTKkMumMQ+gLp3/wl9LpDSaBFs8fAKQuulFi1FmYnCxd5KNNoxP5RGBM/xAjy8pbUxUN
XWBGIcCedSYHryZHibxmeeKp64gLWYNy79gGogZoR/3AcvI9vp7WXrzoUCmIyf4BKPSk0m0dTCz9
gxWC6H5DpZs86vvWq4dSp1algZExon9tU3bI8A9DpxdGPer+kRE7s16SMOZHMGLuNNUtDwSscErE
x3ddewUGeotTLSfi0veZnV4t85gnyJDVU3/rA7/ojnjVA3gJO5uagoPNQHaLIlANhE6/LBo+JnKV
JFblIKt5kyj/EMUB8XxUjehAFezSFstcghQJf+8zEhuJzug0DroK/F5YlPGiL7pZpnFOGDb6M5o2
CuRKfuYOYc5Cp0gyWf3YwNS80szq9aX3+BAmlVZDjJXaGkilFZcBGFn9i8vMikJ9SAcsxWs00L8p
sPyrV76RISO5q1OnLl4ZuusKff4eOaIJkfB4VVkMb//k7/tf9IzQy4QfwUAnwDDlpB8YTg0mYjg7
f5lAt7OdhtQo0TwHONUy12OayP3+oQd52u6kTRVSnn5Ikdu/yvHPoq5DU/nqi+ePenrzfWmU8KA5
un7fE/v1q1DmJMd19MBIK0/83MCz00QsICWbL5kb6/jU+K4DqX8iWBO7fv9dJ4R3CIO0jgPY0mif
INb3y1SqM62uHMvC+TI5FWJP531a2axET7kp2zAFrMlZCPSGoAEg3+toogxli+2iFknxr+hC6MkG
OpK6w9N9j8w/Zh9al0enSIHXcSaA0hv51+8v/5dH5dAWJrGFpUw5bp9yhycZV5o/gGhcZk1cBweU
Lgs5XCmhfv9Vv6w5h8Yw3tU+kyAb+MzJWyGNQi2MBOo1SkOnnw8xNIDxyVoCvUX8OBn/uORORygg
iqzAt9EHZJqAZ97JN8q2c8KE/v2rcFMdo9TEZrvpMyL7XYL7AFs5jsj3SSZm/v21RNNDXhPtKu/4
+3s/fcxMTT1PzzIYkyJXe7oix1pNwxglzgs9CUrHOU3pUoU1EMY/SeKePmUb5jR3C32ab6M5dtK8
LkgMQ8fKrZe+boLiUolSl+ZZTqV2GFJbZ42/v7WfJS0YmiB3QtuZIS9cK5Imfev/6JarHFh9OM7y
RdbMidItSHwd5giKM+81lm05AVnIkjmN1kHhpZyMv7+AD/HVf07KSLUwgTOhgcHO4tbtn6+AKjEt
LRHUL21qzkm9ZZa1FFu6HmmU77+nLYNMdWoMkVPH7x9NccNDqdnZVr6qORcgv+uHU+WebvHQ+p/Z
xQ1sNaqFpQxrjgRMOJuw24SOMsJxlVmFIloHo6cPy2HuEQ7ZpLHJxl85RCdyERX0NI+sUU4QgQBe
4IwTkszb6pgxWg4hIBeGzq26odNplyHtgCpGswt4Z74AU/kQdI4+4oWQgssKvjfoO1J7omYBcF73
cEL1kfHZWBKJNUqPmG6vcKIfef5hkks6k/YwofVxjukQbdnfP/5fFhwUeuh6Hq54Nhoqp0u7p7JI
DXOZnyHFOeSsiVC6BIoWpTOAHy3r33+l3rc/vXBCLdL8zGhCsAC/6AQwKJsV2jcjOG1f9xh7MMfw
w6HuFcaV2Zlcwcoto54iarJinRQaZaWv5veXcXrnjgNPkciJeAj/CU+1K2r8O0beZfpcNLQ/z7JK
qurRLkZbXtid+oPS+mkEcUjOEKMKAVwh5eKeykngu5hkkGG6l6HF7evJywO9LPIcuEr9h/uyT7Y0
n44yCYqwfvChXmGeZAfJOJllWQ/2Y90pM9zEtC8VJCzaqFS6WT5yOqwYeFf8T0DDhnU54a/9RLHm
SaBxtHVpwVDy6Pm9QE2UPNRaXJ2oY9uEeVNAEHhLmzzVba3J0G2AUAFyS49D6Os2cVExHXlAjNDh
5ozC4yxKkCHRYWWodLymICim9ghLLJtLCBpm4l7+/uWePG+eAcYZjsk+dfEy+WVi6nmJiiq/nx4R
PdAnMw4mesthzULl/Puvck7Ws36nBC8fwAUcV+LoScweG0FP1XLjh9BtPr4LhoF/VUBd0UcToZ4Q
9H32Dl1UV4L1VOsu6Y9/yQG8VkaBYPJwPTfQ/UxqQUGks6sOr56jUUDAXy46tqrPBEtUxbifHZBw
OP/VMeVxthDUht2PwR/TIj1EMrBWZu8sobnws6Gp9AtfvJxvMT6m48H3gnyAtE1jxvBS/SYBVSf8
cTAQ+JuNkpluLP8YobEjWbs5Mw/OvTimy4HCgYWsZfOH8zb8+fVBb8Rk0tYsXRSysKkyT5Zwyx0M
oSnit3Jwgs+5rD17ZzMePfhFKFx6/KnaJe4Unc9hVsbAxmPMY5AHfRqSDJmDGholQ9PEWUXGjCul
j9TfI6bpTndTTh2kzDQc7EMW5bcVo7a3QbgdhD6J4u2aWY5/jXA3Oqhm1l1yIqVQZMGvFhvgyM6n
hTnycBZLeLQrUUamu6FrWDwZi6EoDkqw1Guwbjcup1Kxc5FogcYkh40Sc7tlJl4+pczwz8rSZkqQ
C0U7r0ErI18rq3wBNeGdz6hpZqt+aU2Ug4QMHmzO51eRNpaHebSf0sJINB80r+sHFAj6p8xx4EGE
puHWG4O+3XPRR907Gh3y3ne7jrQo7rEL6XOgpe4s1jXzogngcpQZq14zJ0rA/GqEr7cK0zz/1Ic+
4MMw7ouNGmXzAA2IlphrYTUNgcdd499z66rZ/GLPqntBmdN9THsPjdbJr86LoMu2bjZnfzDF+DlY
syAYK5PkwtRkpk+icLIgGto/Qesl9Tvva7qJbISpt37ZqJzXZvqPv9/RP2/o718WAJTTxzw53GlG
Ei8uqZ2M6nffDCowQpOJ0AT91RUOgpeD6/TUf0lT3TIiDIo/5GO/rPyP2wSrw8iGIH6Kkuu9LmoK
V1bvLWBRZPtLgVRH5Vh/lE37+KR/H8Mfd+naNsAD7HA5kE+LyMmuCjiMafqOkh57BtY3bbmGgifb
YJUa3NUo+91lXQyNDrp1JDZQ47MSxVDP30ylAvYFWM+/lr6MzmqjDR45b0Hq01dUT1VF8mKruhIQ
PCx4oUNef6t6J7yoac/eDvZsf4py6lTosZYp1kmRXDuV5vMYQeXTvSmYxVljRGNNRvN73iSKUUIv
d1aCUaE5KWeNGpTzh1zoBITHI9FpAGkQzwVqon2aElhG0E1uOC/vOKfx8NPMSYHS42I9LdNrDdH/
2TGiadPbCUOPVhr+AXQ+PlG/X36eXsw/vZlAgzU1HgSRI47xkwMFnXBEAGgYv6MWVoIrruGCTLgQ
Rag7lovaDG6FQG+lMNTODFEx7WmqQ0Pf6nIQ/qAQ70iM68VK3IOzzDTOZBy9VBn99LUsjEucnoOL
2Zn3tVM5D/RAy+vG4KWtfAZj83pRE2MXHDjQohVRcEfaOEC6drNvs59nV04gsn1Bp/iQJY24rjxV
qk0TazkTuMKPJkost0YNgReCjTXuHFuN/coBk/ug/YLzddqa3AD6KtFqUAkjAGit8KsDzsR71zPC
iyyd3U8WXe14xdDB+5MVqH52p88WtTLKfZ9qNjiVjetpCfPeg/i9zVzvCgId9quZM88A9Gvzyhqp
Jf6Qj1k/A19ZVQFlFqhb8EgOELxTYUTLtEsJJyn/ClrcPaNtZlRwfGfjnEZlvmMQAfje8RL5LhwT
DYBkUhdZFpm3xhA5u98vrQ+bl59vn1RTK2Hgcg8S9xQMKMfK68IEvY8EI9SSur2JXxq5QDdoq9lb
taZd0OGosB1dKY9e4QbutndIgcNu6JNEEcrvBgItsvGDz5kqtcPrTAu9Nrr0svCz7tA6znTl92ly
TLwgcVfohdsjttCWndLhNCuMTtAwXYd4AYm9wWPZ5YUyLtE3HPiFMTAu/C6dEc4eOc5yLxOI5HN6
rxuUry6gRjECNxxIe7DcMIJbDWPODJeh5xOug/OWXKS7V5hjH9OqdBCXCIDLsBIZF619un43TpTV
jFxB1E1MNJkrKaTGE1g/gbgcBUILqyYTPrja0G6sI+CUEZdCKNSflGyyz309qm9uZqMi3UGp+1Pj
69f4w0qJAM0BXcMi9Ze+nmMzCS2msfiqbQDReR6xrgPlMTM15JVRUwXvS9fHR782vswo4NSgRwfx
Jx23/2rBhhqCzNGnjWlOFyxIqQ43x6D8Glf+3G8+XghSY2l5kZU+vrTLED20kJl2MyJRWxHF0zO6
kUjkp91iPfx+xZ406D52Dxox9JYJHWAtTxG7S9XDxUZ7/WsSmP5961vdnV0axiagsXvOudhfobSI
Qa9bV0eopNA464CDDCYQskpBGgJIRqHqIjN65xvI+dZbhcjx3//hKn9JGQI0Yx2PLQ5mmqJS//wf
bRSEb+cqat3+K13vNnkks/C6NZ3EedV35nBlo3vETKlb/BAul9d8SxczKFZLbItx76DF9uRFZXJh
BmPxaEu3Z0LCKbDDVa7kcSPlsHaRx/ix3v5fMyguszdQL8039TNn4oMH8W9Cxf9HPAsg4H9SPOrg
QMjsZ8Gjjz/6t+ARtQnFpY0Xsk22+rfakfcXqHldCaJY9C9DGPMvGhl4H6MTQb8W7tC/OBaO/5dp
As5h+bBoOJH+RxwLENY/HW8e8oSYDiMUC+sZ+LZ3ug6l5ZMmtQnuE54Jm5fYphMCF2MDiE6+Ozyb
SRVgFuE1d5mY6yutTAQiEdOFdR31+dYKMvM+V8Uyb6U9FddpqPKCMQdq+FEg91OUOWcKtOaqGjLR
brwQDdQVc2yaZnEBn3pOvfR8oIFwYSZAE1YNKGNwt8UNRXC4r8wo3cdBHOzdooQjDZIl3nR94X/0
+Y5IMPmXfacpbUuXGmvazAgEVWNonwdTM74UhKNiM2FNwKStH/a5oRmadRPfYS/p0tLDMe/Ym1+K
YmlekV8IL5fCifWcLVQQdVHvG5Fc2hXx5F+PjLzR/fMjbC/TuDGP6Au4h0LaxtvYyPYbaU50zVw5
PDZxJTku7bhdp5Wwbujj9HvFUPfO7dzxLC+Ab6/mIp+rtZPbX3OzQQnAwysCVRcHvjowqauEkex5
JxbjrfYTnfWKBqm6pa2Pc9Z+HqKpvctHbUtBYfoI0FbdR5GaoHIbi/yi/T4+w74qIpR2iCi+n+Q9
kiERUrNhjRgwko4QCzJ5TL2oCGBIAxVoOUH7te2On4BKw97r6/JLyUT7EC1QbCwcgd8Wsyei0zI3
lsQ7A4skzhgdLuciLvGF84JuF0xM6zYSfjdAtbm3Je8zKT6jLoBwCU+p59Pw8tvZnVOez1YQryXI
bm50iiAzWnF/YWWeccg9M91PbVw+oOSdfipUluIwTEsWqvTUNLRwvdxCcMEzybltp8DggbWHNJDb
X/ZutHSMvE2noNeAE0+6aPFxetXdeuzqdFMujoWiXDSN3zKEWKDoTlrstgaXthd5Wt9k+JasXGjX
F4lslg0T4X5ly7C6FMrIL2wDBUQ6ViP6H+iXwAf0GpE8xcFi+6uoT9wvLamIWBXCg19dwjhvyGK0
UyDagpBr4buGNdPOyotuk3hO12NobEVaIaAwDxtfeldZGQ1vdeAUR1Mi0zHmtL3oB/UzmgjpdL4s
qOqgyafqx6jJ489G5SfGWdwyx9lGdWC9o7fS9aAhx/5uABwVA1krrGcVlTHkWfB/t1Zfty8SGcp1
BMbvtUBUA2rwrOa7DheI8OBCgu5WMozwQLfnbhVVzuSuYsUUY9XHlvPkMP0+b/EC+gKxGvNdC8m+
RGOTyoNI6vAlJxm5JBWfzSOz8ehhQQ0GjRREvdAeQxOm3IB+aHZhWlev1C3RIxJLXwxzFBtfSOfS
6v35qyckUmIgN5oaXFlcf84TGljrUuYwGNEekc8qgEq/Qh9MHMO4URsERNA2U54XXaT2BOpUyVur
I2FZtRn7GbYj5ur4BG9DFEE5awN/tQx9hzSHyDYuSkPbZVTtWdFYwZlndvjtOCnyMRIFoX3T90Q0
0IzB2oiEuQftmt3Zg+Htm8wspo0RqdjduoE0n238TFEdI5gOtinmNWPyLN8HTGaOyey0V4iOgKTB
WE7dyTBzebBBlX8qsrydYceiKEQwi/tjnEzI+4TGKF4GMGUSxS9sM1sTSwQA3nN37QK0fWu8AFGl
zsqHm7mdDYLLkkarxsgjidaUO+yMMG1f/HEev7ZMHJ9nt7YunS6LKzo4XTivHA+s3jqKnfY6naO4
2IS2qBCCGHHkto3RXlNt3ydFJzZhEY0I6kjsPbH62Ph1cOaKmdoM99zbiC7Vhl5afMwLwmZjue1+
MquHpPb6fSdHpF3pCKERIXHzoMU714hDDf62NaflHYg1luGD5bc40vYVukDpgFeTGeZAPK1y6M/d
svXxb3flKLJPi5HAI58Dty7Mz+FcoCeEIIZjKfW5R3Evv4a8YqyARPrXVo6bDqBGeedXpXnnW0Fy
Q1ic9kFYLMchGZ/gA9d3LcrOd73VxTbo1zx+GvEt+OygSoogR1DDHEbt9SmE1EGQGtlWYSbqG4C4
1U0UmO2uSypoNVnhIqSLaBVaBkjNoGNG2Oa0W0/VnF31dtQj+hK0OcTiqrrKI5PL9QscqIHh8WDo
v7HVI8Q9LNn5F5g1+dfIoNmXnlfHsOUXFd+78LGOeVaMD3BmQ/RUB1jIzmLM17WR9NVeGW2DDO4c
X0WNEPegYINjwo2/AfpcwJlJbz+ptt9Ncbu8FJixNmvAVcshAcEFLXdGugJ9vC0whB4/HI941GfW
cm6rJTimWYrUxJjftGWPwU5rO9cx2A+XIFvEd+MSa3UoG/GqJmnW9eIG7LW+uUnwUNrr5/kAus+6
iPJFHggXAZgNaVwXgEIRDrBHJAyjJX2PFVZT2QQLfiVbSDmsdDWfzah/3dqFHPfRHEXHweq7Jxk3
1c1gQaxgP/kz4nvAfh0RoNfUjQl2Owtslw0iifRXeydqb0fHrJCqy51ojbuTtQWBbh7ytnSvYfTH
l0sQTceOgzFbCVwW6yh8M5sserM6x25WXue1APHL9MUc4+LYNYagG5IaIYJRhBqWX8oh7ZaOt3ZM
M9hlQ17coDg1voggGDeFsvxncF7htT3X7Dx6GlDuwbgCywFMu4Aos+3mvp6jz8zMcTkaUgziz9sO
sDbgrBDgJ3Y90XNmxMU9PMWuvfGZb3YHpkgtMlQAaDwmmVZrXgA5zzjHIqs2W2zQ0kxoXUSefGMv
871sk80EjmLeOakf7ETkB2tQLX68zpPxdrHASJ2DqOmqQ6+M9LMHLCB7pRap6zVwFtPbyhEFQeSP
fE33vrSsaRrQkwNoY/ZnLFlbor411FjOvbbx8kzaO31CHq9+y4fJforQXnyw2kScYVf20NYB9bfT
Vseg7cQ66AdkiZvpzi+XZwIgZXP6miv/OejH/gu2NmQQrkQPs/P65yAy8oMfhOVNa5Xb0a2MC14O
sr9SFMca8eVvzuINmq/QFugFoHqEC1GflQc4NuoWTDPTVySTkAAREvGnB8ZQclst9nKbLuQ76HyN
gIe/93X+Uz09zOLr//nfr+94lG4Q/5DZm/qpEGJsC1Tjv6epX339Ik+J6qA39B/9qJ4i7y+arNrC
PPKgUMJ+/lcBZZnuX6aHeY+epH3ovv6rinIolWhL0Pv48KbQnYIfTHV613+z8m++d7sg9P+3nGB6
NydVE+NCExgV9FFTO5d8QBT+Ub1rgB5RNh0unGqJhpSygQ3sFyDL23yuL4YgY3BSoaNJfE4/QnWh
o7an43enI3lZhQT1msu/lDrSA3HzL6aP8K/0SaCx2QNoZ4kc3ZL1n119ZsiP42PQJ0mkwuzK1qdL
8XHQoK9ubwUWGmtv9pwrpU8kMKXtzhzCiiPPrG+UPrmij0MMU8fiCe3R8UxbRfUwYTjvzHbE5tBM
DdTJ0XG+K9OwupO2AjnLWQkmk1NTn59+6y13HMvyTvuW7Rx9zi6xmrbG6KizQkQLsyKnWA8gYLdu
6iK5mRVt+dAj5fcaBFV7yLomRksUtvNN24ruhoZ2+qmtih4kapMzN0gGexelgXUfeG16501+vh3g
MSUrw6ynC5mM9kXYdo/wVNGGBuYEod0dHHttOmJ5qFVfrMF2fimmSaI1B+DqANoyu2izmtK0Fl73
gr3miEYY7/CxLPLqKhyHdGdANzqTlWuRTmDzvCmHMNCy2eiF5bGR3dhRlx+MMrlGjiaHADIVSMx6
kOkwuDmYYzNeTGndX9SGlaF3WOFzByhzvge70O8K8uC1IlO5DtHROsx2W18GrTleuF09H3Bcd16B
7DRnKMKpe4YO5YQijlFsa1sgOyhThGkrQXUDitPctUD4QXiX9a2hTOce3oR6Ri65/DbbnflgD322
8YupvgaVblw5GWQwjlG6rwnZaDvV0Q1giuozPfZhZ4Wi3tTKNrcjLMv9aHoGKrdyoojoumtLCWTv
oTHAPhsycLMsnIQRaRS9oZBK6dRKi7BsLA7OjcxYi63r1+lt3UFfW/lRqzAPqpZVZTZo8WA1gn6Y
+zrYQ3j+4XuF0rO4ckFqr/vaRIzFXhgKdskEioOpyXYwovxCACQ4lIkID+bgl1/zOslvTIFmf1Yk
y3Xh5UKsci823hCTCmmTJx2Dgnb0Ua2k49Kf1/A3iV9pepYVslxhwAhbB+Xwz+g4mZ/klE8XflSY
kA66/hJ2JKVfI9rhVhrJ8tyWAu94oxTTufCYSERu4V2HrUtNIJL9MAQUi2anKARSe1t4jqJ7N2BT
z5qsA+rCFoH1VCGF63e4OpOY1AZNh9CPjyhkxUcb+b+jN+ddSYvRchcEXltGND4gvSfCiLiZ63I5
ACGGW9BX3pbZjXkZpFY97vtBcGRS12wlisvXVVIl1zJ17Y3f+s5LSQmJNwKSaJ+6OA0ShkH9fE+W
4CRrUZfGdsmt9OD5cXXWLxzuq8oIxng9GK037Goxmxg+gv1BQ7AuqisDLa2nwKpbAQ65iQWtxTYm
kmRi2SxV817CUQ5XvV9Nl84SVDOvxssKvDsH4ykZui7a5hC/Y+RukglvGysn64SHZu8mkgh0PUMx
3dqlaX2SXVz3cOhsKdpd6Td0pC4ZfIZTxotLqh4vP5rGSRWtk3H26cZMJs3S+xi1odl/TIJKqDul
Gz1I4GJnVZ8twkY3ea1CVGfFxh0A69zLfErCNzcpQBqjcF2ao/dY0RrH2TwUyMLtjL5X+fscCGEV
e7CNUqKwwuH2nzzgT3mAY+nJ+O/ygPF/XX6dsrfmp/Th+5/9rVlj6lMd1XAHMDPM2H8IxwP+IBMA
lEuE9vBr1riaHw7bTqBTAbJhJqRMCBx9YP9IBRxEa9hoZA/4KIIgYXhxkgr8LjXw+KB/jAvpp4Lg
YE16LvhPnLtPh+Rt7kI9h6x3IZE6ml/dBgjwqnYD5W7NFInqaOWMYEHmQ0ZKWxnHxk5RL1wDBqsP
OKiYe3Ln+V06lHNrwxTeemIfLedT7QdfW1kGG+KZL5f2UKvEL7CeKMpxdu8Zpy1hj2Vbj3YrYI6g
JtiBRSEGbnGZzVM0A2EVMklves2xEj4aC/O9UyN3vvbHQZnPWChoVix66dqHAjW1Gowb/Qeo6QHl
9FB5M56qIJSLKb2gJGhFeJ/awaLFwelUmyiYod+F+Wpei6p76IAqWNuQU600P2VtoJZ+DzUxtFHq
MSt09TMGdLRczPYtNTq5C1ox33h2WdN3YSbCn/qzsbzgbx9k37Fe/9mAf9yAAGJ+vwGH1/ef9KKQ
gdF/8vfms8i12TwOrmGgIH/afBr78Lefvc1uCxzQEbYL+hnnyX/vNo8fAc/mRAAzEbJH/ie7jXn4
yXajY6O/BugGvmJQG/T0/h+JeKrcaailADQF8fgJwo93nB3LoHGwlOZmTmFNoebWnPlW1FqrxmpR
1YWbvh39sNz3dtdeeLHZ25+xIS+uGtq19DURLkYWX7Sc2710Z7qd7vBZFZXcqGTmQBezTUI0hOSj
QuWoxflwXPf9OFt3vdM1z/UQD9eLZMpJ+64GzVAsMgATBgZslyFoewhkjuaaLIYeJt2s9j6eQnBd
UzLKdZJgzgIsy8FXep4Df5dO8KcgFVqwE5lqml9gtHczEjVF8d4GRnud/V/2zmRJbuTatr/yfgBl
6JspEIFos++YnMBIJokeDgcc7dffhawqvSo9e9LVXDNd02VVKhkBuJ+z91qpM9bhhCT7LklED2IP
K4O+q9t6KcMCPLJ3Ektnr8zBhrk98LLkv7V6pzXPKBeXe5k5cjkh3wYEXdfLrJ19fkCkWMlK7oA3
aW09mPA3HwJoF49rUY53sppQy7Ax3aEX89Mo6QXLlanzjnVQNTIqbLGmzHHUfM/1oiRmZnew62+s
0nyhbKi8td1NiS6UPCYGsJVDnZip5R18zhtp7HX4GfUdyuyu0aOy8WdCJGvdGJHiSHGye0MM1M5T
Cce6IBLVEO3KfVplnHbayu6tx7FEDdXx/CGW5uTJON+WcrQD7NFV3lE7FlBvY84dfhoO4JbcFHB6
ViR3dNy1eEyE0U+R0yvL5Jc5jJ669lwgABFIsjfiqPeTkVzMDtzlTtr9uH1wvPW4zkiWYm3e0tgs
nqZqPNNdH1pCIpTb1RYu6Ptx4sRDZBj7x5c0yUxzfed0szTdh5okjbfQ4WldJQ//PXF8Uvb+7QOP
J9C/fOCJTmX/Z/et/GdZjfX5B/+cPri/4VBj7sA1DLwZIau/Tx9A1QU6IlEi8dtx5M+nIKcRphKc
B9jjEkn9q6zG+S2wSCd6/LHfF7z/yVOQyMffnoJQQAjIey5WARbV0JP+OX9IMKwloumZ15XZSboe
chgWKtkJUw9rFDQ07oJ9W/N9DUffKWRIfmJ918wKprCZG8ceq9KV7/CwX6RWxymlPiZxa38j0ubI
ZH04U8X1dkTs3YsYGu0JZRm0lSbVLir3DQgQtfs0cox/KXzWUuGA+uBgtFKEdV/IyIXMF/LPg7/B
3K+BrJ5YjH+5EfBzIxdw0iNFvRuXNsGZeDYrPZk8TKu8m3uxIyOvg+tujSNDQiskT43jvHLPxKcJ
qtNMzlL5MTjGBH+lJUExdkXUWc1yk3Qp61vFc2TUOWHAfJdVr+2TojDiRV/XA9ezFGGGeeDJ17wF
xGP2YHFyyh/2vpq7u65c7D06O/WNIYgVV17tQ1dlEWPVLv/+2sCEsUib2rkfHJd+yB9xcYhdbRjr
sS3NIKK5moQUIsdjqoq7bgn0SALG33M1MUL2AW5o6y11d860O5APTjhxxaEfXPXnMvduMiNIKEvX
j4FeT3vFDjyoh2Nrb+H0ymTxFeBMs61UB9yqHzQA7fThl1dHjUs0qu1/RFtSih+sZFctQxpBuHL3
lT98r+EdIJqoz21j5JcWOGBkmfNerF6s5VUboy1pYAa40NGp4ITScY8B1gu1sKf2SxNJwppor4uV
i9DSB4cabAtTYQBFa9ow12nqLidTwMFnM8fgyPDHHUNw1iSz4bD51SBSzcSgIUq48IPSwzy4rOgI
g+4Do/jazq19kWB88RAC73YsuRtYIBFsTQ+ZNRBygle0q7jEloV8BoP4CnjrWpiTF6aja8dak+t7
Q1+zg9fW34ivfy2ksg9U5jv2K1Oz14NCO0vqXzYVT5qrgbPjM0HPeg7diY+E36UPLFZFPGy9WpOX
aVSSJh19ImF2DxnDUM5JmlSuFns1orLrL7NWfl8Xe6YN6rf7Iud47zRpHa0r6GAN0kXE6EnuvLRF
LAeIhLHYMkfobCQV9u4L9fYaf8ucsFTrgbviKjyQ4rL3ghRuDB0JzIVVvHSmm97AOKljy/+eBr2O
19STkdO62jPwHTZPOPjsnVfl+WM9opnBQ6+HRZktB7IJ3TOzM5rcXlA+kkm3d32/3jDMrWKfld3e
TDI3Xsuh3jmET/YNdLxQmZrONrzD1MFQY88uNdvUPSYQWasgqFe4J8Nke5in/ng0zfSknNG89Jo+
7DSuNS+oA/kt+om1MxHORW4aTJgDahnqjsD75BT6CxkKPVSaQTF8lGusstaLgmE12HeVzVOJ1eIe
Mp9+NlQ/OSGu5QwtqVZme7dFoTMr7FNApcu9tfRlzI86XD2tIcXvatcG/+ABuvKtZpff8xGxDeEM
iNuSecjgjwTCVn6f7do7R8iZYK0t/decZCiZJ4S420A1LFz1BMT3NDSje/bZZG0biEcAQ5LipCVA
S88AQHFY72ybLZApgx+Dqh7zZb5PjOG+GkCF6Mh9oRxoP2t7XeKqWy+d8q75xP9/7zWHCSob98Om
weSjdVHdsWldkrEPMyymLNbzb1KkQMz99akXJinezeFcldzIJn+A76T7y97MBaGLRvKRSt3uZjG9
eKjNb4G0OP/khcXyqHeeEnqyUe0Fe5Kkoc5X7TDb8udIShOiDCtDpyusg14ZxjmBkRoXlTnuy83V
uaiS41pQ+8cM3reozK+u218L+A2n3plf/an3UDu5KqoWyyVOkzfPQTC+VZx3d23r/WSZPEUjNJMI
gsczsJeLR237tvXNc058nDmZqG4qtvGN3t1XsFJpSGR+lEj5C9KCvssDm5X3OoiDTdBtlzAx28tJ
VVeQIKCJ4d6FjpUEx6pApWRlX4PFD54XezmKqjEuq1sMMflxGSu/GinI829s1vWZA2F+DxwERQUv
oVlLZs5lgFAQcVZxNzhOqNfOU1sSXnWVzC+L7E9pxwyMjaUWpgq4NqUSfccVw32vyvnLlAzD0VuA
7A8mxPi0yuKBMPOB7o4Wo1VxIq8egzsysPc6rNaQBNL2g+Pigc0WKccEKEgwCYsAt5M8nmUOks+1
q5ORaW+0pIpQavOHleMLgFA7nHxYOjxrcrgCSeIeef7mZxwPEyQTnnKkShzuGIxE/cq0DvlqOVAI
JgtudstK2m6NQ+oVbxPp/NOq+c9UMy59ibGm1dJfltZ6tDyqJNYA3YRAco0YPJu/N+xaP/utbhJ9
4U2+8lSNiQSIHfR9hsDfK7dv1Iudg+9jVOBryFWPM64QGxSYYqswvaoEjiBfRYk+lkg8n77ax77R
BYiUvIzKPF8yQPtObx0lG1NwQl6LQfPFGqbGYsOyLB155D0NaZ7esPHWdiJci2XbebTsmtHIO0ic
Zm3O1CB7L4gK4TMDCZuiwjdaMf3v1q777zzh5//qeG1z7/5Xx+u7svqWifrvE4Xf/9CfR2v7N5tJ
MuUZxm+04gKO638kIzkfc4B2gV1+NrsoQf7jaP05znMhuP6RpfxzlGcRm3SIMnJ4B+VGRfU/OVYz
sPvbsdphnsgJHSqywU9g0MX8p4xuxzu0mV1Dnm2lMbnGh6OyUcVWrfwHJ2sycXIC7s2hYvjGmK1D
rgoi2kFuyMgCRNKsde0KYL8O8uSgDexVngeACxcf3VZxr9ym+zp2uffurG5zznjuXBToyV2weY+l
nuf12ZwTWF5g2TinFM21gNTIfCFrxQ394xZX68LXeFpHuIbAoOJ6nDoANvmC5cfXoe13Si7ul3Ga
B/9+wae582hdclgSjCMtZnikcFit5N/Gbds/fC7+4adxB2+3kOVVkcOjCUqbVkflCoUwm0lX5r41
3VYZtyIv9mW1tiDxev7nZnPfeRQzFvyrRzpjrJH2BPBhQZ4b5qWAeqRJmcLZlYNXJ7e+yZZ/4izL
71NuELdhwtIFq5WjPKsVA45kYug/pqnqp3VfZrkz4VVseocRY8ODB3/TAFqDeOPQEPInJQHQf1a8
LCpgrKu0jR3bIXuNShfQVgtRqTUztjCgpsRafIAWXnqHpVydLg7RJZHbIe2PMT2Y5Zx0t9RltJOO
EOgeeTaMRZw/4TTajDf7jLYAGItDygyFM4o75KHVI/cDADU9QFBzYjdol2/gL8v9VA1VtJRLtsuJ
MMRsY8trp+XWQfR2jetGDYeyGaUKoTK5IdG47cE+k4bA0lPXDUU6N0vvHDPA4ZVV885lc7GzlWNx
OEnFEWFb8tDVU/0GYlyROkxQV6za2N5VhfsCmSx9sFLZ3+OH8B64EIzvDGzmHVFb/D5tNj/weRDx
Mor8lQNwcl+ZYnmDzq1BMRmQ1CWemewwNXi3QVAmrxlZyeOcudqdNmMjJM6lBfHoddY1AaWJmVTL
V46YXJ1e201x4yWV+0IEv3nqF0x0IdaEdI64glrAkerOmyOxrOup4WhLeFIhwiJnp07TjHMAyEb6
asG4uQSrl7VEYJ3pGbIFl0m/RcnJFaWrfhkADNkOeSuLu5TSA/JqsZJJMp17XOXeqZuc50J6u74Y
bCu0rdm7GkvLFhNoUwUWqBvGuyFNzQtRFnG0oWuGqsCmFjJl6x6yym1eoRnhQEm89vtkZm+GJCyp
Kt8/8zdd75eWYeHSt0SHl2p+SOg+nFGudM+pYa1fBmutMftMs/mjEJ1+0dbG4z0uLe88VXMQ20X7
cwxkcjQcXe4zWJD8DXrFEyzk4QsEz+ptAQ/5Zk0qdyJID+WbZIWAD4VvmKspqiaeYe4Db1IxLZTL
JBBV1DRcDwVRxbsmaJzzNCNOCRvyxi22nEAjE8cLc3XYCYTMPPJ76JbzedbauYsI8lh8inG8ZAS1
qzBXWr/DfLfsxTQQT0tYmvN7oSzhVZt3T+dC3E9noQfNzloc89VGc32ntO4lX7ungubex+wI4nl6
sG2EncnyHCarK1fDrrAvNfv3K/wEqrRFn+y8PD1BcvdulqmTfDWG/gkQQ7VzOl38cAd2jO20inuO
eut3uWWuQ4OZH+nUqb2kHEdf0gx9oCuR83CVlnAf1iC9YZwzvCvcHcAOmVSWNWIkyJgIsefuPORt
+o0zY/6zQtkHl0FezQEVKsyaeZeNg/XFzJL8CMrWxHAxTcvVnFvQ/6hGUExxP+IbZ2dM+CRnvE5s
lVdG5+KhLPpNsKcM+LtAjG7HPqeehiCX3mRGiG4+muyFH8Vk4+4u08l6Aovrf6fYq4Ezywc885Tq
g32SZAvowMS/irFxvg1OJy6BS6uXQ7nBc27QmROnOInxnPgZbtPJZkMMv+B5MbT+1kuDYQnTgUyp
YTk4aHo696L2ice1i+FfwV2LW3JkJR9RR0RKn3+gfmseDW4lTISTPuIfmkZpkfQnh2THQUl7vmrK
BEfL9PSHLTrnl9DsD6L95tXwgEBFC72wsAo4oneFxpdcK28mrsU3gVWW10wnJBgW649MR50ACkyE
0KFehN49sQtmvGB0GbhVuqtAW7I4NwznoOdr8CCNTuw118ws7uBTf0w1zHjQyBHL5Al3n85gx+Rw
zSfqEPN9/1Fw9X6UJoPcDKnYMwAuniBZ156ngqts1yVOdePQEmbO24w3otHTI2UAJKMufJAD7Bzx
wCe33jV6MN3ni+g+5MzNNjRbo+LYY/uvqZvYZ35CWvcgMiPhMBziZubU93WiYakzabnDiiSV0uvz
bun1/Kp1yGbdphEHBfZ5Zw+zeje7jky6L6imeeVX1RvfC4mbcOX1eB2nOiUP0AOns33JvaUX1Bnq
zIzYD/S/DLIt+8FYhqcCYAettqnbi9SnRu4j3yQ7lDxxgO5vaSWrA3RqyU+Rd3cjZAdjX6zBJvQ1
mWphj9FO03AhhZ1FToP2Vrerr8TYB7p0fvmBIdnYY73k79X3v2Z+9bMr8/5EQNaLaCWVO+nwn8CV
BuECm+c45ko/6UVl76BZ08OHNXRdEbf/CAqfoGyVaQcFdSW0gRU8FKqyzmZf5DHLFHkaOJDsB6hU
R8sWW6GAkxcQBudQmtl4ARaIfaiamQApg06XvqwKE5IY95bXNz+UM+URP/tzPqToBZfMPU6jhTXU
Af86tcfGriGltIEZC8P5IfX2YaAQAR0YYZRdrAce0RpGb+2LQX5rA4fncU6zJXRBSe9LXdx6bffg
6Xgde0lyk26iDlphp2fNo6+p8lyw9ohZR+EcZfIbunljknfPzv1apXFiVzdWrWmPQT9PhwrwxREE
cLpbrfpBK5t7PDRZrGqsmyuGvcitlodgHIwdybHq0JPE2amVsI6dCq6NYIIPzWghSNM8605TMz6d
QPOelW3mR1xBgo2y8VPC/N5zXa7DHA5laOatw4usRN/WWMPDxKD7R17DGfA0Pn4I8I4u27QHV8OV
FmDbCEdny58G7XCa6y44Er7h5gs74lyr5aHKna80TV7+u6r439yliDdu7c7/fzjiSQysKqJvnajy
5m83qj/+6B83Ks//DWcO/TDXBTn816qZb6HncR39LxenP+MRzm9sKNgdmBvjhnsAN50/71TscqmX
Oh5fXINbGsmJ/yQe8dm+/L99YvKbHslJqFgbboZgh/5PXIYhN8umK3JxnDniT3DQSmuKIBcEh4xE
Qew2pj1EhLz8B5pjKxHIvMlvJxe0yEggcSOwD8ZzkeTW22fLVLhm8zT2bvKVDSkSAYCC7dGbVudI
kYTXCB1rEDYapCZU42KOYKu62OTZ0nFf4fZnXVkcZrelIShL4sqwCETJSqKRz1NC91jcmQjxKpp3
60Yk6GtODPAXFzsutd6+w2Uz35dZYuM9nUdtr0vNohNFyJuoFGaWHchDE8zNDC5kFIt7YwKXh2lt
JtZpqC3rPAFiOQVzrjeIJiVtu5ofaifrRP3k30JhosMZaUTJ0PQsP1pJ2dzjybAPSHme5qSheQz+
V7AA1SYa9jqror216vUvMCzO0Umc+d5tHBoZxponH6vrQJMpjal/o1rGFYvVaP9mc4h7aya9fCQI
x+RyzrO7aUia57b3xZ3q8XRdCKalDi8s4C5IVUHOhFVdGQk5SxjJgONb/wGH2LKXbssvsjASmj46
SgGKVMXsYdJc269G6vv3SSUmEXK+h1aCYpnONlhCEXt+3TPj805zW7d3pSGDe5Dz212VRPCx5/cH
kEYGV9y9PHmzbLpmA4/xORvrmsd7I54MQ/oPIE3yWybeNZxe3znWBkP4OumM5wRGxonmOcaAKrdP
8+CJu7KTo/a02vWyd+EDnzlYTBhIy8He4Ydx+iP7b+Ctg2Eh9Mjld1a38r0bhPnW6ottoctlNRLh
7e4/DK0miacyBdkInO/D3KaIehY7eDIhGTwgl5vTPexeFKPOaH01k5niOJ88x4Rxr03f0KZyDuyN
4Nq2lpfGAxqPsz0XTX5MYO2sJ4ot5nLIk0G7mok2TtFkeigW9NnHdduTwVV0+UqHQfHUDo8kMhwO
W9Yc3Le+ZlhUSlz3pTEW+ybjEDNRh6xsDjPwdsXKkRlEpXVIqWuxcdKKYmqXUOMXAZAW6Lr/LkeB
jVEF3M+h4loJfz/aNIaw0gY57VmL+nHaGas5HBPRaeqsXEb2p0rKJX8jjRSoM0MbXHQNH58vlDG1
J074fWSWyY1X17zVR9W/ZbK+TQIrveJMpXdRoIGiBGRatbC1c1rrXrPzSC68gP/hrbxuBcNVrQhw
lzLWXf5PBQzhJFc6PTkHVBpZmbjpi0yy1VOPxWBwAyfO6dLlByKJgSqbXl0whExO3UzD2WwlvP+Z
DoasLeqWSJPR4gAzaTqVMzMQ6I3ph9PwMxwXPSemOQ7msFvUPF80Xy9OYtDxNAfNo1j9q+I+cwI8
2nNOFvN5ynEZeiz69zYlOmye82HSbO2DTdteMiePKEscZp+R/JKbRriQkLjlwvyk1j5lazQdKNU6
ryQR0aUPA1VO4HN3k68/GrBowrFb+WvrAwIKNvurseI24EMvjpOmj3r4dhe9afufxeLd6quZvMuu
nJjKyuqpcUf/rhiRICwl8VO76lFwD4kVS8E9ZIKscbDd9TaXOEvQFysAwH0VU/gxmG3xp4xyKYHN
dqLdlf76LvBjbpLau7XtbtRUJhETlzEqLdEdZNJ0ceFq+g1n7+nO7ZlTkAP/HvC0PWA59Pd5siQx
+/qCCwBd+E2veVwFi6JqHCm21blxwSE4hoOXfhW52e9SFA84jtFAkIjfQOqie6NMPx11mGEvxJMh
D7iTdki7+dfQudVhyWA/qG4ynkfDTL7i7ybgwsrHPrmFXSOTBfZyGlwxlex4befSSGgSSNPoj7bM
hw7tUNpnP9n4ZxpQmqHNAgbrvJqKDbKtHJsD4eiuHtpQYDwAANccAKDMFUc+mbwG0uEr69QJG1PE
3mht5Xdc86jpVlI6X1qvqmNjGLswyU0/rnsVHMQ6tu8tUZk3DuvaXo0DF42pWW+ZdglWElN3rK3a
f4Ap3NwQAdDuGI6/eqnklkviifM7BAEw7okxh1w2SuPszEV6DcraD0K6eTKqVD54UWlaggW5y/TG
nri/QTMV0chQ9NbiChqudTZ3+Fib/IAC1Gez6pU4J9Nq17VcUCSzzVfV6j1DqL6Ru3zgRq7Td2ZT
Jh7QIum3VkEKyFf8poeKj4E9xfps4t4wMpvNIbaAsbe1U8fs46fFYOznUHdbC5F6BbvshNVfZ7vL
uaHoYUWINkhUO7nxgi1jfISQ7H8QcE4BS0j/KhPzqxYMv6Dtpl+oMqMHX4gR9bbzAo5Vu+E7VUZ0
hkcGHTzn1kUmL2lnH2ar+Jq4A95z6RxWYStgCwxWYeB9WcYl2KmKJZvnUZSm/hiOln7CI1juO8Ns
f6aJN2Kz07AM+VZxHE1gnPi8yQ+sbmLcV73b7ct+Kh8aAwJsqpprvXbDviZ3j4qYthqrsayb2n1v
1Ovtlt0grtF/DEX2jMuXoxTnCzY42CCssTp6mKZ3xNa4QaMJoXLhyO0wg49Z2RQeUF0TKmgSiltl
+ayZLjPESepfyWrmQH9872dndI+kQH8lrGL9LpcRN4f3hhg3FzmVH+ZS987BkqzXVkcr71nyXaRr
G6/BcKYlAOYZTfieAChl0XS0jsW81CdrbImyc+kpXOMln5byChc64WrF6ohCYwB/TGGn1YtDN1bt
Waj5yV6zPsZt2jD2ZFeFAuZDcf6MlDWIpwSBSgS+ld91UlsLEYZmZCwjVLg0fR3Pg6gxhPk/ktT8
QqUsedelY91R2AHp6TvMCxSfK+dHbdbGKV9Bh7dU4S5tAxd4kOZPr55glRofvV9if4XQ20ZG009H
v03oeNqtvc9lVhCXcbMDJxbvEVVHusuqqYh1To93ZuMl93QQzx1/6UhyDzlTIAioduR47NeQm6ek
D2fWsrBZbwGlv8xl6z4m4KIPbKwckn9mIx6HbBBR0QOYoQvrMNAlEjIzl5G9u0O09wpans6jTeOj
uROeSiN7Ci5YH37RRmA/VjPp1vS7ZOrv1oqSe6b6qGMbW7T1V7jYLOj6+Xnqh/vWUIzlmhtOayze
3XXhe088ERtGyRmQcMhS8DVnRA/Xx7FyByUDmsdrU/j+1a0lQXm3C83FI8usYUy/R85U/g5s+28o
999k1LbbG9etf3fx+38zan/8wT8XaS7CVnpCjh9Y8DFhb/9lkUZqlxykBePS/uSP/GORZhNEs4m/
Y2yFJML09R/3PhsBrA9Ah1gZ4fjtJvmf3PuIDf99l6ZvFy1T1w2DpO1219w4JH8J6gY6i+EkwUZj
28b4QH4eSDZhilNdwe71Wmr4UILMR6tyx4Mv7HVv8NA9+YbPqaYU0zM17/pi9aTHDal8AmM6HnXC
XE3UCKOIPHpHVJbTx7S1jnaJsj2xuyqy7eZ1Gsr7yeR5TjGdWRdzpBDoCVJ0wP8MjxusFnapk/S0
K/NJNfSZ2tbcyv9pfWtPY//cWAFnbBL8u4UV2YeuDfiHrBdszL+sltWVlwwPS7BwyBTuppOmUh7S
jqof82IdzoSj5GXxWByiOakRr1hrvisqemzL5HqnOqX6XhSrOttQ12LVDzw9SrG6WM90/bZzNXNG
Qg/iZJy5G4XeLEGlLagnjqve6XsdlCVTeOlc9c4/VpX52OpgVCycLjcYoC5NMte7YmatkfqKklJW
QhnAKBcrva0jPjBiD46iIzQMbyjnhM8KAHV0o+rLquwy9hzNO9dIICPIXzX8Rw/Irgmb4Djj/mMp
gWZuX1brk3R4809L9sq11XyZasc9QQwb3xtD0KfrZcCwzhLJbdsttM0qkZHEjZBfG/plbBJrfWo6
JsTDPoe5rP0ooUiTmRaIQdZ4ICvAsbwR/RoRHbK5jNiKlRmr1uURwJdP7x7lHJkH9kpc2kc5HWqz
744Exikt1g2HsdzAlT3XjXrUPIVliUROnQGWXXtrDFWaO1evxPZY4IQo91q5coslGsYDlr1Reast
OfKEnVbPaAwOGDy2EAGcv89MQfl7xIB/UE/goP09fuAljdrCCFswofs9pBBAdd8yCx0H1WJ6SIiU
HxopfA+UobeO4xQHSaYP68Hm/LydGT9rTdNnx0kbPwtPNOIq6k9m+lmG0v/oRmG42apSU94sFKdI
k9CiQsFrvAnylQ/TZ8tq+WxckfakfVVuRaz8s5OlDVs/K9+qWtlna8v8bHBhV5lvSmPrdTWB5J6S
SuDVrG8fG6a3bcSThCRMUbbZa/J7R6xYTCOqt+rYOk7uGFefjbJBZkwWDdU052WrnImtfMZajh4a
8aXlqftspzFIpib+2Vlztvqa3Ips1VZpk1u5zd1qbmorvLnZ1n3jB9BvVr139jWJ7P28leRgFLb3
bt81r0SyuJx5n3065qt068BvdSfMkxAttuqd33q08Ih3swtOt3KeoRkKV9hW2VOf7T1MSjT54MuZ
hDN7xVmJop/cKn8e3b/MGJ27oBjTZ+SBFAM/O4Jyqwv+dxL6v5qE8mL7ly2V55/zt/6vDTGw99uf
+PNNaP1GDcvktQW94I+u1z8iJe5vxKTB+mOKgOmxGQL+HIHy/qRBYvJ+tG2djAovqD9GoKbzG9Vy
TBY2n/ffM97/wQjU4P3693chhWTHNpnEmcxpGcaaW5z7L+9CDpDaKAUIqUma3duo2R74D/wAs1nd
robGIlgjXIxLu3z0Jv+m79vxizsW8qkVZK+BAp0HQHq0tL31xhaDdlqAnieHEcL2PWgf7dvgeRjD
XKHLIxo5smaOY6b9PWKJxXqwbfSNNbvgyvBOq9H55m1gr7p46StpDtyCgWFZB7LDbXvDol3fvGjU
FmbyccGoang1SVnY8bqmOreeduo6+QIvX7GA9xqGgmdSkS4dcrIeau9lut3HWWWb7VnZaV5xQaBR
revhbC4LT566WI2zJxZ2x0vaS+7CAnk7NxlwWwff9BbnNOQ83rh1LLlXPCdIdIYxRCY0yl2G5v1b
0ST+R+oW4JVWk0mhpBILn9ZFFbmxyRg1UilX/Aj9Ad+meUGUsm5R2SC7JIXBFW9SnGvjEQfsuMcy
u0DcE8WxTkX7Pje5AqqFIu1YaLNP6tN33pfRsUMcgRlF9vwprSoyktCSbyQn+mNhTq+FIN9RkOUJ
jTog3D79joROs7cc41C6X8b85PnzjbC7S0bM4g2ATEOOtb+36pnUTjMGjItT94eakynshul9LZiI
EC+Nytk6odJ7nUdy9gshzjM65e8pOcq9lZTDEyVA6oYMLg8MDF81C8EcF5Lp0HsZYR2zORB3ggqV
v7qV+YtNg7qsOEiwy6W3ayY9IjXqXdT9GdFyc4S71bKVt3YzJJmwX0gYtJwu4g5/UYYFLizN8rXV
tZyelCb2ZT3+ZOXl3tTumtxPAXkWNp+4/IYhYUaZ7EquGwd7tJkereOdWVjubhwJu6SssrnZjNkV
MlJ346vJ3HtUK0+klfK4mVcnHLQ0iz7VdyzHx0M9Ovl3yEYEF5jR71vpaJz8FptgUPozsRJx52jq
icvs/NTUS3XgrAPhK2/zY1OSNBly3Q0tsThaCJ8oVhxHTzwXshgOSxDDTuAal2nBYXSnn8Ipa9SD
SuzIwlC3TIe8iZiRfxcsKCM8S+hgUzappPT7nRCbfqpRmN5WjXS7PkIl1oAco7Z+NpxGDzHZvmpV
ciIaPlGPaCWzFu3NWRI9tMq5OGfSCSKthZ5rse3/OqwgCAzFq3ayN4aoJCrPcBiy6VgOF9dVfONJ
eUrSaav2S5ApI8Dh+4ZDPNvX011XjFz2lnrWjvBbhkdWCpP3VNklb0vdrJutlZZvUVw3ZgLk7zfW
HnO9aiiee7dWRAKMNT3khTDPzUBrisWz4t/GB4uoSjKpH7A0rUhPxvGe3pMRjSMfizQYKyP053n5
kC0P1X3q2ct5UHlzJBC7TOQI+GjNkba4+hxJftqS7SOkVENKxBnplLAIQo2U/eL9Db7LnwLJdFKX
7XRLp7B/7x0+LZwq7WyNMQToiC6C+kAwDXud1MyDbnLqkOV08pYCCFsmeErMsKzwBrAPZVgGKWhN
2QRLa0+apDowQICI569fZijLr17ezrdVoX3jK/VmrrkOb6wU9DYYbWvSvi2A3u66yiwujZZ/4AXu
drnZ5q91VxBocEEF3JicQok7DSsyEaoi92x0XgimlCxWA4spv12JsxGQJfSs8QqwoX2kdKk9lcRf
vpm1k3PpCWS01kFXhEOa8TUmQ2TuE9HMMVNQ/cZNFiDsiWIMqpS6rXocl/xzmlhAJjl027eWkJD7
UK+jFSfSAc8BAAwg3UjE2s458vXHydAzE64bm17kJH6IrLh5mKzlHZiSc0SVGPzozP4BExgb4760
xqPlqy/u5z5Z57xtWuPJrgyfQB+D6FAZrfqVCNveYx7WLsvgZLG/bbAbfaV/JOY8pJC8LcINngf+
cpsTLrhbNX28WUDrk1EaqDc3rLLnnlPq6JnDnn02tY/Axoz5P+ydyXbcSJZtf6XWmyMXzGDoBm/i
Dd1JZ0+KFDXBokQJPWAw9Pj62qAiX0mszIiKN66ZIiQS7oDBmnvP2WeUwTbMABlqYQ6zFRvm4O4q
7Jm1FnjMG5ScjMQOlG9HKg5eDuNuYjHekwQkN3lAj6xe2/98t/DYTNPBmpvw3NhDRKl5smmrheW3
eZUS2JbTgVNFXqBRRFPcXTUHOMvbR2SbWGeCfMb3VwDX7ppzYBjILC39Y2r8T2Xq1/slRDdhtxqj
AiF3W0txxCLUDDV4X04XVt68URi+ov7SozkrCvwDaxlW+tWNZGeCwIgHW9kzoOdVRrGsggprlVY0
GlMjks10G8R5QbGa79zniKjhsjPfNd6XZZVoVKtYI8m7L7LO85OrI0xEcCQ2kTPOqH4ycckYaA/t
qvUY8/xH7xXh2aSXL7Hmt+bvqpBsdqMrbJDw0IaMqZ9Q5q9YsEYsK525jXIZES2IsGRUwcDijiXI
s+MXNBU/KMF+V11anJH0jJdpUs+lgX5f5m3zVAT8qsUgodTUon+YXklqXxlyRibRjb+qXGq3yO5C
Wetz+13/knfcBmQxfRnZOyZTHEdowp+DuWbB6JyHNPXQRcZs+LMpYF730uKrXDU35aq+IazAO8ug
54EqtaqzNlvKSykkZiqCFreDM39tk2gG0+f50Lj4DCPBbviDmuCpteVym+Pm5YYuq1Ep8fup4oZp
Pv7Q5dkLr33e0eWogsfGd/lZx+Y8s7KWi2ncWkUY3/Wo22/dLspesMo8uJ43btGgXStZt0cH7y06
/CTTaNkjbjTNTvWJth1+e5di29wFe7VEnsQzRlr4ph9GBG2rtir1BjrCcS3pRk0VPSee8ypLqm8G
sXRHe5n8oz+5wZeRpLGXHk1XRqDzzWI7FhidIRmOxEg4N27pDXSFs6labWgUTDCPbUM5UOuIXJcR
YZf3DQFv9+OMgGnLrGmxxZBabl1cUD9aQ27N+qLGPFPoTDUgRuMdtBYurwzRofWRqi9AF7Rs3m6O
nQdNAt+Ws/dlQLvsM9Ac+ytok4tiTKJll9WYU5rYecNB4NKXSuU3ZIgIehdYUMSwpP10rsdV85fm
ZFHuJneevtmrOlC/6wRXxWC0agcHku0OUI5u0VSfImqmQDdZDqajsJaM4ewN/lsU++U2ka1/E3Zu
+oynT8GcTN0dQtpi73LU3+paL3Q3GpqsdefU98ZRgA9ByrXXUy4Dmo9Rjby10z0CHhPg36KTjuJy
1V7GwmRn0arJxBoPlYnPdego5ByAvEblocGg9cxslj+zxPWfC9J3HvKsi4525qfntjuy440a76Kp
BgtXktWCDZ+xEz/FEmPZabDmcgMrz1yEODjrlfOZ78lZCC/kqkxNykkA/1cVLM0htuErIGPtAAk+
28HSv7l6HEhUrMNTTXzPDVFa5lPtuOQF+G2Nl91pvF1eusht2V0tT6HpiGfl+NCCHKSwR/vaVX24
W0LtYF8s9Dzs04z34UR5sSz3war3HaNg8T7H+aoFHoKJlTUAysqLiAd8MxuPgpHKlXftOXnyMvgj
RsPa7x+KpZrFDnG1dUV1LH2JSrc6M1FAzmu5TAUt8MreZUEWBxulctB77Sp7toE93sGmoB5VMr2a
MnwYS/bG9KH6r9UqoLYSPzvzuiU+mXeJ9bvauiuH8lEk6FmJ25GHcZVlE2HQnM1ll+zquCGvz1oK
NAlGu2fjKuxGHWIMNFiqYNlAkWjIRH9ZVkuPiC6rjr0/xbdSO9F8H/iZqW+mOKG4EMaT3Xj5lgQm
yWahpGc4t9ByfnI62G6mK7Yj95tRPdR/ID36maKQaY9ZmJThBlgIAJBiUhZOWrgYCO4rs3PahHmU
6CV4RUjtjx3Y/WcZoPPawR/R/tHkvItfQy+IdraVRfFlOqwIJ4awyfYyiMedJ6EIUQzyR2YfcPWX
uAD0sW9DcT81HWcB0ViHxfWAz3agRWk26nPDmNz1nZNealj720j2/o/S1OqbXa0dZOieHb6yUj+2
eRilL0Kg5ilVONJ284gRb5dlhSEFwXdKU/HRg2pkUR4C3dzABX1astHepx6z8z5s8aC1sl1ebTbW
p3HW7qbgfFz70Fdrfu3FIpvuTutUf04mVd6Po3AB/qTjVpZK79xE4H4TSens4xzFcm1H7A6avKW9
hanIQDi4Vqopd7hT1KeWXeSeVn4ILFFk+5i1js05uudJmm7fF/45zc9hV3Nwv6dYGJ6Z3JavrprU
scyNBmXNzFSsPlifmPhDGjvDztRucOmk0Hk3eZuMX4sQywDa5BtnSsI3u0KIySehGgiHV0s5H0EZ
4gft+/iSkKZgom6lVnWF18BpnNx9Q4+eQB24Fhsk3Ml+JNF9HxYs4xH+0y8UsfWmDv3yaKU4Li0S
UbbV6GFADQgl3Vq2NaNxdJyzOlIoSUPfuulI+7jXY4J3LC+uppzmMok5gApiwt/3BamF3zUM8Kso
SlMm2iZG32Hx7rZM/L3OaPUnJOeZAj0tFXcWnXG+wxIXXg9TnO8Rr3hHIh7cPbINJsy2ri9SW9wG
QQnutG2Bj/ar+tpHJlWBZQTpgITnOrcaAzLVzveiiNQmK0Ln5Z0M7kBvRs2TJuWLpdsXNPT5JhmC
g3InLOK1Ht7siYU1AB5xPpfgbwQHT+Jl3A7AXRWvLgzEEhlxTTsidl9hCSb7gadFbOz0WQccIuJg
Ny/NG16xz21Ge6GQvV3ve4KZUCw5zh6sCaa/NIwusrR1X3MME5sytkmzdWZhb61qyoq9QUcOBXpq
LpE6V4yW1j8IiNtbaVR6WcRxfkv9wbZ3vcKVsx+0PVy3HfvtzB7krlnLP0C09XnYNAVA4gE6axbY
38eKI1rWZcMRyE6/G61GIp2l3pxr861Lpu7CBzO8sYPcv6CutUuSGSyy9hoWYCu/QC003C15Qqwb
SibOa2zF5iol23bJyvOq1wPokaGdn+m2txvqPVcO8rkntlKPqdU0sJ07/5R4aPWaaWHjWCfnERZ9
+s69ZXbV0H8JRXM1itnZJJl8Ivcz32aDUmfaM8F2dJ3gmQiXcuMQA7FDIj9s0dm7j0udu8i+cnmq
5oTIheql0z54vDZ5MJ74QZwG+7+Z3VEV6+ohqeWLk4iCZnOl3loE7Ts7Ns5OW+XTBEn/h9Yl7YK4
CjwsCpgFttake+QLXnkfzB09njqGG97pIPoy2D0SgGkYAHQTPX7fYAlAQxJEyBsoQIxEwKuZRk1J
/1gVE/pjKLL3FRNWt9GOW4MewRLS0z9POtDWvAOencMvoIg8LkSycNSJdjwqDQg7c/UNTk6KBCK3
6o0kiV5sPIn/ZD8EhWj3UBf1tRRecM4f+CuYJz9kLO9Jr2TyCNLkAuZ0fjG7LK7CGb9Fue6bA3xA
EGje2qL3M3zbxXSxpORLWbZ4MixJ20LgCOrlWgvUFT3eEPe8LzyUD27HLo8OwEG67ITjVjIleJMZ
xmNWY2Idmi8Yji8mBvy2SDVSh9i6ishHA47gNnv09Rda4IQD8+jv/dwrLrRL+Q/Rc7ut2OojIp/I
AlUNrMbhLszaN7tMGfHR7KKCq+4atVIHy9k/JzVZEirYJQfOLhQQocPf0Kx7pl3TnjqipHawg9Nt
XDjVISEzfZ/WpThOINF3xu3bcyhYNpWLrt7YufuGUia86y2bMlyEEjyp5y95jAhLdrNzRn8n3cBh
+Rq5g3gYAzffeRNCtC1+sPG72/rDA3Mfqm0PHpdvN/2FaShG2XQXRWSpq8LgZ4Vfl8q9sQmADr3q
SnVFu40WR/U7mY4QxP1YlPTfbWI3G9ZHES71WZ7O+rUVdf0CvMPB6W8tyzfakDTgxZxbr7VXmhuf
WPRjxoIHxdj3p2OQZ4aWFEckoGZZspvSGK2BivdOOc9f2WfxasUADsA+BDf16EAw7pL+m5V6P9Di
zXoTQtUCcxCEd8tEi9BN/bHa6tQePwWT299Kmajl2kxBrTejX9YHqqAl7pXO0atvxjsTdSp8tG/p
tNOIcM0WzZ3GZUT7VNmRdS1S4w5bl8XgCGHncY7dT+wQ3IcmiuuzuJm7I+8BykrTIlsJg6cxwL2r
k0o+xDZqizZxbgLRRq/lVFnbrIyCrfAlur2CQ7p1GiWbmssC3dqm6YbkxB6im85wt9db1MNef6Eq
5p+NRxczO8TRCO0RnnKyGamFrXmSnthUHG7Y3o01EDW4hebJaNWc6H0GeHBIGbI3vU2Nb9ZZtJ2Z
F168GjTyNeIM+3HgF3i7AH7jc593RBtpmrwwCFcIcVyBVHF6DWqA0dNsbT3irmiqFI8Dsa07Fqxw
05k+Zsc0jzDAZVeSsd6tOyFmmZcy9/wvyiTAh/I+6446SGokVFPDpjWAZrSJLeIUaOdPD26vO4pP
NtKRDcewgCdhhU/FuxIxwfK0gxVNK4+a2nw/5wP4qBVyvV+I5UrZ0K+xc5Ilmi1oqXeDo3+MbK/3
tAjuZott/QIf4kKjH965usc3nkbN3QR79Tlb+9M7ZOYl53VX3LZNLZCXNENw37qG9ZS5rL4t8Bk+
WyrtL5ykoS4DCje4MrPVPefasq+hlswHqQN4nP3QOnctAJ370CL3hkSnKDyRaiDJAEvzi64Nhgcp
HYqhkyRlZVNXTKub0g3wT8ANRbnp0gHe+iNBgTtAW4i3HbjN2TUV/o71JDTESWRCzi7xTKPLky6z
fdSZOAOZ1d4C/FLk/s1a7vETTo/24scXmWKqpJs5/yh0KV4i0bJRWzxi4al0mOskRAG+ibO0ee49
lzwzi1U3rhWLGUNqx2En3dtxmx20hRBzQ2n0ZKLJPx9Gu9tD48kvtaiqlp29sC9rIHmfYJF3IEam
tNwh+VVbz4CwcbDY3em80dfuPAbHEhfwvh0WfRhbRF+OBr25sczYXQVF6XymemuxiI360WZ/d2nq
ZjzrO3b/lDN9qjRWco/GcQBwHkM6oJcBTLMtr/ou/GYNQuyZnPANJi7hnfMirsKBV4MIkgSxk3Ne
JyK4xe88AYp3hwvP8peRiLcCtymnjp4d45Z6s7loSUq4wvqTX8KI+wqdS+yHaMZ1Fcyv8VwmW6lI
J42CjLKiiEpqZWZ+wvEanflGJHstF2dvMdAPyQCwZ0AOcJ63NTWbOq8g0IfEJCfOJHYeJgda/DV7
WXsxL2mh5i1HheU4m8lbWMjQNQV+TR1YhEWxI/FzKO4nN0kRXrHYZO6qrMyJnri0fJQJLu0baqwo
IuY6ORPoVclgWK7hbfH/7eiudab5ZiQaGtRh/hS28rMTM1m7VrVPwSXtqJS8hhXOOyzf6W4ck3jX
WpDUKswzZ1Lk6giG/KDi7H4JNEcFAJGQTHAFx3BqcRg6G3Avz7ptslsvRiltySMbq+4wLGr4Yk20
QSTGI8cWNgFO7JCnxkJxOrBQo218LcOsuRv75g75eTFv7DpgaRfrQTAprBtyguYtgsDkvKlseakG
6w3Efn9VywrqGPP/JqUNRqEnVJ+7EfFZXE6XNNSnc1M0z//btv4fta29UNIz/vc6rue5BpAe/9a4
/vkzfzSuf5LMoXh5tidRSvn0jf/ZuBZihZz/qtP6J2UMoKKwJZBzPDUexIL/su4o+x9hSJQBXWt8
Nj4t778j4foINg1s16aXjW2MMjTSfhruvzatseoTzRM143VfvsWEfSTF11/uxh+U9f9gg3xbp1XX
/t//w836jZz68QIfUI5mcopST1wgyCi3Ai7pw9d0uE5Dalpvf36p9/TsX1xItP8DguPBSTrYR5T7
0YU0i1YUbqHEVebSTMEZXVrSwUWwlvnzxv3SZiskOEHr3Nk0D98pwnXhzjCFbcdu4vKt/inciQkR
sEP/AG3MPsxB1X9PA4hB5WVvVGupk+2BwCraMIvMY5DZ88lTVh09zk13lsnUvWiZW2+zps7ojWRR
Q8aJrKAOBo7hnCEHz8JnPA5OyBJdlE2SPzQhemGz9VQ1+PWOD8HegoqJpOvbywsjdPppnor+VEQN
uu5lgJEDFiIFsnDy0UvtXObO60BgFfli1XRB0QLRGkUaZrByusq5YeLQyynr2D8+kDCdqmrvDHEU
ovqh7E1Hmh6SSdvD/84a/6NZA14xb9q/nzWeUhNjcfvd8Pfzh/6YNnzMewoesoeqZJW0rGFxf0wb
AUAUn4jI1XUHk/h9cvin3iX8BysQAhTbdjxPwjr5f3oXIub4bU5g+54fSCm9vyX99MUHRiu6mdDn
zMKv5FMwGa0zyy9yl2Dw6rqeY3EMAhpRQI3qYGsIy6PWNjeQsBwkXNGXuQpcDO1BnHyyqQttFYCt
U5rE/bVTA+8LDX1M149EtDe+G9wSyaNPxBasEWGQ4iBlBedN1D1GA8KR7dw3rza7J5PuKEnGn+BU
VE+yI3BAlyO++QEf3psbVfWJvkN4qebJfSUwpSC6QFLZcTT7ng2KgPCJnHrrez750ydsLOX0PfSZ
crOLlCS3a04RewN2LYin7GSjhgsO3oBvbnQUxD/28b267jspxE4mtfVoKVfjKgAWu9eUsdGoUXZv
yxSGoC8JQRVmouVAotuXgig6QGrdEHBbaimPYhpj6C+C0lLucQZhQahJxRpBjYjGRpLT5l9VuVSn
eEw1Ou5F7Vyj8s8ma6u9KyK1s/AjbguagE9SZjMJwK6IQan26aHGcUdWzWL7h3cvjD0N1kvXFqg6
Wrz5KOASPMi4uYEtAU970i1+LU5Uk0XMFUmwejNlEUkTURgX6dZfVCdvGrybzZmFpfTRNIF67TWt
+o1XjPpFxQpNeSjE48SplbucC+5FUofiMcxdCmyzHMVjnHYQZQq9diI6CNIYIetOXLf4ndYmUsu5
0IFkT8eBwzyHhIT23dYyDRnqIx3ek6A97xAZxx8LkfFcIwpR3qbpK/7dnJT8jOvMuX+pq0m/SFLp
EMN2VLwyFbB7dXsPE9egcP4USbyIXTy54RM9ZAdzaheFT6K3iJ4wweqMC40Sj1K4fI2yH0g78mtE
nJBonHMHHNCrxtnZHlSH1WJjpnY5hTQ6+J6lqE8yFjkoChSfLbZSbgpNHEUGT74UyQUtXj7ACFwi
prCA2hRIXqRfwI7gbI2jATwB6V1OtgsmH7M9m2FPXkeEKUZnbRfZ8Pj0kLIBpbHzhtMPGgOOJIQU
OERS7jg48UNBF4isXKsa2mGDO4u/4AjKr59YqFgXlo5cwkUi8N2aceL/LI3vnCuvxEM5JTyWpe30
Cxtaa6sszZeIemnfBuD2Lt+v6Pk9ceSD5TnnYyEYmw0Q/nSbjfGaspV3wRbVOsotNcphORgj1Ks9
0yDZqniqT55t9EsjEWltUDCYY5xmrrojzDDc5w7S0vPUSU27x7bjONtGpvz+2Cn4WnOJcSGhGfXM
4WW2nt4/ZVAsfXwsZshlW6TLfFjQiYwyln5xHRowguAbWlBCrTfynJEzNcsDNrY6P6uL9ZEiyF7v
SbZ2ATvwm6A4WlxYpua/wzkFm8LBq/U2Vr0QeU0IG6ogYJ8HfyyYofysIcSttMV8lja6+EErhBGZ
edY6psTayotdKygPANrH+uSLciINgzD37eTn3bjrQrmA+/HGe3sMptshm/ULQbDIxe26x9BYJFUp
NqEK9WUX9FuqHqS7udJqKLZLNL59icVxO5vWX3kQ0SkjS+uJh0l7x3F8cZ8lMyrYwrT6hVJFy2kt
k9PDwCiG7ByUZ9iPQFkMsXvXp137LbNwd1Mv5bUowmJ6CDyatb40DGxpRsOX4QZcwuq3+HYIFByE
fS5+xG40hbNzw4oqIbeM8vYUuj5SlND/RuS17+xFVQfOXkX0IDayxbYbx5k6x4HL/Z2nJHoyvs8M
0jf1wAXL8YbGD9F7QyzjvdU540Y2ETWH0ih97kwo8eoiSBKI9nOM/0pX98VQ04sa8iKrN36eSGIU
V/TpaObvyi+di8h06TGD9/lWuP7yFMT95J8Bv8ouG2qR3x3AGI+9687nukT8NWcFCpLU+gTuxDwl
UrU7nFEUJIswSA9gWLKNnKziUkwIvgqqn2d2gOO4iu3l+5rDwxsA4eoUuKOP3yjzEbGVS+S8AOyh
Ajpi/6Ur74vzfjH5VemCz3LHkVIy+CXpbdNo8S/duMEoYMrvrhsmeM4CLFbYwBoMc90UXBejdS/Y
4E57fBmI+/NgaMVlwdG4uVuUgz3dRpE1EHSKVmjYIcIk2hq1PXvDPrqtBsNsMvvI5yzd31PU4GA8
Ak7pwhZpGJoj51LnHDs/Rdqpn8akMA/FqG4Td2juCQ2LNyOZLPcR552Hyuc4CxCnC24aXG3H1C80
VZTE/hzLcTqpKHhcYuk990jfDzXoIHNwx6oOeT+QWR9pIK8vPuZVHQJQ1/K2bbFMeTRV3T09Jvty
rBf6PFHT2XcIomradz5eg8yINfjNwBrmPK33xWjTSk6iZPwS6akstrQTXYxdJQqdI4C2ot9aQhX7
wQGEHEx29yjRrL6kkvo2SyEQzD5T1LtsS58PnsOoHjEPTizvJ3Bf/XUn7S9rIfJKt8tMAXCctAcX
LeousV5lO0jk8mEOOR3MUybucuF1PwaQUV/mMK6b16mzi+EOlmkUk8W25OdxkVO5bcxnOS/RXZII
lJQeNjy2gpziO+FsC1Tug+/BM2od68aYztu30kE1Mvvl96Ibp8tmtaJCzqRplHbDS5B60S4uE+82
1KF7M/UjYJq8gmW54Riqr32C5q7sCEXrLqFKeqfy2t35qh/33C5/MyhvuqCyVH1J+w6tZK0/Rb22
L3LbPHUsiXt6QC7ILftFQIXNxqy9tGZXfR5HSiq8c7OhpN6KfWQlyamNFQaIoCa61TfHoKdkmvuS
TD0bKzLcaD2pSxLdFd8wgFedKKfYgXLrORLN1rVHaiGIoOSyHIP6KAvxHFHZ28SFR5lR1ooeaLcW
+qkQCU27tZV4+5LJw/7qhAhPYtUAHqUWJ85wStnTRtLDvwti5d0GqB8eajJlWejxDfJ9km6bLxNQ
zA5kkKF1hfzjk2c3FJUMRSHhTJqEVaqQYVeWD6gmiaDL2H6cSUjLO+TdGT7EVRJL0c6lF09p87ac
jHOWIx56tI0ZTnPr2M+W4QcH7IBXzEADIP02bXddGd45nT0cdNUn/KdU+oQ/trlP3JKCMbbIcd/X
VZpskrEWF73K+jv0UfbORN45BnIYUnk8f7LbIkKZWvZPSZ98RpBCb8AVEO7iaYg/DQi4qBxP6IGa
1rnwdDkdJxuNjwqT4MzrPZ5Dh3vF25RkMy/IGnrPnM154vImlF1OmK7bnFETZnUsEqRxKGiKg0Yo
9kQT29oMYMYecAX70KCbKNuzHGK6zNp0B/IHNh9qNXsy4j5BikgEbQbPeEEXfiJpF3ybncz9aTKK
cqyUEzZ15lMQAuCltj7zzVvW9N4PTIzjPs09dzkmYVd8077fHEPiGPbFurXCWGswnM6Ae6lv19ui
zDzoGQ3c5mpAW9cH/dWohdxFcwHNamgG0My+PBETNlwvbaCdT6xvOanxhYO5vQyn8jbrUmfb5mRk
I/GLvXta/aB5XIsQ1qHL2BZUo/qaC2nHZ3SNaBEONnvB3BP5TcwiGw/FdEnfrN0jkA4nRHEB9Ui2
AVfAWjUz7+zEn2ngImZZHGrfkQpf4l7U90s0rrWLODlr8n6+JKXSvW6qBIor3WNrh4qT2nxddKdJ
NPMhqNLpVrhd+5iMJc2J5qSDZdpRUSBACoDjNwI2SLbtGnOBxSU6mDh4YqM2nvmt2Q2+UXcZ5YRi
4w55Dh94KuOCYvAyirM0XKAkjcogCgC6S2uhlN5y3zu2/jrlZQFnKpQFZgH8ARunomtaOdiLc2Tj
aC5RTt1a4bzcWMliUsQX2GO/Ut981P1c5T6ikl5F8lBaTG7nRHEfmsTx72tRPGunmJJTVTR+dOlU
9ms3hvpqwpBEyBZj4TwfaWlAqZ3zPf20hPYDgSX2c1ryJ5DiBp3FbU1J9swlYcrg60ce9bwk6LqV
Y4LYv42JAbll9TvvSlbQ8fjLSf5fVLzWitYvVSgV2o5LaRa0qKeEwrP5+8EYHDYi/Zh9rW+MOh8d
TqJumsjHZfbbt9CI9GeR5d/mFrprje73CwJbxdWJ09NWbBVWY8ovJ3HcvTN8oLY+VuCcLhG16xdw
7CgZrA7Msaz7b0lhK3UdD0HvnBsD62PetlDtSgplWcHMx4u995pKmZvSDOK6tLyFEHApwqch6cI9
Oc9sANVSRWzbSo++b2w7IQd6goEepGdFZt9MuTmmfc82EwnRa+0OY/cA+QQLxtIJ0DTbysM082Xh
PIE5OZg4sMURtJvUiTmLwO8Tj6Xv6JexmNs3hkz1IyDD7MEBHAaTr1lFIpRXNSgd0HKXMWcja507
bQ5YworuFqvt27Mw4+BwCOIaxgn/0NyoWgvvYBLhTbjwg/rl/Sxceo24/vOH/qGOykMnpUZRqcFU
YFOc+fDQc3bIQCJpUbvzel52U/wrmx67Xnz+5xdaf9HvD5sLheCcAmofjvw4uoiahNxYcCFUOjxi
HaDPw97K8+HdU69tSsQsZ0OyHxFw4nX5u1cPbCcI0ZcpitIoZH8fatoi3Z2OPirQTMtHbxyDXdqk
M/vHwhxryLgezVufQ4A1lhzb/vzi4gO5l5sME0HaQSiFT/Lhx+8+Zq6FXdXAR6UgipdmpE575eeN
fKyylmOzEh5fflBzfSIVkT2qbap+FQ3GfnFEvCMe3z/Q/5rb/8rc7vH8f3l2u9fu9T9+sqWvX0tC
Y5/T9ltdQb/8vS3y/lN/1DcD7x+wwiR4MkmH+GfEyh/1zVD+Ay+Lh2dJoTamgvVL+or/D9oeEks8
fyOpPvIx/vDzrdZ2yM5UGHk5GCN8wr/h5/t9Eid7heMpzCHmVH4bATEfBjqV1STH6eCd2Lyboymh
kLmiMkfyp6nsdIZy4i836C9XjZ8XxGlkAzRzieES6wTzyySe86211KV7clwZ7PDzECId9tOtVwTN
MZ7bv5qwfl80/rie8rhfWFMoMH8gthHvurScQNXJrxPvNQu5AOmV4rF1qXX9+Vf7fcp6vxSPmmeN
qcFmifrw1Qx63LjPhTrl5ei+YvczR7dbeIE96mTXHbqUJz+HpwG9c7r/80v/i2/5k56A+pxaw5oV
/OtdHZt8mG3LqFMrqTZUATvAjeVWqAGAR5fbP7/Yh/np/YsyAhFMUwElsuZjSXwi46WEB6Ug9npc
CKwkpbQxs1kQhs6nblQ5mU4usJtTCptNMrSflagLZEBYzre2rMLLP/9E//3re1TmQQYGgqo/a8bv
Xx9vNta7OFKnYFR83feylW3l6eH/81qc9um/MYQZOB8GFPRRG9nFrMA5jOK6V1b75nfldN9n8q9W
oXXA/NcauN5n0BU0IFwCol0ajB82PGmnjeXVvToRxPzjZxlMltZfPM1/de+YhMT7xZilPoxae+DA
2clCnRZ0DKcsGFhaAk9bW7Gggf+rpe13kMbPr0SPWEg2QdzCj1B60lTEsMB0O9E/ZCUDOkC1O7Io
O77X7oImd19hJfGSpuGEHKTDMErg0l9sLv7FCKZ2x7Rnr6/qGuX3+4CJJNuYyMvVaaJ3eOHklbDw
EobBpbZaRmgTstvIc8kyPy89uv73l5eaa3pgBjHHvz9611RC9As8af9jOzcnmGoqseacWro/97S8
xs176V9pE+7//qXYf5JcSLXB+W9b6EkHpjZ+45xSl9sbvvc8oFAz1QdrMfjPL/b72sL0jeGL/WKo
WFmwa34cvhrXKRQ9bV2gr2Hva5En8FI5hX5Z3kvACNGCvxjLK3rmlzdmvSRCWX/tCfLqEMD8YR7U
+aKkR0jQhY0x9EAvgCpsa9rpHpLadJ+2Ec/VcZfpNgkytMExleVy6qhXW5Ued9SVgLY1LH/vMwgA
Efbk8yLpOkSJRR8lRQb5FzeJ3uTvn5mFH+zXCijlQEUb1PswoSBBytRUOuqCdKYS9Qyu0Dr1CF0R
bd6j/CfUMN4WlAFrKrWZnr09KRLeneHE916/5TNSBmHujdy4e4PH271NMmfohgkSOerJFjMvtgmB
SUqM7BZFTI51kwTTfeFR1Lczfsxg9cdvys9RKJK0O2TWvHQ06Yl7UEBBM27ghqLufIsL3jJ7OAV0
F5fEyrZJGDXiKEgjiDcYtYnNKcMEATV99sgB35063oFYRa4RcKffuadNs3ro1aCQY+IepTOWkByz
0UrolxnX03KwIlScFyM1WRqJcWl2sxFVcpEDiXrDNdi8+LrClF+KdVNOJfHWkp1FP4fdcPpFzCGP
zF9IXMkJGiIYHog2Y6/LvdcchCtJWFT4XmcRtm8/t9jeMLivJE7Kb3qJ5JFGYXNvvK6kgEsFG7Q7
1BbaEKjqxxC7H8pXml0WBdaTmujVqCi3ts6kuKNRGj3NYIwPkeO0b6ZFkWfVUjx2tKFoqFARv6fs
uzzJAfCmDhXPibRFWnKTad/yMpZIeMHf7Jc2ojQazCZ86jW2ow3SQ1irERGTmzKbxePScd9Ub3MI
eV/lkI0HBF94hUNvLjHZehBA+zn7SMl3KqHSuCmrefEvMBSZo5X5oNebMry0aZTc59BdJ4rQluXt
XNAK102K33ZHYc999VHRkkmQ4bvb0vyesSzake9d6HW+tAaf7mCrhqY4SLrPzdZx/RVR3rEuejV2
NkZw/J/sndl2nEjWhV+lX4BawQy3ZJKTMiWnBlv2DUuyLeYxgACe/v9QDe3y31216r5valVXW1Ym
BEGcc/b+9hyH5eLpt4lWonqfbSJIAPIQy7dlYLDOSPOIWapemazlMUMkKuneUuD2A3lWGpD4Rvd4
F/VAT1YDMe/loEcxZ24aM14uCyk/8UZPS/sFyqr94qxwVaqhzoe+P+vdQ2wuxmHBWORujdixvlTj
WD166HsviEKLbYuZQw8yDS/wTk9Fd0qLeqRvvY45ZTFNDGIXPAlCRs5jUSwEGwnHo0vjAvC5RS8j
0PcmCJHL3CcqzZYYI22NWIVqmR9zX9j0NUHO0V5G1lqxJpH0w5O69o1ELptFQ/m9trv+zbMWIlkM
d7j1HRszC+11NNbkjzZqsxRsXEo09N16bW6eHfCmcift2fk6LS6+Mxg151qKLt5R17ogEYaGjm5W
E/1QD/UtwBf8r9Uiky+xSVafW/fNBQoH3ahqjm70uXfbvSeV87lJy34Hjmb54sSqPpkWASNkB1jL
FxpVeQiKY6GnMnIbPZTomzxX1ZeMyVePjYK+Lj10d78eRulXTK2EINeVGjD9BNn+YJS70qM3zsYE
Ww9P0/2QS+1YISA9Zh04vdke5u8osBUMkVQDS1WXz2k+WmRzkUUGwBE4bwuPADH8C0Qrno900baR
gWxzGDt9VzY1f5Gn3VpMd9n+QSkwB+pwXWwdt0Bov8lb1B7wGNGOxAiQ5NSoMydd78AUlSCVKh1V
YOEYIn++8KMt3fPkiMhcQpxDSLDUM77xsh6e0B2j1B4ruRtscvaqRHwt8CA++0VqBKmvTzup4WMa
Cj6HH/XllbcS+dML2/vZsVoCaGPBHXVjIzuj5q4+iH5oQC32LGoNsVz/MkcoBjQj45GQkoohrJse
z74zRRywEVww+Ga37b/FnWBDqhcUCARDsmRFP/pMGQfG7t4w2SJcg2+I+SHLZgxKMk0WcgkJ4ol0
a/pQINTcuDNdjV76vI+9wcbxiM8LbUlXrH+bPjWgR1IsoDhH6pUGWLPbTtRREvczmMtx0R/HxuLR
HxIbZMsEM/lg6znoz4Zlu6ndkTF1TiDXZ4PQSs5zCcE5ulkbNc98IqH92VniNW9zM1pAIlz4kQUi
ibDKLPW99Eg1RKiv2Z+IjsDynvjyUCDISYJqitMhQCCRvMqxf8ka2wxtK43JyWCIJp9ReA/aA+zm
2jx4RuLdkq6ZQqbH/Zgo1cJEcZYdqrfmafFjfA/wnNXTaHflvRM3b0YBTwEGzl3eG/2BfRU2o+HD
vbQY3X2L+yT+tqSpeogHlzvHE09mBOl2fmDFELyDMUlXVlkh3ROwT6JAJ4VSG3oh+/gmH2SsDr0/
iRurredLK3vz3oGjqgVdCY4gcLgLQP3pJ3xE3DCB19Z7PG40Wu/QQBR3LTO/+zL12g2xHfIrktkC
p+9ivta+M970yPZQiERGCsPEM8HMJgjS1bAoBsttwXbhR8RGlp51mtX4GiECf1B9nF/1YYBwSyTz
l1w5OaGbDEF4VzL+CVq6+JB25vTSTXDGNV+RAJqMsXwxUnip9DT9sKL1faM7QosCizScDufYnDKa
rgb03LphkIsBcn/Cc1+Zjw4Oz8NYgU5r0oQglXlYrj0JGwSsxurzUPTtEAoprfQ0pdNkb7xawCTx
IqgLt84kVLP3k0ECF6i0c0aO+5NI8aNCyEMqEBiaK/LDwOK5Vbzh3/SxlZehacY9ypD5hjZaiSXQ
T3CLwQkwjwmb2x7ihJ5uGk4WGm4yd7zGxqhMoCwR0RiSLe9zPvUmhLbCPk+pwTbK3MvvN20zVmpr
gAqINowPjEvvzkBfZr+FC+wVrsWGqINiMZwh2vkaQZFxE1tH/Jso+gsHXcTgpvcSw+rToM/yo4fI
IxynhRiNDOpE7kJNsQSTU8Azmbs1G+XizYmWBF8S7r6gFzNRRxoyya3FpfowLtQpYMXcjtlmlN4Z
Av2X6JR2sdPejIPUbM2dp5kds5mmskGuuTbefiP15X5g7b5FRTJ9ajyz/6rsyP2mnJ4oCdE4A0Dm
QrcLYukKF9CvZ9ZvUKxbZGoJUOeD2zdvdoKRWGYlmL8llf3JJD6lDuoavF4ype0cWIwLgIVjINXg
kYaGcKIenzFn9niZoS4IdGkgn+i5ezf5ABICwNT4nDhzjXQqXrI75B+uCCL0U3cV0vk+qFAoXBPN
5K7RVNcxtTbEEw0fJwg7eDDfi5r/9UL/phfqIt/+ofz7f61QApOr71/7lIjQH5uhv/7Y71pP/Ze1
A6o7CAIpEH7UerrmLy7JDcg5CW+lQHMQdP6uETcQj1tIQx0GP79hz37vhaIR9zgNrYAzegqer/+T
XihC8J9KMc816bfTDaWPhNbT+KkUs42ZuhJEB6S/eJU9gjxnQgM2oO+fZyd/9eiWkL++9GE14LbO
Mwd21jTnJyTJMNd779EbPdjSRZ9fpqE4j57FOUhzbtHFITcSpO252egj8AQJ4w3VssNRB7cY7Cea
8dbfNb5GOJEz+PjmjGsTjXBDiBQNVl1fqLcuKWE6v1OLxbjJdGLhhGgxi+TyeSx8ZD2EGrdNbWwc
O3t1AA1uC8ZYRCbACauZgR6bsXsGStpsFkD+JBnZWlhG7kdNifvM1F9HdAD8bPNc1OlbHbPZTTV7
Deb/q56QmmBUfB+nmfpQdO2zo2erVcytAqXx9SqMmFif0aaMGsllnXeMq74PEXdyUGJ+HfclMqos
fzNyDScRSLig9jrIqS1/aTFyCaw8fuIrcBmEdyxTKbdRx58aBZ+BE4YWJhFK8SExcEgyrUXXBsPb
gfu9GXPruibKok/wjgT4QWf3gcEtBlKpeOYSNIXZh3avL9e4Lq7+XIxhIfmVRbzYN7bV8vGVaYRD
ywdCP5tvxRI/5dKfAmyy3tavq7cZ2uWhxWO5saM536qc6WfgF/HXqNB0roP/6AvcU2a1+gPBsSH8
z7jBvedRAo0Gzj9fPkZelJ9bTjIAGopl13AgPCiPq2diusLm4wKN1YieZpGwWeLotlq5bVzWAebk
azl66So+flSejgc55x+lsK8jbz5irhCbwaL0d3oGj7bGJHNyfaCpY7Ouop4/i9T/NpU6iUe1hFE2
JtnGiUCMLwYLa8C/sCkZwbOe3yafKDXaZgjzVPpqWi73fuF/8SqEi6Nr1Vb1ntxwsuNnEBEEvGS9
rYH2/iJa6W862T2/3+8ypsYZC5ZVr/i+ccKScVcsVN0iBEanWpyEHr/xkLOqqarQwrI6PYRs0AD4
qbjt56cCDkLgeNmrqfNBePI8lBh5ejtwudCPP9Kj60MFoz9wXRWd0Pstl8Tl6fBd+YxGDvQmPS8e
OBaTx9P4fjEocYDnafxRUnJfyxpqWyRciC4GaE4K+maDnDI6zQSY3JcyazZGAxIPmR1U9b6BJ15C
tOryWmzR6nFJxchniBO0cFKb9jEd17PZRummpfIPc5eHclYmenFiftH1sspgnG8miOQXz+BBxfoo
tjRfC1KL4yJEj/2GkCq9jol9+/54mdmyHBAVGeFkFR7qCBgL9YAIEOEXMXdw5E9I0ar9JEzoHvr6
GIKN2rzfW63k62tRdUbgvW4hLIGqgcdnKq7N+ypf3Jy2Ew3HPYKmPJxLsEqOmRRY9VnO7wtgXeE8
4teUAfnenFmhABV7MD/+Am6QW9cPnJb6jmUEZKZfCSPRC2oI7WCTQrdZNH5XBZjqQE4GuxcIPJI+
uQV6/hbnfD7f5OnhjIdOmAYIThJCHkU3VGc4iNOtjYndU9mrFqccCXADnwE55RQKPBHDIrRDbPOc
kgein8EV+zv0ZDC5SrM6ky3Bb6/YvvCZv1SSzUFfQOpOFidIGClCm/jLdIVrVZoo3XphUrXCCm8N
2R0VvI+tW400ItJSHERNkaEVMZtirLO5KW6d5ub+HuXwNQFTvV/0isTyns2ksUYsxi1fOxr5CGoA
i8kjUh8ogvkHBemve5PhT0b4/tCO0JE2WqxBqwGNRyWC/AnJsDFn896JgMbYPXLCPAMGN7dTs5NO
yv2r8fElrajOnG2n28HN32g0c2mo4jfv19oBzAQXZ6Xt6dxXq3LykOaQ3GrYjNbcIERThRZ9QKpM
PVfTyvGi9o0eWOCWQxa+n3/jlP3EIn5mp3fdV09odlhp6ChrNPWEnMBP1JIPmhpuaS1k+Ja9+DSn
E6JXDXkf5TfYv9DIFXE7BEo7YF6K5UtuF1gFKcUtJ/SxU2vBAu7y1cjqaas3GR6LVBiPNrywrfRU
k13QUg2nVAluoSmiOAqimEIozERL5mOd9nAdLUJRAkcvYndH33cE85H3UHZnH6X1Qq9JJ2Kx1Whe
DS9aX9ffaOp9tVJEyCjqpvwNBrO2UGZgcuew609UaVVX7/wyn/wGkQ24wCbreOYzaq5tzKtoayA/
u/hoN7UdPn8lbzHHe7ABCIMsD7C6eu15pn+4SQaUUuco8U381NTWzgYmSpve2qNjzGFsVJEGoYHj
Q+I6jz8cxf7D0PWntrjFucai609b3KU15b8jXX8YuiLoMhbSDjmhpzN4vSV5ozglYw/619AhbrY5
4G+slJX+17/359b2++8FEC/QMAjXFD+dp2D/GxRIzXDQ1ftmxzNopvm3SsGnnpr87a9/258nWRwR
12/pYm2nKveF7/302+jvYedeqgGRPAtkPQkQ+qqFsSbFr9/rf0XA3xQBnmeiVfnvdq/t9+JFvXTf
f6wAfv2Z3ysA/J6MuUxsVAypfz3m/6aGwAjmeoggPNwz1qqY+KMAMH0IxvwHxiQWJQJK/T/EEKb3
C8R9lARgLQgnMYT5TwoAfc3//nF+hPKGkbaO6EdHWOEL56cllGecifTFbw8zmUzPfdavILLGVDB4
FtSWk9vRHW3a+QNxKovaIEnjBA7GpopEAyKMJMZgMRf9OUoHcBQVuNZN6gv1feodbX27ZxsmoBg1
4v5D5Wl0e4bii6V1PIqMQXZVTAU+myIOkYpj5+QikqDFmewBHC/b+9QvgD3tXnGU4dxI553otigr
uxNu85wjAS93Iu8Jk0oAOpm+05F8xmvQKU2Ii5Od7RUfDgVV5zRHl0i1Y611/X3lx9apk+mXzG21
57Qoef+0FYC0luRgWulE06wFSgPX525hpL8tJ3kdPfKkNHrZ5J3ilE+MK886Sax+ntDgN7Ug4/S/
F3H+1nTm2jL3YdCC0uQU3qTLDvpVs2sXfnsyGlfHBGGZuv2FJiXZxQaHDN3DDDdcQC1URHNXD6pd
9PPESwCXS8UwxlPrP8pzPZdny2ueI+JoNoveTyfOT184YB8dLBZBYZpXYp6+tDZnP7euH4CvLJ9p
RoptY4JmyL1m2NFlIK0FXw1L8HEyIziymHhz2v18hJZmHH+1307m3oUVeGfmmrbr0Qo+MD4sPtYU
c0xvILy8n/xhsZo7ZBNTQPHTIgMv3+TSfBCOtRwissB6a25fakvvHhsfmXKSRnR8zaYA/2/QACYG
D/4c1Cu7b+/mMemerdx7dGRa4yhgpKnLOT47EeCaBcPVwW8dktsK7wmsmtYGlqmeYiuKT1ZZS8LM
Y1leDT8CrCIgF23cVphXZv3mLbY9euLKSCaKE1B5If6bB1PTp9DsKhJdjdq8l0Xv79DyEo5sJgQo
8OQQOz2mq2d/3Izl1Pr7rsWmeIwbXSdZc66Ri9te0K+eSYBA03ATx4AndqrT7Ceaq+kNSEvxBRgK
Po2556BHQlm6RZFb1zvd6yLoMcS4gUsjyedYZwK6kp3185tW2Yu2Z3ZdR28zedGXwqCpD8uEo2oB
LLYLeOFvwGboD+/b1/82+r/Z6FH1svX9xUZP665Lv/b/qt/+hSZ6KF//7PH99ed/3/SdX3gdOyjV
vF+7Pmztv2/67i9oaYDJr6Pv933/37u+h//f8tmGTWQiTMk5XPzW9mHX95BlIpzzHBuszj+z+K6v
j582feAASIvRvqzO4fWb/yiemvUq15N5EgcA65syfiti7W6aScAjsLNS1QH404mBZMiD9AwCK8hM
+TfnpLWV9v8+AqczOMN8Z8N/1zX8cECroas2nheLQ93N4jaynmeMcJJ85KrcxbnRMNRph63fxFAw
iujSNHG2dw3M7cr4bNFbWBIKOi2+iEUL0trb9bgRGpcxbuLQi7chzjekeY4MTUTzFbUBf4jqm/BF
0HsZvYD1X2eLNnM6P8ml3qfkWUotnG1Sfut+xQblzpkStyJyTPQclrUOM+tW5ANI7erj7JELwpo4
TI4XlLSYLcO8iQflBoTIXJkFIClaE/M8WtB2xuG9N2Uo8zP2uis7z4CFmpmW5vdXx/+sm1ooY/dl
kXwCHmmiAIjNdiA6tj7d4YRxarEdp3LTDfn9pEWPGeSmMJdlOPbNF95XYp8WwwfIdUB1qtclHjZ9
lm9aIKR70HleoHrm4mZVfS0nS+xzyC8k0qivlRVvY3rcZ6wo0PMEGFUHuFm9kKJs3sVlFv+qVvnf
5vI3m4tuvktd//vucuAQmaY/HiJ/+5HfNhQckWwA7BmMak2UtQ5P9G8bCtOllSeAIYFT3Pth8Y8N
xTB+YYjrGr4tXOwKdIv/2FB09hoEtdQp8FL/cR/Z/vPTbME5QR2PPhctDzsXQVR/3lCE4xdEHsTG
g5RNA/F7KSWcZpyh3TrIX/npcXeludzh7smNxyTJtXvDx+NSWQz3YdaRM17Iid6liAq11Rwdu6IG
ankasTxAK4agoWEYDUgGTj9kHaVUoDH9BII05bsBvVvY0Js9GxqBuHjLFUmg+byvOaDdL5m5HBi3
wD7UteE7YQtkhiaWsu60NTmXOBrMJIns1QuOhPnFNRM4gjSWiNtN4hERRpd3y84tRHvCwNa8DkaS
vfSxmj9oOUI5A3/x57lbug2bFdhIk/r3+9jFemA0Ba4KQ+jXOHGueq+lkLIKaTwNJqOuv9lQfwop
eb8FiLfBoNFzpXXgrRL7HzbUcrGsTIuk87B0pn+0SSMIG2M1C/io9/PA5PzJ5mSU/geQrMa5UgZf
rXE8wjvSHJfakhC26bp2ffSXYbwskZ3cGoNVf9PTXPtUtba8T2ZtArecZZeBxnJC57IvPhYFBEaw
xM1ukGZ953ndEwnxZBmvOoNYGY9GYoD09zF7Oe3rD6/g/1DlryEvP7xF+NJYMtYFjAgY9TEF8Z+/
dIMCKKYQqR6suow+6+vdj+taf4aJw8jeFd1xwEd6LDNF2w7DtQE4pl92ktYi44pJvDZE4wKrsNV0
t56tTgq48kM0828tuTTfjabWb2LNUHfJ4NDejFvU4l70EaWRsfehrH7MK9poTl5gjuXNSdZRpzH8
XBHaRKNCcy5Z06sL8EYs5rfKGc4K982hB6Z5mJkF9GgvzG1KBzqcbBqyghEt7qbPReNnJ0j06mua
0K4oeiiSTcfc9l250NHbRqBHLdaMxGGkarrnocxv3RHqSyHz9JCbjErTrAMI1jmIVBh83HgW6cop
Dp1hm6ayDWo38/eguoyNkdJJdKtqup8q7hJSozS7lInZnmevMD7NFIXfvaItiQRWHQo7fMvtYZXh
7KpEyoM/NelN0ffiEnGq+EA+2Xixc0b8qDZosodtsmRQwOiEgwePjXst7ac7iXnobBppTDiwx0jA
Xp9Nsmxo+RN3bZFA9urHeXy2LHLHRDxNf+Pr+WnPWsEmhk+VaOJ752RF2MCf1w5Ynihi6K3dJ71g
EO8P1V7TZfFxnvC+oCZBB+Cva6erl69kGSAC4q0Ok5fMtG8ZkpDbxjGiE9bl9hMxU80W247Ykzr1
PPlrd3xwyqey5W/Jxw5QSjZSLxXc+3O9JrSKPl5CaccTjefauJ9EByzYRfvGpEybL9baP2a7mncj
vrB1Q63zUweORGekoxlhKoaWvxMK2S0N+eX6vmybjAY3DtL50rU0hfWG2gEvvXj2tFJ+8jOd1HBt
aRmIpJTImLDxkJn49F8BFu5bkqDxaBM8B4NxGJy9NS/UXLmXeHeeQLIR/vWj+z5Z/LfUe738tDU8
dxWxG8Bu3PXR/mG/Ui3dz3jponuja2gV9LDXgY232kO2+HwDPTMEjUupPWZzOjIex0OOV7Crkmnv
iZTXi8kzOARG0UYnLx+bl3x0yFv2WwWMptG76HNnzXwZgcf42KaDtvvnX4BDHR8Ld5rJKPen9VOh
HoePF7toSqnxcYZPt20Tx7sWFk23hsos5Hgo9gt8dMjgEiaPjHuaFxEJ+0ZXTvTGs8cYjOSDF3Ny
9bOjJlqhRoNmogVs+1i4pJAECShkL/jrz/7+Pv7p4kMZcnUkKIxVKQJ+uvgllJ3FUvZ9Pdg200z0
Vm+s5sg7MMcqPhI+v1yySU53hTtW+75ctYhGVeFLbtLxVJeMIJRvdMfCVt2xpony2Dulv/cVWRKb
DmrL3eLJ9OxCCfigSp8UqV4q+UZ1T4Svn1qvMlLDUSwLYOG8RZ08WCqv9i4TW7rN9gJXkn5OTxDR
JyPRs4Pmad5JpshHIjpqu0Ka8a5Bs/EZohAYEjVGhMUnXbhUbkWsLmbj7zqtgI6sDYvSXTaGHi5m
44OezV/1sjuAM61oGKHIORbWGH2uXB51zgTTh/dHD3xW/K3D7j6GaOb5eMTonpapM+4Zls0DzXDm
OPhwEaTADNjBj40+s/LG71ZRrjvIemkyNzoR8ELkFzUKmBaUrvdN2gmAOWX+KOAqUjUwyn12y+wr
rKL62EKgxwNLzjK5RoxFCLg8J5OSW9stplvadLxL/nohcEjkTv9pJdBi5MyAy9R+Pw7+dGxgr2aY
lo+40qEPuxuCKhNmm+veTNBBu0dWluDVjvgCyQKNmqNY8+IY/XJd4C/nYVzKY6K1Li2SrDi1aSEV
YlyR5hvA82kJTLHa9VDceVzxF77OShRPbP/9q6Gs8fuQupa2Re5QugQJeER2k5BRXMaqJysQOyLr
wEI/T0+riIgo0SOGKaB/hoMXa9N2Xhr3CEr+acI/b/Ip5VxsNITI9Ii0K+ShWW3lIIZvLdDIK+sr
gfHORHvSF/A+qwyJZIf1yLneV0J++09yyg+0+MYZ73+6hL45f9Ib0McmhJOAz5MQFpXxQNA+ZLFm
BvHBmIXcr6ZrldtuHPMT2abisPjFrCFqXtr90oKSuhiockiaHPLkI++B9KPUsjVIplEmzSgi1T4B
kvWBueStEx8Szi0TE0F2g0AmTfJNw/50r41qPeB0U30SeGz3miydbQctMw7MhGFwPyXMzuSQs+UV
teRCSUWSC2lBA4/BnBhLtDoeLGtbMK97jONeHiNBrkOw6Jn5mphROhPs5TT5jdb36/HHn69xn9Za
SJikeC3Rk8MQaUsm9OzsKz2d9mRsKzDXLAQPBj1OAc2ak3oDtcR81oHq4IUiH/OaVTQSAt3NpvuO
s+WBZGNIA5JwgTfDyb2jNyxaSMslZwxF/vbq7lwUhBgGrh4DvwT0agSmu9NYhSmYA+jucQdgB41k
QGCO2EKvKt6YhN/TTV09uhxbo0DlLkhtlZe3LqTkD0bpkodjFHCEJeb16/uD9L/K9m8qW6YUgkP3
f69sP32X/b/+IxTv15/8vWPmooZyMLEQ34CMHXvoHwWuZ/zCqIOjPknEP81JIGY6K2GVMQotEQ+V
1R8FrkmfjWYZswhcJjSYkFf9E9Poz29MlNMOZQYFNi9Nzn0/+w3j2QIKlaGNxgg43NRexRwZP4a8
MWcCTwprxZ/lg6nfY79nB4yLQBAeuCXVVR0Qo6KVjaKBCW3vdw+Ub0DszcL/mHp9QVwWkGDzHcEB
Q6fdcXIEzDGtjA4JLqjbDdkQrXgKC4yHD3XPRjdkk8XnI8qxV+JHG1mnysvJWexmcrbi0oufiEf3
o2C0uwh5VfbsK/WR0y0oESuS89NCcipH2QK21aiJbb/CR3iC9VP/TiSZVjgJOHc4JYsWtff23Kbw
1Ra92XbCBWlSa9c0ajKJxDFThw5fyGVRcxVMEhzKsoJRcA3Oj1EDyB2GFY+fLyks/GX95pC7JKJy
J8VeBGzFce2RkYeay4c4IcoIqXcDU4P/G6q7fuPr6VMNzyaIPTAunjUTUgbpQ2tFvY2B17CTpFb/
kCPJ/0AGlnmNmMahFHlnxDCrWHNvmG5v/SHyA88drdBoAMs4gIOIXuESmhImjlX75SqidQE1mZ+G
PG8OOpQad8XV6ENyB19/7LfGLKxii47I2Fi2It4DNZV17uG/kJBWkWLgcRbEnNQffFX1T5bERBIw
/dFDbYTYaWWzCeZGVjb3wx7Oi2cceqg7DAXs7bCCePKo/xhVszj5qnua89na+LySv3SEypz0BLZI
OZOwjQAfNnRvb4ssju8l78gK4EddXLysbG+Ldy6QX5SJGzRl7dzFg3QIx9KiNVtn/Bx1kXGdYZiG
duxMZ16j3xHhY3rALOOEUZvGHxYQQKfJB7KR0Yo0sRudixVhxAw/2g4VWAbd7J9jWTNBwqJyTN7p
R+qdhDS9U5G6OJZfhGqHN/KG9CvMJ/smi1vzIXcsGrN2NYA/ka2z6ceSS6aasruAovuiJmu41RoD
14ES3/G2fnGVqiU6rao94txE/r4CnebC1SU6pNn7DIFyeET4Xq8JDwW0iwgeFIcE2FDinRMVOcQY
o1NW6gtsQORL+szsMZQaZogAbL8OWWY2QtvtyzCt5Ciu44qlyldAFZohF3eLPhNaBL9K2fpn3NWf
UekEnUAA3rmg2okWSBvKRReSy55QDgBHKxXLBo8VR813QXTGTJAJ7KxupWjZxTh6dwScNkEFc2yT
JY5xiNlz7vkbwEwSFXQr2/SGubE6TnpFZ7om7BJnTCyVccG1AMfLi6Yu3gxd87lMV85XtyK/OiF3
2QoBG1ccWNcCBpvfEWEjsLABati84sPyd5KYsTBMPAyRTj61N8zZDdanLA9Ticw4mFD9XKTNYNA1
iQ5JykgP24YxrOOS5KDTNvpkdeVsB/1yUwkXLRJmkX3uQY4hAk3boReEsyhmtassULnxVOTPiOhn
Ds6tuvFSF0kOQa1NNOvAZYjCwbOS2dekLsnGcgj6cFRSbjxEjpusLdtTlkP0roGQ7EdLIn7Uy/ii
RltxBRCJPYLNsI82wMYL8C/to4qhYBU3g8jjbYnosQjSuPZCfFXlLmtunHl6NuDSbOtOGsdpiZbQ
5k/dFLaoL3phtmlgW9pExjoJ2mJrD7bpHnNnhKfkdu3VhF7/6NkexxJGGNvEJpZqMzfLvI+AWLgb
v8hzAmBJcLcmVyG11JEEdSOQUA/Nzjhwvmbq2u1WrzlD9vEWL9f8NiRAE5PRdXeJHVsFuUTNAN8T
p0PktHh5ULsFiVPp29oQwxFMe7FhNtidafx/4cXi7FRfjIdqaRVPKbE/CxkISjloFdP+K/5zswgp
COXZKkmtH2P9IXYd72BqhHGmwm02XeVl+8LVSs75lEcNjHydF2xYkfW70SttPBhdJY5ipi0aMfI+
OhRLIUomceP0Co1T3Xk72QjjPOAuupkqN4XmVtxHDnmmLtONvWqw2wS4VN8GkuXW/DkC6cqGvVfh
rtrSo2mPra+XC4N0YhzFZH7o9Hqj1SQPb2we0UvSxOkt0jhvkxfYtWlQ+FubiPTT3LfRTg3tDZli
bUiinvwGi46gWnTxIUdtEIsmM5oF+POxW/xXD97XMba7b60fD+GQq9eyRFUlMDmGZBA91XqHCaqT
8WFQ0A8Ju7gd9ei+l5V5a5YGms1htK+kG5S7TpO38ZzdY0vUrirJPkxc11M02QZPY3Ebu+Wym5yc
mT6JILYInFE6O3uB0GSR0lgBZxr6TQfi88nKCYhUA9f1vh3S2DktDIKHyyxFXIcGb06q2XQy8Q4K
czUDWapGYeZU3iKQCfvN8sDYzteelSSScpsCXVzWHIYVAplXLqVUrheFFbrUdvOBzNMHmwDAbLuM
C0cZmRfW7ZiDYd1AmkUJm4EDxQoFpHAmbtMOOMe3d0ZtaMkWOdjyySQT8lNZCyS3ILFvhraS+3bW
FI5JSAnOhqSU8SScXLH1F8i+pzHpD1SGS6iX7JherjkvM+lwWyag2WkU/oAoi9Sje28Z0lNJhhi9
KZuGtK92M/Fn38i61vZ06e0PcvbanfJafWeSXlZh8mR7zVuTC4TwAbONiOOP1hyRhZytSR5Njs7O
x298WJse41YsEPUVEE4V8HZbVFBbjXnTNQhYQrjazSpanAckt7y5xM6WvNsCb8Y/jf2MgKoFS+4J
10VFuo4nR9oYK+WsYKRxJCDA4eAXkVUUCOruO93WnH6DT6lNd7nd+mHt+QsZAOZAbB9lFcm4GbKE
KRPZ1UPCcp/5mZLM/+Z0U8NYIvYzmnYdEI7DoicTkLd8GkUg5s5F3NnN/acCCsg2kr5+LjOvXDOw
pvl5MVNrRzDj3iS1lAjGpR/Q1qD35ufTaCNromHjVENQoqWSiJpJK2+tmUju9QRElF7JLOlopZb4
RK9yDaUQUbKJB5JUd4Q2I0aRSAw3aYdJgM17wWAunRuIwK9kdBB+iNOgRP5CKiIl7RoT5ENJDlU/
ZDP6H9vY9D0YKiacSXlXtRJKIBZRsmPt5NLYqtn5JAKe1eDaRweXHF5Dpk9XWTD9pGVaFXvknF3o
c9NO3iDhvRWVNX+bIi/54nPmfsLT4N5EtPuRIs2je5Z4T50twsnYvyAeNzfG7D4jzZef5ojy2Ylt
a1doGGoNvIPHDmpjt5FZ5nw20bOqDQg5AFhM5niXGP6lyOb5u6FFazGc6i/spykCTU0P59ZynukB
yHmTd7gOd1qbJt6W5rIRxH0Jda/C8wYGDs+eo6qgnt08zK2UttlUDuuoa7xZ3FHdzljl7iWOT6LX
FXQ5m8ilOm+Sl5l2YhsYdW3h2iU7Omj0BkCXMfabck3rNaO+DTU8rjsDB8E3A5vQuZEp/Ph2aR4a
hQVkw36ekTutE45bieI51kUR4xnO/BMOw+gE4VOcRBO1O5f1egM637maS682WHHr/2PvTLbjNrIt
+iu13hxe6JvBm2SfSTLZiqQ0waJpEX0PRAD4+rcjZZVFUiU+19g1sL3KpkAAgWjuPWefvTnrXAAP
BYd5u15PpWew99ddTLIhCFtooRlTc1FupFs72zTXyv2osxevg1ze4a60Nprervu6SS+TCINeqhh9
qQetj0lCrPgA+Vg8YtU6wcxngQNfUlyqSSqH+Ted8H8UZ5oFied86yc6IDkl67zQIekodmB8wggi
CIMoSAX+RfSV/MM9AQdrxR4UVAYt1DkQCf85//9/ePjwRGyKx//5/H/x1HVPz/gSv/Z992OD+8+f
/PP87wa/BaaPEhEsBKAdYEn/Pv9jlELtiN+JqHBAbDBU/t3ghgxFec36Zl46wfT/ff63DXrf8GSo
DXzX2fyN87/qX/9QJeWPpjrJTp/WOxfTA+oMPzYrKAS6WlaTtkle7EtcRcFW8ykxkR0hP6jI/uxK
cKk5onpIhyCWvL4SU1lpz6PBlZBbgqytv9RlNS5kGA/LH97DT5qnP7sS18BkYCOcedezj3qIE6yN
9a6XiFrCQb/sRIF0spnv//aF0AeYNiRaqjVc6/UtCS83gqqda2ICs5csz16oJr+k/P2/uQyRbCDk
qPm8fUe9C/wjpk1EVI8MUNc3DeVTl3PcmPwXj46xGqC/BibmG++KQTUIwirmjkRYtOejWu7DyvTP
2zL94Kbc9wPPd2lOmrwnqJNvwVOeoPXSB7Le4d/OFngKbqZovKcxeF9ziPxAQ/BaxcHIRjYAEA3N
vG+6cNLUL/NDS04zCG/yjIrzLIvyyqN/skv9JlxUWvKk+6p5bNOw4izc//2hqLyOjhUAWKQI+GbQ
u201mKii6l3dJNXtgMZy4QRadq+l/NOvR4kabG++5JOETtXzdJ2v+vU9ztTSpqRiB6rhfNsVkEbW
dBrD219f5Sff1qurvO2q+AFmiQEEthaMzpnZjveikOWhbP+7R4ck8Pv9vHl0lLdjqMVcKc6HaeWO
6dNcAUb9f3xe+vubUoJGqg5kZqCo8d4Mjwpdtl+QPrGrBSaQWhfISqa6H69mG0B6EFKPM6CgbprA
cXY6nYpVmlMisRq7PIgGwR8xpN649kf0aW1VymcvTmDQp6gakEsaG+XjmUhc3EczAoLa60L27rMC
+gRVs6hq/pMpDou1TotsObBikGDbFNc0zc0HCNSgRMKUoNCC9o0sRmTFij9RYWfbUs3yoQKPbrSk
e8cZNytHfyUaPOl9rxL2kEez9ffK215L7QOgZPlMLmKwNXqX3901uEoKIEKy38fl6JEAyHYk139P
M6KQE6oy9J1ADBUhN50hyttUaIlgBc/VqifPyF0KKwzThTGwCVk0mL0wN6GYaUjDJp0T8QWkKA1n
I3c3F0xcBXgRfFkloZwek0tM5MzahfLC9m00NjDRAXsI5IfInoH6cR6DKYZKceWr+AI/AJnGPs58
iGLhnI2RkRIPWuX3rgQQR/+EjAa3MB9C7r1eeNKAW8Hxd+Z3ooC2iD102kvLIqligb+Knotm0xPu
SOA882k7XdOG6b+EPJqzOG3qS3dIX3A0EnWSuuYDreGXsZPhLVv8ai/V1IhEhNSF3CSXoc2pyfBt
E/14RSzkeIPdHy6Awd0ScZtsBcGhKMHp+XCQGcoDwcx03mCSJMeI9u1l6kbli6sFxtGoEK+4Q+6U
K1OTGDVPwz7Hy3eYcUudxy6PLMNN9RAOHGEwQk3IKesICo4SPkVekn0J5pEltiEeELETiaw5LPQZ
sEjr5tukhElLyryog5Ubh/jxgUYEa9MQMEPKSgGCXDKhz7UqmR985Np3Y5kVL6YX06CD270uqUks
UEHAB0nB7cJCMO6ssmL8OK1O1GiLSDUDDBOLajOMaOQQtWEJDExeQR+OwMpHs4aWr0WQlvTUBRHU
tHx2qpu8FDZL3DxhvuutWgwLh6SW+L4vtUhsB79MnwLkXZtACXFcr6KjlgQi355oa7INxOMMp35L
iGSfE5TYmgllMSBh6zn1s4b6dIT9w6Ve8Psc1N0fVAqrvQ3Fw1ih1u8+wSupP5Px4JydxEjFqEKB
20GzDhDKVESxhHloZLwJJ44wImD0OoxhVOLxoBpBoe/F9OMAA6JrHfhFjI0RkTqoTR10pLhw42ME
VHs9RHmwTTXe0GCx9A0Ws1rsYxxxwG/dpoLT4Cqux/hrCRF/h+9ELBTeZz63jeGx7iaxtYqK1mdA
D34Nf608UK956cKkWTQap1cSxbZBG33th5budTfelg3F+Er8PqD/OxSli0aYEJozlkLvOh74KI2S
X0s3cnEhcIYSU853bvs9YH9EjQ++QQyXHoybAjrTMppH4FGFzDpKmwklUKvPGdTMiugT83palUMa
XFpsKjeNxlefDfm0EqIOsUWjw0MY4uwK2Yutodbd2ua+zSJ9SjoNOQ643KccW8q1RZrAsYqkcYcD
3DqMAyMqY0JFExzmSz2fqpUouX2nm/mMCvz2l305yOdOa5GoRB1zTozb4tpwUVvYOiHbDhOlAhgt
XdrQ13NCD9ps22lFrAXYY1SF/nVYZe25IQdmstNOawjaZgvIbVilU8okZg7VypVcGvMCB+fOJyMN
TvRz7JR7asvY04NOZwTrmImT/NKq+2oT0wnnJRT1ZdeofTWkHHKAagaTbGJqLoVhLzOPp5OEAbQ1
dzAoVDPryjj53Ge+8VWXzFZCjREHJNCRNkpyTJ0x2ggCNpnj2EmA4+udYxo5G9JFZ8BeytdukfzS
9NW4FLNbfUpweFzOHgaQUUeJAulSLgfeMBYcvW0pcrvlnagj1Ukvy0M4DwXYd+YeLWL2kAEffSYK
nnlQDRsrdRr8GiI5WqGp/x4YQ38mNFAiWTVc+lmXQ9hBdpmSpLQtyKi8wH5waSWWeNTStLskOaW/
CNP5IdEt+eAr86I/IZCwZ8NBYIA6AW58cVlrbXiVZ5+9pi1og8cwDKhMoML5xPd83wo92pk+Pfw4
KpolhcP60p46E0TZFCkwzO+ag7Td9Fj0qEbaey2J8/sGtPKhLZlx9MI37hIdJdmSIJup/jbJunaH
GZx3sOHsJcHij+hGfBtK2gSEZFeYjt1uyzhYmHSsJMqfgCIdIHoms5RDXsMQSckDMSI925ey0enK
1R4KKaomoNIEHqlFXluIR5BbEqfrhLKhVVCYn7rCLA6ysYoDpQbU6pU/NAcr74bVYBSTma/CBnqD
ezZJcyxmFp+8Zf6j7x/eNKZMJOr9NNa2diKK+CBTTNnERxSh8A+2IImB1sVAmYdcT6BHQLaD1nuh
gRfjTSK66WvtEDhrJBGaE9/DVStPDlurgTdFI0n5bn2SMrD9Uxa7Kl2PFAraVcFAASlKKXrELdkI
1mAImEhG98XP9Ixqx5jfytQac2o5Lt5hNtc2slxvEocyT7MVYd6/2/6wq6nHLjTVPbQdLd6YwGFW
TBziGneBdmFYpZauepIVWKvNact3aoITSJHdDLnf78wGhQj5DU/0lLO1J7GRm3qFedxrjEdsZHio
WaPpRkQYfUubSitdDGs+8rlGzxGttgGiBkXU3IMBQllH2yeUyvyNh/wHbpjL9G3ThVtyWrJBedpB
7qxqbniXDWRfwfRzxAfk4XcWFryKSM3ZwgeOhQrvpGv64ayCdiQi9UjPdw0L6Mo1pbjoo4EEWr9l
n9CztTxOFnElUBzYV2RBq/BepnPWW0WULIzgo4PaayUyZyf1+1AhoPDlqMPum0MuWLOIb4Dfpy2M
+4HgyDZjToVb9FTmw004scz9+ojx7mQYIHzgaIgbVGXYKRXGj4e1zhZOEck6B93IJqwMyV45sdrL
Mj7pcKqPCLLvtv/qgp4DjwYnkkXc4OsLli0bHBulMxNKAxqTWaJaJV0p6lXaFk+9VpH1g17pEsOr
vDotOzjEYfTHJokTsZFryzADbF/NDUyqjnX918/D+tnvR9ip5bgQZakkvTme1CNaJd8esl1MM+dA
hHXxUlkN35TsCWdGimaz2c7BitKFS43+KBQ40oCVcUnys0k1u3hiK1MefLNB42Ry8uwSAjAg8Q3O
GXzL4LxsyXjPXBCqvWigXJ9U3FHIrGyNHFzXpFGFt5at20+wx2nnBfxl62uGdz2FBgtwSNLnvZ4k
6ZfTqliWCPmXcsY9/8GzMNS7eHXK5V2hKyUtEpswur43gwMjEqk6WpftelXUd7SuWvQjdh5p2Y9N
Qr9WY9tIMlpsbpwW6kDU9odfv45352xCBFzfdPhFQB8BTnk9WvrJpQacGMku4Ly9dbSoOqtt+dE0
8K5iwVUoVMBW9hQ0/u07H5JBEDxTJTuXbgCVfCausqbj0piBquyrGLMp5fAQZ2x6f32D5vtnzBYF
tieB6IYBD+TNeJuIkBZtLuOd3ZGOt8tRkJxrYRh8KQa2xl0lneky0MhboztxnwVT84JjBVXNJBx6
B1UZJ2q+bXuQeQMBalEPYsW2Cdtg/x2cA7Ls/iAYLez3ytXxjxPrz5iCD/RqLBUGU/d/rlcfv8p/
Hb623dfpVbH62499F6tZmKdMzPwwrC1SWj2mou/2Tuc3hLQAR0HMKd8+/4bOdx//7/9QkLZAXlJa
c6DvU7Tmi/nL3UnmBWsZ/0a3DXBhf0erZllv1yI8/UzUjEvfB9cOjOL1twd6CwzM4AB1xr5kLcsW
EtRE2kF2xkGWggAoK3EbObB+KpK4hj0u/v46rjVR4A2kcYv8WOQIATIYLl5IYzYcMAyYNVTmCOZ8
ch2ITt96WQnOJWg4XI+a5NBmxBbSmjC8G00ETm4pnnIDTSl/1J1oQue2V06FDqYOStIUPU6N+LRy
85BcR0U5IhhzvhikjR7dT32EdC5fb1/3+mNA5Cg4YC0xb8oSwWnXQh46idBdqkQLiShljXJvPDJ/
dytDM4iv45S/LjotgCLfIoaFiMmKg9SohcYJPwBtRlY/WQKizSzBN812BzxHPahsZvpvvfh33n+y
1Jg69QUChXbvYAPzt75BNWqZFsN+zlJ76VkDP9g5NN1XZllPCj0QFMGDSGcgnqVyX3hFP1+4NWJW
hy7+rtDHmZI7oB0qhFzd8KWEuIjVo0uAAMmksoYF2TwtKr8EdPNCdvjX2tQfihUFAe3zMGBRIh+s
KBbsV43z1u8CfYsyCeF5Bh1oJaLBeGxPmv0MNhKKqSIeL/06117mWAbLEUrTIYtHlMV47o41y8f2
9Psh0W/3jGxsFNRE272Z97yMspgJbnS9Um6QPcFHGGAHVH6NSxQ5wLrzJ+BwM7qWhdcnJgE+xuBi
te0B5Z7jKYjjXZgTmrpzMVhbqFs8ilDWbMGpTUPMu6WGtQVWy160do9PID05miLzsdbwjmyMevL1
LUNl3g19wVjw6+yQsl1dcXXIcV3nJCy8jnNbFXN+32pWfhvX7fTY1HF3Tm5VcJfOSHdiy2zdFVoi
61A6Q3QWNnb8QCYn3qpgcs60mpftuykS5KynOiMqbvJEi3Nmsyu3Dh2rBR1RJYEK6LyOaT1/nktJ
SpfdBduc9NoX6VoS/lBbFNXCsOYxXsG6TSBEpHofH7O8WjsEf+T1xq3Yr6IgtARveCFajFhrYKTd
TVhgfUlmmS3xKSSrudfDi8ItEo6nkfSpRgYGJbTYumfFyLaFP2rAft0Y6vPYJ4W/zQy9u+0r+9Hp
8+G8cPQHWOsTJxPRSLqtyKznNTmaF0UUzj2nENfdJD7CcBpE9RK5VHmIQtJZFtjB2st5zqsrAhA5
42oW+qJpKq6cxCapLiqDhWE2IK4Bde5mz+3Rp9jzIbabLF9kpiTJN3esTyPeVZLrJp9KAS60hRyp
K9kdmNXShDu85GCWbcpejGuz6tE86Zx3l4PstG1TW9BLrSC9HH0rOys1ZB89/tK1iAVWZt3rdPBF
Rc7J3NcC+zwPcPisJKf2R4HZ4oL0yuh5atOUbJtq3068+rkOYIDR/kD1YVQUBabUcsulzs88zU3A
R6/hKy13UVU0pLbrdbqWwsB7HaPYxzVezp9GB8HNnDbxUVh1S52xru4115m2ZuNRzbAmrUJuglpC
WyOlNAgsynsbqGLZra2hdAw+ZUcaHMkkqDLXnc5kWFfX8TjjzuL+rb0dzmNKTGnldSt3jsiHDNN4
qU3uQJAWGNgerYuKPtObAYljTGWPmMq6hVprxnecOHXysPM2W5ptkZ6RZAenWbSq7JSaRHJbLlRn
qn/jFoVMyfm1YDNOQ79NJnNfhY13RC2r3WVZzuSPy3VGiDGmGCvKvIef6M/tVetn2eHEBqvY3F+b
rmBW6qC8fj7NLOSohi+oGbIDFoQOTtSMUeD0FdWU62/HmTmqlVgIXE1nWqWNgLPLm1hh2soF5IYf
TJWITJvPQZo3hkOLqwLtMq5Kk0DQZS6y+ULqUtTIhbWgPLJsT8cOC9y0qhSksoMwedH6hvMts+Af
ef9H2yUs3davtktXX8sSW414ehN5j3hR/eD3DZP9G009FVVDx5RNiTIn/7lh8vXfHLWBZgNEz5Hm
Pg2s7zsm7OvQR32wpETPqJ3WXzum4DdPHXCQ5BucM1Rf9G90978lTrw6L+GPZx9lAEJF3+++bbPm
iIHmotanneOV2UQ5qUqMFUV164hQlINtYKY4jNBStgVCS7ehttW17d72K0PfzA3y7CXuTy1YYnql
9hHTW9UQSUXDqg2ea9GHl1J978Vk6BCLhxHJceEzIZCR2K3ZclEZcnOgF5qFfWDtzbTVFmYcGpRI
05hsCMOs7ttuag+Tmn3wKehrD2Dbp9DUmJzs3IvX7WnKQkHb3EaZmsj006RmnOa301SXnaa96jQF
6mo2LIYRNXdckus7J1/ZNkXPUs2eo5pHnalKAXCo2TU+TbTs0Zh0oV4TXjuoubhSs3LgR/mZUDM1
gI3+QqjZ21DzeKiHTOmVmt3JoyB/kkR04IBq9h/VOkCiXMfORKE0Azw8zJWsGH7LYzbAC3IJM9YP
JUe6dalWGVOtNyADoI2rNUjOQXHVq3WJPlNxrau1KlWrVnxawIRay+ia4iNQ61smY29Dk11HaukX
F8iWIn09eYiMMffXc7osWSrZu/fnA4snttz+1ui6kt1eG7K4miSDE3ag1tyyHax71MzmJkUOty3Y
yaracRhe2GrFBmWVocViEnIc0d14buWnNO5C52BBnH3pNLdc24Vx44krXJHlqpN2s7Uj/cpGdloh
zDOto0Hg4WdjqqNPbWGNl6JLHfKd3LWmKulOgecJCH4Be2nMD0HehudBnZbXjt7bF5ltPiTSRltY
Qcdi2Zg2JXimWyoYzdrVnGIn9WKpVwaxAFma3iAOJBtZ67xVONpyH7kVBwDLXxe2lMt4oKEbzlWB
P15U4S4Foa68KcAWpXwGU6VtKtsOKzaruXHDIMeIMY7NvpuNYjHnAcnghGSTqGHaK7d0ritG2xIQ
8hkxCLFqRrjYEbpHynPOYib0cRNT0Fg4E6p0iZADvSG4Q2MwkkMuYu3R9rxoj+cTMwohqxeT7QQH
z++aVarF07o1RrHM7TY+WqJh3DBsJd1LpPg1PWMFfklWqQ7kFMQJZARWCLKWZO8sRJTYVbR1aWFH
xic/zMdkg5pSorN1jNmG25gSchb7N5JMYrdeTlrgD7emmTnyFtUj8qiF02SxcW/YjIW17qTJmYtH
5rr3Cax+GO0ZCeqAzcXalAFCikXuJhPXpy8Q+JP5EJAuoC/y1GjFEn8/HlaCwzQHE7lVpntZmbRo
82pOuZtUn7EdthDMxK1IEltyokoGSO0wp1LriH5fpJ+zjAzqElXvSfMbK/3vVLvBvBInWTDDLIo+
EyIToRGIDWrimVYVDM+TmHhk14Ky2DjJjH05eREOk9L3101h9Vm0m3rf/kylXPbPXhYYmfuZZxRg
O8qHvjokfWkByy3DrLf4G8yufYqPAAR0rA99eFdmgzsRNUX25dLsWzPkw4K/dVp+/lmpP1qpwUVR
UfjPhY2buPrj67/2Xf5U/vGqtPHtB7+v1MZvxBqfchEDBYzRqWp9L20YvyFbsfEKY7bzVc3jr3Wa
nyC2zSWR70+Q4Z+VDYoeBgm9KJVPtZC/sUZ/Q2e+WqOJYEWrRmqYKrbjuH9d1WjaaGiLIKh2mtfB
B8doehtA3SWAGMHDOjGdR1kIcZFrdcJRB6J35Gh7XXpHsxpyZuU5zlZ1ZxdUL4ryKh/0eyfU6QXU
eZMykwF9mOlh71uD9q09ad4mhQSBOcU71uw7F+ZoXKWjbJ8Cq7iArHTBjL4N+zpc9a0TcGxR4msx
AGpWDgd9SI4Fz3HZEK7A9IOARdd8RPiOKReJPqOW1q9co6Pj38qnapSYQrIWUckEV6qnT62aP3Cl
QLJU/tGzxq1McGmAw3oJsvKCgsQNHgNMAMmwsc3sYpjmK9xlZ3qkvBypthjj5IldRLWqmvnZwdCb
C+OZ5thjM3VgxGkPtwA+HjgGo4r33YXUKWtX+A05kPtHo7ceM5E/eTRTNzpyZPgUuJiNq55VEOdC
/pKqzIgu6tONpdrMFq3uxRB5Mdmt4i6y5I1f4gJAZxbt2zx4ZgeAmia2d1E0EXKAoGDOcepqEg6J
ruu46ZKDGQ/g1LPxzo2nG1nbj7EF4XnMn9om5aTiHL3YgmdD+3Ftc0OqnV/105Wd864mq0d3VNPk
Bd0y2zRDxh63dmlS/zcrHpQZo+IPSR1asA2IyRtH4zJAEzrr6TJDTFXPMi6eBmOC3IizZNEzIy7V
tWo0DWsyLK7oIlz1ptxi1Tk7teU1oZ/VXoUcI4tfrJz/zDGSiywbz9g1OjufaBL4gdwhaej3c4hS
IO/dfJUElrZCJk49ithrNov2fN46KQJsOrY2qhFUjHcI1VfjVBJhFLf9ih7DUynQfCDvf/ar+UyY
AJnTuE2OWeM9JpBs/Ma6DGSClp52y0SACy6HdteM4m5unF2S1D0D1doR+wIDTffpQ/eClWmYz9xq
Qp0veZ9oEK1D4DESxrmnMG1CIa87/Z5sgOfAkhw/AXAsenLEDU/cNe1wZ4/5S6GnTOtu1SPgHu+s
EDIQ6Tn1BsUPIhVXi5eGkVCqUc/dKN0jQLjHqinTjWs7VJ9sb0Oa5B1LX7+Icc8spOU+JpgbdiT/
EKIHVwM7YP0lDdlfe2k8rVrV+LRUCzQfacYjvHeWUHfFrlF906ZyBC5d19+PQtMus3jK1+jfsRpo
9bTR41wcirjplqaWW88I4b9MonXPDT+jsb8Yq6SxV9gVoMcRiWetoITLp9CDjrKIajN3t6ndlFB/
wvviG9WZ8g/6BEpRYxwe7TL70lqUjrIxX49EeCyxYqzqfkKmT0KTsWpRX6aQuNvo4CtsNJj2Yw5H
ulRAaanZ95VCTHdQOdZicJ7GcmqfyxLOCQ3eeE16HQ5Wiow1WXGbIkFzAT0kvMIK2qM1YPjPqflc
IeFcdE3BIVnAUBlNjDIe7W1+C3ZCM8OQvoIO4sD2L+ErYTMzGXRT5j2q4IbBbOQ+FO2LJtsz+n0f
9IXetS3JeOYMyJGN05vzrmOTpK49pDKrdggkoVINDcovfzwmTgNyynA/aISxKL3ug3G1gAXNcui6
IW59UwlnEziU7uRR1eFTX5VGdoAFGoNmYEL/YTH9iZr6XScKaqMFxoaL6SZyxTdXkp43WinlnJ3Z
Z09ByGyopuPUkNPSgixY7fknffPra3L+fXt39GERYmLADdTf+fc/9MAjqwxivwtL9mVOjMhH3FUj
H7aG00kqpYm6X+LbztqO2e3Xl7Y4zL+/NmQOItENyvPvyFtZJOeUKKkdKmFrlVKNv5pC6r5MF2dp
lWY7pFDPEl3EJpNCHFLR8d0GdAzaeHpWjMaonM/gg7PqInUKlGQxHdo1lNszST0JIzWHN/KJMGGm
F/h9NoUjbsYiutedGGT7aB8Hn5byWCGfcRyyDiMiIpe2z/Tw6zv9yRCy6MmYjkE71TFPbcAfHrKZ
JwGEJrvcxWa3sSv9CnXoFX2E5oMnemLuvN7fgGIB+8fWCpHru55tIA0fmKQaqwHcOI5SV5OR2Gud
4gSb6QCnnJ+hcUCLmovpCgFMcR2rRHp7jl4awbystiqU/DJqsyPQMuSzgRzutMA9Wq3Yxj7TPSTi
gh6OSsEbzfExchCLwKWp12MyJRhm2+6mzMb7UanyBjOxD33iE9rm9sQ+lslLmDguOh365u3oV9tR
S1/Car73o2Ez9yoLpbZ28eTs4rgkyKIg886qx7PMQ5ZlDvOVN9FUN03+7MDXvrQqRs4zPhQC/GSG
oRuLFsPQacOBOHz9VcyeVjW2ZpW7WRqn7cTIzObUJh0kae1+PTjYYb/7CjCn2LwtnIjgVF9fC68Y
hil7KndOJm5wJh8KmhkfXOInMwuId3Qe6q9U0d5cI4mpqua6Xu6qQBCAkIx0DsL5Wc30yWxN276l
m2PaO5D3RxkG8Zp67UEbwwc8bL/7LmgFsxAtONLU2glAeIs4YHaqp+KCgs8Lui5r7RH/t8stF+ut
g6IL1HZ3DhpnLfz6k0+BZeGiYdoThTYtc4d9C/1weuxBU2/MFvGCFTTmdkDwuNDN5MUpGYJNkl0I
cFaZE02qr8IGFbvl6BgkYnAWXwq9v6lKM17b1vxBvqz9ky+Wd4E7A8eOogKar18KVI5+BJJd7oyc
g4KIi2SZ9OiQTS3jnmOeQMJ2a5VP/rFwONKHHVAmihaXfcpYDrMSD10JwzmcEa+5RkWJTH+UKGRX
vo6PFs7YUTmulzD8jjGVwZXTMhPVVMQxnE73uimf507RvZPb0WJ3GDTccKuN2yzW7yc2Yvje43pr
5XIb1PImctxhkbaMTxv016JzBWGWGpAEIm6DrYmML6jRsf16VP3kI2HNUP+jfsrp7c0zklHj5b0U
5Q5h7IotzohGkl/HpsIX1tEHb8QwlN/hzdxGED1YFwfkGN74N99kY1sTZaCh3LU009YEOiFVD9ND
yEqF45uwkoohOU8ckARuRnyB7ACj/ALkxLwA8u4uqjKol0khmnVAvW8BZ4oUtMn/vcsMEln9yzwo
OnJ52e2PZWWtiFV9JovoZswpunpqMWaYRVb2FEq1S6X5ls76BZyyVTqSU8N2dU27BIowr/R0vJzt
ESyjw3+Id/XgavDQ01qKDSka/SKf+xgR4Hh1OgSFJaJ/SXP7gLT2Luk5SPpUfpczmsOFM8u7to+A
ftkByBdxR4TRVaMlB8tit2Z4oBhVwVn9g1bw/4RCDch6EBvDJr9DfUbd6BwrT965kTpAwDzie0K4
mzfsluiYXYxNhlmn5r8GOv7YpA6fWB8254EzPiNFXMmBB5zmyUViISUORrbidm4/prG4kZbt0mp0
SCUsDppIDyfzQRvxAUMMPnAo3hYhK0sCKxHy1YyDoL8gD+9L3OFmyQznKDqxorM6wVyT23GG1y5R
qYOadI70vh5NeksfrMfuTz5v9jqoLHSHSHXrrfAtn6y0MW1qmZ03PYPruOl01j3BMStEDLlS+6/T
UbtS3dI+YKd3+ubLmJRXCZ6sSfkxClqrrC/TdQBDwBet5aH+j5olQqZyHYzDtMuV4FEQ2Y6K107W
jZJCEiwdXNRtQC5qxLpIGjSiML6D5ezRKdCYY7Ds3wuL7ZbeWoQw6VjPxqgn/8BnZx1xMGQ9jK2K
FxKxzfbS4a4XzKCt2d+0UAmW9IcvxDDc2M6QbKuciOKkzaxVI+ezIpZ3aUjzrDCgOzjV9OzC2d+0
dX/jcTrYZYl7FCwiHDKHO8sdr9Ruvve+r6//VNg+qLBZjm4yTf7nCtv915bSfv9jce3Pn/mruGZ7
AM8Vs+pbs+uv4pr1m82uBdOnTVPcoHv2V3mNBBF6XSaDnhobiYB8EN/LaybUrIC9vw1Bk92p7f2d
NpjaSPwwSYOJphOHA8/iq6Ifpr/ZaFCTHmZQ6hQufGbXIkb4rIg9ix+eydW3P+9f5VBcVaiGuv/9
n3fbGZjv3KMCFlNdfPf5hoNoTAuV+m5Iy9JYQH5AXz2G1RclBLgqXM/a53NDKjv93Przr6+t3teP
t0iJ0kAfqrMz4LF5POzXWwPsoPloZX5AVHiAHclrO7kSo8F1HT27SWmzPUVBUQfAnBJr1c1T8nXU
SJpeu61rrfLWIBZ8SJNtLzhnWY3WHIasii87P6V6kuahs+SQDVooIqR76LzwpnDBWf8XN4HcMTDU
FMhAUk/4hxOJ3qJ1RFMU7ABnqmw0eO2FVtj7xJPTp4YuwDI0Mo/QroJChKGP9WcZULVzqmji90uC
8cqFDHBVdTgXdIEBIiCeekOMY74fmS43vsBQUiSDSsWeqVFoRZl8IN9+N4fzHnzIbICbVdDB20NV
Z4OYnTwZwFUgq72lfbcYRTttFZzg10/r3UZHXclXBQC2HUq8/PphOcLAVWJwJWERNgAohpfn+s2h
7a3mWndYEX99vTcf0WmEKdO5bTLETaA1r69nGl1ZFiwTOxpL7TUzSgd2Bj3nr6/yk+dHYg/bKRwW
Pri8N/upoGW6yKUGrhVfw9bnqdVWAPW58+9+faGTTveHSUHdj2OiI0bgxbzwblJII84kkjG449iW
72eP6IQ4YMxMEy9uKqxWJVrTya2qPrtB2uqf15DCVnjewpsYNcZZ4TjNdYt/PoF9Q8ZcbSQ60egI
pHZRXiNBzEmPSxibn0TklVRLZt2m1pZKbCB2xEXG2iYszjeTXWe63YN052T365v8pl1/dZeIDDi0
0BH2lL/VUYrKHz6pENMdVd123OHFoCtPHvvei8IOoEubbaqsMykZVS9oazTYa1inGLzpLi/SYSOM
ut9kddseyWeUhNWXrNZuSTvZJK/RIRAMgFlRPDiNS5NSmrcGZUW4ajI3li2k4DtTz4JNPCflqhfx
+CmOSnNVEi2zzSJyLUX0heks27m948BxM9mqJXA2WV1iQn9DREeRm+zgaU5we5JiHZMUtoWQ6d+1
oZPuUw1jUmk0McXcKHyOWXiWWDY4y9WzuKxzQzYLMXv2Oe3YfIuWGmi8MKGachRZuoNb5cveiKpd
1lbZPfgjdp3Qwcpi0i6doJ7+mKap42QZ98oNZ22d0E47oDrg8easpr/rzfa1E1v6XT10xYMXxYQj
GTE8g0wPpom9dYyrjIg8zCpwZx89v8xWXmG2O2UR3eMnG8/RZrmXLvCsVe8nCM+sIpGXQ182v5cp
dgLCN9faGKC/CLOvWqb5F1qZa9hRkmitee2hAMC+zF2jWWdmoCrC5bEKMZKZI13MBfprjQCpcovc
61w9z1WVE3xJqiHyjUp2C6OwPjsxmjGqt/o+ygqyl4AaftLyDLGiAc/oaAza/3F3rr1tG0sY/itB
v0vgTaJ4gBY48t1O7CTNrf0isLIqUqRIijeJ+vV9lks5Iu04adbAIQ7RD02kjHaXO7OzM++8Q8km
nYtgb+d8ARu6NS8IfU+uir1luulsnL2FMyaLrnINOvCNnZkfAgvm9IQdUYakTTam6ca4zeeBZwy4
u+wm62lsROnHqMqgVQl2W17NDpjpLl5ebqvi3PPMd8YM0hhsW3mV0xx+CjV/PiG4ZtybKe88HesJ
ldHhG5/SVtIsZQAsNKRQagatjLfOqcDWtOvEoDpAW1rWdOXslr/Db/lmthz/6dGS6NLLc+39TN9T
H5+OoYAPXGMd0QU1zVYnA1GOmsNvBwNTqr+2d8UWVGXgTONyD3WtBtdWsdoMpnmpzaa2M/AwUcX2
RF9HtHin1+HNYEJxdZDtIvLpk9kfg8SrGMxuBgYAyjcvEOjQVNuUbK5ya59yDAXn/pKqO7Lxvn9a
LMfGRUq3lJvRPo7hX4y1kxR0ngt5kvau8DN7wu1wNDEISKySOzj/eEN6pm9uqkq36H2+Cy9109cu
bfpSXYwHFXAJmMONfVCcgcz0qIH2iKXn3uxkp62ieVpayy+rmV7cj+2s+mKW6fZ6PZmUV0Hp5EAI
Eut1qg0SKgmDGb1ytfKq0NGvQRUkoP2qamkCwbMz/SryHXu/OdWpvz5ba8v1dDfY7z5apRadm5rh
XVE5nJxZYQztXUUswKFJ2oU+3kSvfZDN04ju5zj+/HEVFUFySgH15tpJgHqM46K6GIzpNrjJtOB8
tioruG/SbXyr0Vv1dJbgFOzLSgNnZ5AFNbhF+EtODn1P30AI5ZIzrdwaZ8w4vbbHtNDdphBjgsCp
bgChZp/3MHvfGSjqbeUDPjylvpJYr5bE5UJfpdtTJ6Q7G1yX6dyzKbqko7T9yQMP8DoiBfBhoOFf
wB/s3YEJxjspcfniGNK48dJZMbpwR3VtQQz2bAdj2PtwaW2+rFYmHTy1PZ08BviFg1FSXYSBbl5t
AZmeJ0un+BTnWQiz+yi73w887TJc0VV5RTehKWXeIK7DGMpucmuXVWUmt6a3n13bGRdUmtLCYQce
MSBsHSVnTloy84BWII623kL3RyPTuoWtNbKWVIMmANSBH/NvDCfMPi+puIF30WQkQQHwuixzpkTH
kuU0N21YpPJgNTozHW90p2MY6MNKb/okN2hlu4KNxLGL2TW+yugkmY2dKX5kCsEA+1Wn78jf+MDl
J79MseuxAe0hyDsa94wsOEi19eZiFg2oYAMB8r7iB7zTQcjJu6c2l2FX3ujPLQlOwcDo5e81O+H/
iEO8TzVjIwDt+heNCn4CJjRSKjfxRbYSDDP4i+bNaKdd5BuMgg68CXDrxjpPvM3uah0A1SjDlXce
mzPvLI6KD/psQNltnsORGGzhZ/O1t+kscsppQLOUizSh3vaC5beDOVyXG+91mq03IKkrElT5LoKG
DCYserwSMwC4BKNEgmWF8GoaUVPn3e5k5WZ9vP/fXFibiYgG87AC+Hn1rlik1ftFVoR5doBMiE/r
K9WH+Oe+9LygH6uegRtGhJ9bV+B6UPWIn5MRukysuF9QBwMWlKIt+o5pdfzRIasV0l2++XgwAdpJ
ozNRRUPin0fiT48W6VvL8PwM5Xo+/53nZgBSnFdzdf/rLyLFp7oKJqTWpEAnloNvLR4ipq1VIB4A
JNW2uKvWz/9qFeZxEeViNy79ODoObZCQ+LGd0JHwdSfQ5XTExcxmmg9zPF4DxyHwMTHZLTTFE4/8
wT7tBEckH5TUwbSG4pYIJLqZJFeP40Uglj4E2TUi1QqZOQ8bhR/s0yIcVHS++89yET8Yqn9hE9AG
gUIzIBVqz34yHoJlplUDOXX59G72zki+EYXZ09uNxo6UC3KrEQ8xiuMt4BjEBon2EOOTeiL3XI+2
AMYaK66mB/YQXgi4v2hkXT8dg0iFwJDySREDlXkr+YM9WgRgGASf1BZBdADF96NhwdOLoFFeSm4b
m9g7PaCTFrEupekbkyHF6iPiWnL2jw5FFEHQPUJ2Jr/Qu1Ug7zRWNQcW1cUmWFq2kzQHHQcJ94Ma
4ybc37ezgPIZ+VJ+3hziIELcKXgiG0XvmEOQxjQEoep6IhjqenYWAjpguEpaQFMT0B7C8Wk8gs77
x0EWWGsQQs1x0TtLaOikyhRXQbgEBgCeh0k+XgU8IsrlQWTVj7S9PToPeEkT5VWAFhctELmLB4t3
7BrgH4myOgcPUn7eQ41wJjh1ahphDDV4QbkpWE+ugiMYgqE60bXm8/7tBaBbqucCPcBJ/5Lvhd6m
fjoekjPBbnJh4kolzw257H3SCK68ZKqU9gJ9nWgDYMCu2twIOqfDZIRG2CSx6edeP/3TCDB8qmek
qQ1pEiXYfZozsmMdHVGrQ07MINNdP727OkP2+6he6d+GksReAE7mQOUrZ9nZC/aEsmO8BJwJ+Xn/
/EWuNaqXBvylCa1bHLsB9HWvj2iEbQKFBOonV6F31tHgTqd6UlrjIQ01uDrwwp+0jpboB0cwu8Hw
9Mgs4i4pT5/DAS3ASwCqXj+s57GjIGIIGEXKE5pN0DuzKDj8lA8HQcxEuJBqRLkKKPzxKkA2QAmj
BmN7b1WBk0368woXKF0ckboJvunpveAMOTtwJA6q0ru9YKCnclA/vwpEl4F6Af/G9tVP53CA5oFr
JFyNtmgezyP9sx7ZBW54lqrTaNlDqwa2QLxRP50AqwwmCL+sMRy9WwW4P5QDSwTZsQlYP6vRiI5d
0LXxkGoRAImCmaRfIQXYEwWcXs1pJmxIAwn7QRc6u8AmpDBBFSg+lBajfy4CHJI/mG9y79eApXzY
xPx5jv3/mnlEFyyBOKXkQT7t04EzY2jRgdY4nJH9C6yA+lS+OrAXJiD5KN2TD5vr+Ix0cKpRBRB/
jcXo3SoIT0E5yIZFQLFEP9+n7SJ7gVMIj7K5pfTpXAAKpHw6jkis4QHAoSx3QcdfJLAEChzCFYJw
9dM7u2iyDZRXQUfhTZqaHPzFri7gQ5B8JOLyNdjQr9OBAh1D9QIpPCVDeItGYxI6e6FOQcNbatCg
+8dPxx9QmAdwy4nnh/c1rMVfZE+hX771hQOc4/HnDZRD4DUEUqH1RVHoIX9bgjrEn39rHRt1fv3o
w0O+vf6d5p83E3z8063fOszq8JeX/iJ1gcGJBiDgSZph3rproDH/Dd2/3LV7jLLgTMLgfx3Jr7+0
xnnkF3xHcBZ05ArMuLLc1N/HUVtwDYlQFxy4UeZmhyHWsJs6064q+cQNoQVJO3R1MoGtLDsO49S9
j49HLbPC6pKjaDHP/XmBRyOFiSXh8OIgVBV+ugjdrZsuDpKEZKh2sIXKkhsv7FX896uTOCzWf/mt
zULx6QvsQqCjqX/fEow9F5cG1fFfLOJ02R5yA/5SlXzJivv+YYT19jbJZx3+4slStIcrwHOqfnXv
eq0NqMuUrOqAr6DjgUi9rZEy26ksOrqHvab9/mTuTFlyvO2IrZNRqmJvHtsmmd9RFoyAYh5Uh21Q
7wuZNFEV/ToG9v5omWUqQlX2G9ePWtZDVCS+gGK/cdPqEV2ZBgTksD4/rybfbUv67eanP6SGb/y5
5y/dNmJSBvuVV9vnLMjivLWzmxC6uuws8/kvSVq2qUnov4T0uEi7okXwW1k0hbcdG2LokICoS75d
/JW6He+JvJqI0qoO+nZRuu1zqwl8qgvevrp010nm+e1jHfnOC2jP800SFFVHCH+z2Pnz1jHWhAFf
YmX+oNPB4eUJC4toAdpSFi36PLw6cdOYk7KtnDKE9zI/cOoGXd2XsTFV8Xee315xi92ivix3QYhH
0r7VGDKOpTzidLHsgtJr/J2q4LffYbVW3OHfo+JUFP97XHxjIzY5NtXlkT/weCM2gTlV8R9Y/UWW
LVouhSmDXuqyd+1bZRNGUpX7MXe9g64Im9LEZVTFPkMpobhJPvncbDq34AaToTrozy7nTrSkhVFr
RWQ2S1n4IstfPTl4wIAvcBn+7GdzWiv57bHLuiflsVeQZUfL1qrAi//dA/mpSNNDCcjj+NOh0ump
f9YOrolvzMOFm/72DwAAAP//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8E07D4C3-CA3D-415B-8246-A71E0F96590D}">
          <cx:tx>
            <cx:txData>
              <cx:f>_xlchart.v1.8</cx:f>
              <cx:v>Profit</cx:v>
            </cx:txData>
          </cx:tx>
          <cx:spPr>
            <a:gradFill>
              <a:gsLst>
                <a:gs pos="0">
                  <a:schemeClr val="bg1"/>
                </a:gs>
                <a:gs pos="18000">
                  <a:srgbClr val="FFFFED"/>
                </a:gs>
                <a:gs pos="100000">
                  <a:srgbClr val="FFFF00"/>
                </a:gs>
              </a:gsLst>
              <a:lin ang="7200000" scaled="0"/>
            </a:gradFill>
          </cx:spPr>
          <cx:dataLabels>
            <cx:spPr>
              <a:noFill/>
            </cx:spPr>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spPr>
          <a:ln>
            <a:solidFill>
              <a:schemeClr val="bg1"/>
            </a:solidFill>
          </a:ln>
        </cx:spPr>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C50825E-CED3-4000-8F98-FC0AC305BB0A}">
          <cx:tx>
            <cx:txData>
              <cx:f>_xlchart.v5.12</cx:f>
              <cx:v>Sales</cx:v>
            </cx:txData>
          </cx:tx>
          <cx:dataId val="0"/>
          <cx:layoutPr>
            <cx:geography cultureLanguage="en-US" cultureRegion="IN" attribution="Powered by Bing">
              <cx:geoCache provider="{E9337A44-BEBE-4D9F-B70C-5C5E7DAFC167}">
                <cx:binary>1FxpUxy5lv0rDn+epKXU/uL1i+jMrCoKMGCMsd1fMsoG575JuSjz188tFhvSZaBnmImA6CWgELrS
0d3OvdK/v9l/fcuvNvqNLfLS/Oub/fNt3Lb1v/74w3yLr4qN2SuSb7oy1fd271tV/FF9/558u/rj
Um+GpIz+cBGmf3yLN7q9sm//82/4a9FVdVR927RJVb7vrvR4dmW6vDWPfLbzozebyyIpg8S0OvnW
4j/f/pVvvm6Kzds3V2WbtOP5WF/9+fbBL71988f8T/0y7ZscJGu7SxhL3D3BOXVdV7x9k1dldPtz
R/I9SREhLnLVzdfdpMebAgY+Q5JrOTaXl/rKGFjJ9f/vDXwgNvz86O2bb1VXttvdimDj/nz7sUza
q8s3H9pNe2XevklM5d/8gl9tZf/44Xqxfzzc7//8e/YDWP7sJ/cgme/VUx/9gohf5ZXeXFZ3u/MC
kMg9pSRjiLro+gs/RAYjtseokISTu0lvIHmOKLsx+TlyBop/8ipB+ZSYb1VpkvJug/73qFC6x4lS
jHD0Qx8e6IvaE8RVjClyg9oMnGeJtBude0Nn8Hxav0p4jivdxm+CTVa1L2jKqNijlBMkMeB0/TXX
G7RHuSKui398fmNGb9TnuVLtBunh6BlOx8GrxOkvnW1KswHT+2Luhu5JMG6IYHaDgXyIkXL3KFGY
MSZvtIjdzX3rdZ4h0W58fq5lhs1fZ68Um2SqyhdUH0L33K1ySExvoJkFBBjjPYgUmOKM37ml++rz
l35SoN8hcztwDszfrxIYf5Mn3ytdJi+JjdhzGeVcYXWjFvOQAKs9joUrML21bQ/V5nky7Ybn/tgZ
Qv5frxKhj+0mvtuf/31gQNQecYkQ3GU32LgPTdq13ggJETbnd7PeGLOn5NiNx82oGRIfz18lEif6
KqpeMkgje4pILjnhP1z8/SANu2gPXAtE0BSs233r9bQku9G4GzfD4+R1OpUl5DLJ5QsaLlfuMYiJ
Mb0NitHMcEnw91IQ6srdUfMzBNqNy4+BM2CWrzPLXF1VOnpRj+LucSpdSRXe6VEkgWCaEkHRbSA2
S2eeIdBuYH4MnAGzep2+ZH25iV8w94csk0iFhHvnx2fxMcaQhkKKKSSaRcZPCrIbjtthMzDWrzNf
Wed5UlbJC+YrFO1hwAK4ltugWD107lLtYQruhsnbfAY+v+9WniPRb4D5sZY5Nq/Tgq3Ly2TzovmK
2oNwWFF5lyqChbrv64HAhFxGKMhpbizcXGGeFug3yNwNnANz/CpjsHfJtziJNi8ZhUGSL6hQQt4m
IzMjJhlQZUgBNLefz+Li50i0G5qfI2fYvHudRNm6Gl4wGKPuHhKUM0HpjUbMNEaRvW0KwzG6/XyG
y1PS7MbkZtQMj/Xr9PaHL02HSQh/qXCVEDujMCUhHEAY+LJb9zLLWp6WZzcmd+NmqBx+eJUW7BA8
bvctG+9c7wvk9GKPucKVnN0Wv361YK4UQhB8m7bMfMtzJPoNMj/WMsfmy6vE5iKBvOWluTCGXakI
Bwey/ZphI+QeB4aZQRR98zlYufsh2XMk2o3Nz5EzbC5epzU7vvqqNyZ7SQ+Dt3qDt2zYjT2bcWFK
7QH5AvYOALr+munNcyTajc3PkTNsjhevUm+Oqi4xLxwwoz0Fu484vw27IFe5HzArDLUZDESlvK1w
0oeK8yyRdqNzb+gMnqPXqTrvkrK8Mi9bvuR7BNgYKH/d6gaewUP3sAKaDEo0D3F5liy7cbk3dIbL
u9eazBiTwD91ndxt0gtEA9Aj4yIpfuT4M8UBEgBqYi70a9xmmrO4+d1WoqeF+h1E9wbPQXqd8dp2
P6pOvyRCECdzAUQAvWUz534HaGaI1gS+K/3P/M5zJPo9PDdrmWPzOjtnjq/6zUsWALbVMcYpZZDw
X3/NojWMOSgPI6BdN2YPrN79aO1peXbjcjduhsrxxauMBo6vhjfvrmzy7QWpZqj3UxdCNUxvY7UZ
G4AR38NIEgUNNXNMniPN73D5OXaOzbtXic35lX3RDhkMTUpEUol3F2YghCbQlQmMwc/U9L7CPCnO
blxuh80gOf/8KiG56cXyN7qCesDm7vC+QCAAjZcEii8/jNmsRUZANUCCLeP8VqVmgcDz5doN0nz8
DK1j/1WidZLlUEN70aZmwEkSaAa87ciYV50V0Dtg2RAStxQBBHT3deg5Eu1G6OfIGTYnh68Smw9V
B52a/weaBI0aiChwQLdWbuZ8JIJcFGrP0DxzEzbMNOn5cu3GaT5+htaH16lJN6t68b5aCBQIx5Td
acvM6gGCey5BkLvyGWPwXHkew+huNXOEXmeF+vxqyxuYq6s7g/MiTklSiAXQbQCNZrkP1EEJJe62
PfBHjeG+sXuWSLsRujd0Bs/566QPPm1MDBd62hftSYO2dIwJE/LW2czV57onDZpx7pLXWbT9PJl2
A3R/7AyhT3+9Soe00pvy8s05MG/5Uyr0f3jpB/0/zv3t0TtRN5p8Y0Ue/OY/vQemICSCQwotXzdW
YuaQIe2AOiRcOVK3jTAzUz+7qvV7sXYf1NnwByv5f7oH9vvj8uP+XLBpN4vri3f3rok9/un1cuE2
4Gzobbi50/rf7N368s+3LsEcrMGPC33bP/IgUN3yAl8qnd0dx3uDrjam/fOtI4DU35bLhKTQC8Ol
AOZruLr5CG4sceRS7goO183gaszbN+X2Zs6fbykDtKGnCYoFUM2RXIBPMdtQED6CSzTQU8MUlD6B
EIVk6MeNx9MqH6Gd98eG3H7/puyK0yopW/PnW5i9vvmtragMmnc4oZBPEQYFO8ibQLHqb5szsMHw
y/i/cM+bHqGoWvfSyRI/KyN2QvRQH0/5ICEE+LE1O+aCkPGXuaDAsSVyFVhkCUzU/bl6g5ypkbhc
CzLg46kf8XHaEXUxwg4cNc2kFo/Pt/17s7XRLScsoOkCblbI2dq0Q1xRSwTzFTiLvAHVReildsLH
raVkXbYhJwtiJT4feOKePz45OJX55AwJ6FqTgB5c6ZgttnGQsZXR5XrSbXtZ5IXhXo57eTTiyZ7Z
cFIXoYueWvKOLWawWwQYjO1Z2x6b+1vcmjbVgxTFWhfYnmZ53F72ZZFMnkq0PY3Q+I8n5BgOKUwH
pxfMF9sKdO/8pMixtWu02o+dsDoUspbBGLdqUUji/E3Cnn95fFvxL/sqwExy6UI/Bmwu9M8+nHA0
GE1RaPv9rrJN5nU8NO7JNDWo9+RAy8IfuwQfy7ykazFm+KzpWXlR1rUY/JhnU+lFwoizdnTdztM9
63qvrmNzhK2yn0dXPnEKIESfnwPB8LaDEY4gUqDsM3nLQskoLdpunwkS0XOncFl4aKIcNcuoamRQ
NBEeDnAVj3nkmZbhc9DB8cxRud53Ucz5QWIkWRdjzTYRMZp7Mc/hLJnQrQ6LSeJjm8RFfNAjNy8W
pe7xceEi2IcmYxMOOtdEqefoxPWG0Z3ksmYWHztaOHrRCVQd1s5oz3DL7WmYqDD3Jt1X7KvsST0G
XE+2X8iscdNDTZg95WAleJDIPlP7KeqdT2keq/Cs0a6GIxemDSk9YUYnqjx3ijG+glNqk8jDSZLa
dy1VPX1vy3E4KlGcJz5n6eD1ilLXuzYEeixAT21v7KkztPZUZY2Wvg2b+kuXuvWXSSOy5n3WNr7t
+/qLLEh/iqDWUfiqmcB8WZSqRYo120iN7Fmlc+x6RR/WX0jc2jOncfA5azsZJFPCNtA475brclT2
C69at/M5xZWBnWX2rKMaVlpndPCK3MCEqkzCCzfNMh10cmCbvIN9lFMP+6YpPu8UgDbJRl0MzcQ2
3OH2LImMWjRkYGQ5VkkrfWWduPZMH9qzm7MapxHp/JgkQ/cuyay5zNPKSTzKYLHu2NdmZYY+n3xH
j1l8oESYFOuscZqi9birZLdoqRt/ivtBXcga7GnQZp2wi2KkcE76ktNNZWT9JY5qUP6mUEdq1Oqi
zos08miZwMmwWe34NLLVoUYjwE/qyp523VgPQc9d2FLQ7vqLtWlR+FGVTc2y7zSApGJM1l2cJrU3
1Nu1DlTlnowqvX+9/9S2zCedpIs4EyJQ0omN35QKHV//ThuGpV+MKAW7McX7Dqz1fSzaPhgipZZd
Y+AAx1v14G021PvGpGF4iE2Par83QxdkjZXqjCCBNfFaYJo6r80lSo/bhpuaebLIXPuh5iXSkRdW
NuyXeYpGLyQODCjzBKP1gFvRWy8qnDI+MKZNnNWIunQImsgZw7O6LlnuxRVjtVfGXRseuZMav3Dl
Dpf96DS9P6RmSk6H0XGHTwa2P16ZsuxXxo3LwZtQVnmO7B2/QlniOaxnsM/mvCZhvLDJGHthqcal
IrnfxI1dD6Shy1qm5JjJqvP7ftgP1WgP26iy57zoKj+uwwRgd8ZjyjLuGxHjzwa5TVDHI/fa0eIT
h8ft2RA3JvLasGd/tzRTFM6XGYgfqcQe9sLp96msosLrkFvlHqqmY6m76LIxYDZ5kYiDMon5cY1K
FXrdRMcjXA4FAG4dU3lTGiWrsp7aS5XEzRAYp4uSAA63OqBha8tA0d4oDwsRXpDStGWAHfqxjSPH
T3SzKbFIj9McbgftNwMBk40FgUOnUQ9HasyYuYwxfOOBXbZn4ObgLLthGSf73AnBS086WY2mrb8w
3KqLYoy71BORLJjH+t6eTTYOL2wMsUVNcf1lNJnNvT4bNraS0UXKOBjMys3OUweln1I9gWKpkZF1
iEyySgQha1krFHtKhWUAbrQ656xYTElaBgaWES0xKSQ7YPmE1KfJ1PjvQjvOtJ5i2sk1KfREBh/X
xi6Jxjo74C4hX6eoZ3yhy+wgV3V4NDh1dKpNGq8jqc5FHDcXeas3Y2G31j/BF6ZQXZB2sE9WpWDn
WY2TA1XV7t+dE3aDn8cDelerQXxwucxEkPTDmpHO6QMyNNgHvRSHNKy0XKrSLU9s59puOVH3oohl
HVTW0Mnri3gI6Og2wnNyynqvIGF5XAqHfs0xgd+vwWPpjyxWbvhVySHRXtPUYbWcZJXknhtlHfUz
kzlHRZ50sHVFWHtTy6LPo5DVfkJLeSJigoIUlrQSuNaZP7qh+VJZCbFI3TJ5RIbE8TPcA6yNUnqR
5IaCsaB5pI+1NON6JKk8duyoLnRRpUXg5NxcojxVRyxkYN4yPsGhaTo4KSZCMoissz1KXVTGQRRX
+BhqOGBLG+6CTU8V/J3eBWl4G6sjMwA0fp4rsINFl4JMQo6Dl9QUfhBnJRxBSyJ1xPM6KYLIzcDe
617vj3EPdrBnkTErxbg8UnXu+KmsYOYUnEnhw8URe1oTmJ6zoclXYgQ/DjF/siLhRDfTmILBvzaB
Iu5CvRBOtD36A8rj03YoZel19UCPhq5DK5Gzqfd065jLkmTgOTDRcCLcqWEbkYN/NAkDO12wJNfB
2FR5HOQtExAxjJDXrG7EwiXT+aqJU4gkQscB9yU0WPsm13q/Hzt72vYQ+xZyUAs85eV44A4uL43X
jQW17zCPXOIjraovg9vU8YnLepA6KWpY69BPMGWpk1Gc0abODXgL3tKq8PI4arLcGyTqhfAjS/lB
l5m08ZOGjR9Cp2JfeIzBsI7aSY+GWtvEy/IuNeAycHQ+iKkawW7m/IhORBqwiwJ/yCsHHdRd7Hxv
daNWcTco64HMEOUkjlAXrh3gWMhcgydvVIvPiW7APUXaltlSC5pNIEmy3dGmAsRzNoJb72rJwGFq
MFUfwi2iaUoApq6AE5cbgNHBDWQNrTshjQJmaidZ5JKF6AI7I2UU9glCyw+cJE73oec257WfDHEU
y7M8k4qDq6rVRGpwjc2YLMcscSL8MZUQLUcrO7TMExjCjRxVbJEgGmZ+mBdJ0A556A18dFeFoyAG
EW6MDjKq42NStL2fOPG4gH+bwMJ98YM8nep3AH9zVkmwLFkfO5+to5IDp41CrzcxuJ5RFvsRkJTe
aIWzzLuBwToaHpQojD3o5Dykown9piDvIwkmneioW2IU4UBPuPC0tc266tvIi9ocn5UUTIwHYYj2
0l4nHs4gIml5kX13EsqWsq/CfTVVReK1TV8FoIGDD1bhe6mb704+nihLhzWcawgMugadqLZGJ6wY
+6BHhc/NWOzbjjULiI3DD5Z34zIFJxqkTTwsLKUnFLX0nXW78j2gDX65tPkBeL5iRYvM8YRDWl8W
fBGp/F2XUeMR2KoTNNbRx9rh3RddueS46ou08kmEIIC0zSpXeRnw/pQU+Awiv3LhOgP6znjIDgjp
aZJ4hatSVHqlGGgo9510umINB0BoByq8hA6LIQ6KDuUVBNpOX/sOeGDjjV2/tSAxAgsB/gqsYZtW
h13jOmtOxqZ+Z7IcDmkRg7VJuIYTOfUhYB/aPDanYzakid9D2B08nkZts44HqbEEIkJAY4hwMVAQ
87R/6t1Ugcer92t2HfT3Frme3ga+j8/zS/YjJZSQCHAZkPbDa0az9FCFcdulVVvv5yUHY9wJgc8b
o53coxZXh5xuU5drc/j4vL+k/jAv8GgMCsFQhoRM8WGWCCl5TtLK1vs2zfmmdQq9Xxib2+UgYrBf
VVGOZ5zHYIubfhvlPj478Dbz3ZUK2tE4KDgIgWerHk0K7Anm1f7AQkhAJqndc7m1uqkwYO3bqIb/
olpDWrKNvF0qwbhfi3DLkZ3eYHlD9Hyr6lEnUXz7utWPb/9zXhXwz/XbSz9/uH0c6+d3cF/n5lWt
R38LroxuL8yb+S9tpfnxt0CYW+m2LNmDb36h7H5Dyt080vWbD5/H2EE5kwDp8YOW+oWx+3Ev+SfL
dzvmlrCDyif8CUANSXiWC6oGQADeEnZSwBNELlz/VNDHhq6ptzvCjuA9hDBwswQEQC7cqP5B2LkU
erLhPjyUhzg8UsDVPyLs5idbwV1HSii80AK5MyjWjOGJBosmWVfdPhAYUevnmYKIBLJAdUQ7oown
mC6PMt7Bq2YqftJuzOhCBgQG3FnGsD9gPzh0Kj/Uq6aJJtVPtl0NndsvxAhWFiduHowiKfbvwXJ7
gB9hJm+mgme4oEmAQm2Gz6bSJO0xLli7ohjC/tzFg0dMXC+IxM0T1nDXqmArtzcaMIA+t1IThix4
pLRd5dYmK0umJgDSLvNbK7r146uamYbrVQHXChe8CBwKNudAbd92Wc5gA1USKq8f3fel7vh32/Mg
KsPUFxVxvCaEOKBGtHrCLs2s/u3kwPduTzGGAPUhei3kRyGp23blVJR7OLXxosS0gfuuP/TpWcAx
eI/PhX5CYLahr3A2i4kkMX0TdiutKNdwNiEP9JhtRL9I6wLixsenm7kYWBRzgUtGwNVD4zx0Oj5c
FAMDTmLcdqto5C0E7/oKngn7Dj6l8HBeHPIwvbWtN6/Y7Vjgr9vI4DERBQ/CAK8LXXozXjmMs3SQ
pOpWKWLML0OVA1iqeoK93m7TPRd9vS53W1cGR6agfXN7aO8xq7QLcZk1WbciST9CCOMcRY45GbHr
As0FKe8/38X7s81A4xRFTcTybiX7AQNjknhRDzFdnWa1VynVejrLvj4+pQuG9JcVQi2Abxu2FBzI
mSkb44zLYQC1wzGHoK6i+UWEunDNq0kCvRtlQdeciX6UfpNTc8lbJA9qRva7SFervlP9orPu4OlB
1N+sJc56BMbYc8O2+TDp0ctFHPk4a6YnDBPegT90WwiEOZPC/eXESRNBTtmCGgFtRzOPOkMmPGtZ
v3AcgrzE4MavZTUEBHZv4eaW/o0mAbQalvWxaCfgYupInUC1L3pCF9hO0cA+bzUcKjvuTBlSlQPH
zfJ2ZdsYqJOYBYmOrd9I3i5ME5mPNiGpjwau8qDKp/LAlqk+MmHRZ0FhW2BeIMSFkDn1mrFEHsF1
GISlRF7pRuNh1Ln62OWTs56yoQqavm2DQbDab1qgFTvI6C/aXoa+Iknja+qIJTRSJl5PtFwAXX/Q
Ztp4g5N3fhsy5dmcHcY0+9gN0hxndCTeSCZI1UiXBIPTnlRKTPtNIiZvpDnxLMTFRyge0SdHN/0q
LTPHD9n4PRvJWSvbzFMiyvZbSARO4C+Xy8dP669mZvsiJNz9YNt48pfKijUR69iwBd3Ex07WxX4i
0Ron9rybwnrRdQX+xyoJM8I7OdBEx8TW3jw0AErbXqopa1c6DNfY0EWOo2+qpEealEC/KP758RX+
6gUlE2Bt8PZWOIQ+M7NmItWXgE27Sse89tweUrSoGshCunoMHp/q12MKjwa4cGMDXgmCJ07n4XnU
sT4d+gq8oOzZYeU0GC4xd+KJDdw5CwThEKZAxy7s4cMNLFDoFO0AG+hwjYDCEsrZ75pInj6+GPyr
HYPVQJoDRSkBTT5sNg+k9BPmtTIrCzlNUGGTLrktooCbsvJoaASEFHDwERSADrT8pN1oVdEsecos
kV/M6bYcDPU4iRmBd0pm+DVNRaekF2ZFbS4WwKrly3BI2yUd2kT6hE50jUurFhpVV3k1iLOsTYdV
xFD/rpgmcsCyKnwCAXenTHDxQ8LFqe2rgjO3ElHHcULgn1dl1JVrpNlCoQ7I8bJtjkNTQ+1DdPWX
nIEq540znnR1Mvo8QS5UDMoqEGV+lWPbH2fSBtM0/N2ljus3SVt/GMsuASYxYfssioeDcsyPHdQ+
FVzsXoCCFJZASA/6v8X+nhcOsVbFKAfY1Hg8i7Sol91Ao48xWDG/bkQahFCQ9AvBW/BYujgY42kj
E3EOhTq17uow9K3U/SJGlXpfTaI6l3S6mlhYHhAZq+VQR2MwZKkDvqLNlzpp6idcAt7C/jCO2F6b
+rmC2ekc2hwErkazGp00OoC6c3nQMmDqgQUP2kSDke/46KUpWpNq7H1T0+KJU0B2noLtrTog0FwM
RfGHmyhHsCUj68wqdeK29jog0L5CWHUqqCm9XKHLKu/tJ6Aq4m9G+23XR35auXGQkbj0+sgsXWSq
QHMqvCHBQwF0WFf7MUy4sixNfWBt8dVYYgymUnwQJFswlFYBd9QnqKjofdwzdOQwnO9PVbURPfrA
R5goorjz60EZ9sSe/xq6Scj7MaUQIXAE2dLD9TLoBsnCFAxCk+afynAl+jQPnAlKC9XEyBNx4g6z
DQwOg8wT3jGAWHGWJ5k846UGo7Oqo/K7SmQIXrtPgV/5p/0UEJHCsuDitwsVWQ5NFTNlbsKoq0XI
4CTp6DzDJILy7wS8FpQboU4xZjmUk7gjD0KO4yeO0A7vy6GVg0MRBhwTBN4Pd7SNksYNU2RWnRi/
hK08taI5A7r0ey7ar5Dy8icc1HXsOdMajuDxAYldSLjhGYKHE6reMTZJ4MhCGl6edQTinjEkwVjG
vU/66QqFwL0kuQ2isYbghkqg6UykAwTRyuPuZedhghtc4Fm2r4HN3XLStT2Le9BfKEi1AaoF92gM
nK2TVJHP4vT749PtcJocQeS4vYkMDSxzi81VmkVFZwHkUdtVVOPQnzoZP5Ej7txf6MmEJ8622wtv
cDzc39TgqMK0NivIkbUvexsHfZkqn4fSWQ+GgHb2tAucsckXQxgVPrAB+cL2zuE0AcX++Jp/Tcol
dOdCtIxAh+D+yAzsYezYFJsMhOlbtIgjES2Nnt6N/Rj5UYEdvzZFuYL6tOtVWYeeUGC8S4MhGoLN
hrhdQnH/4V60UR+6BCrVqxHT+GsttMO8QUftCZRkWQFlgIpzv+rgD3jOuK1pQdNWzgKU1hl0NzQi
zvzBGYd3fUyA7nfbtsM+i6CY+vgu7RAT+EwObUVwbQOLOasZOzIZWcmbFbehXnZ06hfUNGoBsXzy
xJbsmEqB/RTwhATQcPCe5MMdSVJs6kaLZtVOYfGdklG8n8q40J7D0f9gWdvOJYq2tyBhwplVq7fV
7FrSZsXcRL9XwOYuq1GEh6nevp39GDGyw4jBTECLQIgogNSanXl3CqO06mCmhKAoCNuy/lBEjbsA
7zZ5yBbUo9AG9IT52LmVkF9TDq2M28eDH25lFKGyVTFrVqOLe79gFsqcaeEGGrnmiangLXb4YzOr
CZEGXDTdvj1FwGI9nExmtOqiCcMRoRoanPg4ttpPYjpMASvCMve5Nm7AISaHrgfSD84SMsfOLiYr
SPEeiuugXAkBjnEdmjG/cOseCoxQO5ddUOc5h3JS2MSbamDOu4xIZpZRnEMTiylxEnslLIn4gldS
BqpnA15CiwEZD5kTq1UyajEtKqigpV6Uxficdy4UDnNqmbtMcWH5gqg6dj+rASfFFU+BLIm8GjKY
+NDGmoSBTjIdfzR5hcd1XgK7tooTXNCFg2p8UEzWOivTZb05ZkXZyXe07cbwPTc4L5fwvTMsi0FD
R4LXUZWVQZn1NHonRclE0DFSpUsoeOUfekfx8ECXTrUPHQRl6I0R9FZBt01yAQ2EhHq2o1W6FtEQ
1b7sqirblhTHaFHUY6mP0h7SSeirUvWQr4wZVBbYno02qPoxRIeFY0IEvENRu0FdsG1wlUjpboQJ
gS8R0MDhT5JW+kPNoKK6qlqTjqdDKPoPZUJ1u4CuFyXOUFXIaNGNfdStIYi1y0ZalSxpGfHao3U0
TT7066hVqcFFLfJwS/8hx1WZ1xgmP6Zxk/s2LyriGxr32Evrmu0XsnsPPO+y61n9Kazd/HPuSHTW
lnzwwiK10CKU5gvSqJMuH5dlY5Y2FuVZKIBEpXG0gM6+ZOXSbAgylRXLqOsPSD8OvlubTZpx6rHO
DYMutWRZEHJJiTMs+nI0IIMWK24GtFA04SsKZUsPIubJS0sVHRpa26+ihU4X2o0pFP/6zdRwtt8T
C20UdvSg9n4BTbwLaPhqTpkq9AKjMjnNyDD5HUrwoSzy+B0ZAA/IFhLPQBeZnQhbMQe/TxKo+8Sj
Ddehoplv06yDoMIIPwcvERgjpvdZbtdNS1svmUYG/8lOMmCX7ED1QWatG0CbUbOwrYb+gzjs/Uxk
xeFAYmgLSeRpKOlZ4cR2gQcZL6dJT/7otF0QulBYniB0PQujvP67lAYdlbGA1k1onwosavV37jQl
lDD7OpBAWK9EVbG1zhU0SpShXROUuGsDzR4LICkOXGyX0ImAlxkbPxeoaz5Dr9y+YPRD0o2fmQ3L
xYAUEHVd+LngTqRBAwu57jtRLnunCYOJOeeZkuGBCUkS8KiSC5RSB3BoJo+magpiyBvOEu30p02k
5ZnpLPhFYo7aMRRebqfEGx2499NAr5gkbbKfmKLYLwvZf6em7bwxGSZguLI+aafR76qmnAik5i7S
UbioEtWeZ5WMJ8+Fw/MJ2ieJDUQDeQQ4UzASadQNX2rY++NmgFOWjmHpyQz/N3tf1mUnziX7i9QL
gSTgFc6Y82w7X1iZHhCjJAQC8etvUPbXXc6617Xue79UlnM4gIatvWNHBOdgKtGFV6M6CLoml/gf
tV+wIfYFD7m3V6CUlLP94uUQW5OBAMPmZrfacPhCaHQIajTaMxLino8xCdXXJV4bfYqaNpx2XTLE
LvOKxskVIWKssyZOQGVrvePkAvBsYAHSmuo0DBipbGz6drcmnXuSQPXvwrYOn4qub6rzXIthz9PK
3NA5TA4KdKE1WwzAOFnZ4F0EBfJJ4Lt6H69Be6lxyH4dbVKK/UY1z+uZV9HVsljxyFxT/EgB7k85
sgC09nXhgt3qk+UZfabux6AH0We+s/S1X+JhhxKN34KDpL9UaQ+mmLT+OCJjeUo8q784i8/xpF32
YF6ai1Whnq4WkHZDFtlPQOHQBqmtXA+jm7ASZJSaz7JMzFejWXNoFmI+xyasTvVQjO05WsbmUPnA
fuLKeNSHap536N13425aLTZHGxKeNwFrdqUQPK+RcJ0nw5tdDAgZTIoxHQ4N6qbu1GmwRrOxKt2L
KeZy3Se8okmWlnNRgZLCTJp3aA2edS/bbQ2S+aJMa/kYdLLNVDxM4cFiOMlLnzI8YqybVF6W4Ypb
FY0DB2mZ5uuyKMrbKgG/UQV6vVZjklwxCU66jnR1ZEElHt0Y8jVDJmIuhJbytp6tfgV0F+4BnPHb
ElQBse9Vtx7WaWkOs1pYd4RjWnnbttrFueaS32ITGWwqzC5AeHPRdCkDMUvq98GVwz1bB/pkK4x3
VTf+uPreHxOJQSUD85cES/Ne80G/g23YD3kvVu1AvKzBoULGd+JLh48lYBDRgZkLTcHMWp3V76PX
w2cnMa5rHJuvipaDydZJYlhN3xUXJdCI45SO9ls6W37LVkPAAlZpebtUfOOTiq7z31bwcJIFJ/Ac
MdBSZ1qAiYhjWe9msLZyIhNjMnC9QM5LpqmwmVEBfdLU89uKq+JZC1mCgzWpV1GKZjdOcpVZSNaC
Zi5BEsmnKNyXY2Iu/BAUu5JM7nLo8PAsjZfnhNSIi2VRnSKNv9YBKW+n1Ig1kwlHBt6D7XDLItOe
h6bY+EEpQJxd1czFhexG/ELh0iQry7kddyDnqClbsc8BY/X2k/cArZPY2W9xyXheFL4902HcVvkk
9YSeS8gfq066F6bGKc5nhZtsedA8JOOg36JaikeSrqbNdD/LWy+6nmaW9cPn1qzLXSLs9BLopXmo
tukOhyK54jUFS5s5XKghIJ3CDTHMkGTIW2YxaiAN+bsArNcfwaqqI1kY7zOA9sVD2NXsbALZX4lo
xieqtXlAyr48pwE6MuvsGLkAK9PKPemk/xFrwHx5MUmwg4C32CED7WPuc0FU3COSrx14oEQUD0yi
5Mr0ZI0/d84JiWfHSlqJGRB6BcNKQ8ySt21TK5p3dFV3JKoB4jrfYq4Dm0gHAo1K+jy14w+VENRM
IA/VYDDN4Bipmr6wciMxz5Z+F66eQKkNF3OPaLH+UGGth1yEvW/yoebT9zCZVo45i7H2tcawCJzk
9hjMDR0yvBSCPq1hSx7SMUA0i4X7vujE3I9FD+DfhPpmdB4k6bow93RMyttCmOo4phvPfOPuI46B
4OiTTXNCyvGTqao+uB9IYhHjVdPxs/IKgwe+6zVq4uKgwQxEEINuCLjpGE1oCEfJ62qT8abodHl0
bQsWr+gwNTg2r6KBNVPG47K6E8zqg+6ZfR60K7JhlT9AIMa3rNZ6VzgdvfO05AemQX7VzIObFS19
zl0kjhTjlaGjyXYN3oamszHq/APtoBtBEjJnPatBgG9LlrdEPY4pu3bgo6MXGVSoZYZhN09pfWOA
/wSTdBd1pwdcthG3wdzRGxl3iBvRivZ6UJHrRRB923tePAroGM7pUk3gxVTdmtEezUYD0cmZV+OF
874Fu29y10E5D1d9GfcXpex9hlQfKSC42KCfl28pl+bcxP3y0CgXfXMtuzBVQBHSEvwnsmbfC6rz
ZWSXoLKzT8i3g8wHi3pP563PpMaDBLJ8NoWK0S2TSEhdrfynZJnLh6CX8yEGl0io1uzSmUDQUBl1
Sub1Dfhf96Xp4jXGmYNBCkETRqBHhZPH3jOZQzBgzw0JoswVJLhtOqYPdprQ+KKT3iFDne9Y0gTH
qK7t42SIQKhLy4fJ4iITL+K7KUj7DMC0z1CUsre0SsWLsGN7qqr4ZamD7gi4VCIPRCqXdZVXmQL/
8LpKANwoGp6LaKXvoJ/NB2g3guMY0nWXVFO0mx02o9VyzOYGUGHpvbhEcsE+1Ywfe76oA7YTArAC
yz0rBRiXaZumP1wzhZ8WEKxv0i5dwVro2JOWSw2ZRsoOHLHrsits+0J5HN97h1ni0HOYQ4y8EFzW
odyXy6K/r2g1hbkux+rG1FgGVd+WYMkvvUZY02DHsw5s0EXXQ44GQpauY5hPsUBCz8r6rfZLc1HO
/WlsTFtnnJEr5evlfg3CT+DxdwdsxUMVrTUSNQ5+ZxFPNx3jxXPbKKQZzB0gSgjqTCdj9ZAEw7pr
uii5tL5C9ArkXvK2yZpo4Led5grU+zmlaFq069l75a4FJzh2OijmsOFEf6HLpb5t60iCEwnqF/bd
0KMsbckmj0APzV2nxVh/7iAFPHIKAB7QGkjJZtWANKaKQOlSRObKA8xGVRe7CrqmoW4u0rkKHiAZ
vRjqeDkVbsxdYpvrFrN8afs5RtRXoBWiwZP1sx2vgPv6TNj6RMH+/JyiZ4o6ByYt/ZR3kq+50cLl
ddzLJHNupJ8X6ETOKozf6Sq+F4Myr8hY29fWdgpBy5JnMJDJIXJTuR/jqbv3AhlL6weKpnc6bnTa
QmqkQ8vJhZ0D3TRSM9u5OLDxKW4gi0LQEOqWzBvHufexugV8o4IsTGoohKa2RRBSlNevXVf396FJ
untRAUfOKo8AWst5/NbaMHjvwZf/Zopg1XlI8IEGLIALPtTq0ePFFvPnARkP5q1CkdNBHYVTgojo
3GpQsdd00V9wWgI7WyEGmgD640eq2DjPfYPKtOkkuyg37U2Ht6V9s5MFiGD91P1ooJCRmV3H4jWw
NX1v5ICTXjEP4rVZitewGVCEs6Iiaa7Xwn4jXJMO9GyXxvu14f1jaxYEBiuXWR3icnTqwNIZiMa0
SCwPGU5IcFTfqkcppoYjx1TFK6ccf5PqBZzuuE4bvmN9gGXUR35sds7iLvc1B11q14OlFaOIWXDR
Guxae1mtfETdGPSOynzWc1UekLzik1eSLOrMZsCPO8lST47EbynAiA4pVB4LlEG1DBgYsEOHpLUt
BGaJrDjq8naZilc3OCmzcqrAuC5K3v0IpwlXnUwEzdHMovT152ByR8opi9CerPLVBmCmxVA7KpCf
hTpGKS/zCPqcJgcWhKGPKOsfOfhj/bGtasA9YBZUKDCbpTlpChToNjRQqx1GvvJLP4zqkc9gVGAK
0W/N58Lg+ZqYAw8ZdNDUlxYsBnfsPIgf16kb3Q8ngI1mU8i1vBaEyqfGu/DYT33/qaNpfN/EqSly
DY3o0yy19acFMHxxyyY89Cl0Ae4RWTnuuuoLTJ7wS0/Q/1O8zTEn2LvA/iVkchHDKDoC9SWCRGi/
Vaheqgw3m1556+z3qrZ1e0ynwaCBkXZVfYQkKFzyFtxr5LuYzvXUA/+7mCtLggzrEBkdl0zX50AM
AFEG9FZqBJeKD9jqMHXB3xKcXzkIx0WT9ckEWlW4Lmt7K10U5GZLIdu4D8esBTfwmdZBuDetCi7Q
kx5OczdF912ZLFfgMlUv6yrn5zlk7ies/r8c1Kf/21tf/4dPGoEAChj2v6Hhf3BQ/2bb8Y+/+g8L
Fe96wwkJ3TAMAfBhvxioafBfeHMf2gTbmxWijYr535LxCD5+cJdFAwHMYwrGNZDeX5JxOM2h/w6u
Begd8GVK0W35D8n27id8+yfJOIs/wLyggIIgArIrWpvbyzg/khhjP4BRP/P+TFxjqT4iESxrty/I
PCOmdHAVyiiY5/PVGHqfd0jyd9Qu0TEui/hkOobyiBe22298ihtrmHhamqDZo+/f78pSoB87D9G+
K8XyuYPwwOw8QspbWvb0HOqgzaeUz8jSSraPi/jb1OvxjESjPHLI2ndQRZmcFo3M1xWsQO+CIIvR
PIV4LV2QjUjT5W2f4JSpvfrMtEne+sF252kp1wMq78NkIVgMRhfkrq7KW4oC6tT7qn0KZeTQfLEM
MggQLNVn5HDmGDqyXljXppAdhUK8F0msZYbiuDVZN5TltRr8+NzUY3K11GvwMM1DuOvb+N5NNL0O
6sjskq4sX8H3R54TNe60xhMK7cpABYCS5zjERX+aK1B+hsjfK63i8wBp10GQxqOudvS2j9OLsm92
XC3NHUkKaCCKsMmon5N9W0K2NzWGP0I8CyDOsCAPVsau0nqx58mu5FSAv3LBGkkuWouKpgnNmksI
HHa2DtS1ETKWe4MKq87meXqiUEntQ6R3V2XR8SPTtDuEJuL4VLveaxfa67giRYY88Qk0mOWrbyax
t3MNxWPc2PsVrXFIJER7EOCE7Yhe/AOr6vh9KpZc9/416Cp7pDqqT8hswyNkXMWLSyp1qOtCfEsq
0fjryYf1NQ6iJmsTvch8WcZuD6jV7SqZJCcrhuEA5Ve182CqAsLhYVYmI+Rh0L++J0M//yhnnx7W
oF/ALgRUtse+YffMz7a98rV+lhOtn3Fo+jeC1zVAMrry4Jqoxl0ii0YbsAswyVUKPrIuEwtZZoGT
dW3Q/A5EfwskSV1DAvAsF6LHjETMnIDWN/eLMuQi6SN3G3YDNDemEkixW4Y0t6Kki08TmSp/QKMA
OqUU7MIG3ddlvhDVeqj70KXZugzRAUdDkofUlBKwR9id/JTUeb/igM1CNgV9DgyxgyAQOg+oZsoY
+sWuypZw7e5QKJ9SDuW8nHpzPYjwDVVNXFyZqF3kpabtJ1EN8UOn+LEgCSVnW02sCI/tCDZjnLl0
7tOvkIWaal8Wfr2FAtre2SlMOnDToHG7Yv2EA2mcnrleorshAfAz7dsmfgITqt6nw0T3ZdunF7OK
wy5LUSt4KFiFftBIZGrohNBYOGkWN8NzCCC+WXaAPvoRQjMRK6hT0UOwBKK3OgxuESgx7p3T66EQ
dQ+oU5VF8GWFNHXMA03KG+PjLv4UgI1mhr3lnt6DAjUV31Ag2JxXa5ohwmWSMsL2waQesXJ5kyVp
B5ZSCmE3UHm3CXSCMa3fY1J4ckp6F6gzV+1MMgXsCVnZX5LoYpETu57LLoU0FWr9Bj1UrJTA0/JM
5QhNYW/m5a4fY/bNs2hsjiF8DPQp9ibud45U6JCMtCjSfc8bXHKFFFJk3QKABi0xaNwbuzW7ghkQ
IWLfJiRpCtAvwtR2kB6VVY0iE1iruoWYMVQCTghGRuNl08482CnlCLwPlrjcA84Rt2CcLwfOZvwz
aMEXGTjGOBeA2Z7g/BFeDoIAvmnUYIJ87dL5WIM3fw1QE4V2heYXGmfFjjctG/NwiuLjREN5RH8k
OSo5NHd92F6tZUrjbKBcXS2Sy8tC6/ig5pFJZCV4KV3Wu0qb3dRPNBtrEV4k8YC+SI8OXTLWiF+l
qPZDCUb8IYir4DFudb0XoV1pDlE9yQTp+xvIKNVD4mJxMwrjvnBAuz4Lo/TSQz+ctWagu2Zh5XEc
xtVm6zq1QdbZ1X813rzjjBpuNm+LwxwXgKZcFSRZGJjgEV3M4gA7geSZQ7V9zxgpcDj07bktY3sL
wBYaOmRgFw76ua8rNCN3vqA7G4vyjNBZnFAOBZ+bmFY7CHqTL44apMFjEepTzc1yCcBgvQYTABih
WYAvzr5+lWFEL7hR7gZ6/MNIenT7xmCt8xH8dg2hXcT26D2sd+Bo1JDVp0fb9voZpLIRzGc3HenQ
r0fuOm6yms4zMnACkXoLOCtmKa93wxIml1WEEJ9CmrDT4JFmM67/uIB/noVbD7UEZ/hO+3LO3Sqb
PXov5VHgATYkx7UZnZlEaFzZ5ygy0P05nuo3l4TjNY1X+t1NoTpwEJz3DS3oSVgTfdpK+n2YqnKn
qS0PqIg11NBje9MEs3mZsA+vJ8ACd3iHYXoFcmqfr7KvrxoJJYaJJKh/CpUrD1txalf3ahJWXQFY
kZ8KNQU3RUFBPIZOGplAt7bZlKggV10U3NgFQGxeYeffcVTPRxDQhzf0W3NjAeiifTfeDxYYNoCG
RJy71Kb3jZDrJa0b9T7b0mR66YJ941VwlkH5qRh6kdO+C5A8xCBiEB/tK5SASRZQqC37Itgz1IPX
vKqCy4hY6KRx+kOgSSK9Y1QyeC3Q8ZmE05jsJgsFccYgb0/JrOAIsYg0N6Dj5GuaeMDLZTgCyUxC
NGeCRtASnxbMCbSw2NSDG3coYPlbuKBtsDBZoysX1IgEwwA1EHaV8DJ+jIY6gVgT/gbQjj1Z4XV1
/1fS+r/5/c/8/uvffb9+M3jamBv/7+z+g5XW/2T4f5m//MrvhfivFGQ25PhbYg6yLrL1nzk+WBP/
xWkIO0GYPMEUasuuf7lCwUsKRJUYJmBI/LcS41d+TxO8dTXEBkH7B/RtvIb4/ye//0DX3K6I17Qi
wYc9Et7WjiLjdxZHS+uhp3PDvwNDHKd0H2qm0Z4LtKvWF84n3bwxMoB90RtvPduN4cIhMiCqCN7L
fmA9PC/CpYkvwDvxEECnpDenOYWPynXLOxjOAPRe+NZXGutF7YgQwM7yEpQZ+j1GyjU9tHKJ27ck
4br4GnXADG5wFBgdZR1FhdzmDH2p7lbSAJL5XdnyYVOpzLzrrihOU9xy2XXUX4Zd1Nc/iHVbd/Fv
U/qrKPq7Ou13Ls9mdpSGCJoCWgBMHyqu38coRj41SSGT78Ws+tqcxo617NQyZ4f4tFrgmoi/lcab
qlHkV2Fx+PPlP/DncH2QqmMw1nCIYaZwM79fH92xxILHV32raRNBwDoqlEibdUVITH0YgFsP426Q
Y4nDljCy6v4OOI23YU7ZKuboAjqJ3jaZUgZmFTcpTwx+9ueb3KhF/8MGgkAGrHu8m3HjpMObFMvy
93tcZEVCUGfIN0EGB0p3ucZlbA4gN4yQyfTDKMRrw4Ni/BeN3Ye52a7LUpBhQzBWUfd+vK6evIoV
iZJvpceagxFOAG+CzxJZbA8XsLqaqtsewuQRajGpwlD8Gw3qH48db8IwFMkMaSX20O+PXXJXkWCR
0TcSt7GJcj6DevaGjUTGswKm1t5UhCp6HTXGT4+NDQJ0JmGL2WJQ/jwBv/MatwlIIK+CCzNeKBPA
OPCDIgB1W9HWPhi+MTFjyx08FSuFVn2YJ8hJQBVm4nWYMAQms5C8iFckq25I965CW3r+l1n5nYiG
m+GQSqHSgt4LwtF/kCxHVPe1B6Xpa5Gu8KQ4KgM7NvAnis6m/uihj8YS+fPz09+Biu2a6ENil2Cj
QoLwDwe4Ml1rZCgjeZeoaTpygipq2xDdoqRV+TTXEEXkVWd9qDM0kyIMBK8COT12WtQ+7wlSqse0
Aymi3xmuhvABeV1v3/98m1s8/fs+ATc/wBsBGacxYvg/1DDTXMCtCq3b9wWJEBZBMDUB5idY5ghZ
Luo9Rx512Jht04yz2r5UaLT+y/z8Y7AoMBmA3wGUyhAYI7T9vm4TE9rRW6Hee6D+iOE1oteKzrwP
Rs8vo4Ij7tsSpc5bV3O0b/IB7QvKT+iVAwfKjES03SI/JBDoFlZr6y4ZhLUoXP48XPTjsqZ/KXVB
Bkf+s0n8P5xPSzT3OgWD5x0eaIJ0+3q0up3uzDpWus9nJPa4ORJ3Dj9T3nTK75Jm9eRx1ro423Ro
QSCA5CXwl500sAHM4EslijGfeEDaB+S75Qo4NQJcFKLhUHvaXwRr2uJTm6qYwTv4lwfaRCR/XwDQ
PoJZC68AMKIFXMc+RAyszN643ulXgNm85lCTJhxLsSgmOOPkdIWjBcAT/zN6thPDz6a/wgnY2Ql+
BB+RSBgg09G/7yH2MYqD/45kBHaTFGJe7N0PywJgvO0KqfSrHrCLzD6yTcKuodUAtTKyk8dwpAVM
ymAwtHgfZ6j3ZyNzBPxZPJRmLchp6ND6fxnIZMUN8JstQUAPrmvTYzPxbXqUjVIsIe9i7h40Wl/r
ywol49xkQdtuh1aF0ccEqT6V+GYEP4T1JQE2iLmLeO3xxa4B2Bw7zS1ajgK0HvxVs5QVEgwgjrg8
fPhAks4StdT4CIXkAXdekX7LDUYNKOkNLKfe6EPqBuoeWaTW8QoZdTFkbdsNYZcTAF7LqWQ4XL/A
qadgLy5wQG32cVIiz3CmV0hR/rw2PkZNjP5fdGugTxACwrbn900ZFb4vKVyGXlfaWRDAFvR8NESU
qlagPU1mRqD48xU/RqMQzOQAiuotK8XZ/fGKdgisnLto/hKt07YY54lt4S+0cYPDWzjDxWtRRysW
4YxixpbXoIrHWKd/vo0tnf1tUwC7AcEBZwXU5HAd+IcoH21HAzZs99LB1XGEy5uaOPmuYJaGaCQb
cH73UPuo6s6BroaIoyVXaC4nY+jQcIrjuXWw7SnNZVsk4nGJhjbxmYUth4NalAQV6i20pi6xiKDL
qaElAeTCIF3ZNrsMsA6Vk8guzkXdjNvOd9Bo30IXHmuosQHFLu745yf+GNcgUoSKHRAxpPNI8f8h
4GtEAeM4Y+NnN/UBklg+DCGSWLdu6xb8bsZOks7Aw+Hal0b4srUUt1An9LakI3jXhcVjsYjtm6Gp
VrieVDqMthBp0I6jB9M6Da+zFWId7Lpi7racmsIaCLszpgbb6M+P9EHijeYFhJE4NhHVMINghn8I
1fCD7FYF4PI5GWWEvTXqcruBkUQw1Pu1j+GaDpT2UAArxRZHrNxCygD+f/NG4CHpL+nCt28pA8ux
N3h2xexUze02DsbPStwUZsFvVZAZ4mN82Ql7aEgMmFRDehfZ3OO8wOP+y6N9yDLxaHDgRasNWwWC
JOR7v+/McQG+107KP0clPOYA3Q0GSwt2VJX6OgZJE4IMOSqzvsRhv52PHVEg06DF2LWgja6doGN5
SCMyzc/IUgcMxxzXEVYf5EWIJj3aylhibG71Ft0mhM1TFeoZYW1ERoILViOM68IcNRbFUHQlw1CM
YyzJmEPIX2NLyDSs8a+f47OFwu1VlP9d2N79PKL+XgV92KMweICAG5k2dPAU5qYfU106r0yAFECe
XAds1hx+prehTBbX5KgsZdn/W1j4cBxtl2QREvtNoxTAluDDcQRdH7JWvcRPdgJD/m3044gFhbMf
48NqzeCjVcwEPneZaCOPAW9d0SNlQdDDKM3D0o53sbBJUR+KkSUIBtiQ7mHAixpxAnTwaXyAjyEO
ql/TVoLzi6Fc2qTHXsEu2qYDfIFtIsDvoPiS+jp1D6DFK9wJbxqcTY0Ytzr1z6MNSd/vMREPvx0C
CBKQ9yIL+ljZIB20pAwW/yRh+QieCcxEIp0Xc1DUNyJc2eD3Rg5Cg68KQTk6LgMs0MxF0E7RwjON
bIdcDmVH2HXRyTjKDWij5degaoPTXExM7MChUu03Bl3fgBaA6Ia3eaXtfMscSH8gDoEUv8n9kT/a
6TDPPHE3g5EFsE3RBR29ioKBpru+H1Ka18s4DSBMLIlZwXbo3cAWUEYah83g1mH2bbYQXrP6kIZ0
Yo+iHT0r82Ch0zwdYXEoKcjZvijH8yhjZGZ5DFuldUVZi6Woz0vjC1DjrK7FAZSLMoLGhCzrE/RS
YfUywUmw2EVsDGnuUZ8qMGPK0abgFYZgZ8HrojxBcTfuwBud18si7aEmpTOV4QE+G4kM9rpRHXv2
3JUNeU5VsCxPy7hE4zWBWRx5wIkRT98gPRQDMFhXQuutlaLS3qfowzfHogK6cVgVSzqVpY2KQpnH
w2pN8k67Oum/yVArt+ywVLz5nk7jPAc5sHpL6xOYhYYDJmwC3opj0ZFG3ABLJ01zdAKOrK38LtFF
GjHKC+ygB3YNPrvDkl7pAErXPdq2owj2fc8AuZ+ntKhkewVOV2PKfe3KcXZXsKYqq+pQsG6e+EPR
h5E5ixpSiuSAtSLAfdcOPpdD3tqkmtOsJEyYcQf3rLX257m0RFbHuYJwRsGLYGYIsE5XE/+syCS4
PWNxzKTI5whpC72ZNLKuNBsByi/itoU8Cl/Gn98kVdXiZyBVM1xuVZaZ93UyaQgSoRh0GW50JgIf
QV9z2NseYVlBuxakL7ediwHouHicMuI4VN6WwqOfk9ewruTlrQcHRsd3dUHquT3ETURCfW4mD9eB
W1FHvEozeE9umEQ8jFw2L2hQoxl6yVgLs4w9xIcI2deI2kbySxIVQ9xe0cpUtL2r67lOiv1cIxCU
kBDQCPeOkLXdknekBd8iKKWvzC7QTT2ArTMGhPefwzLscb2uBpfueQKhHUYZKL0xsuCgVjhBcirk
9iG4f6Qs8N1Mt5yegT2/FQaS9pE4gBm1jVjUwhw3zZSVI3nsu3gL+QwefUmcg9aosADARgkFmKhD
h9/TPx9Vgk6D4TM1yOIxzhJb4GqtpCgyIaPapodqJkP+ibbLNs49SyGF25GJDJgKAjGWZN+NQUFj
oFevkGnlc0LBU4chhuQTwQyyyUwvYw2Ffo/xInJVcGtcGV2ukzrebrnCTOv1UWBl4QoRfmTeC7Js
C0wMZJt57mG8+N6m3TY0zlH8Ko7YxMy4B9dbXDb/9TzDgF7EOwA3ie/xRSvx2HBWpFHO5hQAUKZh
lIux+LV6itWm+Mi4JtvDFaP/azAgrsT8/cpxU/CNtn9FljfXkLoM5PHXUJOfv/6fQf75e0AKwuY6
DnWHG6A9ke69qYSuhmMF0hYe2oCZg2uVYVSii4UCvFRpxn9OlFrdiKWGynsayjNkZb7gsFOE4Ffc
ogmpMErg1rX4lVADY4NUNoWrepo1gd+S3rKDhhl7NC4D857+HEGlsYMQ134+kwwhwoEfjYKSim6N
4q06D35O7c/lIYqmxfgIVuEv9hycP3zisvUQYFFOh+0ykkmBb3plglg+g6XFpvECTxptw/tzIa0T
2o3Iv0PYCQR7Wg0WfwdTjgiry45yu/WfA0rWecU/VBspFkM9x/umPq+ggiz6WG4gUrCfqwmkSTAU
yg35sLBGfoexRWjeYUfaY/mgBdxtDz/ASVvcWmDZ2weGbvvCHIx1MSJ9sG2HbuXb/feTgEnE89SW
YJke+jLB50oT0TI6NdbHdLwE63ZbK2BqpWN8/DXkae0G3A48cxp8CE4AhYvXumpwzqOjt4rgGZlb
nbidNmTsqzywZYGL81oqlExjq4FtQsS0ITeYJjmdY1Vu23nC+YrvNX4SdXJokCwu/gLube2iTjBQ
3YhzbcrazmWFLQEb0pRO+H05GosvSBp5e9OZCf/13QzcjgczBVRkgOW3N/BHLwAKzEONq1NZKvci
INpCFYB+/bb2Z4hFARIvkQkRYZJBthN4Ih2O2G6/EPhZ2TNPcVQtXwKx1Ig3ZQuhYXP6BSfDqEIO
0CvK9v+wdybLcSvZlv2VspojDX0zqMEDEB2bYE+RnMBESRc94HB0Dnx9LYjKzCsp6157NX5paSmz
lMiIQADux8/Ze23Ou18Wu7ct6yiKjMtxsL4/M13rV1ywPpnLZH22MlhIwxMg9Gx2j+jvt4+ugpRw
hNgSai35RCVGKWfnrrrBKjdIPIiQo5XY7hr6Vdst/tE/Rf6KqTM0RnP7vEOem/whucH5911O91EL
82qlrxzYZtkEIS0L/BHXljCQ5MbuYmxnWOjSPffVR5NlNRwYonvEEDIxT2kCvV1DZPG99ZYYvkXX
sHPAaC+HBCWli1SVs1MTDYhXOYfW28xwDgd7zmnCpyUOjSG23ASN7LlfWGmKPWe97eKNubW1CtB8
lvTiiwrIv3MpF+gm4nWmPEu0iznppczPgVVsTcp2ZLu7BiRhuQPClK5ekp1KCm3J9u4snKqPaV2Q
CBZ6NIHcNzuFj9ZBBZgDvvxVw9yT7N2m3raN2km2a46T1ODm+7iSxdDSibZyPbemi3nFnosech1n
7UFSTNNVWEUXuG+st9xf2ixgnyMBYNbJbSQa3I57jpdbl6qC1rL1AoK6ncWbGyxZZ7yDoHGrs+t2
Ykn2ttn2g/YH6I5CJTt2NKtywr6i/61FfmV4kt4M1rjhEQZZkaYb1MnK1P3sUdt0X4MpnzrztU98
WhMHWY5THUSaufbl82qPJrqukd1Bcdg3jJaa0vOcYDRG7vK6CMxo4v/U8Fl4M5Mp5EYfn+Tju+xE
QYM4chxr2T7W9+UGa8W2/gVLuq0mVP/bw4udcPsXzffufVIgd9JDAJIa/2IBO8cfiUV3ot5xct9m
G3mVCB7llGoxOa/DYohdwYO6PZVBvf3Nj1uWmpKVKEAIyF99tOC35VRLI6kQ2XmhYUrdvx0zDL9w
ZXXk1G/2siaBeZq7ZnvKU23d2oE9cyL+QKrAatGtOve3rTN/ONO33N55mTNpfPvxQo4M2NI6bhXt
4ePE1uTF6pVYXsVo35UfCxY85u03E9iyNaM18Dzbe5SutG3EJnUHLCjr3FF7GPF+8plBFhfcSrmZ
bmVcZitew5uq7W2N3x841FPsI0j/kFZRypjbmDFuZrXdk16ygmFF89o3db3LCnQbyf7jgtAH3ha9
0ifyhOUdEntxiVSiwnz618erXw709HJYH7iDTRY31/itrZwNzBDoV5sPWdu6vGsvTRVPwyb3xdZi
b09QRfAFV2HKu+29//XLbwfXPzWBt5d3t1mNHiB14PV/Odhig2+1GQEJaozvS2NBD3i7/gxUKsLe
/urY/ksDnadJB47La9Gy4n/d7Vj/J6jRjELSTygl/3mP6KXC5ADhHbYyzv7t7g7cbPtSx7zgG8Y2
b/OV/Vgc//q9/NxCcHTEoPx3QwAyDuc+N39+L8lkmbRvi/QhYKrmvuWOsdXjfY8+aLe2lM5/d51/
f8FNvcrA3UfywXf9S0cVFb8OF1LHD6caNoq0ZMffomJY5n482X/9AX8FMPEJ6d2CcDNM4EeMo355
QVUVdorgxb3/sWLM2bo17Rf4z46zV3bvT/tCJKu8G2drKYBIN9t6bkmWBq1fbfajv3lHP9/pXHOO
UhvfxfICCCxMB3++5kuga7O3WN199fFQzdR1PONqLHGu7XN/yvkKMntceDIDVIS8g05DCI8lV1jd
uEZTx8l+79RW67CVs7QA7epExz/n+UiMMwB6zpOoeL/Ps8THMvvXH+LXr5Evzoa0CxeTlqzxG2WU
fbcbsD5MZ8At28q0fi+ERO80492i+aP9N8Sa//R6zkZ93P6z5Qv/fM08TEt8wfp4/rHtqTTrEOO1
rKxtKLFr/bdaa0h9DH+jmvJgWDyqvy0H1pzQiZ7y4vyxLVEkb9+GV1Y8F03fbRvGX1/Qn9cf+rMB
4yebJxA9iv07YmleVpXL1SmPXqPJ0om8uvasN1fywPzdI/j7S/HVbehMtOocMn9d6urErJcxddPj
RykyQZ5jrVEm9Pm/G4H/kGL8e2EF2mjyUiSmYdtnCfkNJqPrzGW8POsPciVQqUd1rjY1wghvamz/
6NeGGXrU9im91SCsE3KLSFNx0sGApBDUSHDSqC0FnZ8r06b3oN/WiYOH+bhQGzjtOVF5aaglSkxG
Tq9910Gt30n4IQ0A+2pcUXLpre72dexLh1bblQUl0HJvg495HgzUSbNukqZGInhdptlE/gdFjpsb
9EQKpBpHDhoeEHnsZIKv4keBQpDLdtuXH2UFFToK19D9vox9HDXKWWfpnrPaZOnmaLiVAfNkahS0
relzTmg2E88DJZY7emerr7ZiTvuobQTDUZ52XfgGaAVsUjhww4aYrwY8g/CqYsRl+NHy6Ng2CRD4
KGS+V1BM1mauL1Fv2ybudROdJc4WpWvuoKLyknXJqWK60JlW5CkGo7rnPEU/vyqqJ4uyN7DO7oLB
VJwKF3AIzYB+ghsTLR/nsGBeekTzWTnWtF3pwHhMGcBfDMRwRBrc2Fmvww4Oj2PeBl0gvHmXdq7t
dI/OAry6fWTesE20qAEh45+hnDBEeMwF3eY0RoSEnGCfyc4wCozHFJ1/LBw9e//CcdVsvhmOWgb/
TNssEXdNAC7L3BUNth1OwiwcaogI+GOWjjd/4buNZ1TXwFV0ctLaKaI0MxxEfPaSzFcl1mW8lYyj
55zTdOBL5qJ5BuXM1qthfnf1ulyyOLEpuJuw9ppavjR0XrQx9D9Gbj/Woo55eOpe+aT3cOAATOBi
dPtRZ9H43urEpSElCQP891No9b0abDzQcVTUAYoYEU5Sd0GYyj5tPd6GWcKWmkttCh5ZxFv/QTSB
Vu3rHLBUmGFsf3CWHE3pks/JIbcn65jr1nrCLTwd6WS09x7S8khhzD17+VBhSbIn+ZhwUx/t1MH8
yNOXvRdSVC+pnrexCgwEjH5lQQOm0xnNZuNc+kJ/a0sex4aMqSt3zkXsIf3k29U1uUfViSC2zceb
tajgdlGVDzt/0a2KO9atv2RifDDxU19Cok0v66kfdk5PCxrtS3qc2jGIs2D273BrdMz1Rf4172GR
VJkgj8VumthJgu7CX816D/CDKXAjHEgEpb80AAcbbz/zK08+57F33JzjAd1D8rULgKWUyqhg1gaF
g6tYbx8EnGzyRmjR9FgB2vRpVqv/udIaLH/WWD8it853ujnoF7YO6SdswQhf2bTp9nLooZoUXnJH
8zBHrzRYwVeDUQ/nGUMY98Q4ZPke9I+2M/p6uO8nm4YDS0HcL2q8sHpyw0Knnv0o8chi8F/yyQyW
EwqE8Utv2oWxa0cBoikFN7CEk+X433wSZAjbSTR5UQfIEWLbGIo7NVkl56S6vXT6AQBN4mftZ73o
xZXybP2yd43tDk02fIOdTvOFopy91r1yOtH91i5ySI5m7LP6fUWYjOx4Jbgu49gstNdZdPO3TtNU
ZObG+hl0UGuiKBDIB9e1587NKjzBKKYkEKh1LtWFO8KqDnVD5OfF8FiIOVJF02xV1gUg+UpcSNXJ
vSlG89KpahXS6X125uULbOnkbBs8PlM/DjGtRR3MtaonL3aW1trZ3tCcRWbL10UoajKd8XZKEk6J
BgI/d54SWKONxMMwmW5Dy6yaA55vC8F4PdwpaN13fYZJMyqHIX3qSGd5kUrUZtipUUWQREURFrw/
Jq4+PTcePJWtka38+TYw+wxP4Tphba7FGjLkqZ+bNkeELCbjLmCIcBImWXgjrIoLO2/sz73vqquC
fj8BhjRcedFkCJNR6ziRjumV62swvCujDD5LjaIm9qnPcEoXfXfrzm65Z6GHKhfkq3ccSB+8RaeD
tmPOcF20DZYu4u0OhZjcz7CvnmbOyU9rR9zgAf4KtNCuTr8tXJBDhjF43FEGLg8woB2sz3bHxLZM
YT5lE4yGoBSHjjrU2IIXg6cAGtm7pYT1CLmlfZ9WWIojNziu4da8thEW4I10zbhT3fBAfalho2ym
Kw1HzNuqt83BqrAoRA3t5DMoaJu9TLEi6UXu0w+CVHL0GMxEom+KQ+mM8gltl8X7n8wLwEzWvnCt
/pW+XHcbNBlk0KUKHmqSuy7TvgCk5LHkcgyu83Nj68OFHO35toGO9SjBun3BnMXiYHYLEv2l5uGh
p3VjWMN4qaQ3n/JZQRVqR785JMAZYo7HKCxpewSnVSOnJkkyebeafvbk0zp57VYf7lCapRiwpHe9
GtqAhsnN91WQOFdMuA0rGmpA3T5kFov7XTb7NdXa25IW/C3BIYJUQlHpezkX3asYRpuoO2ddr+Du
j5cIlUq6A3X7mForqvAsrdXO8kr/aDDzi7DM2Df+lFp05qX2VUtMNGhXiwNCOIhII6PWhY1DS9u/
Kh1r8oadTgxuhZ/0XylmdFlg7tpL8/+TYIbUZ3zKzWnqDplZWfZPwWV6jT/o17wyWNi1FxbrEPzI
K2s15v2XMMk8rrWrz4O86oKJQY+hpDGfGrurbyxla3deE+QicpXM2l0WCHlPiN1U7xj5LtllnZdt
HmuycRAhYifQDpBZ+vV+8QlmyA5b6aHHAe6Nqi25ai1e9ouSM7msIsOjcomcekym6/+cXoVcD1fI
bFAiXg4cxIdnJ+f0J1lHJCloYE/0FCRIcpwG17twTKU3xeNqLYkJ/El1ejBekPLR6ScfUtpy6Cog
b3E29c74EJA6hI/OTKtAhlKD/lBGmh2oh9xCNROaJKndtYuhrYeZgybMd68z9SvYOeA+TEw93jV2
mnWOEcitcUtn66IwB9BxhldeDGSC9hANFs0lu4q4uAY6YUyfpi43lZYwnfpmGOzCH+LFLdwKn/9I
Vtau9RlvRqOxmPXONsYqw8bBdDasG9q80TqoDqxMvTD48caiPAKVc9pdyqDwusxpk8aFytWRlFSD
3Edfz7DOu4U0TmUqBePI0fFw9sxMv93BHM6aEygvqouEgCfPBtYQLfTsng2hya/TZnexpABz1raJ
Ye3SKTNHM6KEy7Q2YjaPFI1Urcy9XzS79SjMRnwXVcRKOvAPWl3LVf6FRQhy/i4T8NCdtDOAZ8P6
MLBDClMRDHltaJM7kuYF1uhYYE35nE7TG3bq9CnNxFsaCKcIOSbUDzPajl3iJ/Kgs3noLBKuZPzl
rZfVYlZnaeXjfsokIIFOrCL0kGkSClU79YNsKjeWEkTz6Oc26+s01F+I9Vr3Xgtwt4PBcM2E0dcj
Q/VzF69sNvZt0GfWA1xcKSHB0evhfuCGCdHDzV+NVpR3omt6f9fDi7rq26YFPdIPQP0ULNITXeMU
h0utghPJe11sNl21L7vEeWhK3dgFQ9ZelgkMRrNU9qUpGFq2ac/wOuBYFJtmMn1uRm88rMo08a14
bMKxHkxdvxOEIp3RD87DScg5CQO4e/BWyhSGs9tPIgyMGh9WiyByPPUuH2630OR+WBOZf02Ye3cb
QnqKJQ8lFPGllGd2eTZ/TKFwYgrqC95Ccs+uA0qQOO4Ic3D2jI3XeKPzpvaIdoJDqwf13hNecavh
r42m2s1eSMx9IiF0c0DZzd4DNvzazubQhrAZ21dLT+TFaFoJ+AOpCj/KaY5egCnkQ6c6He5cTRGH
Xeum4FhyMcGQ/FJmlvdWJqnxAip5vpqY3MaO6NqTRcv4mea7WcasaUqEgI26a5doFupW4h23m9D+
YkMkgVHT1Nuurcz+vYXfQvacmzMIpZncuqfGafI26mWuBmZNa0uz0JsLzHEV6wjuuLxwrivRm+8Z
+DxYdhXvISygI/jkfNcdRC9gfPAHhXOq3dH04gGEIPQMje37Ag7a8ElwasuiUliW/sbGO0Oi1Px5
OmpD6caDKLQjgX7m06Yb2BsQ9kbIHYB9QK4U7+NE2gUrkqb27ZighmoTx7pidCcvxYKoJMQtZcor
1Y/ivTQHlW8oRgrbfKrUlwGwnzzwUHJOGwVdzK8TUyssscU07Zpisi5oUgO7nXO1UswjG/0GhWJK
9rWXDUTZcX4LNcqRIa6STnN2WkfkLQ7lyXke+qp69cSk8FNafVzpWqefx9kzHpiu+QGqIGq40B3m
rDrMFFUXrH4NuXNdBjq0UwGlJyoOrT1bJI1q0Qi5BbhfrTv42sSEwwBFCjdRtEWbFXY57dPJZZRS
lxsLaCB8bDvGgivBQWtSU1tNsr40/diUN2ZrzD1u1j4pWdICYlBEJI0xrZYDnuOisW/c0Ur8sDS6
3Ppc6QwKmmgC7VEkewZmpdKvy6x12yDitK1sQOtrVvcw6IgMdZY4Y37lY5FDzW0vcQMRtC4vFx8U
nh71IwcwcVtNdIdI2kDmHYx7OYouf0lTqK5pPPOoMEbBjWM1AFZACLrDPqVWa4gBHrX6j77r1eTg
SyzzzU7dMWt7SHST2ctBIJQiClYuNsmrt8UoSr4HW0MuRYDrODIDIG9T8vG/kXbo6VzHvmiWGB6r
cl4cpkzZw0ezVhPbwGGowHM/aKaRKHEZkDDBXAC9wDat4Dlcva+pnejKPaCrXnneOqMP8tdRzJkG
JNan0aVxsk2K2WWLYDkenseMhoJ/NVBQqjMR0vpiR2Paj115WJlu8W2x5RVt8W4B2pjqmICVcWku
rZGPt4Z5i8qijxC9WHXyYA2OyOGBIlTNrQt9HLulRYeUD9Q4nB3Sbg9vpGA91oY2LlEhXZuIuSjd
RcCKuQQgQgffPuSDVy+LoAs70UnNIyRVI27oXdooO692gtycFhqnbFr/aqX086EvVG7CFGxKAiBy
ht0F4BGW1bIPzP3qZ+GP1ZOGumYIzRbzWWiPPDs71Cb1V70pAZ6ifse5u2vdHpTBJNGpqHA1O4aP
qzsu31X2FwFcxFsHdeyRPnB+1eqJFZWmO14XxrLUO2HViLWmgEGw0KqHIlCzd+qInPVCbKcLhtZm
LpuDHHRUjMoXMwRasn+/CvBVJUvrxlGBMQT4e7DW5b7PtVlRIGjVjgqUEyJZTo5zIAhgqOOk9tU7
PD+1EIyazp1x75c5uJw5b5ovUmeAHfbFxNGgWbWJ04gsjGxHOSH745g55fQ11Yhm0CIqahPTaZml
e3xaULr29Wj4iHPMLthoUDZUT3vR+6PRt95rBVvM6CP4CtAxaSjmDidUb+nPuEj1MTZ1ZxxekD4g
mwilQGUXoenosH6PhomuiObWOeXkje20ow6/VgzcFBTJ0tt5pVtdaButoUd4jbkCbZ2okW6Yy9jH
fuMEjKS0ITvgW+CL8VSqhRbauiPJq10RjTTM3lcEC9wbSXA3anrL51wFbFLCvxe+7NgOEp94dLQV
3zTESzQPC5FeaSzD/RuHyzm784pablWXBQeRCsa9kLbn5O8skdZysCa7uCcQJrlGJpl+TaXBlQeC
ppCrJSOdkXXNgRnk+gw4wRlvZ1lh3xXY2JgOe3XLaurVmBVKJ7g3aB8S/lm088mgaUHeD9qYT7Nl
4yN0yt4+QpuD5TdL54HYgXY/mI3+4sreIOQHHSIsyRWFfr8uIZaj5YynEtaDOfYkEoWYovswyKdg
OqWuRJ3WNyty0DSZFW83qDZpBKdhWBPeYu6ZEDFnJfgj7+N0sgCaUPkkdGEGsg5gGaV9R1EAKfja
GsV4lULR9mPdSbGyI4QQj7PyBlTHQ8OnRA3gvYGYhutaU4DfdNpW8fa+TawvNTXGXrdMAuQoZZdn
MJn9AuUV7ZJbDPYm5nRXCHdXTgjsYgsKxm7tFD+TOsjpkI3U8OIs8cfcZ6STJr2K5sFZXj1Wi+lS
DY0UcdVNsHEdCfF20Byn40CQ0wWqzfbaqhLz0s/gMCATSkCkSiMJYHxm5vtS5eUFnIr+Fq1eEaEB
Mz/jihkb5gxesES504OnIPY0X+IRo3ofVtIfkt2Y5X7F+iut6rIwzMXZD+7sPINrE+pM56q0aAa0
NUFcojY2CGy6hDVCjHOLwkTfebOzcCgITFwNsL1I2q6NAkSTo+QcsW9S1VGfx5klO3+7bu7NbM20
oS2zTc5+VVsvHSqLNJzG6tWCWPYi4e+GWd7Qe0RRiVAqnbjlK/maEuWaUlspLdKoPK7liL2np+8C
4XPUTrLgoY7Be3s3wzi0F4MDIYYTeXlFX8A7aonuP9Mxzj1ug9R9Fyb+dmXr/f0kF/NU9gBsSSfw
561a02ukMw0tHq/vwZCQX+LGKx5vCZovUGD1zKm6xy2bE6u79rHkVrchoTvjjvLFuGyWFoRZMRsv
WbKoF6hxRij6Ucc66ZS72q+SP5AV67Ht2MOTT7l/MOzEeG9RoL/o/IgDQY8Lh+T/Bc+Nf60Y8h/E
NPDU+eNnBMrDrRj1JQn9AVoqz8F6G6QaJAlpQI9lP5DkT/u9Ffse4hR++mruTPmpoNkR+4qDCsnJ
DfzgzGifNb+yH4oM9lUE9V07CdFAeghRWpaW9WUZ6f7LXSnoB8l3NqiyBunp42fxXjjRtrW4l3bf
2s7NABCcVb73/U2bJDv8z4gE1FLUHbMGBo7tjb0gpVkOs4lXw4ytVldDBn05q4v1hJAbvE6Sq9n5
4jR2Wx6L1q8HO0pA0A9a7E9ALiSLV4mahZkW+ogiMHJXjxHeGStlo68veSRLV+rqNC6KLmbomgpG
pt3M/pvbNAOLSieAYJJo7TmZDjphatApxNripimCFvJ1JuTIlPGoqha80Dw0yNiBKixTJtpvOtFG
Xh8z0ESot+vFvJTg1NY8LVELiTTZROTcgx1jkLRIV727myx/4AiTWwqSzXPrz8lUxAxifc59WIZy
VZyLou3HNu5nl3CLnS4sYKrvI9wYYwn5LVuQ0tzalGThKjJWhmOyQSCCiI719klsN9WDCpCImrzu
ExnGqwlfPPFL/g4tvOeqS4BmHJgvC4KhKxfQJ9lh0/6vh47Gz9Y3hn8YqAO8sgw5kekhfPh5rNro
nDkKJYIveoGL5MfU23RLh/GTtOoUtefsT9DN9NqWJpRNWWFECivmKD1gDEjTT8X3Qddfv6+fp728
LY85PXZVIg4YHjIr+vlt5c6CNSnNva9lKzZvE2S5TfhRlzAwqcZbxmV/M379eSa/vSI2bq7G5h1m
5PtrOARNQ3/Q8Ut8qz9ecfpQ1VgOcCqbg3pmj4jgJl0RgJXlBcPKj6/if2gOf0NrM7Bp/+nm+A3W
9l94CduG6f2/QQ4fP/KD5GDowT+Ic+UMCtABD9YWivGD1mYY9j9wgrsf4o9AdxG3/EA5WB55wfyU
jwiDyTtClH/RHIgShu+AZdsjyhaTkf/fgTlg6+BW/dP4m6fS4X0BaTN13s9v8hPyYfpele6MElsw
ZHWpgYa62sCoQB4vWwG+hXSdjlzK8VAiNa71T4wKWVLKRtT9o1nbwyoZWVhI2ivJxG4mpXbCKOk/
5C6llotvtmjy71Fait6JjT235rwSLMcCIJxGBYyQqZ5OHGDqnkh0jivNIK6bagGiOpFTQLXmi+bK
YSG4aLV60k9F7i7Xi50kj+DRBLNR90Xr2+kwt5O3OURwcYBKvSpqVkwgtfCDHAeyfAYmqyFvBBVj
GNQz+xoGsGCHfpgAh0quQEfdylX3K+fPz7owN3Ti0E/XWL45l5vZMI/018Z8ZS6X6tWhgf10UBPO
wdgJ2vzkEtfinaHlT0XULzq2I02j5nDFMhwGWU5jqG0m4ay2AVgmct4XK6kjVO0Nv3jjJwNsnBLY
X+S/vQ7zYtzPUBimQzsUOCv6fkrDlJ6livp0WcO+rGUMLWh6QRC7PCdrC44TpIxQJ9WiVOO85PBB
OeuO5gtG/w5Ph0HsB6Abuq/ltHNT0UEGN+TVjDFlm50yCsdXBXMSUrlzcokmfA5g6V6ZAyloh7xA
N77Peskse+JWj3HpLfpd55Y7ExxRfbCGKonc1tmyL4rBQxZZFFrkTEzQQjgEso31kU2PhmB9RB+Y
xbQTR39vzvO8m8m9j1jPp3S/MOrkQqdCOJHRV/MfcKT1zyvKLxIkeBr3ZZLLHWLH5TOYzsDc419w
DsDixIPRyOwSx0z10qKNCBN9MuYIzteAzStL9diU3g0KXRmPZpbsaPhjS2D3M7hpDGVMuzStuj2A
MbXLPBncKKdjOpXIMRrZxC+yIFFe2Fp1iRnJYtrnZGP1VS+09oREzTwNNaNRkC7JG08DgzeMKME7
2akG8RP9MJWHdOgIXqjy8TTL2tvTcfNgcjRJ/0CR/kWfHS0mznaNMfxTgvME5KfW49DMzE5NQZQC
eLyqXejVZeb4r4izzMPUZ24SOkCvjNiZyKTpzVqz4j7pHhlHy3Pn6+t7NdSEm3Tp8jzmoj4mK3KS
SNP0AMSxRrk6iS06uFXNuSMvD71yW5BFYk55Ejm0Y2MDYPuTm3awoLWgOTEvST8N3TY7pdCv7ktb
mFFPOsWB5vNhaNHLACW0YY7bpX4HUZEoB/Qxwb6FTYrFmtT75PJ7m2N0BnEDNjdAzKlX3xqjXE5d
AHtBbeopAlSCsEmGL4We2zFOgTlyaHIfN3MMXVDzs5qXT8izCVku00CR6mN6soypl/kecfwC6h7d
27ln+sHLos4eF/mxLf/Prvg3uyIFWUCJ8i9V6W/b4vnb/L+On2sBmER++/Pm+OMnf+yOnv4PF3me
QW37fY/7sTNujCOHQ7mv/3MD/NfOaDv/wALDxvfP7ZSSEZHVkP2f/22b/3DRKGNxsTxkMgi6/jtb
428qNA/sp4UGzUei+XvAvK25Ku0YwRzLxskia+UxM930+U8X5W8dsg4YO14kwEyPiBwd2a+cngHq
Hj4lfz2OYDVD5fU0L7wtnqO0h91fv9QvG/33l7K5LATrIO91flXStnWikM9b61ERc4MEnZmjycgi
ZN5T02bIh2NtSO2gVsdmw13+Lq/8t8vpo5ymYvaQYzpAan+p5M1q9Z0Z3fSxaGaqBu+TT0flrz/h
9iv+VMog3uMlnMAkF47vDSfQz1W5lNoC79jojo4xPyrHeu4DA4wLkaOhvnbcpf+6nf/DN0eh//vL
2SYuENslFdBGHvnzy1lpZ7sq6PujTQUBI7w2RNQGWs38N6kvqsl+sqGB0Mpj4cQPQKgAyiQykjjs
l5K9u4fSRlRpipAvK/zyNM5eUEdTOwUkOFUV1UjfByDqzc4geaHOsKvgWDiZRW29m1s0L5KlPxqb
sU+4dUyfOQQLOhgBaM9Sa6wz624QW1lpoWVc1PNSJPIqd4kGo0fiySymBVw/urSYP+Ww16mIpHVH
M825cYamvN8g9uFkEzQxpkN6HieY07ArkximJRgc3cEoM67rqfTTa2J3p71VE8XnVfdtbn9xV/8O
WVgdzdhbL4Su3tLJxrRYF+5Og80V1hb82FKs3QH0LMfrht2rL+ZvMgtQAxbZjVhcLc6DllrFrMfd
3M7uWSlURgH5IBdmaj17mpFcoG+ChNd7lCzT9M1yteARdzZcV6MozriZ0sfBtSEC+2XEiBH9HgBQ
eCgJFF1MGLsCENM1yNCISJJQT0hkunRSnYJmlnj5onRe0uA0+MVIglXrBY8dAMuYiBcjMknxvRI6
ubiXDZgVY98oprBPduNpn7JykjdNa/B7fEK4HluqrctK5uORoME+zKUc4MB3G/Ky7uR1W+nOjiFq
SQQcSgwEosVt17YL6UpALKaFyKAJCzZxL2zFy9SBUstyc3wdc73bKpfFuNJAZz3mWbfuGPkZ4f9b
XiLWRt6SXXKVBIv1ITGxR6s8ot82rg1luce64V74rjMZh4aWVG29ZqV0lrAkgwNRnaWOdp8Hd9gU
iwPwQnn9XXRC7Fpsgnu5/lV40rrsxiGGxzQE1JAf/q0+QUrr3uZev2e02dZ4LT3at0b6VoxlduLH
PqkpvaDlDyRRzHdiKZ8KEJGhNhXawa6b6XIA1Rjm6B1o8qXznZbMxsHEsnQ0IHoh+xrskyP67nJh
DsGgGV3hTb2wb3BHoz0OKQv0Oyvpls+M6+A28tBcTWmhXQ6pC1dYMeZwK0y5cQG9nqKz8+JO73i1
tGToy6hTszaQXbJPRLbQIfWTV78cmAn4aXDAKTxfqoIutdeOc+QGWnboJz3h2a+1kKjRlMoc3Vft
lDh13Wq+WM3MuFJQqvZJ4QbPbdsiMC1zbGle9tlKrE+BsS5EEg36fa4WHQC99eYhG6LRlj6URE+F
BpaU0MrXCzyC5NkkpQxXWxsAeRBuhlEHfutaYE/vxF3RJVXcdOvXHDyxH2Y6rGg/SadTAqF/Z2j6
nVrG/aBa4ko0pnAtkYGHteTXpngAnqSheTXL06xhbZTtHrCn9RnI9QbOoUfdE/onUuvRcUTAgKOU
1Ize1N+OmrA+s277p7yeUXIZqNoU0otdlo18Q44t1nNSleSoWolYnlrDr65YkNaToWiLM2R7le3c
o1JFzDX7SRuh1ELLqGdXKaKqjA0g5HjINCdNmRRVtdGce5Lkqsl8IscBk2UCPzT15YUtfY3AcC2J
k1LzydsqvyUqKKIVEYKHaewz6m/xXoyAmIUNoTUk8MOPWRLcm3wp1BXMvYrjnimPFsbjuJ3X+eW7
1o9qiFemsAZsXrk8QKHWqOKPoNCqT8bc6Y+Jt9p3JI8wXKyw52M1oWGOhQj6eZUNO7fh/jKUq75y
TNFuyq6puMwNbG+veCayqzkyAmxJx5TVGBm2sqOCLsKu8rvqMK6efVVZ+dyFllinm7r3tSN0Ejfq
Ou+LRyDzEE7B/2XvzJbbRrKt/URwIDHj3B3Og0iJmuUbhGzZmOchATz9+ZI1tO3qvyo6/tuOqKiI
rhZFigAyd+79rbW47qAayd5LPPcxa8H4CjuGdjKsiXP7FO+M1DKY+/kRmsSyPJZjT4Z6Z9u3IOfp
LtLwIvds3NfjaZtNYJstWV5PgpVrBRntbfiSskfTC8mYBcGEzOxS48EijMyRef7STan1GW/h6Ow0
zvzSAj0gkZAxypGmOfei6jZpnnDnTW6ys1Jog8zhJmPz/E4ch7EIsH3ZOGHQYrTLcGjAEWWh6CvX
OQLkw8qsjKztf6sr/lvk/0ORL3Qq6H8VRX+p8f83e//ynv/c+rq+5I+QAtpbiMnocP1R4v/Z+vK8
TxaKJ+p06jTBv+mg/tH6sml9uTZZBDrqMwdB2Z8Fvql/MvC09AGQHXgcRh7/PwU+v0VJr4ShG0r8
8WsTNxGVYbWmpe1YybHfjZOJMty32scfvpN/UyjSqfupKlVvQ5EPkMGp3+NM83OZOBNzNsGxaju0
WoIgyZzpXa97t7nEgO4fusS/VsC8F0Zs+FviPodu5hrA+4Nyj2uBQH0wg90kSv9Wd5qBMCIB9zzr
411FKuM/qYIo3P/y57nKYpSHmc40ZmS/VMFj2tq1YB/aEaEbQJjWZXcDi031Sq+utJmzSf9ZV72K
DYGYA5ATWSXT1gGfKra1HRIXOajasB/JzqySuNn55UhJO/kNyT5ojqA2W58uDJuqnBsaes5kLBGs
q5gkkV+yFJ+4TGu6J9GRtYQ7W7XBNDI+BxPhUaRBsYGbYRFtp5rpWxy2eOB0bX4himv+hrZhfo5S
q3kmmu6k91O8lm5WLHu42d1smOnJInXeW0aJ2V8ob/LvszmXt7MpkydDj0l8pbLY2HVUMBfNh2Vf
FnKnlwGmcnNtbD2c4BcNLlRrEQFy4ZHfHl3RlWem93RZmIS961mo7VjjIPMaTe5q0mmoDEY/cJjE
kPrZerjWOnM+QnnPUb/Qa8n4uPGsjd4azVucakQLroggdlvm/78livq2ofJFo6JKNm7hginIgPt8
qUf4djLLzosvfeNWbwkGIy9kCBn3PsMeIoH01v9IPBxzFijrSeTLjalMEf3E46YhFRGoHpEIQUeZ
Z5N5Y2W3WMN7oLMMuG5cXHmOE7DOszfN+KHRo4P1U8x9MkPJE+FA8qIp7jHu1pfBmEz3EQLydSv0
5g13qGFTEiy78QaHpL4Ra6GPJs+jbVREX6cmqVYh6txj6HtIUcRsR/m65cuJiiA70YeaX3D51C4m
rpI3+owSfMG+lgIqDrpGUkYSkFZUInl2Ynsf4BnF0Kho1+YUpzfErPYfIV3qL6lQEcJzODvFWuti
/8BX0GJo43ytiaOW0G3nItMhkVx6fuYoGTpbx0DrxkWahk9+yyi1DqpsqxH6g8A+p007km1YUust
cdhxFm7VHROyMwGouhBFpO4l74gvA37Y/WwGZK5BZ01A5k59H8jMuHGi9s4epRQLzyPlyx94ekZG
xFjDskUngpzB3NU2NmeVE35i8xfqtYnWW2V/qZAk3DJTR3E5d919bXfaEonPPer6eE224qvWN+bZ
mKm9jGluz5o7z2vpO/KBzjxFnvCHzZRbl0LmL64ZlMYuBssciJIFlZ2+Fk6M/icYeiaMZFONCTFj
XmUkixmmZpWGeYpbg9GTnzhlpGLeeDKbxn3m61juLiOIZX0RaMwUn9NW4siBtq9vOZfOWonf/zS0
yaP1uz05ngDeIB/dqYvWvmjdcGVD78EyBygrF3atE0/beUWxlQMyuNeRgD1vg1zXAFr0ZKuvYnz4
vU2btHFtcYDtsKtI5RzeD6mtvIyqeCAHtIblXpSovuRdCPTomTSp6zY6+oE2oJPAqcJ+MypQeCSd
RaBFnA/xg31OmCTYmxoZk/vhjvB+i6jDbOeQTvivNg8pOVY5M3i/Td80u0of/IGUw4YAaPVmLiGC
epc9u4RGKIMAI5gWsnfMA/pD4rXkPDAVuIaT250J0GgE9Y0YR3tHg1d34WQmgIt89gXBM6VKOa/V
f3YDJ3iYpl5+Jb8SGLAQRbUBfybULEM8tugtyLm0z6x9RRDYgbm4v+7ynrlIXgcMPOA3y2NtWYDa
9KHERjhtyWwkBtmr/G5ZtDqhZIia6B8TRfEZaD5f1nT/H+YWl7GFXWgqt3CQ+WU0reobvRPvhg+i
orjwYgDt9PN5hd1KFq0b3Pn2CF7828yOnfcsh3rBtGjA669184smSatepli5kDSNX07El9ERLeY1
2bOpd+Md4Z8OnmNzXj6EeYS0qKVPKFg8Uqfnuc3+WwX+NrL8pyoQ8c0PFc9fq0Bs9Ir2vf2xyUu8
Pa/5owz0P1GK4DbuYxxjqGnmn2Wgb9H+xdnWwSUQ62fbt/5VBjqfbF6C3ahPffZbytXvfV7T/MSs
kp+m00uZqBzo/4O8Kg74P5cw+E7yD1pxWpM4PNi/6o2xwDOYYPR0CzIPDZWNapwIimE74zl5yMLa
3rEw4fdMavT0gTjRvbFTC87XE0Lel+RMLPq20t4zN4OwtS3/POO98egwQwkZ/jlY0LeWe46yob2f
kiF+zFsbFWA/xHsyrMTnsgrw10nc5ECtvMZjuf7CCpjs6CiQoREncgRV7Kv5K1ZhhJAEdCfYQDlV
ISsnBLLIimPgmpz/zBbirytOpW3ESz8LIFCSPDqIoUXuEue4BuUEH64MLXQP2ANxOAuy8basvGxb
ZZ4KowtJegHtMC6j1vsoM1P9JKZYP004oAyEMJv1xnAZIorSCF8FYaNnQcgl59X+FBik4OokxgoH
Lq6oIbspVirzuzlNIHX5REEjhsJY0vrsUDcL+hV0k9ZYTUPfNQzFtnamVx/o/+qN2WAwV8cNM1Zi
kZ5qK3HojpODtK3yMdkhjMWmyJLoBtxJLDuCG19KLw4AtCJ56cp4/upPcnoFijUvIZLMHRKXhiQX
MkBtYp+WWNLEG47B/REQuP6Sm/24gs12N9WQDVtXpPwZ4TguLILT8RMjtqxOrf5D8026d/a0NP3q
iFv83sKVbN3TnMNwqyxWrR2c8rTK95qn7WHpiBOvS4qToam3dT3Y34kCp6ubdDFyH0tucRUL9gb+
4XeYOM8MMjVSPSN4Gm1Ni6A/VtaUPIdT7L+5tYNLK100VAVs0tUg60c/sOLTrDv6iX0ORJodPX7B
tLK9SXo9e7BKq9pCeRn+QmJiSCB35pITn5nmZZ7c+BSSk7iZXBeVCCWLe49puGBm2ZHhGbfmoPS0
+p3fcK+UYecEy2S2sq89PgfngESGHQJS8+h0FDx55cBPe278WmNAdy7Cyr7AojFoiCZ4aW0wj4a0
lalNGd7Smmofk9n0l+i6s32u9USlB0rrUdje2agr463whXOqQyvd46RHIE6SwcPmaB820iK0PKvk
0Yikxe1YNztN7yANw+496gG1UEWlAiu0wH1He/fNrsd8H04VirBJxSjXgbVxvYouKtmHz6aVfp2k
WZEWHlrGm+sVj+Vgzs9tW5F2rpPBXEYOmfVjhPkS1pqoP+jO6edoEDSAJR5H70j/kjs3JGV2YZmm
/xVAipSjgReF9JefvFinoW9qTKuHND8mIRdRmiakQI9qx8PB68E12w5unGMLcU3isSuLPcNK51AC
7xUYfSypavKCcU2SXnDQze7tINs5k+wOTjAXe7g5GK+qJ8aSxfKtK/1472LWtEFFUK/cluo0oAF1
z2ZvfZuh8pdmmhB9FyH8BZZOX1Hej09uUWmXysjLJRfUxQkqSpFYQgbfac24kZlTH2sOAMnS9zd2
l+TboJX6CSIvQ3N2GYJgeKX5Cq+ObfEl0bFNK+g7tctM6sO50Ifmq9kBJVN6rxD0uFuEDON6yESv
MWc3vdeOVI4KffycxSB0jJ6KeQpv57ZMt9rYYTFAJrq7bIaRGBxPkyWw7rTui5mQnLnsydH2/eEp
nCdO8VnqA7qqZB3jGrKDnk8/AjpUp0ll8AihvSbXWJ4wZPAdZz6VlEOGld+Q35Np8Qtlrr7PdAhU
EIJ6Yai8n0wl/wRl5F9sOO5926pgINre3SXutBRTACKyQV3eHTTn2wSq505HYd4tKzQ650FlDnnX
+CHs15w1qlX/2VfpRLPKKeIoF9/k8/CZDGNnx444L2Foh3MbWjG3kkxu2sTBUGzS/Ju8t5q7TmUi
JSodSQviDLlUXq1LlZ0kVIoSXeRqbatkpVTmxs5RaUskFJYbMpiNb4wJ+pMk8+DdugY0xehkX6M8
i5/wQSXAibLe35gq1QltCKy/SnpizBLdCZX+hMSGFHWVCKX3fPUFmcGraeoq+r0kRzEiQ1U3qjwp
000kNxrsha9ZNiplvZ+3U2j22wIx0j715+op6zEGECR2YdM636WDaa2rgSgOXJFVqFWv8q1sgq4c
lXglSPo7MBtIPwOcpiup2veDYLuNecSP+PwTkyaI41ukdeO/pY4Tr/JC6q9ZQGOClSnaB52xmlQO
18yw6iv5cfqhwud7g5StvRUquYuUaBzRsMi6ZAQjPoU0mDdCr/WH6Br7RYilhoRQczYmbMi5mWpy
h8kJ06+RYf01PixTSWLkD4gVUUwIv1vtaBe6QUO6QIWF0VUp8aAlw7xHWU5vX78oUIS9P0nCx96m
EFkkPSrOZWH63aUO62xXRjzSi7Fy05TDVYMiwg28+jv+mOl+yCKDXoHUbmIUlShS87thKNJdZ/dv
yGLoI5SKTvc4mX9JO+cNcem7HvTf3Wx+w+f+vhCAzvgtVrxfne8bgPc1hsCPRh1Whypy3cehSo3n
lDnUV3pA40sT8MKhIPrtnSBmkKZDFfJX9Ieqbuuh2wJPMTk6UWpBQiMOwZ+WEKyys9C7xNHNiIsj
iPjYe3d1V0/Oa+sE38kzND3wHMmF41xh0L2hW7YMSn2LZWQ1b3MQ2VNc1Vr5VrGAUnv5w0qMQbqp
U9y8D8RsM0uViYEC1UyPIpyKQ9/E7ps92fVnXWWP3pG9lx3dyBbNI6KHKNhmc5pxrkASieQFo3Q7
+fCikUhruw5Gm3YNrtA0sBD/7ms3NleFpk+MrspiMzjtC8dQuWjGMFthTY4UILRe4C7lzokrbGjz
rj/zk+PGx4Rsicz1EDfWTe8bNG50rbQXKVP4Z4RP2o5a5KmYo2wdOYZ7YAfBd5L8eFwTMrEMCzGd
wZbqc8PVPMwdLaMolu/KbfDQ+I5GvrdGrFsxTuhHVLmF636PM6zZHON4nwakHzvY7pZBt8M5g4DQ
2ou3LY3V5RRYl3yOWtIftXA/W3goY34QHJrciA+djj+AyEh0wkTihgYIMl5Mtz73jKmWSDembVwP
MfKG1l/jRABHFWflWgZWRVw1s8JFF1TonrnMux6Kjj6XkW/J8dG/Wz00NmxDhXoWxsAUH45XON5L
q/eF237tLbdO7aegRlBGNludxVhuXo8m/23l/8MhzuBY87enuNvmW1gWP57hfn/JHxircD5ZnOCQ
ygDe0K2ljf0HxmpYn3B89nDMYcCj81N/HuIs5xMmaiDcyPKIGwLP+LOXb4lPaO+UoRToH8Eyuv+f
HOLIz/35EKfblmk7Lp1NTot0zYxf4I+07edU9n58l4Biw7GbQmfFbcIUo9ygsqwLpqZNu2XYXjRM
nH2OsAuJMJhO5VDK8VzDtKKsTok+bbs47cz7yIPWHF9sDJhSfenAbCwA+9NdOBe6vOuyWv8g5lWi
NHbbIvbQYkYeM8ZelOSulpGReqCbvhWu8VVPDkTYi++qEc3kuMXkW8PQEBtdLzy4HCYJ2grn5djB
T9jQ/FsCPeeV6Wf6LXpJjIGwde4xM0epxzaQVQ3UPh3dJ6q3L1gyE++paA12DffssF3t43lObsbU
ohgc7P6zTHpjbekVwn/KnOi+cb00gj8ZpzsYjsBfVYbMm7XJSVBju5g7pN91Vq18PYqONSttOODE
1IXS+RLLoXtqGeAlZ/wItFXLkncbNzod/Ckm0oup54RFq4umeBH4I2YMrd7FE2LzDoknV2J6Daay
WAAfDj3lehA+wNoHmPZi5U67kI+/j0m6OM5yHF+tOBb21rFGfR+Sirv2HdRasJpJLjYuEWXhgsW5
epmaEZMa3EHbJRqE/KC1BY13zfaqniz52bv1Uuki1sosbolkjmlU0q6DtUrstm2Y8rvTG5LNGhyh
4c5aIunMwQmJmVuxu5nrVm9wKdCS6Dv6AmsdhXG6a2MLi/sQWwL27X7Vl5F7qWdrDKmL0nCFa2FJ
YmTeHKYSWb6e1+KCJYFcIxB1DoHlTggYGtv5kPg2r0Y6HyQKCLT90VTmpNKHk+8RyFFo1Y0Vkox1
0ika3OrAdFbScvdt9Pnemi/CqoCGafXfWWkdlfsZ1NpiJ4insFhEXuw0iz5vrRsZpNh3Y7PPKA6z
BGGZ2HTOfHsXwiaV2kQMLrFWRSxXrjb61XPWIPxY0O3QV1PkA781jA/ypTkCqa0cAyHigayFxr+B
7Ig+wMinaol4PHUXBKnk2s1gM2uBhRhR9GtefDOQH3t0gkK+c+B1KvRWsl9PFQ60+zGcInvZorNE
XI7XdLSjE2+UO1+3MqJfxdRx3FLl9k5X2GyBMf0dCIQghroeUF2XDSFh25JkbTJDqilGJpQo6KIK
qChvkB326jRgQWtEXE3UOSC5Sx0bu3mRaIUf3jmFHrc0JvrcPY04BZ6z1lZesi59xNCkV8/wi6zU
xOXomGlufAbrzoYNBx/UgrZgzrbKM0++GnFbYqc+1nArens/j10yX/xe+6rNfsEzpTnluPQIJLLP
BPK186YjFQuZNIl0ryMVj7Xwpj56xP3IKLfYejU4COlWEsKaoDLasRJNjNL9sdwjhulwVM8y/Nsz
PTIk0FRg7s2yar5LzXqye8e7MWO44IchNUgRlimirH2DbGzlVZo4mm2rn2ao5QsyJp5H1D8JHYaQ
1cwmIRrv6TrBocH0DonmTVgRSG0cb0ZBd5gja4EnSNWkW88L2jX4NKVxzLUqN2E1JyuSJsyLVk06
UBg20CsCaY1j6RT+2vQSjaIBCBn8LBrFYzUj7sSSy+A6pwzrvjS1i8kRyqwn7O2HN9XYaNZNaVk8
a6iV6GhxoMmFg06L8HRrmRFr066ZlITNkR8AOhYa2uKFbYDd036jPRwdrFazUTFMNCErnVx3chhX
Y491gQF2HC5spwlV2nCFc0HdmOU66HIJLFHi3WKdsDvqvQV5Ttmj4AzzPEg6OtzCMJQIJ7g2VPg7
x5PuxbFjsQq7YFp1RgTG5heI1Yu5QxihEaewhBCh6A5a65zlRk9TonFzcZJNWZ7mbnaSrVeXyBa7
8ZXeEybuZOLNYiXiIPOWHI06vKYG1AynHMHkeZ5Ee5+jOsfanP0rvIhxCBpjkVjZNE+73HQ718Y3
A8opOKCxlt7Z8lKx+W89VXRxN/1DPQVmSpXzJy/6l6b48p3oTkwV4vcfS6rfXvVnRWV9EqZn0eUm
71A1v3+qqMB2dBVgAxRMmMu/KiqD3jekMHWW0jZcwYk/2uJA0ya/0P2Dmv6P6IhfpHcAnEz1Dayx
Md4FxKAa/JlboHGAg1Tfj+dCmmQ+SnS7aB8SNZNx5XBhTjsdkpGCaK3raUfryRqeUqtlh239on75
4dv7NxCF+AW2VZ/GIsYUHRzzWcWM/PxpmFpVqR/1Ay3CQpzDlBb7ondLnuFxoOu1GKTVv7kIGYBh
c4+1EQtmHk7iHFwLBsEtPnzIuVt+R4QMP8vE02yTX7+dHDv4JkiTGH97Mr6O/xN+K//NJzYYXfzI
fVw/MXk82Agz/gP8+KUgtWKMVLA7787kpYThyiH15WmggDY3tLs4BQ7TKJJVzHF+MXNOo8mV6uY2
RzUsMLApuw/Oo61Yxlplr6hIS7wbYNhw9mvslCCFMonu0h4fLOwY2hUWbv5zG9XXNPdxHbPVnOIm
GvLt31+Hv14GqjHd5UI43Bvm9Y/+ATChasFuocraM7GIMIohRDZNcnpOi6roxztGFf5DFYjs9e/f
9hfIhIOmS/8G0MTgXuRf6mP98LZY84RW1YbFufBmcSb/oj9jN0qiSBA9//07KRrnB4b8+k4MnJBa
Iov1Xe+X+6xCVTTXCIPOmEta7wQgMYMIOm8yFmkVrfWaaIalqU9eucQ2UOb/dNOom+Lnt+dGMWwg
J9AnVodf3p7TUozIE3pFnYQJ0uzt9zRTn4FQFrY5torFpHPptzKrr1OJ0v2G3wl5Ov5k3YyO2ehL
4BS8yBIXyyI8rgywAm+avlXaUK10DZO0JWI1q9nZpjP3/8Af/UoD8fVhtcyygUkwIz1mdz9fKN3p
7cK2A+0k+iB/jxvy/9iQoWKtBXOgIjzIKE6/EMGBM+RcE1WABDle0nt0v3cgCOVyikIXwXgyfIsb
0/0YbPpQh7+/xDhY//otM0/kJuJYytrK06lytH64nZyGxnwTdeYJRVsV+N6q86N5q9Kb/E039D32
+rV+GYCFezKAI1rPokA411TbTEmd0qzO7yuyqseFm8nwRSZ5uUfh1S0qBGNPuPp5qwD/fXAgpaPC
2wVNVZC0xVkqoVWtJFchiEWywJ8EJZYxRPmOgi67N5Lwjv6VOS6y3q3PHSqujnG/uXKUtEvEk8Ha
YIHdL3TpJTeZkoGh77MOkZKGzSFVAxRPhOaemy5mDKV0ZFJJyoQSl83J+BUgunvodQ3lmcw7l1l7
3TPHMozHOiLVexvA1ccLur/BF/+qYouLWvtMZZyvqqrF0IB6aC9qP/uIh4o6Hnla+hBflXGDEsk1
Si5H563aCsvwb3E3G9co7OuNuCrsMqaw2AtKoo2WgxLh5a2JHK/yb5myoNAjpKHbsdUYcklEC2pU
jsSvY65HR6Pxqwcb/5xtD05roBjL53fPQSFAkZjMmwElwoYiVX/HCEx+x7AZ/SD2ymgJi6uukGqc
8YcSG05X3WGjJIgwWfmu4EextFcKRbSJAzaCV+WiG0iAique0VLSRvOqcmzA+kNLKR+liQgyvuoh
E+6kbmN2Sic5mu5442B3kgVYttddnnM0VtZ8H1EQGcb8BjY9KqsTnwNgWn41pjzpTM5pXd9X+rlL
OxyQsdKp5y1mz12Aa24M3ZAYWfmgu5q5TybTVJJERrzYx+n+yOXCiXFVBAH7IViZrNeko4b6ssk6
EdxGUDL4oKaTK6PVNGZ+d+O0nckdJQMmB3LZsxduHC1Kglv68KYTLmumZNxwJuGumyKLG3+BRQAG
MWvEQw7ox7V9MgWIMLHGDpgsRz45xYyK3Aw0K6Aq2NADzuelN9usmAXHVo7iUUNlPrRT2N61sUaS
QxnG3netH9xYX+ml0WEV7PXe2b4WrcXvJWwxtjUVbauzumGtF0YuYRztMNcIP2m8bKbMyaed3rZ5
tbQN7EqWLk3KbNsQxaUtuazGi1blVNKovVIEmmmua7eYuWnU011RvCR57ud7s/G7bJ0S83A/9wA3
G2SdhjhGMmoh4dzIiLpt0AxV8cBmbB7wYTDSTV/xCdZll4Xz2hPjzHgqmSp5yj3cftcaj0qDj7To
D41p29kqDMywX7n4tqNXcVvqk4Kk9vkbIKDPPJAPkCNzpF20FygedxgMpA7NiLQ2V3EZB6u5D1I8
PGRT+aSWycRamkRNzNimJLN2BEW0NqIK8Dt1I9+t1oKo5XIfxUKG69S3IhB6fg62DzCM2yfEgn+U
MRZVuKtpnxvcRWhKxDxHxlnQR2Du5g2WZj5OmTT6s1P5TPcLXDhOdl+wJYU4LfACH8svc0OEnCje
8G0rokNNVNK4aaU9x0dSLLtHC/OGd3sMQOM9wc1LnA6u3OvWmdFSY6eU4F5uEt+5pPW1jolQe8uk
pLJIwmR4aG1HfqmayNwNrgyDtUcmPI6SXsDvsbOSEL2iGTgPYRprXdrOFo+iww9tIRlTeLABk8us
0ciTeNeMBgflwg1b4zbWXP+50Gt1cyZJ3YLft+B242R13hLIkmsTyYIPVuIQK47sYP4zw1/u7pxV
sll5Qh3DaYEHxl3S4AF8b3iFb+1HK5H9qRs7VXwy/76zU4SE65JhnNyX5TwDEBp5N2Nj66o/Xn10
yfrE51KnOssu+Cv6mhHuIkrLdF766cCjU2UMWi4FCXM0YnqqgpD/jzXV6IrothbWhDOLWUU6lxs0
jSOiFuFyRPOqxtRQtWbXCIcMtWjwMC35i1hAsHRTdXJX5M+YvPkHbyCubUFIW8p9gVfmuyxwLFuM
Daym2Y16ewwpcxM8AUgbePDYLbb02cS59sP6zdINEA0CXGLjUCKA6Y+EQuOwMzVujRUjcRLbyuBr
VUaj09c0S+27sW8xoarJlE9fJNr5doe5Y/59IkqbNYT2f7TiHOAxpTWmqN2AL/svmh7kyKSqENjV
YpmbGhndx3i0H3HQS+yVbTQG6TiZbbkLhCX+c4M0LVxnRsFjgt7D9PcWyqz6W86CPB08wS21xpeX
eySxsYPbYBA3rNlkZH0UTW84y8DPuoGd1hx0Su86+dz4mJ5rE2X6Yfa7Rnxgwj21i1wIl9alNPhV
Yy6UdbMkw2BfcVkYomIvQ9jjMHSncXKxPhvAdT0X7WCOBctulsqSPcW0ZAbFSWkIFM5o3Wgd9mLr
qC7y4RiSVhjRPGrz6JFKpP3QcdvHl92N22GRRi26GF8OXs0uMNUPUEsifhUlc8iB3p6WTk9Vh/Mr
vwxmgak7rj4HLajkF2TxtLYyFy3VPkbkeGEKFszbBsfPeB3Pyu0gNrrEvBuZmNnn3KmUrWg16M7J
EhF+6RPVTbuWuKACN3gFzFMzuzlrR9tmayRlY7MaMqi97ezV3P0pLVJ3NQVYpi2ZEzn1iySh9jGJ
lHCGnc5/5l7P27vCRziEsKjyycii3SIXY/9mMMv0BMDt4D7ZSObkSpLEYGEMnRHVWgetj39iyB29
rmKTq8nBAfuC2OxSAOWmisw7PHQzZ08iqc/fNY5aeEobrZKrvMWMEFYi77tTBjrFMZLUsU0bqU65
HHV9P9UWz/2EYiFGuhW5p2tV+t/J1D90Ukhi0wHy/t+tlFNMvgP/VFX8Yy/l99f9wRh6nwQdEQtJ
CZEvqIv5lb+Pp3wBfogU4jp8+lNj8uccCk2JQGOimikWiT8uh4X/ACakPfLz2YLjBK0h6ERmZKZP
E4cP8uPZInaxPE2rNt3Tm5tPsEHzRjNanu45p3tsd5G+62q8LBYGWyOgfY0iCpTJKG5KQlKf5qDH
LxS/XKozQFYC+HwxlQ1TKmO8a2IL2gQL1be5SpvZACWD4DgGsTv1uLFVxtoU3Xwi7Bbcy7+Whzyh
KUPkYvjmJh6Lfh1joMFm6rd0Ck3nXllPLYkCHLeelOPd7PJ5KzOasLm2ggO1Lw0VpxiLGz6mTZtY
FtW76RfzBoOadFX0lKNTPyVi4USWVlS77Df0WQRzrx28KxM9abrHSY5GurORvqsZz/pAuOw670P2
FtYuzX6LdIoLZsIS9+Bj2Zkp+ITM60re1YYLm+2GngwR9GqRtynTSYT3lLfORs/SHKw7DnMdHxHs
/fSVFiGy3dOv5ydDQR30OjZE6m2BfBwMzxU1TnYlBHlwpcmF9FgjlyJ1RBhni9wJdNdZ1EX4JVcM
0qBopPIKJrVXSEngCfA692OnrQsBxSSL2t32cMgd/4sMSFgnO6mHs+slLHCpYqEyRUUxdCpXUpFS
TXYBbAWba3Loyhb4ElfZ6opXDYq0Iox1U3MuvasVhYVBBkBWhxRvibQ7uAzOND6litzSFcOFWAVv
ArvHtBpzy29KbHjvKeqLKQFbga+RVcLcBw0zdBjTLvzmo6ik64QkkyqwO7By7gzFlUWKMBvARyl2
AUSXRM1vNQGJhv/zfvSnR5cyi/mM77df7FIE93kauatR0Wyp4tp02eVHV89aDMw4f0aKfysVCVdr
ItqiCva/OldQjgNicjcoei68gnQjg4KzzxmVwIdEaIfiCt1Nir8jrBhbt7qen0lTeEw04EAH15pw
aYDuxRQHz46i+dDfW5sgC6w9IvwBh1Covwb8Lwha731WRKBflcCBsBTdO+a8a0aAePsrhjAFJhyu
VKHiC4lWN3NyoANgRcUflopEDEpXvCFQ8LCRLAAVDdypiXXJ9rSK/GWveEaM1sJbUzGOKQa4R6m4
x0wRkLliIStFRfZDlbzWRZS8cUVxDVL0ZF/O2a4viuqcKrayumKWgSIu6X3Md4g2hptc8Zj5Fc0M
FKU5JbgzLZAes6yYY3zyJlT7PhQoZu88ErtsbAJtUXkxkTFOaN72Xt/eDIoMHa+QKC4qOobgQ3zq
orR+7NNePsSKKzXTEN3LCGtaKuq0GZzu2Nn4GZD7BZqsXwFVoVhVW1GrFRmY227WwxWGuN6mUXSr
rThXi17mC6wZ7Kuv7QtFw3ZgsZniY4MeEa707XEtgGcNINrJ1olGAqvF8KL/QD2E9FcxtzoTkEVh
V3C4GIBylCNQxYj0Ef9yeN3qSu7WkiwEC3M+p7DkJSnt+hwp1hf1GUYGiv/tFQmM28xw4QsJbolE
6F8oRcUSwRl5S4oiLhVPLK9k8RUyJlM3fSKcN9ty2XlaNMkx002rD1NzOkqYHFh5DKin0ehaaPWb
7s69Ys10i5xlQiuHwsc2vsPhKSJHsdCToqJ98GhEOcMpCvI7LBf9s6EYaoy+su2MdytxqwqxxmtQ
P0Hh6Se/S33mjLlxmcYBBbZoJ/8Gn6Zs6wNtZ1d8WyiSu+9DazVbPofwQHbjnrip8FCVmGeFnoO1
Qm8Wpx7rHrAOlhpFi2uOnRyM2hIPDlissWTaFizb2pm+RlfYXF7B814x6K2i0bEtXY86aDJ7ib9G
4Weg0YcyYEoKAMqM/lE0SXsfMnE6Gwr01Pp6xkl6SuunFjLpPNrufBoUI18pWp7tU95ncQlCz9Pj
3hQSrn66Ivapou2LwpYHLcwHOFMxnAdS4g4GJfzGi+v6Wdo25zR7ClaTNcxbE+oAjK6v3hy/L794
XeF+R9jVATOq5iOh1h+EwiRr6//YO7PlxpFri34RHInEkMArwZmUSFElqVQvCFVJhXme8fV3Qd1t
d9e9tq/fHY7ocES3JpIA8uyz99rR7MIYKLcDAIsTBQbWWumi9bRiiSm5WqMdHB2r20o0af9Gs4We
IlDRGkNoXouPaWhWzz5ksg1EJmIrVrbAkew4gcChU0gIv/7FCUCmbzAvZd+NIHB2eQV8v6N+9dQ7
ubZKx7k+hK6zd4G9EJiSPN9WKcrSfWsK9xI7WXNHCA0/s8NyvSpIdfmtRu2BmVj3KCs96IO8e2Gj
RH9D6faN15gwileNMXQPZdBAetbc6UMYXYoLjNrNfOXyGp/SodW+hKFlv1ZEx3djohXmqmi0OF9u
2iVGvdn3N61wiotK4IZEws+5LfXkhJx00lexbzk71RaEEUhpRYYnXWpkGHHANBXKeUsEGGF6Yt9M
Wh7utCC3Hp2AyB8GHOM8wB3mNjjJK0USAnpAjv/Uao5Vaug7UG9eP1Ea5saVvOucNsb8XMCFDXNW
MIE0npTT9iTiqJaqqsLaaTYdpCh1xsaxeTimCQwZaIvlYZpF8wCS0fzRhoheK70tiRkNvfuoQ4Lb
5lVD/DSs9S9Q5EKTHERpXiE6LM0H/eg+pEGudkjTBeqpcaaHYeBtz0xxVwn9rgXzcnRbid0i0qqP
sGMeIgI1uHu/rdReaXHpNWmDa9OfmmuJPedKAAzQDWLffoTQ6M0WQtQwzO5MS3CtXjgLyC+IzTGt
DZahfjrY4F+zwrG2flJ+taqU4uvYfTBk3cT8faIl9Dg4zZ4BmvEqBol6HMpaI+AoG9Qu0659HtrV
/CMq64z9G+UuFIOMa6vg8Tahi/LRNBvIsUzdzFzJVo94WHcEGOPt4IAWWBu0zcQejqHuHomqWjdV
jTpSZ5ee0F/p+bMwdzzvsD+aXYJoqk1bDUTzXhapc2F7g84hVPTKAc1uPOjRHEAmf9+Vse8FYeJK
+qhqEpnAZnSPT3Z6HSALhl5tjjFqlSg4vqILbhItGW52XaNNk7E92GLKL21SDVwnhl3z4XBBbtZz
uDFZOu0SwW0FPieHaeo2RiDKUgyPPZHaJ5EU6RMVYs4WQ+9sepZfVZcyad3TjDs42wSWf8BO02Ur
zDUG8Y2CJxhyl3+Iur6eIdMZ8TFuXaDaEfw2igsCt9hnFb6XDyOLVeMmq4TiXod6BtDwPh2F67GF
LGGlYcVutDHuTLOe7t2q1te0TSzuqWo8hvkwbwIO/l9n2znFpv0lsHHcdDK6zyNL5680j1mi9G+R
MuWqnjBhVr7tciTL7K/63MsDZcVA0YfQWFedRmOGMb/V4fQ9UtqDU0Jpd8PeXqcz7VlNRdC2aPNh
JwwN86cFa4MR4RSleoblOHjibUGJmxzKdRpKBY2Uw42WRhd428ZdY5mveoNzifVqB/GE/gx6hWos
7SkvDKAa8BoTfG/DYCuszPxI36WxzcH5sb9CWIn6SziZhCwoKElwjWIdEjbOuwXF7c0afS9+ghdn
LmDbF8CFlUOido5i43XSJCb6iHKDzHV2dB2pCw63xCNIldzlfPzetEZt4K/6XzIIMPsSXjXdONhZ
FiP7ug8G06NDh8ccbLID9jRny25m9srGt7CAdKigBUCjnMrirUtt5sUS/HGxk6J2gK+zq7JuPbtU
zb/Zjf2ydGIwhHBGNN8hy2aDNVsGxz8tnULfRJqmpOUAlpKxjhUAftvZ4S5tdYlN125e/Sg5S+U8
skXyW3jxn26jf1mgfv5wm1QTmAP2err7yw+fo7y2p7mMDvpY1D9manPPZZSGGOPc5Pan6fz/WHz/
svdefpShk+eHgkrSQf0K+kJ0j6nRyfhRCH75hmuE1u18CoqPf/1z9GWS/tOu9PMH4Rx1GfqpCP5f
hcxJMU0mHq3g0JX+tA2d2iRXM2K2yaP2Cickcc+9G4qINz17K1Ww7DvmILxAIF+Gax9dbfOvf6X/
/RbjjjXMz2U1M636ZfbvROuELVPGgTqK+U5kNVT8eGCCNsEC62sRhPWPset5n/Xa/22r+V/96N/o
R2AnBO/DP9ePDmkK1D36az71ty/6QzxSfwPOK9m2W/ib4XTw/f4hHuGEgdwByMQlnrAs5H/XkKAN
LgFV4Zi6jVtAmJgS/nDi2H9zbaUok3V/C7zK/0hTMn9xBQDWkHgfLCHwS3MeWIgof751RHZkxqne
hMcR1AYRqRL7CC5C+1RWii0WRhJzvXRHPJZJRRSt9S0Op6J3rJHoaVtUe0AZvu85RWofZyhB/ibt
i5k4gRDjQwei3dyRxZy0h8SN65eKGnmLLjOD2qUJtDciM9LKOR0yp1qljF4AtDIxmyufmqqzG7Nb
XDWw4g+zPrcm1NPC3cz0ENebnvQ+8sRQ+MemwYxJG4NWfefYo344lD+sUSVwssyCxkfk47bxJgeD
N9HLwZRnV7Z4lN3MvhtMgu1Z392aVGpb1UAyWk1pL2CJ2Hr0WMbx9DCGor2vA5nhidPGfKOoSw89
DiJsw3JLBHQExOUttcp+t7SBbHSePHsMze5RljVrqtDZjZEEIBUWUcHu0mLx1oQJL+YgEwy6HCC2
ZqvkSwovYxVhTnzU5Whv3NCEbTdRalRM7jqfDePaybg+9MVEw58ur6ENyN/KGaG0CQjEiDnxanCg
vTfy4WaJgaREmvI8KEcV/rBJMjFBFwYUh5wsS5ZRW0Wo5sYEr3jZwyi4azoMhEOY02PadnN3FsOm
kgVFw5z9fsa97bIJN6dtY2FJD2rV3KTtMgTDJAFTB59XCykCxiq0Ir714poapa4kDNkwWcd+4DGt
0IUe47oxbiDQxpNRquEaNUDny4RGVmmEb1ZhD2vMBifAddOaFsUYIr5vrmqbGGFfjNljWicwnhN8
QtJIWEnzijDlJw902dLMNiadxz6zeUrG2V+ZjRzvp4gC5BK4xUa3+E21cUBYQCX8MjsKSg58KxTU
OC8AJLKuI09ZlnhYw0ocJ9G9p/z3l6Cj0g7yNGsjbOXuTUFIf3AkrVBz7cf+qgzm+Z51ZuvFZa9x
eByL3ax1+U1IPtHK7tozW2rzNNFXV9YoSjof+7tiNObXvqbmBChIi5U0DvV1CZmqWhlGb66rJBl2
XexjPai6k42uehShfdez31E0doDvqgpO1k48ansjT+nHa/gMrkeBMaODHsJ02T5rzDfY0W9ONImt
r05mz06/qfKv09DF19CoLxqgCH2qAVun5k2vRLrJnfJHUyq16MzPE00Sq5SelgyD+jZhQJm8LKLf
1GSQyZd3anqnR5CjGoPRau7Ei9m5NGigKO7LodfuBsdlsu/KYB0L85WbYXORRK23WkNDSpoEFuuP
xnw2bW3wRo6/68yvgaoYkstKOyo/tFZ+JF8JyVWbTmX1LlWVPMQNqaXo3GY0TFQtnbc551y/4Xlo
uytIKNka9YWt0VBG24SmZno90BHY7KYINlYA3ouXeZoT4+ASP3vIxnTe5fDEcKKU7JOSkR1U3cMB
YlagPconGYid4WEw6WzC04ebF6f1wJqKdTUTrzmIxzzWeBivK72W8ZWWZSODfs1aq3a+F0yYG9ue
XajiVCuZMk8WB71/JaAWXaywecvNEkgAgEZOqvqbXfYWnbu1aL81NX+yIKm2prFYnoI0z7bYvPhI
iwAZITPTDay09Dpx212FI/c7TF1F4al8+jYTWllhJfc9nEftOZrG6Zs7jQx6WSSqx6oeH3PBbjUg
33chG2BidnTTrrwyw+gHg96qhtWqqZiRLHaUzRwXBwQ+v1hFeZvi087dWxurn0iggxfIUd8OJFtA
izgs2leoWg6wkzyjHNuMso7uz6KzKPCmpUqjtC1E6ZctHcchYgY393JIx+45TKdGN/cTpv6l/yzs
eLZo1Y9Ei4uJJTD58w3Sv7QvSU2l9youRmefdE48n0ezth9GHtiPRg1RcZUMfPQOddtbXxs9qo/h
nLFMxXxqfW/59EeejlEh9HTNVyYr/VLdqlSjwNiHG3QsOBjiNqCTqQWUSlFq1R4IPgeXMO3SR0eL
qe6pe03tcDPxwXXnIXwtHbPBD2Bmez0KwjdSTYJad6eG1BhMrXkOjBr/kzJL1gDz0PmHvnS4Poy+
p91snMlJc2v/SSMWTnlss8Nd2zfNdaKdXqyRPmE1zCBXmNKtDhuXOc7dCy1Y1VtVi+iVZzKxjCHr
7hpjzi6Mje5PEKQd1N/UN25an/QvGnvW+0yog9Lt9CPLDPvdyl0LH1loVB2CQZ9uApdoj0WrSMbd
1ms4P0zridqdjGZkXsVVHIfOc9dP1jm1m/Rdi0XsH7NO0iIESWV4IGJnP/MccTc0bwYMgZOkVlGp
0mcTonOAJa46/kiiyDW5GQX+s5vk/XVUFW75bAq1K2f8plxJI6tfY3I790Zawp7s/dZUyEPZfHBp
R3s32yq50eL1mOLIkh70ff+Q6HhwcHBysTKHVZe5MirUx6FxaO9EuSDIKl0kapoOX2llRsV3wuqb
Y5r9NkcUYQMRuIG7GqtJO9Z63F9zi/vNii5r7YcpJjjmdR6QA9HQSzpCKTUCzVB+c4Mxp1id9dqh
1FtjWMdRXE2Ioln8QizSJHpRGO0tBsq5zGZGdU8UPj1wzUXxrpOinBgjxmrFb06MQdXi1Xdb34S3
KpJxrfcatrTUjG60q4kddVgsUGiuoxHQAVrB7Tl2CIr05GcSqc7E96ujjtWIBhsy8VNPg1eK5ZZ1
TkkKjElmUwn6mexYUkoe4itB/i0f9K5pYUxY7jnVeqQL5RftelRxecDkjAGE2ob6NanjBb0fdHiH
O3JFX5NJlvmmNd2JIHZczR82B6g7Xwzl2pD2dzMI3ScV5tkbS8eCcPPSdsQt3se11icFupWbcEek
1l4cIlJ+d+5sqm+9Vaf7MiRi4cnAmvPVZEzGdzWA328pVH1mjUdHlpMZi0hew7TMCwI9gTPyf5O5
S5x9zJKRSja/6mmTD/U3+rgknVsWvaim3z5YbotJKR6leO1mDpAbkikdnyXR0G6fK/3drWRFZ2pm
B+wZi9j/Grlt/jQRom+2Rh6Opw4a7a6PNS0ErYbpJVNGcoiD5EpiG1RFru6DqV8XIdg2qjOxLnRU
UUyt+2C2Lo2PygzYYGQqWltuKS92ytnQ0QO1q6CIgf6ve/O7q2Zpo2GXwTPiGPWzCCMmBivN0Ceq
CyKBVh8E900rgWvJGdYHXVK72bTa9Vwa6bYTojvr4KTsrs4+wljS4RJ1tvqw4eCFOOXyEKZCWz8F
lAp8t83C34KGAo3Cuzk3XokV9C6UY4IwhlNv5fsW+fmoDmJIV2h77yUhuxwjA/8otTDl1mIMd4Vf
hS+pP6ZfIhr9diKyNOYDvzvXJQhUPuAoU2QdqRsQnBEJwlByn2kNLquq2zuRS6I8l0HytXHQ9FYh
cNmQWi2Lxq+yhF9T+fN8SjS9PA62qZ/5C9OzZEfww5+jdptF5JiysqL20jXyQ5UG8GiS+aWcxgGg
qdTrN2xp6mpUlfaBCa4+fI5+/52S/82UTCMwks8/H5LxAxf123vxZ4fFb1/zR1pFEDwxGYOJj2NM
l8sg/Ef+d2m4gZoESdL8bUj+x4ysk1bBkkGUBKf1X2tsmJFdHVQvlgtmWmpy/pMZ+dcRGbUFBh5+
buXw49CEFmnmT+racvYSvoYLkkaKKna3+D3I0n2te9fM62MsuJCrVQJMKox3qiFZZZ2J12bDBqa5
aamWpONkluT2KEFMjLtcI4lAqTKFigjE6Jwg0Jpdl8Tt6O8SJ7Ki6GwFQ8/FwN0s9jvOHjM/60lY
oHlmilo6zlLhmVs+NXbsERljOExyCKESmofK0SBngePLGNJoWkFe68Ur8Ue/9Qqu93J65EYN6HPj
mMGgHpxw7EL3EkXtZtmngErOHKllHj7M5SjZ1bM2AX+EiecFVoF39zfp8r9Xzb+5ahAWBfLmP79s
dh9FHfw14/X71/whLYm/OaZAClVCcnVwAf39snGsvxF6p0GAai/DJjjBv/o/7UmGxQYHWxH304Vd
9h+4kzi6/qqZIm/xP4Qrup4IiS468Z8uE1cWGGcLJ4VbHbySCR1XFDEWG1uJr7QoPXJY3ueYRr86
mc7wOei0ZCMljP2xnZSzmTWGOgOW16Ghx2CFAcbioJdgtZ4E/UFaBaemd+ufk88SgkC0Q1lAI6gQ
Tctv3EHETZNUrs9a+7ltQJLHprD1Ma1sukDdQKM512GOWDuyncqHaOC7cRozcICQnZUAXAazPoq2
9qo+u0yNpEuoNVs6q8dD3aj5wULiXxdqUJ7O7PBFRi4XBGIAHmgSSkgdD6yVrF3TBi+2icVPDkO6
U1ka3rUi0k+xMcyeAM94hXpYbyw8KlfHUKyO0+cOyAYHembYyrb2merfYA1SkGD0A4mMcvweESQ+
JQMrGMOdixWlq/bOApO0qc2a3SIWUcoQ0nEDf+u9jUdja3bSX0eJjY6mujfZT9wb2v4YuwkO1whr
Y4wHmxVpHmxcBcMrVPktq5ptm044SbWLv+BKO60a96UBHX1UhX7jpJJ+ZZYqX6w+3mbu8DDrbXaj
2Nk5R6lTM4o5kGQ8Drl3NQLfsJEwar2K8oGv3VxED4kRmgejQZegx5mNTBn09WNlaP6jpFvkZCbT
vFS/W/Ues0p1JqgR3ddFOnz1aSh9ZzXgPo8ZDo4VWLxhbRfKOYe9i513SMwD4SnnQQ0DtVopdhME
C6yvreGUryqKKa+KVZ8+59StnNiiuTshUwzR+Yz4h6+8gEIgyvqMruCscXfqvHgusIVVuBjmGs64
x7rxQVDOBVxLMjYdfeecFFngEYjgUFaQqhJ0gJ4mwCNbOaj4m5L4kNYwCKBbysh//oxYUEKZ4eCN
ikcwcPq9YY/FyRxi94wlJf5Wlj56PjIyRMsomXWWqiDgWoCw18nqo/sO4zclmUSRsTBTPzYDVtiT
C1nw9hEr9ZqB4K0i8fwMvlN8rztlHDTiHEyfTcurWhf8N2E/XnkBNY8GJPy3rhD6l76w8uPY8i2V
BIyzFvSlXiWetWer86dkbzU9f3xFefwNDiG/Y0YP5i2xu+LUFJadeAbozQ2EB76h3tKvRFsbVM8J
3wqby6x8Dbn+dhGCN0SsEaaWP0YNE0mI8lTqCDf4X5t3QikIqJ1RftDDOl79rigvn79ZTPeyQyOI
zrdPpVQPwRwSCgdcY3uGHzoP5shn0FwInikaxpFy+u5LE5vU2dt4ar1o+cPJ4ky3qbPaJzXSJoIP
l1Ytq+cmsnaMYtoIFy9QPJjxt89PWmy1/LQ5cCFJ6JO0Tp80UzhUxWUoCXquwiAGLz1X6bPpDvJl
yLWogHZqqgfoSOahSPzxpo+Ay2jkkAwyHPr3Zc+b2oFJPWrZzLsm/aHcon2370AtkK9EYV/YRk1w
MXR580Xs3IZKyzYhn0jYHJTKf6OzlkpjCyYp7VVwqrXe4SeqiVBMGoTaYzFXTAF2XDyCeHJBkrTu
5vPdygZYplEwkVtoEj9vPb3tHa+IeeUmZVpnHQ2OBuxP7dwO+Pb07QaeSkc+9TP/iBxawSiD8yRF
rF4Tz/dMEPd9NV3ZFX/pK6DcvVV8A1YCCdeePNe5k213EUNwDXtBbWYb7rO4/mkN7sk1CgRmjf4G
qW5jY2COC3etPT8HdQPzQozOGS8eNzrf2iQNlRblVHiOpF635TnWoQ0UsIki3b6ZZfzU6LF+b/fc
wxPdIQyrSsPDTmd6UTbdRxT2DWNMaVlxNHLlX/VWGy/6KHF+F8GEs82xQ4jhSbwClGdCjUgYfkvo
f32fll7rQL5YazjxUTo9Yg4fVd4DsQUJe4rnrtnkMkMok9aPWm/3uWM9sA2CUN13xgXUlf+qBfIr
jApKaQuwbjmRJ2bgFqEj7zdaZkzruJmptpC1pOndtotHViamB3lifs96y4OizA4XmtK2bNHq6K8/
4hhj89eGnmXNvMGRrW/HqvNpv52SM1bTJ3vCba7ouknGKTsQqzD2OEmTtQBwvRnzZOmQAKsV4KyB
NfFakfGjHL0Q2HCFOtZ88Hfsf8Ta6v1XoWdUOSNKonn+RLm8lZGjPiKpoj0RCfFN2Rraf5J8afUm
fgNhZmy41kmH4FzwIC8xODYuTlB4ktWqn2fuB0af7gNICxQnsvjy5mItXf+xypp3uuj9jcid6X4M
66HcGKBhwALjvABCNdfdBpMCVmbdhqExJA98rBDrbV+/GuD5GIK7nJq/Totp1UrKNWAGADG6LD/w
zCWbOcPgkIEcN8ryrUsLIIRO465jvf8qfKBgouBp78pqMQJ1P4QpXquQGpGp8p8GvZxQ5JN+ZRmk
TGgO1u5qE5gUpcsYBP1xFUd58JV4VgPE2Fi3unDOzPzBhkOC887erb8h8utPgC+WMwREf+xV9nQc
Wn8grC0hmXjgUZ9iBWzRbMzso/FV/NHWdQopPFOEDBvKkXqakHimD9uk4WuDjODN3Ip75cfFA9E6
FnJhxcnKgHKOhce5L/uSnmkxpd8GQjmITmbhkSueWKZEM6KQgSs6a6NOeWGOIuQnmeOu7DEOznh1
E/3Y0Gkyrlge2PfSrbqtE1SZ4JIInlt71C62XjtMGXKseBPhEOIu1TZ9EndnZdUmn5gcZn9RWSUx
7nngMTh2xX1BLOZoEkHC60fvNglRBMAqam9DgkNjM7OZwGvj5tp9GzjWgZNCstNFUW2ikZRkig8W
Rk49/swzKS96FrRPQx0NyEWqerGrtljB28GdOC/IeTXg4DJLkKyKLqmMU1jW99pRFNzASp26sMK3
FqWjjb3Yn/wtxfAOv1Za7SYz/a6aFP9b7Q+XxNbEXe3jMEmNot5VMoTGPySsQcv6biziralpOywA
QB6d+TWu66Jcx3mPJ2aoam9G9URfxQKM6YsZrE7MHQSmO4jZYN/wK4F18pe4WdNf54QzXtIXDU+u
3rlMQ5U+Qh4a9o6RaK8Gzk703+ZjWAbOyp7arVvaSKwp2xfNwPJYk+ZcM7JxiRvsT3pH3HiCFpdc
jajubjdBTKIn3SjH3QjXY41S/DjZhrpnPwklxXHQE3N9B54VwKZeb4q+CD5ogt8ZaG6rvirSTR/F
HY7NcTxiXmo8CCn+Yaj8cxRUN9O3cD76ToxnjvZmP3ZCt13HWohN2jbmm5twd9VPqtPsqN/ESztm
uUuyIQ4eDDuuYC92C6qdPxhheClBCngkBAvRPfkN764+We8j59/5bHFUIYr+yYOfFjT8+EmJx/Cy
ION5bsOPzz5Z8qCH4crj38VvtrI/ifM8DV9GGPQLKmqbfWLpce880qAzb/QFWk+3Q7GNKfC+a635
azUb0WYu7RutYRq02ra9hQsAPwVLeakUUPxmwePHCyhfb/T2bljg+REU/Rp74mawZH/n9CD21QLb
B6sIzp2lz9VdUPyDAsofLHh+uYD6cWF9wxLgYwDu4rdhwflHn2R/IrjHTGPPG8RCANyDVtX30UjS
yQl5VC7O7xaup3DcL+5SHQBI+jQvZQKUYrwrObAix1N8b+uJlxbmj5Cd3tpvKSOYApaJMP+XQ38w
1e13YQ7tu0qs+DwsZQbSacy9sRQcUBL3KPrOFUtKa6b/oG+TAxZPWhHm2ZzOZlSzxFhKE1KaXO+a
MPvBABoQxpWYildDO1snWKmEBOheqJYShlarsnf12cww+G277fKo39ZLcQPHF3sjpTHewEGAYzL0
m7EUPdDuthhAl/oHYbqAaJdKiHEph7A7aiKq0sjP82d3RDW16SUhREFWeymXyKuGHYO/VE4sDtOE
5+DSRMFoWHAOSF3n3QmWroo+sPQbjWTOS1sr8jBLqcUcLv0W/WfXhf3Ze9GJIf+Sc+jfWPrsgHBt
iy3iz0hYdz5EE4xHthMRD+g5uUcyH16Jz+hru0IqBmUPzYy1ELhZyQ+/VAGHEsrjQwZftOYvhhQ1
cVTsFWz9KbbnOThP3hgB7k/WUH2psK2a/mfYZNleGW20r/Ex7kct/2DtTafA5BNRNJpzUiPll0Ht
3OxM9NcgbMsbADvq8RCSVnOMoGwFhQPF1YjW+MN8EhLRE4Ofv1ZuWGxhfFNxRWvBf7tNf+/o/jeq
D+iNhS74z1WfJ2jSfxZKf/+CvyulixxKZSjNWrolOQr+XfLRKfyGxw0QhrDagkrEyPMPN5HQ9QWf
gSTzh41oKQGnUElYulqsR9L6j8SfX4x5GJVcA3wKMix7STzSv3gAWW9HYTE50x3xLW3GlDmU07TN
7MF9zjLT4Cg6kjfug6A84f5s3vVpijDF2Ey2VV4vH9/iJMtivMZdx8AS6eMtBMx8zUq9EcZq6ZdA
O0WuEV1P9CWzqb+8aWoa88rr3N5BHQ1pWcvKfZdB4LN/k09F6msXNzPB9hXUhzeuRxypcH7iO5lo
TBzAlY79IVBMlv7BVyNefETgqoeBzov8qOWFkpvSDKW5CWJcSCdeS9PA2EibtuDHhnRmL8mvTAbs
0M15am91RkCpQ3m9h1wQ7iolZ8Mbctv/wokF/FpbGOwodHovCLF9H/AyfnFis6YqOgvjB6zG9+1Y
Vwdc3cE2LPzuzWVTsaqbjAE8SmoCKXiKPbfoKfPx3HFWMocX0EcW1T5AKrEoDoPoq5NUc5br2Fqc
8T4Mkl47MIsO2O4TLZgetUnvZrAIQRIHW+CqllQ7Sdih2/W+YHNKy2HAshctOOmrZLzZKeuSu5KV
X867QK5DUqr+3+3J/4f2pZtK/5dNaIf3t/Avu5Pfv+KPW4LOHgSkD9ZQ6Ek2e68/3RLU36RBrdZy
SX5e/H/cELiLYPgT5OYdWik+TYm/3xc+0ansVASrDssFLvUf9RwDCPurKCyW7wBrzF6IuybQoV9I
VYnuVx0LRvveIsN5IKIxVidY0ByKIGRNy6cWZEFiID8J104f56i03O9YFj/CYrYeTZUYlqcXNF7Y
+viSKC06sfAZW3QgB1xBCeEXX8LcuPi6mALbm5Yu12IYDEP1hOuZvBpEjNTITonLkoWZnu5WRX4K
EaVKnW3UhPkh8yfDU3HHHpf05zrPUpNoGImJMNIlZUhu95BQUIP1QQw+LYhleW46gCKT3VdH6dbD
OxriNzNrmfXcRgCYKNROlFH5rc6guzLt2AfbaN6MOl7iBE6I7KAk6+x5Cse9KAtzyxul3eMf8se1
Uv02xJRc+17tSjRSjyyBnvVbq0l58MtoiC9aGMoXIF9nClZLKH4jKZEoFLepWTSSrsrXxFVfqL5x
n0a265cxHxdGgvsyjo696ZdcnNFnD2asVXuzq+U9hVj1oUOe9ETM+ikDW3uw7DC6c7X0zW0rRJcy
B/5e2smpyhJa0Qqt/94kyj9MvmVsAYDiJwHmspljR/8wdAmDx8HgtXdl9NF1st64QzR+tXRnoMAg
gjtZQYHxKtiW36Tsko1FMy+vTfGSRdkLlbHRXV6VsIjCoX8lqmRtGAWLjZlEMKbKpbZADUufZYpK
oq+MyM0e1Tya9soXYXlYPpFPVd/YW0eHHrJCk072aJsVlFKlgIkXvYK7zYl8J3oDkHWZsiNe2cTb
biYukus0NfPFH0JB2NSsziEVYAvyYrT4KUAcXfBUO3yz9QS61YgeB5wwZysrp3PIOHUnXeQlm/X1
daireps3zfijpZIhJ7eER7BLtPKn2zQ4oQIcZLtMxcOZoS3aj6BXz63vIPKP9hC8hzLVvBSC0D7U
EetXU1eqk47+iAGrVQK6xyRWdu2SiKtzKXKvsmE7UrvaPRsjRU0r3CJymxhJxemREM1aBiFs0VBa
XqIBnV2RAXRPfYZVbtWWZsdEURX11h0AG1T8UlSDlMdmnpqngJNytoL3Gf4sUPM3ZAvdPSUu9rm2
tHd7tsTKCMMY7BQdMiuDvjm5wv6DKQVIxVbFwn1Bok5W2B1Ppc8aBKhQiGRpie89QPCtRM37kbDg
P84jzFnP7kN7R1OytUJYG75CFTOuWuKrtVCw8zuwfAEm0GE6FSBJWw9YaHEkt4XxBNBHuKHYeL7y
sC42c4XXw7bHfN2Ohjw0FDTc8JZaOycdumdqT4uHiGkEfwV1rchmQXSiSXZaWSREMuh+/EmAxBb4
Mig0jB4DBr26nzYkZmIGLsoiImLeT/1YjWRnKn0bcn5bhy7BhLo1/bvQoRXZtiscsk79hU49++Ya
3b7OjfkyMENA7lRHi5TOwK5JErH0M8b9wS6ucSa1jY7rcFyRRJ4eSRGXd1nTyy8Se8q3SOjVWrOR
87qhHg7OFIX+IReuehzjSnJEaADqluKOSRRRrRgeArOqz1Ncxh43T3Hf4CHyEP5xpmSRwU2hcmnC
G8RhrvR3tm/2fWlW+QF+mjxkTWevIr3JvDEvJU1efrCrJYgrPyq/aKqcgEVJo31Edpk+AFeXxHDU
BGqXEZtoO+swANY9kCSJ3S6ykp3qxnId+dzIhZzbUxR24xMNeCbdvnng2U5v34mRXCNNxcPBDcKB
Ml3XeTWKBeCLT9DTQE2x/qK6AgXVsl95CM5703VxdsCdX42kmLzJNrufsa8VoG+i4kYKVfdK+l4Y
q8RbMGfBpgJFv5agU3ZO/z/snVlz3EaWhf/QwIEEkFhea2WxisVVpKgXBCVa2LfEjl8/X5Y0Y0l2
u8fz3OEIu9sWWagqIPPmveecr4WUVqNfebWWqDupIn9omZNck09crm2lgPLkUXe3lPQFxslf7kyR
BLctbv9m1fXhsnUiV8HEobfEmdXfENQ2bHovdn6PdK939KYvxPUP64w1EzhSNuJQc6Vxig2d0F3L
8QWJTLJ2RL08kPgaMLCo3Nfej3k2bLfeLNLPDyLJppsy7g0WLDABo0ycT1mOBMf3muQsQlh1i1mJ
t7HAtwvd5AMNhXBtjbN1JQe3LlamEUo82WJCPbr4hyLIHxZTHKgesM4qW7jbzJz5gktLBhsvGe7H
OotejEkW65Ss59XslvFdiiGRlO0mGp/NyG2uA1Q115Ef1wjhsxDr4sh4pu3MU0ui2MOy9Hd9lHTw
6c382Ot4BMm995RiUr0OaUHySCR7wDwlLMooPgBgfsiYJ9E9U5VP35V0W6eM/KsEFNQu8knSau0e
y5cfnlIaSvvKbfuDHpbQJDaTzVgXCGl7K971RZXsow6Ds0XLaDsBSjlFUrF8j+H4FidmvTfImjku
Q+t9EcCKPhMKYJxlq+5bu5CPi4/mYnbacxbAxxtH20NMaix7v/f6bSO94QOBOf21dIu3dEm7Q5x6
EeCIpNoPtKaueowKiPKNqL1O6Oww6o2cB4Imq7uFGI+Nz841oKa8F1FtvRpjOZ4CdmUwdSIcXkSS
wO5cBnkq6gRHdSJ3BKQ2a+Il6Uc6z5NBwoDpFzjLShuHZjTkT4Ef1fu+83Ej+sRa48izd2YT/u4z
Nlwz04n3dLzpwtCLvGqrfDnFjjMeyXuIPg4BymmvHaoNHtNmgx5n+YpX9CkuypKUsNR7BLopd53I
mN4KaIJuat8MrKpbAgg+ETsMHbty4tu0rjBzGPMNFvbTHArnQ95kjExTECyOoYY92rNgl0xZ+En1
87QnoVF9om/BISrg4FcN1nDwiJTfoS39NArWlcAkj53j3IoIZ7yFffxm9DgD1IyzkiCM5ToI0Kdk
UX6cuqNXkciGaK4Yzk5eRevYN6t1bHr5h9Rwy0eKquxYNr6GHwpaJMmY+eltVXViT65Jfc4jhzOr
Xe/9yVTocp1yU07S2Mepg+YaZ9fJS0maRt7dX0X0kejdj6lLmEI9HWIyqneT3xPjk6aSefz4qQVB
g/JVyXpPw2+5rZkL45VU4rpaVLkjjH966/3QB8PdkFARZvAzgGhFTUmMSONgsV2mL2UW15/cmQEF
Ze5bEQXhhgv5WvRFs0vpXBJrSdo4EZGmv8aEa4AQUCS7kfFZILgDMsaxzWJCmznudhyKJl6DsXwP
O2VtmH9jESlchUIp0APdLL2l7l13iQkPy3KXnRnW7KBjSBwV6wCTD6rNmObEVWgb5ld0U3LV4ZYh
645BJ+qiCBszgllKD5IT8+web35mr1pzphkctloMYKUHk6/6UwVV6ArAfbj1yp44MQaTGUP2vsXT
a7SbZsyZSjVe6H1sYlOhueo9uUoW896r2ZDInYzSsxg78QV8TX67TEiVzcHKmQdn1i4sl7wUj/4U
4p7YhIMfV1+SvhjQQxRlHhRPJPRnmXON+TzJjt3kB9XTOA98akTjTgaCp6CkUl6lyhULhqBceGAS
Rp0BFiQZCVP4UDdGF6ZAz9GA/F67dfxO/IxcUSNIzLR29YkwW0hZ1lAfGC2g3BaDP23M1k+ue5K0
bpqaP121bvVq8+TZ2ax2vKJxk2EL3vQ0jfcJgeLQqOqpfFchVvEqmfwDybnk+I8c5s5e7z4tMdqT
hjn4u5PjQSULbamPoQQFwGxQ0Yxo7FWqQQEGud73JvksG5dhN2OZeOyvnBx9PqsBHBdyFzaVQwlj
jS2+ZQ0hIB/I2Xq5tI5m2TrXSnMKUHWiG9PsAkm8g40xnNczs7r6MCWD89KKTGIuIYLdY/JmQLYj
RIc0/DF9GDGPkinfza+jDG8j8oIA1uTB9AgkNNoMaYSrDMsROMA6stZp17YbZeeIolvpu/0qjGpI
C+zCyGKYduL+wGS1aon4v56KNH2K/JyYaEpPzkztcJ7LJXos5NLufP1hh/RW9kbQcfoiqz0+GyFI
oFVVTgPq2Jr4rbRtHsOwMDuyEPmjPaP2Q9aq8qGLUIWTd9Y8Kxz+H0XtNx/LKnoOC888OVYNXX4p
Tew3Vl2TBRrQI+4H8+jRiXqEXd+SSxLWpXeDXs+5L+PmzVsU414STuB4ECdEiOVosu0nSwTlgn4V
toZ8zl9Sk8G2n0Lr8C3YVOu5F9aeo1D3gZbu+D4Ywl5jzIiOLTEwG66o3KWKdvJmUuXCfK+TTPka
qCJdA4Fyg4dm/LxQ9VHxGxIkYgWeo7mQOsogTx5UFFCJNQvagkHzPFrfAHXnLcEBbU1yiDXyQ2r4
R6ExILkGgngaDeKaxufcr5YPMcJqwo9wFdCkm1k0TJnN8M6AqXDnj+Z6Sb3l1pghj2AvCfedNeQP
ZNH6G3vhvlILw1esR9F1qNElNZXvGoNAdVWmIU0sjmWIAUpdyAqpTtKmuE5KU+oVDAXT3IwkzrZJ
WjQfq270i1vCNlobW4zLYay5oFOYqcUAk2KXAdiKlsjybjC9He8EXMQrF/oEv3Aw5peunOrpaRkN
pCAoNDnwdne92eKQ2/a9Z+GECWw1jUc+EuWTFxU1MSKUVlRMbv+LTmMbOwgMzjjY9qHhNU95XkzP
PzSE/8IELbTe9AdzsunTAsb+TNuW5gpY0V+arXUzjSkRF+M5MkgaMQIrZhxCeDfRRAZRrWH0ySps
5OkWwTtyZzhqJ2OxhWBxU/fLtq06AhGMfQBNIWuS/d9fnBb5/enaXAtohaszkH8N8S7E0MAtt8Zz
XauzV1MrQm8fzv/8RdAYOqTRQ3D9kw1copTl0DuM58QySRDkCIzJrfSq3eVl/iNN/TdDCstBgPzD
N/InAsEtaSU/Dim+/8D3jqRv/oZaW3cX+WpAHdl/dCR95zfm+6BwPTIKLqrtP4YUMJs8yBmBLTxm
JPzYH7MK/zeWFVMgcbVcPcf4RzF6v+aIO0i5hQ8Vgb4rcw+Esz/rVMPRYB5MkvhhmMw63FjpkpFQ
VofXEiMQUjbZvkB5IqpOEWcnxim8ZnOpX+nsTR8k1shXx03bF4zF7Us0mdY/9PlzdZbJ2+cCOdeR
d/7z1QW9r0IBDfGQDk71Rtd0umvMuDyVl7i8JsnnPTagYd3WFeF+P3yLf7GyEFT+8+PrkKmBN4/y
3qWP4l4kxT9qeEkvyGu3T5oDZI+PULttZhl9ElCWqEo7iqR3whcHztKeXe84OUHyQaQq+TQt5fLu
9W0zcICY7esoj9otAsF83+WK7p5qKvceaAFWp4lK7hAiejsJ3RpyzNqho6IFTFMRiDVLaHEbW7NZ
rwm/gqXjN3ipRuGB9+sx8MGQig0Mskxa2atc6xXvYkYlRfdwaX0IMq2zAHXJ+4e4bMsdyvuScCOU
oGg8m4DpbhDG6dpOHPPFUMog8td76klPytfO0iAc9dy6PCuCRLdGbHDsUJU9XM1GEdIxW6imFmBO
1FnI8yGFEoldx3RQCmuCCEzKEgnKbSBOcqTudNXcvZA6TNoHBfVorkwRg9LlC3C1nmPGK5m7+4kG
KSU5ddcKj0PzANInvTdbzuibFOnDa16Z6J1LzyQXOJ6C7djbKtkNbJ0zHRnPfZhCP4J/2jRuvoL6
2T0JeFHbsvPGnrM0JqFNaZXdw5TQS1gLe6RMRDNmMgLPNMM97DJiVqRbC4MWxmIfy0mxRVICWiP5
iQGyXnZnvlbMrTQRLIuwKUKB6D3Ij146+1vCn8q7rATm2kaNRdS4ZIrtIKqhz2viCDXxVO9UN8o7
3M/Gniokem9iCymTmeyCbhg2PKkBla1XPCzWPNj0Z/r0mj5yuvFl573FXldfLaQCbIO87q5m5JzQ
jawuWlZeapGMRnr41NG5LNu9T8zfMTR8QpXo/D7b2J5opsUjBlZPxr/j0h1uRSUmzhKlV/wOITxj
BI9PcNXIhAYntRY94nlYpL1yPeWmG569xzjC7nnus6THnZXiCxsfhSrounNCKSGohXbYRBjKwlLQ
quuy9zKNQ4SQnUr3llmN74TKFoLuKYYwpBplPZg3bROo5I3ZBBjioBwc6xZcWHi99IsNItZOh48u
Pt3gNEureluwlve43HtYZJ5ojO5LydEm35ArzoHO7Son2Xa9Ko0tpKr5ZphFOa9b0+vEth+MJXmc
qfrpxyFg7ElYL4nDrUpVRBsF37j+hIIVE3NmIJxdBbMsAZ6NmXm14I5lK+jKk4rHpN4gLa7e2gpV
sSA+iFt9IhN6ztrsQXgsmtEU8/6RcZW3SCOJa+urJlgbWDbJldbvjdxy+QjnU5AqgJy+XcWD0750
iYunTCUDV09873LVVNNylVRj/YrkvnodB4tA0UAOWNvjkQeZTP5+Mla9OfWfzVT15g2ONknOI45r
0qwZI78pPARyQxzCsrss5QHvPF7jHba2XeojYM6Qw2vR0/KctzbK3XU22ktGvn5ohfmyYScQ85vs
e2XWOrva5B9ZBHKQ+4gRESzgSizj8BFRaJ60RCbK8q2fO/qcMxmQx0ohmWs4/g8QMofK2I19l6SY
BKA8NL6V384lMmz6ygmmWeSr032fRNatU1U8WAy681sl4UDgrncrufHnYTiQhtZZK3Po4uJUGMRq
sSTiXVxZBbbxklM7HY9GabGuLcN+A8HE+0Sk20hfO1FZsCZFvhRYJhCHEvUw+7jrGm98rQTd0dil
3bbxEQ2vQiouHH+MkTMOmZ+RMn2wp9E9DEGQyr3oUP33bm7nGyNzQrqmsU9EqvATojGtKsDmLVPI
tmQM3RBqHWIBp8o+xfmonqysn7Tku5dfJJhXbW8Q8a4as21qVcaC3EwyzsrTinDvIT71HJTwajc0
PSdMR3LrT4pUBiPvDgGcA2/FDWQ80fZhFVjsYN4gBcorzhCFZ61d0Hs+RFwLKcDceeW8hzM0s/oN
bqo2rOPRWkbS2QF6jVZtYbcv/ykc/y+zbLYuh2LvX6tbXt7IxSojSOM/lo/ff+x/B9q494QtXVcS
HMt4mpHy/7gBoYF6F0Doj4HLjp5mWw4VJz90SWP+38rRkb9JRwqbopKlXGc4/xOVy89nGweKFqST
S9Uq2IrFrz5ARJs6F61374sBidsa3nRP6kjb0eQdm/bTDx/MX9RiPx/yLi9GnUrZi4+LKlD+UgdG
cnJyDBLOfWzM9WvpkOo3Y4B6zpKOAzMnsPo1gjT0Fgypuvp/vDRTe3RGHOL4UH8uQRMjE1NXCed+
CSZeOlBku2MhInyenpN4sv0JfkJrKgsZc7iwmv79y+tf/8cRUr9zjwMFGmmqE764X1/espOoDDjg
3ucFkcpA2QdQAibNofo6qfTLTcwOT3//mha36Z9flFuFgC3BGcP+5eMuazbUqA6se6LfracSxPbB
Klxi3knlIja+kxhMEnYKZM29avdx13fvbo1jJjdcPoeGtXxPDlg6XTFHQrq3oId8c30Lc3goB1Mc
B4LExCbBXUW7tybsFpx5advrv38fP8stvn126HXpCVjowNBj/fzV+SNppYT9WPj5De4VYgMOU44i
due3EBHxg1bHKZPt+9+/6s/Ov++vGvB4cCDnhX9NgEMe7aUTfe171PTiqaTgQPhUxl/NdGruYWlO
D9KpxVmiKcTkRsjlP2o6XF6fWDjb9zA9ct/8+qywOZWwdSdBOKI7PST6gZmple6ioRH/pvUg/uJG
IX6OJ8sn745Ed/3c/uByDGevKzGei3snCaYHg/I/2w2J0DM9227fibl03hgq6afTJDa39kYeFiMl
xTIljfzffN1/XpE8ZHfoarSKz/7TXWs5RhU00K/v+67hIXEYLVYnq0PrSX1LRt3ff81/9ZB4LHs8
l/zFYf2XkzPjDDMx7MG6V20HEojUGUgUxG8fe2I2j4VK8fcNLfYY4DhIsImKPBfEDdG+JHx7XIl0
qY6GO0wPJPFywMpMyz912RBsBae5uzgecCaWc8pTJn0cgtck7PX5t6bOv0wrFH+xvHh0JnDOEtyP
nO+XRyTNo7D350DcY+gzm93iKXV1uW8uTjWlChQXyBdfy5kPsGASu42SBfBPOwfNVT0XlAxJ5jRE
K49Lrhjrm+27rxif/P2H/VeXib4Th6/DxdLw+/k+MyarH9zQEfdyQfW0unzMolb1qzBD8dTk6t/d
2davN5OLWMvx2XNpoqIv+vUViy6yUjObW2a+dnWUXSHfoCzrv9nIdXptQ1S2i28vTEI4H+aQ4k0a
xzl4TDgaEVZKwsW7XeEvTE1WANPgIUjIrDxxpK+Ol48IMCybl0ji4NQOHnZJWjQnw0icg+XxhhZc
Use//xh5B7+s7JxlTb5nYgAckorcX9s9CzGUDMfn6B6uLra0el7UJiVY97ax8xnP1hAPo7aHpt3G
kiCC18lQhPEugMScrnJ+N0j7qUY6SgD31tRYs+HCC6aV3It1KaLZRg8hw2Vj2kvAVCMejQ+1gTUF
rUpVcVK+IIjxhcFSpGfGk4HBod+yBWhUcUrV6vh1eU/+c3z02yI9WYVfnYc09JqNXykYYzhvjY9i
9jLOrnP+xcxascmpA0gYnhfCTEnxjt9nUgZcvNRxuUk69u9rM5CMaBo7rXUHifS16cJaJhYbbxe9
GHr9nmfUz32Zp+PGDj3vkeETKeoNSSb05K2B2NpCRqCMsX3PinOm5X9uDLKAkIy0XXa1TABoV03f
O+pgNXNiHEKaSyfMjoyl6iG8ptEVPM7jIPq1h6VD3RsjMkHyi7pSrhu0OLROOIDWd15U5Go9AZIK
N4w9guco7tl2M+4R+BM8ci4ReNumiEHqUBoEWw81PVdXSfnWBqjC1hd6IyUgC/FQswu0ycyPzbh4
UKnYpYEaDYbVCi5m7p1o+mTI/UIRC4DXyzf8tX1hYTMfa05Qqn2mzt9w2bUevDlREp+HLOi+0G5y
mcuRGE++CceJwC6is7LosivCtlBC16+jaS4fwS8k15ae+vnUAZ9hduO+SjQNKrDCHbLg6lOhp4WV
9muhs2KCqGeJUa/HioueMJo9X886DrtyryJInYUeQ3JjFSbDM5SUTChnPaz0mVo6jemuJ1TD6HEu
U82h9FtGnOW3eSeRXWbADZDPlbcpvMI3CHqBWYxkauVIQFP8U1ijJes1Ax+DiN9kNmaXU2Emgvqj
EQ+uzeVmacl8GwaXvzPoUe2h9kwPVZbxSaOmq45kIVIMsYLjQ4ZaDIYrRwi+KqIw/zAZLd/YHHZs
CvPMSX3wAtaVoGKtSGbuSjIsBJupUzb8DlzQtFxVyzfLDJYvNUlx3pim8jdjMHJ7YYnjq8+G+hVy
SXTfe/7SrRckP2+hHOlfJSb1apf7rEbFKN+mcAmeR0Kq3tsFG7rbuyw8DuuQ5xQIzhXsIpo5Me5Y
UrH49Tj1uDhOHNWRsi587vFjbTIMhEfMhfAMTan/UJUHp64bWJ9ZzsKQzlhAU0XgMU1W0TLxnsCx
iTNREPwL+CcYzX3Jh6MsLQLqsJMxi4tFeu4ROwaQ17mqqCmCU+BV04MlLyBugxX1skZSwxEHLdlE
vRSDKlkL7XsT6I8yUI54atte9z/01RYE96ekR9M8rig7SXeUiR746Voky4ER3pZFpq6iCEJYv/CN
DA6V4WyNeMHFEmC7gcvVJxw37Dy1nlINiIm7CZbRrKvH2eKzF8XMm+KR5JWyeMC/XXEzpPp/DWrW
I/2U6tPMBvmG1C7YYiBo3+uc3fYC9Uoz2G5YWtr54VIoLFlDtjPWLffNmqjvU9Rur6rhYibLT98d
m9S/dUI5dKgawzzTljPWbhWiY2OgWp24jfjuLH21ZdWw8bSVuqJ/ND2YwFIaONZNsJUiq1/RgrKb
z5llqG1oBVTp7UKHasCAVR2aFvzVauBnBrRnIwrbxlBgNC8FTq9LlQylz/u3w4+tS585DTRiTmIZ
XDtG1jAZpYPukEQ/k09QSIf+pQ3ygW2HC6wtcJIr32AkvoXJFn7OjZgXLy+PkAhlOu0G9P+UQew8
sObHe98Z23dkBXxHdehT3PF/g0iwAZcOUQabSh9VaCwmezELCgMcGgdMRiMQW/RKvJ3qaA+IDpOZ
JDZGzjlXO/QwSsaRHbfTt6csCUMwo5SdiZB2fnM6UK46+Fn7m3qMDIzbADSp0vC6gl6IMVOh/+Q7
sujP0aRxYBKtOuEHzxAcvac085t82zVmsreJ809WeZzLN9Ke+EynuuD9XxaBLMfaNSclnwpZ+8HJ
naV9aAKesNrVL1+M0PJS/dQDmqxfU0G8QhDxrVLuN1eMJvhW6Z/5m5yNnM9hpAQFWxY+GxqNd4HM
Kb/jeQWsV2ytZCGOIZI88Uq1XMnlTiQiXrTHMWEJkKTUTluhsMVS0zYR5jyagegqSfFiNtE4LE0W
+VZXhRLBM36sCYg6x9F2u7gdRRH4MGogC1vu42ym8s1OU/FkGT5nAAgEhE1MvngaEcYSOmLNAs1M
mAaQGpIAukRUU703YpzuLu+QnYgauXVZgRRohP3lwMtMGi+asHlEI46oCUs3wBOOtE99w7+sPCT4
38IiFoYO+beK8bJtzgvQQRSD8JRsX2OeF1kHp9LyjRUd0YImcM9JRn9qqh7wy6ejoAeq9OXELu8i
S0Lnre4BV67LmJZ0npU8Vox5cInZCznvbS6IoGsjlqMk4+Fi6MbqGLeKLnrMLY8yQschxEkIXWEc
vIYmvgTpJoM+lw+TGuk4l6ODQ8hQpnxzJr2y8KehKE7EU+RogQ5ZUxko9wJ/zK9R8vDTaMGs5lGY
1sgtgnm5WC96c8Gfqtc+HP7GvooEizylSKSP5OAw8BEW3BOXD+DbWqQP7ozKWRf0wgoghx3ncu+G
0cS2NnWk/E1eMn9WbEP3l/vTwbC7T2kE7IcScNuN1/vcIr7ZqytHZsN1jInS/35DYDT1v9Ye4Ytr
eIzqCjJGgDChhrLI8O/pcle4U8ZDkeG2PrsOlkGhMeSp1N0G0g9oTrtlKXBFy5KViMQnA3WXRRNC
SaLsV4l+Q8YIx4d4NoL4FUTcdj9TCKkN6z1Ia4e3wC0nnmTsVuNGoGP116SpssOQXG3vqprSvida
+RnikriVeJbuOalzU5uGYGDQjSzalxXQyToSFqvQ48PuQkNv313Kp2R7I4+N3oBI64vgAK3roWNR
qCI1hLvG8GHnlb2+2rTveMzsZuZ1I5LZHgqC1t1VzVHtOZhmCj8Z8b77Ge/yarQQU8AoUZMOEjbq
5XGg1zxddf0AmpLEAeYPF7SlMgeuQvo6syMC/jJuTChh6qmTZKBsIXMFzyZBsPuynvT79YLxjogc
77H3p+IWJ8yX2AiNNQnV7RWNdw1jZGWH05l+jey2wqzRkProcqReDxXZyPbE9pgS/w/uEk/mGml+
F1ChzO4zof98zgkw1FUlx2XaG32KCpNQgwEdUUWm64BMAyBdemM7rYDBXsniwMl+uipFzdQGtX8J
F8quvgaTDqZxrYnFkCJTD1Gszt9OE9La60Yv/tdkA9OIJI6Emqp3SGy08jI/aLjsU0mXDSRbzrj7
MUrx0a5VUfP3JtAxKrZcpjs6gCOUhZEQGVCWpAkP1DiFLuma2EcOGJEEgQTLWPfannc5KGewlo6j
HWh4KBn3+MwVlxcuHs0mCyLIBl8eVzpdNpMwZt3GyVZlv1fUmOwuQR1sU72HCyMNn0M/5A66HAwj
Myrra4zKpJuqjjWtcmEYHOmnkbEZV8EpCQhVIXlFnKNJBs/C6Np3a5l99Gyk/3AG43stXYv9UzHw
wAUYsVotbmI9DbwyJnyWSMhaUOgCNsztxXVIBhCLuoZ0nwqw3cWGGHHW6MmpXzP8IKuKEM431fAI
dTk3TxIa2bVRyZ0b6ZUZojg7EGe7+MqScfK7M7hgTCVenTP1H7onWKfBifGXrjAaeiQGO3ORlb5z
8DyChw4c2KbuCvQbqZNMmvaQRtG9Opblc1bp5JtJBNCT7wtadhLMx5o+Dx+JlxpsG2FocZIoXDYW
d5jdp5iO9WZpGM3VchJntUR6ObiUzNIsvrqMdMAVlYW5A2NG2hbZAdaOV46fYoX0fiJJHDXwnHyo
+yjbMOMjz0dy2oHnl1s9pGr8wxYppbVxpwy3wnS+BKW/tZU9XRHSaXzpa1u+45QCOExV+RXDZku5
PeZIDd3ZwrNCVpegKNvnNFc+OlwuZO4wzAlvbsq02TL0a66lPSXnxAO7FqVu8lLUXfQI8XyY1j1M
1U3WSnNPjPt8Duw6/BAbXvalamZ+kyxNEgsSg5wsFPoGJ9bcjEax9jqTAHGkQu7rpa3wH2nQv5EG
0f0jJu5vJjyH8j15K99+HO98/5n/UQcxwgkk0WZQe3EtenShvk93fP83ev6kbdu25we6kfyjOMhj
LGCaHooix71odr4bFm3vN08PSfgxupIao/BPRjxoyH5qF0l4CLSS+W0IkDDd8bD93HfrSeZPlnii
lWEv08Zu8vyNmSZJJn1iWhQ1ZNBwim3nZd32Bp2jLLLEyY1VcbPQrpvWgjVlG5rJgBxGFLcLIU2f
AjOdaRkAfeWg2BvFZqpC8krLpfxUyNA+YPa2bokxccmbI43/Bjuhv6yzlKP+tg0QiSSu/+ipLH9Q
Uz/cmsNbUSkmuEAEnruBrIQqSwZjvQx5uRA+X09vWAWLaZW0xryQDBKRBjcFyC2RzUAN3dZuk32O
SWxl50YFwJDUUiEZDTO8RXxMhPbkQX9DN4Jckp50HKToyvKdbV75HvuIHaSQu/zU3jeUCbj2YM+f
bFpoLAizlxDiVsKlRC8DgL5u6/q16szl3Lezue7tHNRz0I5fsD+Ur05HHbgmuHo+osVnVlCn0ZsF
24q1y6pWBaEzQw963SUlmbOiP57Znao7ac8VqXX+1KjVXIweu1SSnX27mO6dHHphPXebua1YZ8ce
oyFIAOBmauU6EB+txLsj6wpsVGoXXyZKV7bzwr8jgRSpdpd2j5Qv7QZqbLt1xtm+CpdaAJkxsDHI
DrxwOi/9EaIQlvGlFc31sOQxURKRpPeXyIbmkllYgHaMOX+2i7p/7GH7UveIcVlxghQfEy8LP3YG
noF6lM22hKR5GhdG1V1JuEdFltEa0dlyWiLRv+Qa97WWQaFOY6iaI+r74WuA4y9FMt8ZrNU5tovB
KfNtjdMt3ZRjgH+AOIDhBnSBEvTuwBo1l2yPdiLeKEoK1K4WYOVPaZpDgRrRDtGIbOzorvSDUlzR
J00e4jqzX6yoSCBASl7NNj31CHYn3fVN7ByFlRIIHyM1ukKbEuEMIvTG6obmauRw8xDBS1q7RTq9
GmWkrm2zCH7HpeapnWviTVqhQ/KTLeGLwQOQj2XELhRVxsc0st272KHQIruG8MZV0C7ZF6eu7IBz
JylOkbkUm0DibmkKUT7xPWbEM7XxnTel7U0r5vjao3HJWbUasW2GpYNFbo4KGExp9eTbjXkbqa4i
F6jhv4sqcm5QD/WAsKuiPqdoSJFzjAVP+cepFClCj/yb7COjC4EIJPimBalo+3bdagqGOXXxiQWQ
n0+MhaayW1kkHBJRMOK+DIfFDB/of9rzdSzj9KoZ3Tvhp8STO96yptqmQ+mo4HHKeXq27dTnr2GI
n0XkIUnZXo+deJ3VVqX7rfKx7yUhKnMiunXnzA2pTYl5dkApnDq8unungXfWVi3xY9mMLDocsi3j
QG5FnpeHsMUACnBsoBN3QRMApTDTOxDfC8wCpwbc8OgsLZGCObt9Kc8WOqOrsVfPDnHp90bmw+Sd
FDQEGywCR1D3pkLjuy80MyHX9IS6L+Z7iBTWAWlSswI5F+FKbPP7Udl4LsdvDAZCOe0g33o1XyQa
0VWhmQ2iic+6MdBrmoMJ1mFIr9HW85tso9n3mvwQJNarq1kQEihEmtLSaipzJXzR8ms0OYL8uucY
m/wh1FwJoQkTHInb28R0XgNNnyCfE4eRJlKkiwgx8GjAeG++lJpbgd6RZ2B+V+1w7BY+w7Azj+kF
diGCzNyZbfxhupAwQGL43gwbA0gGkVb5FhnRgznDzwi7/DkCqOGOaXrXNeVHNPE4KuYjx0f0dmb1
OCQwYIvJ69ajhnSYYzZsrAu5Az+kT6VLNg8WO5osQ6sZH7F702C7vFZ2e+w0CGQO/GFvaTiIaGec
h47lgQYIsviakysiMFRTyyu+g/YmmEZn55IzBOPYOboaQWJGCgnRBUsyNdUe0ZKxd4gQW3fo8s/z
hWTSVrQmyCCu75t5Dh5Q58Mox72X32cahOIG6t2rYvMa7Jw4LkXQbI0Wxf1al516mSWucOVz+z0h
WIw2Ushq00ygVxYNYYFZP59BVeIWHYT6sGQRajTiQIgXS+6lgvxIyhq+SAgnUDPAvODCLB6HPAwZ
y0OIwKqeEqZszmTgDMeAnPlNZgGNyafwLdYYGYtx652l0TKJAjLjatxMr8EznQ1sWKNopp5bJzXM
F6kxNVIDa2KEe+vA5UqtzPsyTgOYECPw1ks/zTt7XoJdP3r5V7cNy/MyblsNxhk7GpIrBebgzBpj
nNIugaHTxEXzwLks3zD+zo62hu1Ijd0Jpjb+4lxYPPhy2zXThwduwvwcVGZ+l0rtndAYn8QF6COE
eeeRArfRaJtDsdj2Xe7bwcboNQpoFJ/koMhCF0b2SEeec0bnWS9IACGFXnhCLIeaLcQQek2URLmb
E0uR82O7e+aHuJsHwESyHWfiCpPp4HZskYSzuAcjRxmx+U+d/H9RQqF/96ks/7US6lCNvxTJlx/4
XiQHgOOlp2ftP1XIgQtu3sJFY6GI9SxU2n9UyLYmhhHxg2Y70AUys/nvFbJj/kYGNDW36foEdOif
+gc5z479s9pDmjTqSblB1YLiCnaYrTXkPygg5oKJR+kl/rXZFNPRSNt6M2ZW9gCONHsvymE5kOQF
qwPvGNyO7ILwuMA8Us31QA5t3ME6IIkrrufhzrG78DlbeLyPjQaDxCglI3r8mtwRlqz/6+aCEREh
EKEp955n2SFCVLXN6GQu8vAa/kX+PgwASYam959jEvkApVyIJR0GgP9m70yW40ayrP0qbf8eaXDA
AQcWvQnEzOBMiaI2MBWZwjzPePr+PFTZVdJvnVW5L7OyrFSagowAEO7X7z3nOwv2KNyBPTtXrKNN
Rh1yksY2eSfuNfuk1DEoYFfz30tO5VFORErqzyPC1EY+Ee5CgspA7/17r2NVImO8zeg80ucqk/Rt
DYlfkWE0vs4Rgk1r6eLvIHfpYviRAzu4ndVDDZOBkn+xO77p0XxLI0VMG0Y2y3dVGMZjVabozNXI
GHE0rPDkyhrfMJm7ZMVMlc08NU6zNDBZMMgmmXDArnVUEv0edjsYnfGbWJhEBLZXeIdOy0Q2fgFK
ZRFxfE/FQJYLEeLHhLP4AS6id0bXMR7Maq6JyISk9MwEhxHcWsa52ixLTKegoutHlhBQD8TjsvI/
FvJ2GTN7rQKIkY+EUfkEWVph1pyHMEt32PHcFQVoBQKxmf2bFk7ZNUWuhLFWe3dMl3w2/lENT6Mq
miNdE/LMGSFyCgm9PvCTIq8Q4Lv1c5NP/Vkoj8wYa+bi+Dm4VKMu83uBG9TceNGa3ifMagZ49Gr8
kg/QQRm49N4NTDd8YPG6zOjhI+VTdrphv40ADO7yrmToFesQjDnBUIClHpvzNEPSoHXQn/uUsd/G
jefowevr7x0/ZTia/dokWwM+8PcpypgeA/HOp00iVwTYaCGMY4hYl+jmOT2NdtnsVn9JacGULinP
wudQMbXEgJA8svcNu1UcOQgyFZXPwWtOxHS/EiOdfm5MuuPj42p4ZCgDljD6/oD3IXmaFhU/QOhY
RP7B3bVIH40LlNLZZpYlNtmLubZLBXraVUV4FyEpZ0Zc4biT/YjPEt2ux/DvU+TxOyBtbtN8fZYd
ypupRHcX9EKM5RHRugbBhgXpeqkbjL6lzoQVZfuuyAq+3nYbLBVohCibNqokloOEhAoNdl0ETS/C
fRpnzJVQJ4PoxC3QRjbjsEzcWL2PadUUigBd+YSR64gHwrmstQyDxWxJcTLL5ejODdd9mBkMbRhC
htvSa3kCGQKbd4ZWNGx1VxkAQ4htHPPF2SraYkerVZ3s2Z8ugw3UfQJJc2iQa5P3WqzNjds1w9kC
WPCEEF6Wm6RynQPxzuCB/O5xjfliZlX6nTnWJ2GwDORehoSnktvUdeNNlaTdizFY+V0+zSroSoIY
ktkRz63MWLU8LMScS4jKMl1KWvzGMezdyAtGutWbccge8I1/9iWOkgiN+IYM6WPaR08u6ARQzCIN
QhinQZqYo7Ph/OkdUYsjzshcfbWr6cW07Xhrkp92UhVeFit3EVqjPnlya53lk6/ZjkODcwJvUuxc
IE4z7LFuuKVJaO6aOcV4j/X11c6l/KIKJ93GGTX9XMecjei+v9BjGW7qyc1pCUYdawplChSlxAmN
d5OhNU2OLFrvzczlypVR+rAybvk9iyhQq1XKI8pCwJDC8Odd1EXzPrRWZgSlWQRT50QB3uGGbjTA
b9UWOu7F+oYMZIFbDtlxDosVs3nT7wCZQIW2uSiPEwfoXbgSYQelIOdqW3bKF5UizH9PUO5wze0R
4mky9zNyCKO8JMAz79POwwlrOkBny2zlIGKZOxMlDQMDNeyZthZfOI14DK4ZNAQRt/9LCtTJcgYY
D9lc3gvmoERbReYLwJ78e7fI/k2h7n9WZKw+Nk0ckTDbmPscMs7tuPbeiQC7DpQ1nY2dg46fRTdO
hudE2sBn4s7+Znc80rbdTJeZfNpbj7YnVEZH3HedkwVzTz+jK6blORKF620KQyR3/ehTmXNYu3QO
XkkzdtJgTLsMO7bHkplH98Lv0iPN5wQADjIH+LCeou9sR1sw0LRKwj5ez2Zex/uClhGeyJzeKNb+
eFPUTveV8i8BHm6MycUas+4I1RetwyrmvxX9kAWrXa8v9mgTkBSmqgUWmvS4oJruE3wP67JCMbpg
NIDHmrtmyvPWxE+OO4hn0FQWYQFpTXRCQyYgLeX4tW7qDhyzVvN1FU0zFqbmyI4+f4szcBJ2LFW3
QUQ878BpYA235Ir2aujPTts/9gMcV87ntuj7L2bj6uJ24QiTmV8Wch7KI6icNnmVnAXgl/eVO7AT
ZSYIh7WKgQKUYEF2g4C1s9hMWXa1Oa8fXj+6uzBbOAa3CUtwDEgNV1dLIHUUL8NhMgta/nNzSDK0
RTyk4YlbmW8HlDOPtu4kOaU6D5GB/8WFv/ef+vjfqY8tdnDqyv+7Pr6tyv6XPvLfX/P3EhkA4290
kF16vrR/tc30fxvJQrgg8TCg2q4pEE9adKz/DfKdpExG68SsDfzTFaT3l8rkn4XCjs4ccYXN/7A3
0Bz9VXdYrxUT3XCJ71XN2CrIr7ytKQa95TRuthxVBfZuj7YtTsnfs+vbCJVfkBMc+NFdCWBo4qw6
8My4gS6yNiDPqk6572trIViCs895WBPHqobl/TXRmLKqW82PlGLQ3whE38PGRDe8bIsr6CxhbvNJ
9RwWTxQK43ie7aSdiOqA/Rv3rId0gfOFet3NbileZCCGEDDIYlxMDp4QnDSvTaTlCjl9ab+Omulm
WXF+kvhoSbDT3DeAmoNDXhscFWCysbULp9LBeKVJcsQCT6chH9TRaAcdYlukNbavcn4cG+PAbg2B
AkLdpFF1MT6fIiiiSr+rZU1fZ6erA1vD7qDGXGJmmO2RergVgrOHoMgbqjylcY3UxoEkQIgY1Wje
dnCoQsZo7DOSq0w6m3hgOXTOMl27h66G3nKDtdR554osN1nnp2H7QhW6nvoWfry8US0qgF1KG7WW
kzvXh9aDWr3DIEXYWSrzROZHhSVMmOXeXelpC8gvcdyz5YPTrJqZsIV6HNQNzYSSrm0gmPlarH5x
NiCVYgNuZ5A3okBmN94gk0oThgCzgKdI8ppnKFVva8uRbyzQ4qnr0GjkjW/MH36p6vQ7jfiORBwk
EPadVXZOIZ6pBMXepR2BMqfW/BRoWRqlUvjjhSI2O7tX3grThDAOlnxIT4lkNLBDRfUIHBVdrya4
hHE23Xca7WImScpjOWfVlmyECD+fEGdamNUuohm7X5MkO2QV0/iknp96CvFkGwJh3CZ+G5ecBnoy
3rxeyUDaXG1UtB6bXImRjbSaxTkVs9nuV422qaw6f7f6Rth7/0rCQfwVb/orHyfq09belJ0PlN7u
p420o/ycEp8ojrIcvsLnGRH/AeZ/oDYBy1MRt/U1aqXJBBl0T6EhPqPG+Sh+3S3Difog2AEfS43+
ia8UIJSjBEFf2UCZZWY3Fk5QCFtWN6KBdMsTEAvnLoH5Ateuz+XF1eyhMlxNMMo0pDKOZbxHUiU0
r2jIozs37oZsO0j3wlSr+xJr5lGs6UeUqOOh1kQkTAvleUDp+IkUCGRYynnUT/Z9KJDoKhzmO7cR
t6AzCD5Naih3du3svaTGZQuJx/xeicW8rzS/KaqT9aZt5HSpxgy6k07WJhI6OqTpmB3CBNNvyNb8
YU2YHGvgCc+RRHbq2p6lxbCfV7BSpeZLKSN0L5nmTtUJ/d8UqfKr01QUEwzPKWsS23ojdowT1rCs
Fan3eFWfXEuiZ0Zw9t1QXsxZm6ux10K509Dn70iy/aBNQqRatLAanwLGlc+1zeErsNRYvUuPfqGT
ysjcVFlLOKvmdpUAEvkZtXHKvdyiMVgbKI3H/DSZbnVmTAWcL01JaRyZ+duaDzY7briZ6nLE+keK
wb53IsGKgPXyRvjx8NJr9Bjkx+yFOQjQv7R68qzlgprUCBzNLTOURpgxJFBnrzUSf+PL3PuYNfLM
z73kiIi2/FCJ6W/zKyStLuBM7pZKmpsFiFropk89QoKTrj62GU/3M+5KzjVC89d8TWIDgP4JCIvY
LrMTMVXX1DZiG1nZkdd/rTTTDaKYsZ0nIdPtbLrOG5Qof2trKlx15cOpdnrN4o5UEDutbrHrE844
ApcjmHzcjZbdf+eghpbFadZdlZPfO0N7+AKYnlmkJtaNml23aIqd1gE9WC1kOwJszWclWsDNXdNm
zb6qughQCJg8r4ZoJUluIL7UqPpg0WC9OB2MjRR99J3WjImEvlRvttUDhF95tHarBvTF/TK6nNZB
95Ua4ucBcwTYNbq3Fhl2SJUNYqoifTpt/PrGm5z4XPktUnUNCkSARdW2aJpgsrT9szNGTRo0mjgI
TIrhQixgEYZzg5lA8wk5Bi9DIK2GTFtYhmJmPGhjnL6dNe6QaIT2smoEYg5CBjSbz9DHIvUWCjTM
RM7x2FVNaIpkQqRfyWFA8apZi0pTF03GSzNRxrH/JH30GqPXz6dqDhO5qUIihkY4cvftWGevhV81
r9AI2oeSRAbE62FyMzBO3cQaECno9+xisyJhoQUfGS59wwGy7OKt5NNWHA4ssz+VIN/qTaSGT1Ka
NDYSCULISBz4bRpmiY7ffGg6Fdk7MJjVubzCLwvNwXRSrClEHQlr58Hp4jr20xc5Q5lyNEpzmTVV
M9WATR2c846f0qTFokmcUR9PxMGa/uuyOt3RlCsbvUdUG0a1qEv2ZCi4F4Vk6SVUYxttDKdFLR6F
JNtuQZhdGMS0+44zUvmf4vj3f6s4pmqkmvy/i+O7qu3j/wq+gbFIftZaUBDrl/69RlbObxyGXDwx
rqOsH/3iP8QWVLuWcHmIfugpdHjg32tk2/0NWxvOGzrGtsXL6DL/IbawiRzU+gjLJufvWnT/hRpZ
mT9bjhyJmRaBIdwXl9BPEwPbz61kpZdxHLTpce61YpRJW6y2KxyJaWuNLQ2GfqzNCmmlit1TaC1o
wIBZ+B7J9h2PmzXRgdmj0yiyHTEnUXM08kqA9qpHpE44cVCcFwnWzSVE808ktLirHETpvRwQwi9W
2ryBO7FPP/x7QJW0Alorvwr6pBc/Dqs35Mn1G6xMVNGcyhFVTaXwLgIk/LeyRT1f+IUBRhWnvqsN
5159sLDtQr/LDP0S8t4KhByI762m9z8PNtUfe5S2A/QdGrurmO2Ku29Tyz5pFStKw5pz7n1ERnx1
ruBVemfXVxgXPK2FRbgfbYRWv4syQmtbS2rCJZ+R/meDFtnVtJ6QI1tRezS16s0kXO+b0irCqjKG
I4RJ+9OKduKhtLVE3jYpFN0CfXlk4e2hZsQ/kLpaI4+NDw0nLo2OmoES7QPSC1fg6kVOtDwf7AVq
4tlu+WtyRqh29eMsIDTAoEW8AUcgoqRG4LfhWdFGAu1DGmwXH6jrz/MTLTV+J6mo9Vuemnx2P3dw
iQyTSV4RmfE3ZaziO5vw94s3hqhAp2S+TcNkPNmVn53KhHIXCp2+nu6s1YTFXKDz5rnmv/y4oSjB
spYRJmpia9B3eFywhnJLu+4LbWSOE9PVmjtnFtJ4E2xh8mgUFh+huloR6zHmZ3kdjbfAIfs9CabU
4D2iEYJAPi3UUVRNKkoODZa58UjETWy+tm4n7T02cYNctGn9HofaxWSOpf95yacnRszOHgqEK5Eu
o1lfrS59VCOt1c1VcYlB2HopJQ8gWff6qUVKsc9m1Pl7AHn8pBVQGm0aumEopbUistf+vNid+LPq
R54Gq0ULAK2sRwEL1MM+4d3Hl5Arhda8jjoePsPS5qjR4qunpprIF0Ag0c7s8QTEaDMmJsszN7iq
NcbNo1no4ldDpHouSZJM0MtCN9uNPKJsw3wtL1XNaOqoUiRNRkotQrVg876TdUByWmgJuI3OE7vD
VPDEhGSOf8yz5FcSGsG9G/Vzsvh4zgd9izy7RzCJ5OGNIT8/7KrKBpyE+UurpKFi+IQzCFwiNWLS
6yOcGAhRIZJUNxrqeXf1kITacAoZhEsyWeQazhFfhWK1SF6MUy3qdyXC56tRoUcJDVePdjDiRG1p
zUuX6/nDAKQloG7Cth1cHcyNNlokImnemOfgaXEIcNhiK0LTTaT4ZwMHibGpwRIR39LAwc5bbfm5
6vFB4CCsBck3bq7WA2VigEw6LTdvzIW/5eEfo3GsXWuoH7k+ofb3jBZ63MVcWUGkZdqnqy520hak
tXG5hf3V8VbV2Gw3ueHh0htUF9sPaTMiWzJaDo87oDn+ll6hOrpOi6ohJ3vSaWZja1MFA+6sMj6v
PbfRtF875KE7SOZ8w6yWMwucDVaswuIwAGh+pmGRgmxNFhhyNgeCp8xnecYdh1OkEDk/R7qQeEHf
eNu0B19gauNqj0CWK1jI+alGWkxOKo3Bt8zEWOGDBD3QzLRelM0z72Y5BE0yldv1uSM6Wh7ngSXS
Rq5ymbOMJwryHTcKqJB4CU18kOeoUs68swH4x2cCM8ix00bUQZICHoxaxJ5rJ0MHjbfdAbHlmQrx
3yLnc1duK9AYRLcTPEQo19pKMyDlTp1Fp2a0Bcp2FBw8L6IjUhF2JDY/f+QbUXBGu0sqX7wUIJXw
lhY1ZoPR10+OIlt0odnQ8uOtKOw+ooyjTRI7PN0+v4K2hP+5TfCe3EgK7SNnQSzJ12ceMysvMns+
M5GL+vkflItbS5uyHNo6fM6rq2ycRNPTQqGjvWeSxfp2NWfnsa2fR1/nPdYN1hziEbiRP5Y0xnWo
ndFK8Cg5YMnhaXod1OxmxDuwgwQlHiRDy12eI4mHAMblhcW5v37jitGTn6eynwEMN04b768ra1XF
Al577DWfRWKX5ecpipbs1aHJmwS51KsUGMjkAJ/K+eZrOxhxC8WjiAcr8KLyowRtdWpriD0brzH1
5hxqBfPVGTat2mWUUz8MgVd5tUBwCGkovreWeDmy/NgFpoZooITYRFVZCXxhq39TlB1iIox2M5Ly
LvHzxzXNf8fBniscR70Rfb564MreKbhFJePVDYga1lq+k+02ZompNlDsacdzfHA/qrL4jJ2kPfvh
DLZ9s1D6UofYkG2kd6p8vRF1SHdeGFjUN+wx3oOA2kXOXTva+7ax8cphDLxzTMzVHQ0CLXuMPyWq
cXABleHXhgmaYWE+7TDuBm2vAqgKfAcQRYnCmI59TzRyPNQowMkEDB/MmDg/3+9fS6YKdd01ewMV
wEMtgUoX6im0MJW/Lm5eG+wTVeGGJ9o7BasqjTBbusjFbZOeW80gb2u51loGCtU5LftGpkFdWcVR
CABQHEFqD0BZpkMeUNZtFFQ8AEzT2WHylwWGgpy7sco6XvaLSyrN0Wc3hiDVDVr8pGL/prfleu/N
vTp3mOUeVTI3wLyNmhjMSXyiHV/dGhyF7knK8s6KNMRtLiRFSezRZPKIidsgaUW1k6nhpp1hZykM
UmCFDWf+lssq/bSo4pNMVZNfclRgj00WlzsMApPHSBl2sDfaI9Od1v9bDD18002IP6GeW1CoiETw
Wti7i5H6R3MEX7eAAdih7aI5IWWabQa7S2+9Nk6XW66X+5H2XrlfhylkH09M2ADTJ9hI9Z5givag
wunrSDiQQ+bw36JmXp5ihzhCkTfW3s4UIPLeAS5uclldv3R3zlzM73Q+XwBEhPQJ0G15Sbw+Fuvi
BJUain21GPIQ+qO61H5CDFHTvTQaEbdpXSqjXVc01W2/hjrYByeIgzN2F1E3nAdsamera42jg+Lo
lPmDvFT2aqK3Ato9Zo3zPLsVMRNN4+0Mnxj5lBVLJxlnDwgJt4qqkyAncc8mQPqmHEvQ64Z7ylt7
eYzQNdnEwx9JxWgPnt4h7AXY1QzZ+ehk3DDc1wb4rpmZc936tLAcEFeFte3L0nzK2tS7YGTvP9FH
NZhW1pzoDU/xuona9W/9mPvUJWCezj0BT4c06asvkMWZS4G9HhOebyt7QbKMYm6yDcbfDcpiqC6k
e8s9eMFln1ZZQadIqW9GVnyZjQZFFIT3IhjbttsbiscGb/hE42bth4MZojpzvKwJWPwjUPtIJULC
0k5j6XzUsG13Vi+mQNRmrlcrcVpo9X0LgYM127Dq5i/QeXZU1y2VYGKWmGTNDAOkdF8wWWH/jUI9
s67QcxiJpY5mR4u7wIu97axl4ablYrrQ9lF0me0BEwULiddy7XqH/MYpy8UucsgaoRZviOJ9Sojl
JJWYcAWaz2s3Rh8s/sRFpVazXZk50oAdyxqQNhYoLFg2uF03NliY2sQ9etkwfTayzsI87uL73iSD
iLdtTXRVSnCzctvqNun4XiQ0Wj/XBAKfVneJ0ass2X5d+3U3xCZ/TBWdASs3P03R7PGI2/DfjXPi
6MKPhbRI/HfoPpG2M9/FY9+9GrE/wAjxbt2sJJqCauC5QNb9xZ86F2ogZ5f+nDVQBF47Bt0mVhnX
789GI1bN8CO1bg/mCScSQYWayxhxcAvvQ4hkVLNQ1jYzRiPvjfhOjM0h0Xr4zo1pYbK6cehs2QeF
l3QlUTeXhom6xiCZGAWJOdhvtCzZda0B/1bgJZCp92oKneKmQaXQ7LOKkmtrOgWmuZHZC+HtAzUo
rVzqtXLqKETcUbI3JU2dL2dT426uTmpq0TwoGu2i9A3qs3868f9LPtT16OxwsIeUZKMGk/+fTyEO
c1rCSYoN3MfpV1SVPb+uch26L2g6ARfha6caqUonB+YwZWy+f/4GriTSf3Caru/Ag9bAGR6aK+/i
FxrMFLuiWsEwHh1oCRpI0EWEj/oitO6E0TE879HUHhI7iaObvg5XsgLQUN5FZY+tycQmJSsazX/9
smgDl2NStrtSKUZ//yxOYwQcQvCW0fEHhWhm90egW1GTXn1gPdOfYjsUK8WRMUb1D1vQvwuXuV4T
fj0QWw8CFxfnF2pLCaNjQAHHNVmw2R9T0Sy1xvt7BSmxRbw4BlU0kKYXUkCMk9Dldylzmd6Msqkh
AAL6zwg9yvooPvb6BF03UZl+vxrZEe2w0P7lm6h1ho6yoc6aSvx6vUbybgzb8PJjGY7MffxlBsEf
uxkKthZpSRPgr2QMMXfNt0JmyxOSH20P5CyfVHP7VJC/9y/eke75/PxYMSXEGeTaUtmCbfjnO2g4
jbHizYyPeBIpG69onqu5vKPF0208Qx9/ryQHCcfrVGvTYjlVWOwFVEo4PdC1OINxZf/8jV11jb++
MT0gdl1PuExONbHnn3SPajTrtmib+EjmLhVqVHH2GjY+Pno1UxWh/XhmNujJE1gIVowZuEN2Buw5
Pg2SfA2cnxM2VHPhtCyvdbHA8HEwEg5RZAdSvidRR80dakJYq3s94OT5ZoOepVuSKaw/twix+o8f
h9KkmOanYdVdgHJh9AZwFCPPmOLr1HXctyv/qQSKkKHEUzUnoD+/HNavRilfuPDOYdPRN5Cu/ysN
LxYGVJ1RGQc7dlgDrQoF4Zn8C04tV9c2Cz/0UssbjefSWmmezEXM2yJ4cX2efZerFdkwUgJnNfIA
VAT/ysXinzMD1Wh3bQ/ZFiPHzdSmdGkGvDzJsUIHUsCBwNK9A+/VHtel4LeT8E3zhrE6kWAeB4KP
64f9j93vX9n9MJ79aSf65lvZfet+cvv9eMkfQmZJL5k0NAcqm5S+JRB9/L0DjTGfLFM6Fcz/PGju
WsDxh0qDZfOPjjMwSB8aFR0mtB40rP8SwZEH8+fVBfEyfCv2K+E6zDZd95cFugl7L0+j2b1BW+GJ
gOa5mLYuEzrKiKHjTNLg9l5DzDvwSarwrioXwWnMMQ0MHisnGfGcMxczinPXcfibd8Y6tzI8eiHC
IzqbI+kKHETW+i6LpeupPa7/Qk53vZkl8UzPWSHiRFpAVsq+7/LCvbDyd+9ZND0S3qzCQFiGCmTs
KqzARNvsuyZCAbAuz4a3ruKy9kyCA0zcpdlskK2l68ESAC0u5SxyJ0ghkzBm47zbHfPGG5qHFAHE
c9uE/luXrzbmCrSRAi3UmNY3btnG+P4W/4tBJ6LiV9AJ2c1+bmmYoTJLyvqy2JET792DZ3HfGhx1
W8Ovpq/EfSAMxHqwrwbOKgnxGNq8aJHoVdmxAfu4Msj2Xov8lJJ79dXtnOaL1dm4+kRFbVj53ns+
L3ceBt0EMnKxnPhHeDsOrn2fOIl59H0loPXaYIuwj/F3bL95HNKSYZW5LOa2n4g93aCV9gvGp3C2
aDO4mhROD5bNv3gA0NB9nqF3nKx2mQ7rqpZHn4r7jEZAGwcT9MUYqY3kCBQl+eB5cB7TbBzJQqss
457oI+/ATJkeeTUL3Hd9+RKvCqW0N1QPKCFVMJLigWzZ661bCRr71ajyjoRx+EX3lYyGrV+jai6U
UnrCsN7kvbOM22TQw3KrHACM6yQbMh/3NvThI2XATJpP2KxfDc5EDPpz40B8x3qSsbW+4ypUp7gT
9fNKk/BuMJrqUhnRUBzkaiz387C6oyCCaJS9pjn98f/Ys+QY3xqORUJJkJjFNTt+9GXZntO6i6aS
Vlk35dVW9WFDlY1ZBP+L8DgcjVPeTevOjENhvv9nRf23Znum/HNjyO03qpRvJRvUj1nh6eO//5/1
40X/mOqZVLYmixfjOxun9P+uqcr/Dd0brAzHYZET1j8c1Lb/GxNAoDzQZB0biRur7R9LrPrNw7cL
K54DhTLRlfwVf8gvC6yW3bn0pz3iZUkygMf7c5XE2DhtizhbjyoSzooFUpaXaI6WT4WYxyCKHCf4
80JE/8CfyjLqVgzjpoMO0PZYU3/+hT29AkLZ3OU4z2n7aKJ1I+7xX552fjG96I/FPobnRTrsQZb1
y77ROzCDGoe4VgYACS5iFCRZ1Y5UIrLemcZEe6FrwV80qfHUgcr99Ocf0vF/kRPyBig6LRg++szH
tf2lLB6GxSNAU/W4c1Fu7wk4XPdMGs3jKBlwzlbcAs+aNfkFOguNBJj0GGTqxKAiBmP2jB2T+KMr
Hr6b2EM2kZA0W9cpI6Uq4+/SqWZWaed6tjXXKeJvJ+xY2ntvWb4j8M1Ijvey7Yp+5Biz3AWhIvuv
QBD8JcRRceD8QLleRwJjo7bvNECKobmbdEBeXAq5uxal3os1QzPrOaWdJ7erv4FHSsygI86aMHs+
0YgZ8nM+QOzu0rm8hILasAWlj6yusiCJk079NU4WKJiRyQunGXBU14ArF64bPtEmK/rt2DEzPmlO
axFEgtpCd/mlfUCwzMc0VWft1JpYL8z+PARhaNfQypSXSvrI5HNUmAx8kvaxykdsGqOa+iDtkV13
DC1vVwgVx9Ck4WyHSXvOBqt57Ipec/vVfGASkJ+afuXt2P34mYHm+LlJV/eZu4MFsiMshGDFnF7V
3LwvWFGDCJ9HkBDj+inuGfYNzCsIFahL8+hOPt+hCWy+3TNacwX7FJL05fs01Msns+UluCi6VxeJ
+4VTrjw1EQfrIV+717SfystcgU0pCo8rwn6HkxmiFuZMl5Athtx5vetqwCiE6NK6arBv1UhcNoMg
Qiu1qvZdhvwxygRBU+BjONEas9fRCBwaTPN8nT2jX5iHDfkJx299tyjgL5grGSh2dtmWO5NI3FPd
eVQCK2mHShqwcESYPcHlgGrjxc0d4FMnyP1o/D0zwdKXfZ/tC7hnLBqi+kqXePwcwnW79RtkX7Ud
L4e6ILJCzHxifzLqu5DdOnCNxrk3IiJRpM9nQegJmMtHhTZig8ZUEpfj7yJLlgMbvryPJHciHH0P
i0mtpbG2xK5SD1xXHA7fFLkBwTzRPyIu1kjKbRWH4ZPLeOqdiLz1tpzi5ZMFbOlQVnwZ8rbJ9pAB
+g8zZfKXyGTaxhGpA8Lg2pL1aB6pfrjU+hHNyRv7fWn59Gu2IFBtVu6EZCJ4oAW+fG81yzCPVHjO
u+xtAjR+jpMWx5n33Rx8plSJUeBO6cLCogxwvprWQkUVhsPnyOLZ3FjAsg+WWXlbKUmjRqvzOy68
+q5OHR5KVKbgH7lRrjL6fdjI+r4ubHnvE8xxP5DU+FImHYNXxyW6rpc8rSoD/mKF1Ve7cJabFErl
M5kjXg3M2PPRB03Vt8hTXRkk9mLQHsQefv1wXsyXgNGz8TQvddlvZ2w7txNG8Ne6M7KnhcGsR2we
10dgHzpjfS8CdzKTIzNCxVApnJODQyzke43hgNtUYHpg5Oo1X0g/9S+ILRlo405s7nrXgjf5CuBV
ZO7bWJVT/560g3xLhFZJHEd7LeURVJtR6mHZxPm5obF3niJ7kE8ksCwbCInLJ+EtfYCbAFOfcOZ2
2zSru+c5dMwN/gofdR5RqvtxKO+GitFBzxN2BvX30JsdBjUzfzKc4Q4tdsG0Egnn2hKj4ajZvmud
6Bky7F1hNDYwWL5EkbXGJ7rXnzpHks2REws6yOVviVeQDzoOH1lsEeJVRu/LIGNU3y6nezHUFxIt
p13uQMLpwqj/gKTTMHroyLxswj3xCuI8r5m/FUurApJOom1UR8mdXOVya/j1uATES5/dlJ5+Rs86
yRtS4mpSTU+cz0jANWYZkL7mbIokG+Fu5Pn3qMbwgoiuVAdczoBzZfm0YPvcWYXh36RQW28B1E3E
XPOFbdJC3CTkHO4GWoGndeFGWmI0TyZY0GOhqiWodXIHYc34TLTbaISucIhNVQeWUZg3E1HlxyES
z7S4/D2Nve4iSt9Gac21f0eoPbmBg/AZGcHKPdxEeT8erTpRe85uX8sqbC9DR/wjIdjDKZp8saUu
oAp2Qu0GCbt3u5qGA2wx9jw2cI8MbLY5vI79Li3d5gkIvtiIPuv20ThwTotRnGx8b/7qOSNRG3Y2
k4sT4YzPs+zNN8JKBe7sEsWUjMkUKBdkke+Qr4OEw+bMbTePVGfeXg4OEMaa9dXcLiwi0I7AOSDM
5nt1K/OuvplWooMry7RO1lyDMohjvlUd2mrM/WXFE7j0wjmj2J0R7dhp0KbFCB6qPE75Fq5jdRat
u36rSbQ+WUuxvtTMSZDpd/5xXh3/VAzh8pBk9rodw6E5Z6SFBHTtCx73bNzkCMJ36FTko+okIUqg
QokkbyfIBLW3b4yxYDSUr2T92Dpgw06/KBeEjWcu016GjP0GfzT2TQzCeIiKx1wY7OWJOZ2SxJ7t
jSTbJzIi/3PuReKAVl7soOvGJ2+cQ53BK28rn+SaDXrVp6KfvTvRrMsZl+kIvdDxY7lr3Lb4HRrj
HaMMdUF+abmBpOGGGcmxAOLKGK9Ct4pTHRfA2JLYbW9yPLlvA5ppuVEOiaswGWHOxEuUgZMUqfl7
XRRFvsUZ7xLIiUyDwGtyampSVQ4DZ+g39PJJsl2zJL1IyCbvhZ265q3oJH1drAX/w96ZLEdupFn3
Vdr+PdowORxY9CYQMxkck8xMbmDJlIh5cMeMp++DqK7fJKpaabXvjaxlXWIwQMDxDfeea8XiezCY
5hENP+gKNAEtqecTygCZiOG9BlQZdsW41gWNepwQi289NZBd7w8l7vuJpfoGinyGFYksypN2Bn0b
qLZ2Qw23ocDyK9LjVPlRi0ewFvezTTD8klTNOx2q0Ya6YRHD38bcXEukLHN4DxXWcsxEW93CFhYc
zoh5/DQaWQKNNhA5iNG8cBpO4Y8KANe2mY3oCbry+gzklAkyWpPQYtFTECUpxs6kEfdI+40nBMxw
eOFWEKecpzlkLiY9YUmRh3AVQ8T7RKZgQwgUfyQAiSyVeqrCfxRfKoVDl1kz2NdMZj54bYxVG6uM
0E1N82zvKEO954nUd9i7FIzVzh7cfJsRQnZyYJDcFnoh1NtsR9YbtKPEKTHihGKnyMAVLS93aKHG
U8XW8TW1nfg+Lqk0KrKs7uLl+lsE6ptjrEIMEDfroUx+2AcBQP4mRVBXnAKlrAeOweo3p/HqYWvE
HsFqlIlnDxdrtCmRpwESauYD087+FaUvfzsLnGEVmqWeD3HpzTdw0Pn+/TBu45h3eU2x9Z2+ugzb
eS1/AyJeZTcVJ7vlK+CMYflRTvOHj6fmAAqj3lUZUnMrHdt5Mwu8HOitnOKU24w7/r6JsP5VD3Gd
2jqSERgn0J9bJZZXeR3HRndE+aXOEfL2tRyWVagYiDxCd6K8d5S/RdPcvLEwXwfrFRe778SvGprP
IZbXfob5MawvYfHrfM6M6CEclk2muqObUvkj6OzFvYQwvou7kagol4IwYa/OEslkoh3XJSZz4RyX
rn6Lo4obs3IUZpBhvqnGRn2DQe7eD4x0XkYq7v0vLhzN8ace02L4yJLL85n/Qwf784XzSUqVg+G0
RyN1GIu0lfc8NzxoppUl9+RRA/RJJTcYWnRwqSg7tybvqTOc1PpH1lA3SwxHl7//pa4t558bXwdV
r0uSok/j/pfGN+4V9wg7gyPEagUxO4DH2jLyw65pDAet+2TL0bzsYCPy4iH0QLFEp3lFNMhj6g75
Exmn6uwU3nLsIfn+1iCNefS9uNkFnVqOkaFrtVGdMLZ//5uLf3EjSsf2GV7QVMOmMD/17DhwHXal
I2RV8PQhzLAm27EumJE7EAnbpNW4DRJHfgzkwR2vG1nDsn8gBcEehvY9FZRLhhjjbd+U9YWtLAap
lZuZLk5+Q+6G82a7eTJdmhg7yI1OEh93hpVvTRfxSjrxQJccJcc4SMW9aaGZ0MhGn6aCjQUF5LLH
gzYjD6Sa16oft/V6wuBxMZ5g2HvPhpDzR+nHpkD34hJ9DiOUlsb1qHvZCZ16vOMnxMPU7DTL9CVx
zv+IgSF3iMbUhzdtrdWnalGPVcHCemMFa9meU9AHJQNk10y9Z9fJmx0J2UySUWTfopeiBrUYOZBe
ObzGi4GIBDVk8aadPgf8XyxyuFXRGHORUsBSBpzQaSfiPEEc0ThRQUoxvmrs/MLuDPAyfKHKfsXE
YLGgdJr8JL2liE+g5LBwYQvOSa7WVrQ1IVF4YURooD9sBBX3TWC67W8SfnPD25iaXpsoKUk6XtnC
ZPfUu4lDOEHJSikvJ8vcGDNFPu20eaT75oj1XQI0M1pNu2K63goDwEAZNMtl0jRufuI273PW53ud
InkEvsHzlI/ckUtHQ5FUXv/apcWb1PSPy4QCFCiwk5IJT9Ls9doFOXixMxk8Q8hLx0DagHLQ4sXx
mOMkPyD34NAjXLA4dcKvf8Abrn+4UBao9wsc1Ty2+d7pfP1AJ4p6nBhrJMk0/V5B6GdV0stMkwW3
j5iFt27t7aqEXX9SdgAB3aUg5RGRb7+3lrg8aURPt5DFCBSMU/lYOrp/NS2S6AgaIuCzhe9sunRY
jXVN9KsW3gCkL7Vf7YyBklJFc9fJVPIEu5wmXVSRmex3dEaR6yISq8XCM9KaPdl7k8X/E9ae+nnV
J/rlslo4qDcFyIojamN1Vo1iKmePvHKmYH2FJnC39mLGll2UtvoGcgJ5Oyztt7aBlR2DDDqns6xu
PabtB80L9FCZeFhrvxpeMXbR3o9zevDXCRCEm+auzJkPyZQ22R+r5cPnKV12qb/AVPXKh2GSzTvZ
SbTbpsDaXqHzKlEShCgcRFjh1Hm8/tYTIH2yFFPyM8IauvTt7IwFAjYe1Wk93808h2jNsOQN9Wq/
n3SZeZvMHElpHlImI2vzmk4mDXwyuerRRKs/hnVGKXJ9FzfVKkNm1oPpk1U+ukGE5YTae1yqdShR
F3K+WWJvvkwD07XrbWhPjGC4vZV5nHpjvrgxEw+nndXjdeIDUaPgq0gYBhaTE/B0xYkQ+pSxPgVV
QQbEbR95IryOBwzs5O+dq+hsGThy6ddB3pL68z5vGAiR0/6h/WW+LDxuMKsA2KE0R2+O+ojpFWq4
/Ek17lRuKICxqfmUZH0tpwcMcgznkDSCQR5NovMWvhH0BdSjYFOo+gMI/zaxpYz/clOETb8ytZH1
Q0aOiWWskPmG8VSKezv3xDMFj6kZfA2kNGaaieDi5urb4sC2gDo1qp8xGx9QIN38Uhk85pGtoQ+v
wxUIQhxrdPTR+TqpYbMEuoVSA9D3kvKTSpthj1o44hyLj7/Ob64vyWlVqlR14p5Q9f+OEHotl+VK
2ixKiiXVmpBJrrcmxMg9asfihOQzejKtorpFtphvFZDPW79rCQO3mKGhKmam1q/jxBHGC6xEOq0w
NjsOd4M8CATU9dsUU+yg9gluRzRWxBImXMJEKP3TrBz+IHneW3g6SkY5HuV5l/FMr/ez0usx3CIC
uyla9ICQbCQ1Ly5GQlM6BdaSjeGXZJ16U5esbwEatDcg1iXnBPL3XkX1j8SK4nvZN4yN9Hr/kMCB
IYY5ZOHxdaJ1+nUtb31om/B7q/ypHAemSC6vSfaX9pfru8HC33ju0ZTeS4585k4MUQfoavcyNgSv
ihFLiwooQ9RMgMWo5yEMCCxHLEsl7NIOI/vIrC/Iqsir7flDIvwpTnNhVrcLFMFbYVPEYk+BlUh5
+L1tR93s9QJQHBUnp5kbD6/zSJncEPt+a9YFqkZs6oeIc+xbvdpoEg9aE/MLL7yOBIdu1YvbBC/H
LPW22UT52XKa4Hk3WtJ6/Yk7ZM0C7TuanStRBAQ9U9C64KGYzaF+Q/vNgHpkZuykEa1CR+HseKt7
iOHyjpc9N8/1mJ3WEEgmR/MNmJf4K139jEHWXtmnZUvC86RxT2iGNi/sPZejAfFiDod24GKaHG/J
wHOUBw5vLW9o6PEc7jUDtiPZmPUbIJAyPVWuUOexKRgirkelswpMde7k94tvwwzxsCUPBLbDPgcu
Rfomj2NMhjwRQp2cL/IqB1ey/11W0XQAZA5zlALPCVPibYD31817W0LH3yiAjSco8jQxTYoIWlZv
wyC4aosE8G/7yEwYfXINusKkGxpG9Y2qhIhVcHYRL2WzDqhbCAS5Gw28yptRUU7UNVHPpKTO26Hn
Dz77+XLJbUbq13+9PphzmfGKMYi/+4nM1HhqeKmcqqWbHhBxzvsSjMEBSQwPdEpVGRO322wGwZ3N
inYRZA6ky6XxFjqyUc77qc0/enepvR3cFL7fOiiWLVG0Np3puFYBM4xCYoftpT8wSOAbjydJUNGx
993vi44TtvEUsx0DlV1PnBH0xrr3z13U1f/QSP2f+OOX4g8y7v5Q2f8lBv6GDWX/M5//uKpEobH+
R/+zqvTXUPeAPWSwYufWdeQ/7YfBfwpUiyhCZCDZPP2BZMemkpd9YJm0Bx4xmyaruH9uKj3Wm3QM
ARBotmHrf/Vv2A+tz5tD32anZtPROU6AauXzTg8FWsJbNorPAwSJBIu5JR9HK15Yx1fdIVUyOA/m
e2aM06lRrjtustoPntCadkcty+HgKEsdzI6X5C9WmniWPjWcvs2XQzSDjNF2Ucp8apCmVswit33v
JAfR1PdBkJv3/uIhS0HPIWgY+vo5tVzD3aU62nQxfFyjGdqwBMEV/eaTF/HYWsJXuDkQx8uvCy6A
uzlRLLNcNATfyyTpPL0rBl464J0MJPcigwEAZtZvDSY7neEfx5xQM9dkvZEgYSefYwJKJHP9ksxD
DIzHKLORzKJCPTGsQs3M1Ba8KeuQAP8878vanrPdpIMvCFES3TPy852HxfL6l6BGFTlqRWwwYhMg
8f2YqfdyLs0nN3JqdGwupi7mebA+cQfCFt0PEayRc+fURb5nEVqQotYzuKxUuwXcM+4rHb1OUWwc
dLros4oz69Cj3f+Zmom+p6uatl7W3lhxfW5qr/0iSW99sEicOMi2727oXQCiGIOxTeWCOKSASnyn
XGe+reJkb6RZDhWrt+onww2+k85N5jMw+5opYZGsS5hGbiCfjBcDivHj0ufBFMpkbndjOky3hFo/
m31MqvPck14KOV9iQvCseO/nhvuuyXzbBE3SbiYh4CH1Du3fk+nnzdOQVk7Izqt8EMMikwEOmpVf
AGW1zksWk/+21qT3qH13oNPsvcJZ82U2zWlTJU51mrxGwNsvq30juyQPGRX3YevALFgqaR0nJ2rY
hAb0r4updpPZ1Cd36dC5q9h75KqrGzJm9D6ThXmOLSc4Iwn0z4llkikfVWbxrems9kstQamplaKC
AdVonhWK6DunsqdbZzDlbzHWXYbFndpB84YiY0PqKOYBdkxak5zLdXf3jPQntWkwDvzIue03jq2n
sONO2+AFHp9MOYx3ATKWGzG2/Y6COji4jDZ27P2rtZdx+EKd85R0pd6zQkWbqdOEW1qXMtpTKrVz
uKDG/yb4ISETWGQ/ftATPzNaP+w4I4Qum+ffbRVHF/KscLVPE1Eu1JZjSKXnfUc0tGj23Yl1sq8R
0vXoECe9dGtVgVgIdre8Rk7bao2fhm/GRBzlxrwtrgHVyJ6NL2JqATC71wTriSzroBG1oFOmTB+u
Ydd0DMktyXvVDZ5Prh5mT+I1h5WuOCT7YsaKtGEs7P4sR1g0m3RN1V7GhplvQSLSpllUfhFr/jbW
2CjEY7g+XezNXLYla1j3cA3utlHMP0ryEsSBPDLvlHf6JUjG5V0OywSvp3VPwZoEDmIRaiVesPqO
k3D8PlxDwxvfo5Avr2HieaoJFkdARMh43ZI3XkUy6LcUzcSQ19dIcvjnBNBeg8pLusOMAdkaYD5f
w8wpN4ZTHXtEnIM+g+eRRSSfi2sI+rDmoYM2Hx89PUDxQFtKYPpctcW9y4OBAANjIKPyNVxdo4mi
UICid+dxHNyU9OIkyERF+YpmSz2lvdMxkiDY6RKt1G9DrQBw6cACT1cquETtVWytHpyBuVLDPe7R
YKdXlviwCH0Z7SSBGjTmL83KHGdsYIFf68tt2ZBezvHM4SvaPP+ZxR3IcpbA4MsNR3sPuGAIbmwc
OICY5WCd22i/0528ItDjRnt6765kdOwJzMxLa/we+wk8/NkanqwOljowvi25VTgz45W0bl6h693K
X0/IfcamMOhn4dTg2SPLSx4tYdtfa9YMTxLeg3VsdRs/uK7bUInNXV6AW0nat3o2KzpHq+J00CsX
PvIgxCcqUBZWiWm4dHCMiCuwYHLAcvKxzuSw3e6NaeXNi6Hl40CHEPJhz8ET1oZxr6TXvnlGwEfE
rMlvXc7mfTY72Unn0I7UCOees2E6ZSv7njAki39w03HO85DnUJ8hqNQr93pJjDC4AvQzAUufZQtY
fTnjEt2YLbR9sNYQ2oZO9Tedj4lt/bMdDT+5KRE+ApJ0+JKDJXdt4v3MHADRo++Saagm5xVuenPK
qO8fAiex+NTyJ8ZKFrqByJ17/Gi3WcTRj/vnNp79CJlDfQrwYG08YUwoSUpj65tVs2saN7sjvEUe
XDSO/AfLZN/jxQdrP6ZEFGAPMUPbxluH4B9OueYfqW8ab9kacaBtZ7qhVSAujjaWCAQRDD+HNRYh
Z9y71WU9oajW/nuxxidwlwryyK6pCjjcSFiY17AFBDMDZinf0TeOvwY2CCchmcFqF+kCODFmdwvI
PXD2syY/ajstvfnqZV1XsVEj+oG5EYu/GezTio5c0yGya1JEd02NYIk9Ivv1V6T7NVeiXyMm0jVs
Av0uf67kh+Fmw71huqzzTe85nyIBaGhNq2A0ANgeqolzaa95FiCl7fsor8Cyd0n9Nq/BF90agUEm
BH+vyFyTMQwnq94coUp+JsEZ9hqhAboVPjsohfLiq9a6bTnOeIrW4I14GcjgoO6ym03hd2AG8YHk
P0Amf28Ny9uK2XLIUMiC5gxtypAbnjoDeCt5FknIzn3EHVir8mlMzO6uzrL50fWsFAj/YDpbr7WQ
/ZB6Y+z7tn2Kg5GXtfDFJRE1md01j9htCqNZbIF6g/IeiQVns1S6EPcL0DVRNgMRzyb17geqgTS4
GMEZnPe4FpgCZlpJ0NaOUOzO3ehRLyc/82RNDGbv3RLcvLgbxvA9kCljkWiR4TfdYoESgCc4R9j/
Vuj7EM1kmvmgnI1HsFale+h56RNLXy8jkDPpsl5FJnYmGp43gZumlTqyZXMnwEJREvFqdam/6sLx
n5ljuttaSYOpM/4nYnqJ22HzAiHLr70iu+hkzqeQo70kHsGfXlkiqSfiG+SbivzsUHvkKWzYDBo/
IWgZZ7+WqjqoloF6aKxJpaB6Fl4ZSib9IS0b68GGcFee/QYWUdzL5iOomMqHUBrMU+NnhRlWNc75
1uk9E0GRSpzuxvNnG7TwtVf5v7buV21dYPvst/53usxt3aftX0J8/vFf/bOv8/+Tmb8dBNDG3Wtr
9/87u8CFvbjKMcmOZWN2XTL+EyzjQGyk6Qo83FGk3AZYSv6ns7P5gVhITCSWNlJLJ/i3ZP7Op87O
QpXmotXE10SnKMVnaxpOx7GvU0ufBDcu+IHMsJ7gKC4XnzzWfa0yH7JhI8331pDRFzzK+jSXVXQ2
wJSdW97/wMuldVvjSj7k7rpFGKyCYAPq9S9+U1I9sCAnbcHsgtAiP4BBttH/nmmigCYGvK+QqLpd
U/opJkxE7bXpJtO2AnbGPokFDOJFPR660liOnEPec1/10y9y6j/JcLkCbASxeHMZVtnq2l//0ayU
rSqKmp3YiVJzegAVHhyoWUix7rr1e/F7/+EWefjH2vE/qr58qNOqa//r/30i+Vw/D2cF+ljkvxJV
5Z8/z2b8O0EXbE6joR3y34r3FX4cplCifvFJn3xH6yexPLSQN9O5W6xk//xJC0bfhbc7IDg4tlub
4xvXGnw/H0Xm84C98zAnWfT0b3894CeSeQE3E4vL9ev/wfuVmWzvAQqw2/M4DzfGGkSBnFOKbT8J
Pf9j4vS/2gj/xcUE3kwz5WKu8qT/6WLGgT+mVZmx8DBHkV8q6Bv7yYMaf98XwZe//2bWqlz+wxp5
vZ4AmPgQ6ZgBVq5PHwZ1pEjK3ExPKpkKfN0JvTxrp7LGGW8xBJ+T6b6nnb8dYZEcl0J2zS5tmYf+
/e/x1+8skFhLiegTvxCHyp+vcGG1ci57KkbVA9DZ8qJvt14cRV8CryHo5e8/7K/3EPSqtRqGcYX2
9/PkR9MoO532slNjLctj7et22xk8wQ2pR8lpblOo2bIKcv8Xn/uvvqSE0EWjDLIJ/f6fvySBkmMa
e012qkYF5w2fO5GwPXHVVdpn/95nuYRFmziEmKPx54WW++mzSPEerSEJUiA1WIhgEch805h6vomh
8rz8/fX8dN5eP0sgaHMxN7Cs/GyNzMqOHoXaDeXfMlrXgNBzkTqDtf37z/k8Flu/k0DvsHow19vV
/vP1672i1aQPpqfIRJdHNUM/sXHnCgj2gMY9SQlD3Uy6q0nbXqlAOzqt5Be6i0/3zvpdQfdz0K1K
GiT5n5wANGd5qkTH7zC0WLOsQTFvYBt/iZy5PNexTzvrOfMvzvPrJfzDY7p+LG5LvjjuZt6hn3HC
A9Kkeolkekr8yPmqM68846CdkfdWyUE7TUUEs7HycgmtjmUYjf08nEavmn4j2YI9VkMIxTmPKoKP
Vvca0Cn+sWTGrzRGn1486+8p+MPgzqI6wJvy6fLkwolGNhHGEdyb9w6W0dXhoArarKjwRg9rFi3Y
BrKWlFThY34xEXkQqVpF0anPa/cm6ILoRNabcxcYXovAc0jqDB12IIfD399Nf71rAdz5aFCYtdIr
fv5VzaBiEFCM6akMzDknyY+NE71L2+3+/nM+PfVcEt/kjOFwQ/PCA/LphE0Nm4titCmZMPXyGJBE
nRKIXAtWhq54/vvP+nycXz8MdZfN21EwK1+H8X98U81+K1pirTnOa51vYz8aVt5TH5IwloPqb+Kw
mcBFWv0kv7Ofiw+0NN0vLqxlivVJ/PPt6jsYLUHVUBTw63z6zoVuDJsnIzrKnlUjmxubw7QLJqc5
xWw6HzEcmu8C03KYprBKNnOTZDH/d05yMlmj4uYqwwuwvTx0RFKAxFCQREJVdD350rBOLrBNyX5J
lf20FE70MRDF9erPBR6NQoPwCxRKHammnMQIX9wM2uTAbcvRfhLIZZ5ZgZtHlOjWbVK5c781ccp8
gWWzPM5x5PSbgoHTPfu27kcRzeb7ggv7gj10Zq07VRHqH0M056pUxBlUhMMclxZkDaPSpE82joSV
Qe5DDhi2UpACkyCyflJcOS8jHFu1mVavTMje0f0ohs5lg9qRLbZr/Sy5xA5PNpqAeGvpIX3vEw5v
aKzig8mybxMER9lIO2bC6ETEEfd7E4jcYXRNiqFKTu1vvkRbQqSq/O6rUftPJE5wv/H0xzksi4CP
bxptPPp2y9lptr38vpBTtp3Ad13k+t+2NLqEPwoAxQpV4oi3vTC+BLUzX3jPFK9KzeP99fJG3tgh
Y0nMRxTPSX6uF1kkpwgPiXO2zTK55HGAUguOM0I+eT2teosVbLdwQvnWZKDchjQQ1iYiofAqYiVE
nWs3C588V22ayRd3St2vvTZho9uxWT04ORtPIh74OWOSJhevI9qNsLT0XZvBWG0iref4ECyrbhnP
sXgmU9B5Qa2i7Y1hc21Lx07fC2RYbNtr9wdjJvz2PDQF1Ou0XB7FyKALhLGeHrB8TfcpUrkE/4qV
vhVex9FEbtcr4GW32DnrfViCezv7fQZOBJdCh3J4sihgrLJGRzYU3EuYkpZLPM7IXiNar3nTtQOM
H2GwOEJQ0277BI1pmPEFUMNkSMLDlhtsR+Zc8yMZUU3Vk8/dK3KXJXVEwNGxT+gYiCwzvnjEr6zx
kyj9Y6PIzrlf7IKFQd2k3ekeloDadxnT/nhcVvUEokXETvoR6Gt6Mn1d3bA8cUPyd9KtZ7fonJ1q
OffQ7Y4oN6MvcSd3tbsmSHpVfpn5tDCKhLwvF3mAwYYVeV1Xm2kGRoVQTDDp5cGsZyJ78h7PgzEt
DB1tO7TwGu+DCfqjq6sCUO3s2q+o5+/TGJ5gZgX7JCEbh3Sj+sy+jm2L0bPSLcdVSsPXKnJfh/Cm
iu08dP3Gbl3WXnDRNTunCymV9xqE6Abz7rQdZh+qIpqXvVDpixd55Q4Nr31T4Lwy+xzVS1eNhzwo
zRA0fEJgENnJQeMSpR4kT20yvweN/QNpTLvLjNLZzh4RMjYzJxQp/jfFML/CjNwUbKh93mp9Y7/h
pDlDx7M2g53eJR66wdz1vgxDdFNXMv7WscXeEa88nZOi5AB21xqptOc7L3Uc8E2terTSoj0bA0rS
ZQHALdXqtHHLTJJwuR4icfs7MUHNcbbqrN8A64jUmrSena3ara1NZMTythcFv1BduKtGdbaXF7HA
oJzG1WXSDTYgLohe9xRKbrIdvXVxJs3iBT15/MLIcnyea9hQjPIB/W+aAfkRAnFnF5V40Ql+93/L
ylSfpsIjjkCt8qyIKvqiY/MJkdf4JMd53jlL3+MomEiiZHYNcThtVPnQdgwFJU8aQhMWaPbGzuso
1DO1SO6zrMorrw09U6YcRdXISDLijSDjQB6bjNYHw3SO1n+u9sFiMusaB0a6urHLe6RHr7JYIDez
aLtz1eJnYYyOGfcWKppsz06TUJ0GNUmV5eIBbFm792QfI2eKxxunn7YdKvlzNvYmwZ2Qtt/gVcJK
F5XdpuHAOXmq4NifSXRBUWmPfntchpIbM6N2oEUojMcCy82unPU3DGFibyIB/N67lf/RuRO5SF5l
2V/sUsiv0wjl/mCK1CB0cpw2Ud1Tj1Wg0JplCe5AVHmPoHDn0KnrJjQ6JY900MExmCy72yAO1L83
+Ht3ZBbMZ9U5F1m65iWINKxtGD23zJErSpjVroOJ7bGIFGIPTKAOzX+WkOaQaOuLkRpMH7DG4NuU
xI4Kss14CZOwhU/H/TktZvsoiaY9Tapqt36t7K3vcQuQnYRcJorFYZRGgXuvG3ZsMtyXnJhdANKt
Q46nlZ2iTNkXrmC6dbCpKIith0EIbuygugDNMcOoDOyHWBXiyHTfuQ1ikmN1swhsUsralv5IQLi5
NHtcjP6PvuMrcdAolDgs+UK/qzVukUj4CHIq9FHVyGooRlH0WpnYrXrTr+9B9VL2B07tQd80smo3
50btkic8FIciB1Quco8hTq3iG5J5/BrZ6ipzMoIZuxxCw84Z+8cOtyIitgbAY8g+m3c6ZFSka/Ug
7ujYARvg6qcBsOpzYc0dT1fXXMasLB4aT3T3fjtNR0e1SYB6xz+W06JPo18ZG4QG/k2tpuiCPMs/
IJkq3/OK7ckubwL11Y2F2nteln8EokyjsJGsZMnrZJaUFfp11cegVpp2WtWsDwKx4Hhqo2X4YbKS
IG7WaI1TjJcx5+VqdqFKKrFFeN7fALskP75mGy/6dJeX9s8RWxgogibCI4WuaVfBa0SE1Nfv0qqG
M5gxth0B70AGsMthFiRzsXjrHixzaN8znXNmq4K3BoeAzuMOdItUuXjp0KHK9qcHr8rdmG41JR+J
QVRtBy8YlaXbVbRJnfGhvKS6TKKx79JR9C9GHA3vrk7973Ef6GqzZiIX8O8Xn8G3mMtCwnypyupo
eO58Zt8axLvSG75ijiL9LC/V1vAHkpwztW4u8RmHVFEIHuxZIoNCHO/gGSEID0wyv1U3kRqRmRd3
TAuiykbeGayyZlSafe+hSSbOYsWrqeloRWsYnSbFeYsnsuY4m5f4GRiZPYeTsMnWCyZeIxbTIe5L
pvJgDxdIa0VgEmJR83fjpYAUrOnOiFX7nw290bodKbYVcTAfSvvpW4RArVgnSuYlkY1dwR/R09Ez
HQiDwnZ+GHZjfNhIP26ja05CtWShVfNjJ3cKXqwqhb7YC/0WNW5KOWkGIRv4FwrjaNdFHi6KXD15
zmvMzhbaHccr9htuqvLVFBWMbN94ksME/k9WSwhUYO+ycNzoikQn4s7KzURxspUySbA+4bvy6bEJ
WlrRk1P6nhc2IR8GfTLxzB0JIV58tCfD3vfe+Hu3OMGBXh5rIUuDfU54ZZiXHlTCUoRWOlgbQKd7
Pw7ikAQdYysjbmczm6ybWZSHfrHIOeQHJ8i6Dnhd801ZzsWByPDpWXk22RGIHS9ZNXwYDWsGtRCQ
4w2DfU4Z7O5aplnnFNQCOErGA9jOyfxrdH9oks58zztiz+jxeetQCJ0JgHZ3bZCCXh07UvW6KbvN
remQe4g7HQqukKbagzgy3Y/IkjaJO3lHAQoKGxBpE61qtkUPfdSmFHyYrBarUgESEg3q751GYdsY
9XKwPICipQre9GyUez03HlQ0ZgckKJyysX3sHeNH6rn7Okpm6pTgjsznM87R72O53Pd5dCbw6qXR
0YUjl4ERMV03nl4+gAu/WkHwJO3q0FBNh1VW/AjMFOAJnEVY0MG7JUyCcPQKJDEs8QJUnpSX2n6f
AovCyog55BP7VHgap7ht7jMYoxM7QDx93s9yCJqNXTLV3pDYAIBy7Puvi7P8nIb05IGuZPdbYIGc
gzn+auJ7WjZa+/kZ/Q4ieBy2aZ06B2vZDSr9hve/Rc2ZgBx+Mf2hRxikIOm16TNEzwS3e5CHWg39
N8PW/m4aEVoN9DC3fQ/HElXB+pjP5lk4qfzmtW7FQkl5/rZNRn1Klcd4dMzWdkIGyYQW0aKERqPg
EnbmLbfdIAy9T8rpCWR+8JvpsT07G03BQAdpJ3D1gz3Yo3PD9rvF0YcqkqwdW68/z1Z59oNoTw/s
a4ZW7BQTNhewfs9Z/zLVdLNuY2aFtUdrDO85px46SqeXxh1Sd1CKrVFnEC6BXm28dqTlzIM01L0d
fffjPPpoI48HkE9lxQCOl0bE9mmktrZf0xbF3Pb9tuZ4Yc607jTmuo++99A4d5GBVrmqbUFS9TLd
Kd5xr76K8Py6gi45Je2im5Vn3mWGSIddF8y0Hb3kWBrbzAkra+1OrBRberbY433mzdataSGdt2Kd
n4kAir7HpcGQO3al9WS1otuBjaYTYQNrvpPq4YlLl2CY3ThBh2A2EU37VVUDpUNheOahsRx9orbn
RxteZRCyToPOehaJnYRg/GCOXvfm4TvYppryDzV78yD0EubkUp5QpGdIbGp9sglmCtPWAYWQCATl
gIwufi+ZEaybmuvnDY1rkMTiaXw+DjubvCDiVLrlt+v/JPBL+8n0aPtrmQUHKcRytLHX/ADdQA82
aZspge+M9+NC2WPQbLLrWTB5BTkXE7aRIEugIxZlHRQ3xcQaZcKw0+f8a1GmjblJ0yQ4GDiwzmUy
krGEUeXgYeX5WqcdXyDN+ImcIwuqPMjmIi2sb2Vv8levcpPfeZz0SYtqesgn6t3FWN0AeY8dppmx
ppMDo09uySy8EbR9akiaOhRzpg6UavT2fV9IvR3yaMw36cJUhOElh8GacRCZYKtqdxDqlEdmWXL/
m4txG9SwDhj+YT3JMyaK/nITaN2SHFoEHSMZMFnJpoqXet/l4+iC1e3MO4Eg5KbOMJK3i2B4FS35
+XrfwUnAmoS6nfKfCPRCF8tj0gFD3gzTivDrE9JzDZbHDEVosx6Lfr0mRc+WzeJf+VtNd7UcuGwM
KUOI7ssFX1B1qNdRHDkPy0XOEWGpxehv6xoHl+dyB3Suyc8OhvUHFpn3HP83e2e23DaWbdsvQgaA
jfaVLUiqtajGfkHItoy+32i//g4osypsiiHerOfzUBVR52QKBLCxm7XmHFN3lbUbQgNELE0938Y1
NEBgfslU/hUUCPXOJhtoBUeWp6VZAwMWZ+J43fGH1gi8XHNVIYl+CTWT8J1EJu4WEKr2JVTYXms2
dVYCwjnwa4T0/po0g6ISNoCtmPij8YCDiFJiLshz17tHiVvkytVwMnYYwV5xRg13qK/5dJSQT9gQ
JKCZPdwQv9SK18RuJGbUQRGLselSFdVA6mtfOBxwhzkS0ZY82yBhB4x2YevmkX7FuaV+lu78eDNc
qfu24DF1TaF/6RMZs9Pih+tNEv4EdVm+VrBjSpbyptuncvR3kpJrtmjR2b9OIxhUlYqcrPj33Doi
+gr1SWs2GAK0iKOHLH/k+PiwNvjOtukgkqiStyOlz8c+cyX8dnSpWOTuVtbkegUFvhlBCfy6zDr/
a92jZV1O1qQdMNxoxExZ/t5MBb9ccvIxVznT4VYVJsUP2qLOypxHQV9SmjNLk5ICYLlumTiI+xa9
2zJK7En9HqhxSa6ooxRoREq+6aI2/VXB6RQFIPOja/CkyJtXjhMHgl+2X3LDrpzHYK1ifbBNfAeI
zDDWOGS8k/00e58dm2MffqDuzbE4Jy85YAwvTREN34bOoQvVsCGvKaWWAVE+OfITHQvrldZ0OYEJ
sj3ifXd+lp3h/4KOiXrYBPKLE4eVCTJItRlNeyQZmhDdXedW/tfYMrEENjXptgCXKXBDIomK8e/y
8/8JHS4KHYD3/1Y9/6BfvwaC+faHeN19/zf+ETlYoAcFsUrAiegPMP7oH/wjX7e1v9Bm047B2mqz
b6Xi/x90of2XYToU+m3C0Z0/OFsG8gfTBoVIGxmH5Cx/+Bfq9dOmAt0EDsz8HXpRqNetubnxW0d6
dAXJ6eOsIPBRcq3N8Zoc1N+exuWePr08RB6m6bB95CejpPjzErSQ5s0hFqrOF4tkcrBx5gvH4pH+
V1zyP1xlvtHfboRg52Ewwxl2lH9rlG/F8CYvIcI+Pqs/b+Skt2xHhcHRnUu0072t3o/Rqpq+f34X
GuaEk5aH46BpBcyGkYBqsHYqOmlSpYyDGUlqKnn9o6D926+ZEKBNzSgn009S4k8yZs8U+pVoVGyL
jRjWRBhp23Ho+m1U1vWTHk5CW7KMx6ta2ve6mXXmir1of+XWVsTpoFZXQg7dRut8/wENHLsvO2vj
4ziX0sBKxAcMe5TXC4oFTrmCdtCsSUXqPMBsS6TJIXZc+tOrhLi767QEk51UbbGworrgQEEeZKim
9kHFbUB/yMbyE5pjeK1WisX8naKkVimMhorZHWSQtcMimQkXSN7bq9bNpsdI8j/DMtTJ9a1+WHpm
02vMxNpRgOs39gSuUG+ujESXj0M+Gvc94MytQs1qXYg6ZptDKnTaasamSRz0b0OpXTuc8NfkJQ6L
gXPcF2FL/ggLwpU9xeO6wF81Uu9stGvfB6NYUBxYBkUb3vtx1/9wZTbedzjYOOv5gw2hBWeAEk1v
fW75L2GJkmOV0Sx4pDlpilU/aW91PVstaaPJX0plEAQwxKl8cvXICZFhSOO+Q9i+tOcHjIrjuuCY
TpSBzMqlNZoWsmBfXqUWdQ60wGgifRg65ZLfl1CykTYKxFi5iQPjTTaoEvtRtj/jaXg0Jv3NzV3z
66CTom20SvRCKmu8U7Efs2iFlbbNe+Nt3hG7RMph0I8rlP4xzb2BY8Mkn1qVv0cAUrmMBzvZZ67Z
PEXKCBFoqOxD5rQhK3Lvr4VZY45AkUjyth7vAhyOK7cu6w2qanWLnJ00ANOygqXrj/7aGUaVjTgM
l71J0d7jMMUF9MlaVlUst33mJKBH4u4hKab2AdA3/3DtkpmXOJF5nwboO9XUT/a0tUmsVYp23dE5
vnVcHifYDwzmGbXclc7ceSMJQI13MW2aDZkARH4PVaT5y7ZmN4QcPqA5F6kPcd4mAzQTzPt6OmOE
SCLdakbtf/dtEzE2fjT/Ru9daswYve121jq3i5hC3+0IiG01BoDeSS409mNZV1cV4P0vGs7XneWW
1p0PD3uLNFfc2VoWXPWG+eRnFfsjtNMIUM1OpftCAWJX1YRJtO1ADDhsV/+7pAOJj6Mv5EIorbIt
aAf9IkLC+UV5Sy4bpekPta2RQgHrbw2+AeM91l11rTTSpR7szs/DJ3Z9BUL+J0kWPMmmG9I1rCUV
G6s2ehnJbFdpEBhHzg4TIYIOWdaQubStg7V2a2IMeHF0v0OKb4b3aoZXGSZGaq2MdmBbb0cdhVqq
nD+0pJH7Kmuzm1YM/WstRH6dt4F7i1hfHDkE0FNqGo6YQ6WZh/fcJAGZfINo3bmLozp/HUOzv69H
wseGOJQ3Q1NZV9rAdrqpXPOQlJzCtMrsliRoWw8lMvKVRBziscN2uiX4di5QafPkleq+vK8n1cZe
TBCDvcgty1zR/y/w/PTqL4NEXGzqaRE+VFBrf5p4mj2tYxJKlKzZMjRoXlquuSnHstnKog+yVVNG
zYpVBTG0alSHtLfQrIdFFR4ndnzBIuhQOvPRhNYqdoHu0lKc9vza4KjDtN+PkBgIVKTIl5qwDZfA
ENUYjW/s7qBxmBs0wxYdwcDdmY3LGYmzBGHjs/coTKKMGyAtZ0mVkGOuq8q1Otb17u9TZVjh8UaC
q6xtvyWFSFdTd9n5kucwFBN5KZyS7nKwct/7SkqmsS6By2JQ8I7JWJbMAt+iyIUY1dm2J7EDvEHp
nTZw0MzD+5mpL6KUDFNEFq9NUmjfsajQcEzZu/9qXDrkYzPQvNVUDrzzEUvPsXljeaGqMNASRfxu
z6dgFI0NULR15yRsRxnDE09XgqjQgrkzM1+S3h+VFaow3bIddfbuIp0La8BPnu1BNiv2vvyjRi2U
dYSX5Pr9OK9DI/hCVZitrxEWT12UZVvptvmWE7m/jiY85DGmVLzSlDHVYd7sF+0rjkC5c2zLIXWy
jc2V4yf4m/FkM3nW3Y1L0ZnTamgqmDbciHwJPAyaIgN3Qbds8ID/o8B3KEbsEN8TZE/pKdvHjcZZ
wC4s2c418smTkO6p5gzQUNyIUoGGX+flvVNLCCeHh3c5p1k6+dbuLQ4vU9lyWVLjcQ9PIF60mgMt
6mflWEYWki5l4NU7AmZzYVMGaVMR/nw/ESbzaTWrLfPgawWyTKtBxlhB9eDrV5wtu9F6J0oleepd
jE55XlGHqCxlbRo13D1JZSF4rx/Nix2JyFjRYmopPWA/vPQcnQqXdkxITelO1KPxqmVVus5LBjiK
+mQ/MaKXiLjkmv5R/hazhoMmUptjk1jTEwMpuCMsJLiVces+5DNtzDIQj0Z1mW+dWlgvkg2pXLSE
aF2l0FjGv09+uq/A9ZTJdD8pavfW5b7ymNmlTwVHxtqK6Jh/3lMiB//XqPJjB0P0G9UgbI56iHIM
/GS8wwlCZyHVZ7zLEH3N28a5d4tu2CjY655FOxrPXa0Yz7FZjjesVNYmrEJlNYKqWlFboIboQ1ab
AqX+UgBwXus1/GolEcPN+1Mn6ylETeE48A1IP8vzgoWviQ+ELGqLqgDmnLd4dQoG4mYwC/Vg00NZ
524sd9koxboE60C5SDX4iG133Leco299RwtI8EYXunwfy0SwoPJRDId9hWMcJicabuAk+mvaGKDZ
DIw9C859ya2KB3xnUVl+cX38WdJHWgfzgsUQGwCvf0KwTJYdFQdsKhitXJGBvuZMb07aXJZA8pCM
ww2TwrjDRp/f2vCyVjDD2oA6Qjk+qWh7zEU+9fF6aseGohsAxdQd40VLGNGtSEJMDoLil9Fm1BB7
sgM0u6euWJfDbWU3LN02NImtXRWUJoYps5OVrsFjXTgwLtasTd3OrWlTwiJpaIBJgBfL3M6LY4sS
bdMy4bAHoiF0wPErbyvKhpQ9YWwFcImux14r9xUakg1yXwUWY5Irx0ZVOWFjQGLHbEAiSDuqgGqA
9Z12fxljCJy1mU5XUfEn5XNLJSJ9Uim1rrOSypRwI+37uxjCyGhww4pTv4+uQwGFEBCxUIxZM0TX
eB2hDqXLhd6nTmx7b/Wk8zpyrHdYDSiViLFDKJO5FmYI2aHkIXxcTPeqRTsEuwqs3KXP/zgaCtTV
hUtl56qVSrz0+UfvYoGBZVFMle81WmxsI1VMO5woBKThWJ/v6NYOB31J8SMEmhbpzZJwpAd9SOo1
vet8PZWhspVmIWtAGqP+bcxHB45dXj2ITiCWSyLlQMfsrsXcuyiwQmJ2Ud6cChq7ZuQvoqUVlsaj
f8VtAIdTAXsB7mnqjePUPanQgb71ydCkwufLA+KfGnlYpdprdoghjSqTBO+QxFJqEcuksbIfdq78
oOZ3O+iN2OgDfED2bdUOo5C+AKV77ItwWtYkc3jMVlseRLdEkJqvAvr49MGcF2BdNVZKWtuLqAEo
5hAPhwGLhoPqSHrsZmmsU7vkfjGlQSVrAUszY9MiLP3rMg+DZdIFxJBEKcrOQnQtNPc4/Ba0nekl
gO8nsHNDt4a2VDyU6OIJQAwQREEZCQ9hbJV3eZ6ULySH5AtW9QybUEkzrrNRiGnIZFapA+2o7cZp
r0dusjXSsPWUEN/xilBZ485w6ukOXFH9AFUzWaMAsOn/DTWJE5NlrQe79pc+lKlt6k7xpqsSjuRq
Gu0xIY8U2GX13a2n7KC5CgCzJDXdetWTy9TTImqHJDk0+Xe299pXosada81tpbqsdbO476oYmr9e
tP2dP43FTo5UmWMlbDbSQRKhZ5mKRgYHHoalmre4woj13QiNCgJEOI23hibj+9yUxabFEvHVqtlf
YRkO9ZvRceVXvMv2HthI/gyPUPUXVd6KJ3VeIS0tKyl5OyEgwrw9hJFjXIdZQ9acFCZskqrfp2bQ
HXplTH5Ig1hXbD683KKV/l1nl9nPrLHVZWdpxC02cYHHDov0XoNFf0W0McHz+AUodna5wVm3AYg/
Ap19FLmdrenva9SxMbjdFMr4lnS286IXNkRhd3IAiEPXRawVL+MuG3FMhxOtlJDU9EWrDPBQxpqZ
LE5jLy7BSJbAx3i9rLb7kVMFMlIBzlIDY9iU0wpP2VFJ6UvlsloEzPILCjdA71z6VolWPtciFqvE
oq5L19iu8LayM4bwZ2VH8sWKKzml+q6u6eCyn8/QR2DVS0qnhbTVwFr2OC5ZytsoUxQjfW3utNZy
nqRS5QvOnc6WU0y/0JXIf6QaKq9YFNM7torxK2yp4jGukuqlbMkC3pYKlrZF5FdRgt3Y9M0FaGNS
QBWZ3xPX3OcQtKlRJrWFL66t+3jf6e1b0Dv08CjvXJHPlB8EO9sfealaRAzYaOuV5GYqOozKjVDS
rURytKQrVFyBIe7BxVSlvKGLH9zEbIYWsZHGzRrOUIXgx0KfBlHrC9//T5kTBtayprmLFhMe3VI5
7Umca+8SzBQrA3PB01A3goWLOAe4vP59U4riu1BgfcRN/w1V1MPUoufa2NRdVwol120Mj3srS0Us
+dTSB8edIdzow+ovpprOwe8WMp6wVTdT17XUh8PZAloY25DYjCvIRRRZk7olLYEILC+O9eA7JWjg
1cyEC1Mo+O6DwT5y1GE9QaH4zc9sdVUG7rMxGP1BLTV9y1/REc1X8sGIDFhnTn3bFXLE1eJ3m27G
i/Hcxvjadad+29U2TwwQ9xbuwFBTX+GhCN9+trvQOEYd+ehxG/HB1i6uzZw91Rha7sZUzK0UoX7H
GeSJCTm5HcrJ2ldIzKBqSWtdprn/Ss7xtEwpjHtQhOMbYo5p5JsKpxi9ZncLKqICCdfnXwj7Cdjh
KvfwTeUObHt270eKdWdD9gV+YBHLFXbilxbkBFbHPdC7Ngr2fh62t7k5hFepmZgPRom0CSXj5Cvt
1zjHKQ/ldJsx3a67UuBGloN6D3Ta8tIeVXEhk2I7Yl99kMy4i3bAH+tCR93WaXsM2gnQp61aezGT
MWVffwvd3PbiIGTFYiO4ZyJVvEy43RVbOXvfG4g2SP9O2P8W+a9WxqDoUll+F4h/vzaOBHm4CFCa
fi/UOFYPWtn6Bwda94pqCfB94FjHVleGcUk0rOneRGkd6IRzV9WwEHVRmpsqHyaOZmFNe32s02Oe
gXfOzNHdhtGs5qeEdUQG+TYMiAxVEjXoR4t6r079D9vk1GCmOhQt0+SQVKEomDTaZ0TdaXj0NU9B
mLLn+zdf7Mx6ylDULElwDjx2hemKcsePRo/o5Kqjj8yB9XXsodkM1qvNEWSIpyuzVu/ZQwFgtykT
Ka2j/TDctD8YRJyurUpQSElygsF9zetgEP8KLWHemaqi3zeD+6saDOUp4NN71HW7DldmU1T0x+ph
pkJq9kLJzWKrukMLeaHKV5acccaIki8YFT5WQTHw2eYcCOVqjn7q47Hw2ecd6cNeb1C/6xSKcVFZ
MCarLefx7ILS/ENl15mv5mqI+AHMfEibsAdzYJ9k195YQK9W0Ukvooxs3DQo09XnFd5zl8JuZruO
qcPhOFW0q6QSUn7UuLHQCY5DbLBkxJ12rcouuWDdObWYONyVpmPbA5DjcsWTerWWmOqYwkXzAOm3
V0kqE88iA2vpM3gXVTBk26JjcP37+9M1oQnqcABpTi9qkiqpKwW5QWPCUwTnxSpdU7LjTGpcuL9T
G898f3zQtDBs7ILGaWRHwuQ/kfVbe9kYCjh8vhIzuTkx0Fsqminlj7ty1KggplN43YKRvHD9uXHx
uznh/fpC0L+xnLlHc9LYGAOjDNUkaDwnUyjA59ygVfWPnz/P2eFwehGIsaoz+9pU2gJ/9jUGjeVC
unrtSUnp1u5DdhGBLfybVFcnYsv0YdG17rAuajbJn1/63PgROlZF1aV58yGF0DWNQQt0Uc9FkhEN
mklyajwXgm1FJWoVrY25GAmcWH9+2XOfvjBU9ua8WSzw4s87Fg2sY3Lwas+u4nSvZd0j+dOTF1iM
Wtdm/H5+uXMfJEZhvDXGnCAmTh5wUFeqhh6Iy5F3d6z0ivhdCPSVb6sXZpkPppp5wECd0g1O4Ew0
6ompxiX39O93Caa4/9G8j83Rb38OkrGpNKmGXwK9i+VM6iuocopJPaX4z2/33KAVrmPZliHwoH74
aGwhJ7wANbr8wLg34YGAt2WK/fwq5x4qr3BuX6k0Pk/dtQaelNbImHreZ4Eu9mlFuOOw0Iy4vPD+
zt2QgXDAMQRVeUyKfw6XZCApcwRi4/V9RQZBX3yznOLb57dz6RonM2lkQoxnoa49RNTXk1VvDSe7
5HibX/7ph874A4DEUDTtD4PDjZ2+1iVZnexdr4NW1fd6kdMo6/roJVSYYZAoqbcBpPcVDAd1h4Hv
0oz28dMjwMKkhcL351K6OJnRDLNEPli4lRdosDklZKVlryXVVarEKH9KN1/92+fK9WzHJeLJxIt9
+u1VM9N5xPTjZfnABsUa74Ej2Re2Eh/HoqCHDhyO0q6OUPbkA3cDTU51khIWLgPAVWURLfEUXNkx
vYzPb+fMlbiJGaMNuIPc0ZNh4jZRNI2jU3hMbaiWlOYgRvtY1vHT59c585o02wA7x7ti5jLmifu3
XrdVZolwa7uA9aqu6/SV4NVlnBChUvn7z6/0kSDngKv77VInBjxqVNbs3MAqBI91ZeQG4dm9LbHH
uh2WrC6fHkeT/RjoPp/IE4PqvlqjSbE4sq6JMCIYg+7vVm8oo2W1oACeEVK6N4FwQ2EbEJqTQHXt
p5wDjSoXiEXpFnGukutUl7Hc21063PRFSwWbSABSnOb4896Kpgs3SgDk6efHCk5fT+UD0PCunMzN
aTopws1bnmkTymc3y9UbrXO+jJYVvWZTa+/bOXEBQdXXGq/7xk4gfyaDtbPwBUUmnVmtKhPExI+Z
z8FIWiEy/+wLWQnXk09hKSuSCvJrT70xEjb2sligw+wJnK473d4rsdIuB6MwPHrbMDclHj2uE68o
4dlXiYGWIU6AsAzM1ys36KF0BsPKYIJxeVo6CByXXKjvBMfnFxatM2NNx8+PgoM1iy3/yVjzs65i
9zHyXGKlueo0V+x464MXxDUi+cEXvff5kPu44RECi7Jh4uCB4HG64cGT0HV9mRWe60ioXxHI/go4
zJUlSrn1nUBehZRej9DbgsPnVz7z+bKbU2daJJqVD2eOOhg7JWyt3KPMNb50Vq99q+j3HDGqx2+f
X+rMTSLwYDai1sF/TreO9EU5b45t7mVdTVcEQ0dNubZFNRrn9c5qkshZNjTYCaLUKdp/fvEz98m+
ShAt/R6memo9t5MANkKR5x7A4Whb9fkxmL3eTjzW/3obYMyTlIaBl+OVeYoPoQbUBBhHUw/L0fM4
AhrWnaHlKxLiXw9TthsIphBGcfr44BcvoSi2ZO6k6Aog7U8WhVcR3/a9aW0oPP38tw/QUAHvsr8x
IDCYp8tWEKUlcdsVt2VmwsPOmxf0EOnpNKlILhEtPn6AXIytDVsDk4b26fJVoQ0JrTbjzhTjGArl
GXvaz3gQRwSBF/Yg87f85xaES3Estbg15vx3N/Zv6wpY62jMFYQY2BLXglqpW5jpwk67CXIebp5U
v7QbPX9F+D/I2OaP7nR5MUrbwZCceJXW7RO3fC1G7SjqpELta6WwMvUL8dsfx76hsvHGU86ugyvO
T/u3WzShreC+tRNPadv9mHaeYSS3kaVeuMzHDeN8GY6GYgZM6KfUjM5RhyjiT3udos+GcMBl5cCK
+Pk4/DiLcBVNZbMBysH6YNLHITPkcawlXi2oaFHpQVPa/rJz6z6uJA11Z1qKsbgwS+ofV0quSkkB
fTthdR94B3424QAIKSa4Jj72nuBM1jqSwa8Hly79lNPEbkZ4rAsMcwlZVhPWjxxo5VYOVbBL6SNv
iAc4TqNZfUGIC12gJLLqfVtQzSYEZHHWo6sDecARaF749WdfDOAPRpyGZ+j0xSBJCFM6G6lHdTpf
x6Mb75WBOufnL+bsKENXSUkJNPGHLWdmVCwjQZF6ubQhpBWdpxJa6djy0q7lzAdLkgx7W+YhizPs
yWgmPCMvq5yJaCgFQhY/3A2WOmw+v5tzM5DFFgD8Aodynt2fV5nAFg1BqySIh3C0dDbLFAZANPVN
+h29/r/fRXNmRCbKkjEzkk5PqHjfLaiOfKJj4v+cn10dWfdZ7T9/flfnPp4ZjGwjyeVgcIrtgBye
a1PBx5NGpnOXzJllmm/+pNlSbOrAdH70KYQdqoXNhaXq3JyHkNRgX02S+YdDD6VTNRTk5ngBcFKZ
Kzgogk0ZP5Xx9MB0feFq5wY8xx6dwc7J8kORjEQvJKRYlz1CbJItOav2fa/jyvz8YX7gysA/UnmI
ts5yJJA5n8yrbqsPLeFdiee0vfoUhWqxUVAcL/xYdCm9Obt/jDWnIF9CdrfVmCc3ZmqLbeig6Zww
sdFYjsuVVuExx5+BHqMlauHCbkQ7++RtTth8mbDMTjc+td+oZp9lrDaDQZtAVq+adMnKFk6zi2zn
uR2oTthlSBMjF9FT0nfNjujQbyGKjsma3Zd9RtYAJeuFNSolWFzu4/MHeeZbo6fNFtS2BWyB0wUx
tfkN0cB2m9STn+WkyY1aIqb0U/Qr4+vn1zrzOLR3jbE5F2rZdf/5XevQJ1RSx9na+9pPlYLDKjPV
12ZMc8928xiTliUv7DDOfHSaRseOHQ0r1octdlen41AHBbcXmy9hFEDjQLVDH6OeFgJ35mNV99UK
NUbn/ft7hVFG/AE7G02czpQGYe1R7TSFx1ntBo9fTVU6vacaH+BsDZ5GxwwujLZzb5ItG2UAIOwu
U9nJ07XoNjZGVXiKGlRLWLyoEnIh73ugB15mcZD+/A7PrDncIHsoYpyo175/ob/tbDK/Jmmq4NEO
XUDnwiD1R62KaiVQxP4vl3JxvzsWG0ZwXX/eWmkbkcxyjmiaW+R3QJdxa9rSOkStpl2Yvs6NUbKq
GZ4G08qH8neHJC6fqAx4TdYeoXq8mWZ1JE6+XkRBde9gav/XhyMmMEwXOiAy2ienH6A20GvTmyn3
JtKKF6rdf6nbmqRDHN2fv68zEzMldThkgsozNo75ff72vsoJt57qcwRMA/M5GIatM1XHzy9hCv7G
yYb+j2uczspKnMQG+Vwegn5tAcG13IOoMb/orQVEJu2JaAlUrFF9XUIbi4PHoq/h3Jr0alsQrhT/
WtSQeUSnl5igtSI0DWADbuhIyHo/GUZ4r7sBXNcRh5Zfqvk2axBncbodl8hg/V1oEuM0qQNmRW2m
GUG11b5MbobYKtfgaRRZU2/VrvLdd+DYLeBWdofFbA6HC34bDna41epm3KUYRm86EWbXnVJ3npO4
x6hImiVPeE57pm66ILuz9BAnkhveT+Xab0MTsXDSE8ktIihHcbv5/PGeG5us4rbGOBEzpfTPNwj6
pJKjxdhEJvxaDfLVCctbQygbkRWYavt/EkT+f3mOBmssR8B5s0f5nobQyfXMcMwrEYy5B7p7rjnd
9Hqy62V+YfP6sa02E091QeGPGgGpTn/eFsCRUNSDmxNQntyXZVSjGXR+VMkjTehrBCnL1tS/BXV+
4cgkzl+XKi1PlMP16YbMLcFglb1JTaQYp5dwUHEJ1YZyj9FFTddoZjjjVGYGjyDpqlVKOAXN7ZyJ
vNK7nYnK34x7ZSfUVtlo0siXPsJQBly5pd9JB9uNv5saQPJ+QAoIkiZYuVKzqL3Y0yrQ/Ac9wcfv
TGa1wPlIjK2csOfF/B7QD+Ubng/tLn6HWQ9Y8HB08X/PJoK4GhmvbdgFTxUpxxdexbk53QJAC+WW
MoPQ5kf22xwRqY2Z5UmXewDERrpLi7FXt4kmuwsT+rm56LfrnG6MurLLUkK9cs8xZ3Iy9YYl0R7r
zz+XcwuiBa2PvgL9Nqikf96MWullUYFt8mg6OctxtiyqcOYTCPxhM14wnZ29GPVKziwu7rbTQ4RV
MxnlKd+KElqEiQBOgPazQQGKllpGFx7fuYnAouzPaoFl78PmNx1HYcWoqLw6ru8BopFD54/PRVq/
yQjNQmhdeJLauXEx97w5wCIhsE/7NFNDqLljsE+LhxSayKRre2eq+51OLX5VCCX0jLLC8V264kuk
+qE3BpgaAqC8107gJBvyksdHG0sQ9gw/AFn1+Zs++/OYECkjUb91TyfGfvCJaA/Z5vRV+Sbc4CnU
u4dUoCP5H65jO5wUOf7Olrk/R1TTKWNYosfzOImWVHPkaz4q5Gy29YWF9Ny2dUbbUmKZ/8s++Q5F
7+LgQHvpSTwjYYPEtc/v68IEDK/dpkV1zFL3QqHi3AD+7ZKnG9Z4MlI0emrmkRu0JbbhjZhdxO3W
vi66C2cOcW78ziBuatHgtqkl/fkc5RxuMA12xjSjj99kWP6CCWgtQeE4S8q3wXLmAxAKpObrqJq9
Boo2KzNrRH+gjZ4NiirPfgXVqtVxLOBqw2cUyvohmFzwv0RFEz7TOJvB7p0nx2TWBGjVIJhSmoHo
m7m0Wei/1F7HzgIPYSjVb3HR3iDFIbeXLV/kdP0iG0W0brNRfygRXbPY6+aF0XTuKbizU5cSB+P2
tAGbpmXT5PgTvKmcdpOctIVUjWfM4wdqps8yGvsLFzz3imdnFkIZm2Lr6WMvYy0YKzZDXkQkPbq4
liS8dzqBCOZs62bWpH/+wbxrJ042hChmdG6Qz4Vj5smbDpQxpUuaZp6VTe4y7FvrwQiJiszFaB7C
Ik2f4KHBITBQTr7bBZwQFEPWTsCpkPRtlR603oXHcOa5s9mYLdDA4TlOnByUXGt04KCI1AMdaazD
erSu85Bt4xgXzXMMPJqYrPD7hQdxpoiJKoGqzzxr2x/OvsFgTqXf8UU3k4+UlUDtDYJUsWn8utnC
XBYLRgrKSRMMIglJy5GeDM4L4xKKWJyZK2dfOHIMmNk02vQ/vz0VaYSVySjDtxyDUXn3NUQC9AXa
6tw88GTsHamZ5gGLFZSylCKypmT0UeGJdHe96NXNOPrgJt758nJSX9gW59uwZ0jhmCLlcnDNLZL8
txExNlN2tzasOFyjFTZIrsylR56rvR7C1l45wYGYd/GQiHy45bPFhDbyITyHTuvuU9X+qgIFu3Aw
P3f/dMDwoNtzh/60cES5LU4bKbj/NBkewJSiRbWG6DnSlHDz+Us/dymE12gNcKOzbJxsQGg6wSOf
lyUgpOGqrJzZzTeUyd4N0+D582u9v7fTL22u/gpOryyDp8f/XLFSsn4jDgekF8KspWGM2WsytK1f
EkiY26l20ArVv5OD3t/ouhLck6cMt0Sk5bbMwbm8/6D/wzdcwDegQZo1iP9FCXzEN0Q/KDS95r8T
HP75l/4TU6H/xXcJifq/CYT/JTi46l/UPTWkcO7MFDcsdgb/QTg4f1GI4dVDJKTe9U4z/yemwtD+
wklKe4gDHbLMGfzwLxAOp2VN+BCoLQ121ow0ghNOP6FqgDRbpY12yEuDSKNlB8h08GpzjqiGL8L+
twhHfAZxoin9YzTQjIIIFAKdakgPe8XOm+vaCnu2wKZkxtZEH5j+phEfAn2m2rp+ngTYOhqmxt+e
9N3fn8PvcQ8nKyD0vll1Ny+2Dh/lB5mY07RQReupPqBnGr5oYa4sTQJ3rsbOVskVHf30wloD45z5
9LfvcobLqyw1BtpbZ4bnn0wCSpRiimyL4ABa/wqGD26rtKOatqVQElQqFAOl8rRaLb+6VOqqYdka
nW14rtV2/sYM8KfswKfPxs2ORjomXb+dtrrEJunkkS3WBSEcd9T3tWOqIzzaGn5eHJB10+APABx1
Cy3xa2tRkVo4LU3Ea0TU9jnPWrG64QsQUgdv3GS+4iMtGkiEDpdyQ78L1rXtx9mqNxHYooBRGmdp
8UaqZSabtt2w5R4B60b6sdYEg6AXqYkhO4u2I8VP1AUSh2TtFAm2zSAaAzIF3T5Ya/MvV0MjRbwT
BvpRIwkQgq3dcG+4M6qvSog3O7B6fsYAumDA9q+XX/Wux05ggTQLb4cw4xcRniF2IyDc4bGuZjvN
olJ07ajHodawqlAlvaEWYyuAU0erfNHJAg73sm4YfwEkrqWio4z/MtU5eb8i1YdnyD2QnYUueXJR
g+ZmMcpiKHZ16WSkwKPomnBwKFw6LTv+v2ULuWKNlznPcOVX0I8U1P3hnL3eWIsCB2eIkU9w/0il
zFdAy/5TO1ruU9eCniTYGEDjqqLVxOmXP602FQ8JvjBvwTKkbF7CHkS3Z0zwr9Y8R9EuzWjGD0XA
kXs6YrKaHsap4LV2s9rtwO43DffT/Ers+eG4+G54f9hWDm6ljNoqSqVio+/r+usQrvK94qghJIb/
x96Z7daNpFv6XfqeBc4D0N1Ak3ve0rYkS7LlG0KyZZLBMRicn74/2ll9bDmPfRI4l41CVTrLsvcm
GYzh/9f61sTLy34Ed5EEW0CbDdIfIc6BwbdsqSp7m5p8kq0dewlxm9LA0jdO873bmd1FgyTpkUOI
kRITdl8/J6Jzruc5cR+1wTMu49AUN7hjk2dzJB4arrPtR5lZec9Vkg8fGgtw4s5YGLLpCGtqGIfO
j1JB0yQqoS8AzZxcZ9qilQ8eNQpg3a0Jh56srMFj2GBg4faOWem276AfOmynnESr2P73OP1w19k+
WJKNYESCDi0nnl1mNfb4dRZz3zzxy1J8hSs/3WWlTv61yxYkqhPGiAKH1UdpHRj3s7k++SKHdBtq
BA26YT4uRbldIGk8cWd4uYBs8VLmTT3GO6UD7v0IsHq6wwDEi0AgFjc4Mzk47nOsPGfHXIj9jSfV
HpJB1PlOxOZ0g9pUQmhY5unKAhRBOFjd8ykg9sRCo1BpwXaaBPcFvg70J9CZ9RkEldne58uiaY+w
SBZ51Zmt1t7MU8A3KWaL6Xcpxzl4yAjsy+9ikrUOU6m1MiJ4wjouUMiGcJlL7mWLCzqD2TZm9JmC
hBvR6GV7iAu/mHY2swoWS0kVL/o2kPNJ48FhUec9dof1pehacqvDabSYQyu7Nu+zXjNAfxl+6n6c
Cr8334mYbHGy4I1vCXGjAXLaF7A5VxYd4O1ETPigk1Z8ao12TCCo9kn3xYr9Lv/QMkMYEE1ikg3f
1WVVuX44JVocbL0C1/TWzDk2kl2pi5OS4J+pobXGRcDynD74fSzzV8erTFOG9kxc5rbUB9N8V7L+
LDI0ezySx7gywe3RO3d1/Zia1tKSKuiBFNEoWX/KpoXadZb4l4qd5Udn6OPVbv3eo/dB8mhZ9w9z
PWtbOAJA1+tGRVafpEerCOKNtXqkwjLjUEkJYwaL45XOAayGu5aKBbC0D0lq92pnN45bkUHZzKC6
Cxi6TePrjwrcbGSV+ietGmCPQSEP87nCoEzapn/Am5i8FCr2XqcETwKMruodXpyrfmzlvM3JFLhF
3Z58cqyh2pYsUpsaS/AduMXqk2Gn5c6s9CRGNFHiQ4EwdxMkGMK9JsepDFCluM6apHgwhfLCQFcd
kL8O6fgwUYPHQY2ndGzeDcVSXjk2+sx+9IpbpvXmkwj69P1gFzejp09i30qccnLG0KSLutoP4DXf
J8otHmhwqmTXdtWaB8quoMjlAtwzyHdohuH/oxbDTe15THuDVd+z6DQfK6ds0o1YVLXzM73+kLru
emsxNIF5cvoqculqXhp3siBPDiV+Xk99zVrweUVv2wdz7X+DkDEvmIs9e5NClMWSObMd2KzcxbNU
Zb33Czmjci2s+ri6nneJY9yKuG72OkeXDQat5qPI22ZklRrcYzXHxrCdS6+/yM6O35OL6+41teS4
5ahsILdcfM5NrnvR0k6embDnAwXDmdwpI+Dwn4/A3lvMxqbdR7KfxSGtlHs/ZMPyRdcLcSYzYzm3
VRv8yR/05jTM/oTOL/8hZpCmF+WBn8+Dsi4t4uugyk1d0x7yKqY7OlosQrbWcjAnrv4MML39wyls
3fX8vCtCOMepCH0HjiF0CT9/qh0vqZeOTnAicrZ5InuUiaHpTPYYv9/wvTmCfbu6Ne+G7TKaBNrL
P38OGSxur4IkPtn5usPw9JY5u5qaJ2eKmTD++YdRxoG+yAaZs/WbW2nwDmsJm8CTX4zBtq5T+7gm
fkVa1gfb33/UrxtZQucoRLIX16knvBU6SiDzDaQOLIrATy9Vz9bboWgYYTasz2qtav3jzyNtBvUI
TmIXYe6bOg5KCl7bonRgD6Tx4/cliAANVgynUuxGVIbx4g+3c71dP48RLm4tgGIo4+G9PWbMZWJ3
QdvZpxaOzRBiAmLzw4TKClxNKwFxReBZkVYO/FrXBMvH7y/610HqO2sq0DcblPmLfaaubEhVRe6e
+j5b7R6aRSjw+Cd9299+CrWIAEGVY3Iy+XmIFrE5VjHJZCeQzvhXsirbe/4fa39/9ykcKEnXcQOE
sW9fc7cDJe5oXEsglb9xM4/A2QnU6O/v2N8MS3iDROf4nHY4br4ZJrksZQZ+wTmZcZsBX0HqAOJs
xNk4x51x6ZppWP5wpPt1/mJOZw7jsujY87E/3z444vE8Fq590urY/Wj08L4WfWAr0tNh2laAl01w
PwtD5PeX+uvMQmEnoAHN1VLheXup6AUziP/QOPKetzsm0vncuSBVF+H6f+hU/s0lMjioVbEHp4j6
drL0MBvxUaV5mtq0jND91udFdc1TYTNg8vUEN62j5p9fHz0dn34+mrNfNMeDDhQ2heB4KlzYgFVp
W8dC99M9B50/vulv1VxM0wHVCSrhNil6q/Pw54dYp37r68wnp6VVgR8Ko3RQCRDzcUegR0vYbZES
kYP38GYa2deN7LXUZZDDFO9sTdkcLmrnGT6I+kK3xGLXuVRFeuPnbvMneduvI5zunkWTiRnJpUCz
vmc/dEirzBmzWYsZ4aXFB2Vx1jytFF0VokxkqImAbf3vn8Q3YOXPE+EqTWRfid0Mr9RbDXFSUC+J
WeNOmq+x1518i/MDFr7uC1GHLJlwitfxLjLjIvtCPg0DpJ2NlQXTnVSmLLD398ua0DBm+24mrv0f
v/VUOR2qQbwMPLu3fQVdqnSBM+ucysVn06074pORaNYJdXqVhaPU/1TG+eXdc2GH8jZQymGIohz/
+SFIUhnY9IM9AVkLqUMXiQhnWTFMp4bT+O9v/999GHUjNP4onn81UfoLVu5EQk2aEM3ciAoWka58
TjmO3nBK+v2H/TJNc2VUp21jFawxnb3ZF5W5ZjQq1megVw4HyyQj6o3cgpRT4u8/6K2q2kRKBcyY
zYPDxSGrejOQwXplk9t4IzuINlU3Ome4PtJ81aG7oH2tzo0YqITYie1fpSP8eU4kAMFCWazLYC2n
uzTLqRNoI4elSBlL87R4bXvQNZdSFlUva6fjTuB4LkGC77+x+LqqDuryn07E37S7qKdY19BZvt0K
ZUCGGg8K/clcZn8zYqk6l0Rs7RMdvuzvb9ovLz8fxRiwMahR0vtF1NclutkNU9qeWkyoRx9ZawF+
iywAhPH1eQXE/al+uK5eP7z6WPqYD3Fj87/EHfzylKqlhFjUOvbJRUL6ioxzOLV2HDx+K4i4HpZe
mLAF4QjTZP5hATDfDhHikFfXjmvxyWsU7ze11w9znV3EXUbYCGFNBpWkZaML30WpNeMmtsyIrrv/
4hp5bm+GWhnqEiQ1b6DVJtnB7OYqDuFKzHd6X1JFXPK1XiPxEHKw6Ft+TdgiYLvSVWKPii+78aAC
V/xN4DEPAcgjQeESmOKtI9TySFOO5U5jMdjPXQt/ayCIQoWmqxB6jROlMRXn1P1yCkdxmMkhWZtL
yJWu4Uzk7YZ0gPJ2pNpwad1OI4Ikc29wfmjLHkIPUZxDVy1o76Spg7MROmAaz+nBlRIHcdXlQMkJ
VkZAt6npn3KAXrITJBUjsofCAZ7ZGwRLVWEv8e1S+9aHsX62FlHVvDOYkZaob4zC+EKqXU5RXBO8
L8HUrMXQOcnTm2Ge+LVHKEJ9dIFn0Q9sQXMdUKVzKqok9untIr2/Np/w8qm8BMW6r5EN71paFc78
lWo5cRY5CQgc3GfkVPkRZ+N014A/S28QiBUgchI5dLfKUjwQs8E/ua2Nssnv6kVnvWj7zpA7dFLT
XY716Spx3Tq/8xpDfQEpyFWMlnCWV8utevu6lcZaihohvYSTTlTrjkt3np2Rr/u+MYjY3OamsK8G
7uZARaOnNpfBpp92bjPz8dRBqFx1S0oh3C9nwpoGK+ZvJKc4Nl6W0aqOchK99n4CDLlEMl9YtYhE
sSnhpIWlzHfVODjdnZGBldrkDJf0hvMqDDZj9kaCqLTMPg5DS1jgpu8GLVqaqgGzZK7KwCVhBFXk
Pbih6Y2Zd2WT+DQeU/C5pLNNxpBd6ragpuXjkFv2E11YM4SwRZUxIf2gvTcqpy32cGIZYLSOQdRo
Wcva8G0fQM2e0bckUD9oddbUzUhkteYz/v4J3ztArOlr0C3xjb8Q1fG9BOcUPV/GSifj3ham85zF
aRpvFbDb5vD9tXJN5hbwg9Zx9CzhP1fImMFxOdiXDNBY2YFqL7V5s7OZxlviLtRe+i4ns7RwuK+m
WmvmllD9y5zV47CbMurw31szGH6fY8daNxKJzd7Orz37uTTEWoltKc+HDVLmwwR8c4m+LX+e21Nk
TKldeVcOQNAlJId5EuRM5Lo6l0HCa1o2Gp2GYra5sXY8EOgmAjPJblUl+SKGTu0EVq6pwP8YcvrU
T56lDRR6nDy/82s8C9fOVBj3rhCVvYJ0s/nV1+hkbIUvTft2NhqqwOnM3hgPrzF6JesxbQBiTFLK
FYwVm25OzhvcWd4HNuY5LAmHhN3GCgtCBTQRxvFSUpvXCoc0mVZRrQdeMhKG0laLT0lC2KRi6DqQ
LSB8pPRRIFv6QYzfV/z/3yf9Y5+Ut+aH5fdv+qRV9arqDpPBa9Vl3Xz88r/+x+qA5E/9u1Ea/Itj
JgcH2qEWDhedBfsv1H3g/Qs3A8UK/1svlNrFfzRKg3+hIbdwza/CQNPxWHT/3Si1/rWiawhoXwEo
MGz+WaMUBffP6zdQAw7BOLJWVdrq33yzU7XIiCjRhurnStfqVPZwNF1tMxnkGWedMTXbHBx+Hc4W
oX07gjQMiElNZwFyKjw4gEtW0Wea1fU0x3ZQwy8Uy4dpKWyb8CR2V5tRGS+JbyYP5dR7ESHdzofB
trtr2FndzYImI95ltcBrUOPrJsyT3wRvNwXNXhMpPr5OVGdPTMuhnIBet531oo12PJ/pRk0+BRaz
uxpEYFcPVh733pWC7alDAnfHvgzt0loR4Gvz1lQTvbFaDwPyo5ZZ4YjN1byxWt2KUs/qn7BfjPSa
egJkr3Mrc9a9APLpXc6zfY/6qHQjyyRVFQVMnD0Y6QyliP4XeEYS8Nyj7TrqC/ov+d61e/OovC7d
m5OANh3MW/jQWaR0meEVo6y/F2YGVd7Kb1xBB/PAj1jXsyfictNNVgYw10K83RKyuu0M7XkinTT0
dVGOR1YLFooqsLZY0IMpGnzIbhQqpbNdOGbeGXrhXA8B/Sij6z3j2AeB5NS/BPHjUvre+2ZNHm27
2fSPbdxZ2kaoxinWuGRmZmCL4uMwtimqdpNEMVTJ3INmCCX0sZMb1AW5Wh73si8h7rCziekNz/N4
7vou8SMtadKtl7nLnawSO9P3MUjjQ264CIdbqkVmNyJgIgiINJCZAEs7lmLnz3F8sIns/NgspHxD
IdWW+6DwCjvsktHLDjbRoMUjRpW+ekhW7pG+7VljJ20L0CtQak9vZNbVMU2cCpKCKJzMeCYrrk14
ctA6HVTS21LZkSkb+wKjd9xOegzxkrCQI7VrWHuxS7oNsX95Xo8iyhzC2OxalhEkuQ71Uaf8cEUh
wKVzzHFbwKkDRECIaKV59/nkbErHPCZ9e+2sLNFlXIj1rdfITIksHOTlRDKBl1e7ip3pg6altxMy
87DlY3bJMsG3H+YnQx9BWntZvIuH+T3VdAUEHbnx4kpxJUtNPzaOne+6WJqnAIVSmLOd3SoNoXBJ
ji+Y2aLejX6dnbViXo46iFkeUGE+AGj+VHXEtkoj8UJ44lpkA3/bkZ7adeR9WeLIruylZTdxaoHq
nwGQ9CSlllA0mnlP+yxSdtPvbAJpcxqMm6zUqiiRWqARnSlSgLPpq7PIj95E1zWg+4D4XCfL2W5z
P8JLNW6Cfk6u4OAhbs6Qnks8fV2mgXWuszXW1YkjuxXGDd9enIUza6QFU+g/IvDoX5uimclQs7g5
vGwHwLREq7JAkqDUHWopj9XovJdWcQcS/2oxYvalvb4y9O8zF56kroKTl4x3KsiOHFSIY9PnbSK4
+wk0Cn+wH5SUe3+ergVwuzBw+mnXNgV47nhBWRbbj65F2x6woCJ2uHgtbL2FFjsCNwdk+j7TEA+D
F42CDrCgpK08zZl/bTcwdUUJwEiHVRIiyLZvAWnT3JraiuboMDK2GrSMPA8XDkhJFGYa9Ae/LT4v
HpooNvnBCSAuhI2WjhlECXFJg04ceuoqG94K4zZJ5e0AOJLk6g1s1uoykZX2XKyzWd7HXhP6Qmnn
pjHtu8yU7qluujTigbGlQQL95Mn0I2kTbGfM6WvalaQYe4ojSiYLEKWrVYXG5amfM2urmNZvO5Cq
ZJO5wTEX3l3stre0wXXwwh6pm0IbvQjIdfeBeaXfmIMXD2FjdeIiTMjdssu7vc6D2um17OloOemd
NU3BdTvpqBu0Dko44NiELGNacu/mqdzBFQTbLhoPk726I++K2SUldLXXxU5YxDU5GKmfUzu75FbK
6iDBgOQG1AjR3RdV7u7Mconfj/l43WiyjSZorQ/IWh6cJKA+rw3Pagk+uol5NHuHNFOjbzDMFFOY
muMOI9WxdsU+MAUJRkLaF9NI5H70288VsMstMWpqVQXfN3jmGcA5nYwyLYazI0f9khrWXR80V4VK
H90cXK5ZLEQC2nPITLt1teATeae0Xm0nyte5tNH8G19Ze5WJ6W7i0YFDHzDHMY36n/I4MT4WcLM2
reXxqmlEM5veQGjXsIWFe+J03O2cQZrn1hV+KIcGpD7uzDTK58LfF1O/HNO6O6BTPQ1ZnO+7Qs+i
JNAaWpUa+XZ5ES1x4IX+aAccC+3e/gx3uWPChkBwmckEvk1LW+Mk3Mrrol8TdscBIr9w0hfM+3Y0
mv3VlEnWhLF4MOzhUAEJD4aFhVUEwdZsu/fkh1xk5pWfh6kCYDJ/FF5ebAeuB+FAnUcogbPzMFtH
xCbGzk5jOC8J1PrLBK94IEqADMieU9jZyZxkN2vWHKo+sZ6I+W2IfTEgD2s0Z5utnzMzDaVV3STa
oMBEt6kbdaxrTYaNY66hW+MWbHZV3/RXZlLFqDxMDi+9nhHnqz2k2rguzyOp8G4Qar5zGXU8LIg1
qnd60gzAZebCTjIEoKK/q4TmHwOVL6dpsB7sSW9ecGEBao5LtBE7aP/WSu43sOXZdj0PB9ZZczt0
wedSG26M1Msi8um7O+VUN2OlaRwg4YvOIENzpJ5rctUOgmV9kov7wVcI3aeMZAEN8QuFy4EstEJ+
Ynq1D6Mxx89iMdotOij49iAQtqIe0r1buODE4S9HZW5zsWp4WlOBt0SOaddwTfPHJuhGct6U/9XF
qbzpaeOHTmoVz7Xvze+9kbjSvPefrNxpotIvvUcPJvVGI/s0Mr1U3FcJOafTSPE08JDfWtZUbyZ7
fYl4YCK0JivfEZDGhBzw9RJOMNtSfGna/GXWNe8uCKrhg6UG+MN9ein03CGCnCXbE41RRn6Ge5ND
cWuHjd4WZ7Us9UH0PaGTqkquDbM4dHmcR5rjNVsaHPUd4ggJu9VP+1uArv5h8Vz5QVuCA7zA6X5Q
CJpJMSAgMljy7Krqui8y9z8zOxc7iWRxwxmuf8iEcXYr8lWboJ03RNZn25g+/bXgcL1Bk012G3RA
ollrYaK0wEYHoEFeCUOBxu7UfFXaZEuPtTFtvFR+LhIYKCSZZMZN0wzGeyZIhWCst8iScLsxJXa1
StBVlHbO4qW06knSujwn5N3syNTNHvWxteao9gsfUYM9W+/L1DJeKKi4L/ClSTZY1jiGOCUFk7I5
NHruuQl/Aq2Tz/a4HE5ev2hh1uubyjLfxRxULN7bqiUqKaVVX7LziFJS7JIUS4JBXfLcopHY5eWQ
vAerTS3rmo1WVFbDYxssR9ccv9DGcveywSVW0i/bEh+zilNgUS+TE4Qsknue2skRNgB3TrKboq5F
ONn9p6Gzu8iE6gONPLaAPtdx2MZyjYKuD6n9LQq7IRjPN4qDhdAgTFsxnCrinuLWuohUWMiEYM0V
jeufs7RERtjRb8pJ3J6XdFcMgIzRgNt73Xjpi5QNE3oIcFvxA1WnMixI3Y4129q4aYO702lDHw4f
zdu52noSz0XFuCvbSYU01oyo1qomyuyBzM1JMp1kToiAcgiVhO+65OmnMYDBxAZ/R6aTBtO+eZjq
qt6C/kEZlJVnoFzzBo8/IrqJrSHaNgjsidewJhb1sa7tuwBxyd5NrM9F1T+gqnHeaS6BOCXnFLNz
ZiLmqS20Tbdp7BnwceO011pLRFW7aOYjTTdwxkVZPkwd7GZqmSx1M3hEYQA3t2q0ISkN1dAUNZU1
EqRK2aCIQqcVZXWcfclbY0OwDMESiDe3BPyFs45V1J38+MEziiuZ9valtYMu6mX1lc2vCvNUbQ2x
1FGq5SaPdEDqqFIsGn350NoCprDdJztpV8HWxtfGptsHiKmJ4jpPmFzmMS93ge7Ii+vHL7pqcRxC
DNuT7DndyhkpZKBcI8KRwa7HaIJ3eiMu1TT3F1Ovo7IGv76odq2Z6POFrOqTBgAEDkFtRd4w0IAP
vPGKru+XmvNGYWhPpr88J4279wzVX3HMnbkZOcqa5Rj7+bBFlbYv0q+aLyFduEq/MpRoDjJvb0CS
ncnYZnokWCZCvKDvmobjLWI6a291w96sHYNqlTjDz2QBFfpJz/0Hx0uxSWTL8+T1n+M+Ico1Z/zU
1m3fXXt1/FAPCxEfU5V80jQCHnsS0rtsWaLE8q6WwP/oN/WmDYJ6n7M4hoSGNJc4NgWMYZ0keru5
FZiNI00JPep6IhvC3E/0Sx4TXJws2k3vysEPc3LRWRJEzOWyEkikB026wy2pji0j+NPcpq9WPjJG
4nEOU8tUBEDaBR7K1Cmfilpg1s0yowRIYeKEm2qrYINXt97GTNsKkrJJfLA2SSAFbr4XmZa0UWO2
ehrVOU1fczSQ6VH85JDTyIex9wsKnelwZFedHwOCL/Z2UNm7hsjv86j37g4Y7/3cYi7HSvUu8Htx
U2Wa8dXJVH9e0sw9NRbcY7OY1zjOeN4Rx9Te29WMlao1nznDi2tiSDngJ/q7ZUmGiLzO5MqiYhf1
KNivKRnbW7ngKLfqCckQcPbd4NnarqOrsWmzhA1AheaL+O1Ngm6QNGn6dZnqVnD1rNHegjJpAxNy
G2FtzbSI37nIhDFozC9+SRm+ND1EuwV3jE0teU/4EMEKH3FoI1schwvyO7YVKkWImgefAl0nKM/3
0H2WKaLcxqnYBrXLZsz561UwUk7kkAWQnOFajjsMIVhrybWghyJ2aa0XR/aNR6+sUGoX5bBbDR5b
ZnPg+qVTbYs82wuM1xym/LteaPaeozAVF2sST0MegEqPbT2/ZqlmFRo5LVxmFZzxn/lhgzt+Y5L2
RZBJGWmUvMPaMOXZm8nedtFcHlROskDbkhiCklA/d7nsTqq2vsqlv4ZxRIgRZwtzyS4Gs/uWMLDy
RrQ8xnqF3Qe5uTWKYow0VGWhS4bvJkfPfR5tcZOZiBvzurxOXO+x9gO1Z38tcWwy/NU07SpD34NG
JMqzczjL4P3e9TkdBQ3hJsLH7nWpG5SE3fVM/T5s55gKt4UmmFAA+hlVVGrkmI8dWbNxQbnGUhHa
YmZlR48P+LzQg+eNw6ZlPo28qVG/Gs70vmOOxKgPkWl4GTzxknkOuBN5M6G8PmZqNjccIc9M0Y+Y
p6odcWBbjlqMZKr8UTeoMeRt0C8w2My9P42UURYWXWq+qLaNu1loR1/022Vw80hKowo46CzVB2lr
lE3GcfR3JjVm5s47k3A1rogY2PxbsIs/RknLcbDTdEw0TdhTEdgYcTaeUuhLsPurl6qrg1uRaDxI
34FqJ9MNisPlAUXFDQyqDl+hYW4spe+gShESTUICxq/a0TZu4c0hBxxxX8bpq2/Ii1rMc+67z5Zh
UhV/7gyC5Dv/azvM5Fn42bwFHUSqWhlspKgiQzRis8jha9PBTCi0/FMqtXQr19K/arQoN8m0KBaf
WslCquCmqqgFpMbCtkXEWB3FTZsyQUeqb90Jma/tvSt7Eug19vTE7SagtMaBQ/kg55YfYiVH8E4M
rd7IbaWmqt2knUdf3z03pXFudSciDJLezZQX/Y4qDgqcoifsYTE8yQo9y/6KjjIQW2UWQYhFgtjz
QtIAYVbrQnqHrUOqGYlIaHrZkXf3mu2Walf6qD13rZaPbWTRYiPnkTPCzPRh9tlO2IEhzbDiHjlx
Q82h12b9qscC86JycgS7q9gIFBWL8FsR+r+7Xr9/rS/P5av6n+tf/JnNBfNc2v3vn/9Vff/35LVe
q98//cv2W8n7tn9t57tXReDQvw0760/+V3/zr8L5Hyrx8H8oS//nhqX/U5C59lMV/vuf+KsIT+P9
X7iu0TUyp67Od8rp34vwhoeRaQUyMkEimGGX//9q8CTR4lPjx+HUOHiV1q79XzV4h99CdLcW9uHZ
0Xm2/4lZyfrZeLl+HQMeDtxENitYp96qCH1vmMuSOL3XFA2V+FpQu7D0zYj5V3ZwT8nVeRQFOoud
mqHFRkrNjvOZRn5TXRm1U0teSI0Qc3w6hDYTfB7E+NvRrOer8UQvNfjgrd0QqEPQyZTQaRysQZIu
ZxX9jA4dCgjNSqAeaz2CwGoU+WnX08eCnJes0XRzQAmJzhLo3b2lkkw6tJsEWTtRMU6aH+8qKlFN
RhBnGmNX+uFB3nwXEvzoh/rWf/gPfQFaMkRFJmwE/svR5BeNZc2GsO7ISHpt1DgERVgmXrpiZ208
G9dB4gR85GRkVflVum0232OrCfhqZtojp0ZtPibTw++/0jfxzk9fiYRgnJmITB2XDs43rdgPqgNP
mFNZs3n9YhS6k183dpYQ/2b3UmX7VHMz0uJLL0spiOYpoTVhLrBUUn3Vmzp/ric1Sxl6vaPR1dMH
pXNqi5OFqmtBP1ltO3rOy2PaugS/bd0ll+5lWXKDHysDm0ySEGRD7wXfJ43/lKTys6zH9nRuMj0q
lKQISLBDr22iH66JMJIp0/KietUxmbnvHTZg9R0Gl3q5+f3dW8EAP9w8Pghn82ooh9nCzXurSiQe
XQYLW5sv+PdMmkm0U3Kb447OGz5ZnrDfjYpYjjScXafQOoqWiTfc5ZlTia+//yY/y6bWS7aQd1Mi
Au+NiuWt780AHENqh3C/UAFp3YvDtgGKc1tqqKdPSP8XaoO//8RfbrIDsYmpBC37ilt7S1TWKN14
NZC3z0Uv23reyLnRyLgY/AWF6B8+62cl0Hp1TFw28GEGPFi5tyQIM8OG0dD//0JigcrsVwL1vDQ9
xk3PuEtqud7iYnapnPxBgvTrRTKGcH66SDAcJt1VMPTDSLLaQrWByNXniboOK7wg42e4i4lj4u7+
/n6+oX6sF0kf1FwjSkxGFPvmnz+Lg60Bks4sv6jCdkrvkGHMfAB9xBwVdV4SJ827KVhivbyqiVZ1
9a0zpPnyKJTX0EUoCyZENnk03tgnCTQQdpSiZCyIakpafz70o23Tw/r9l/7lwTgIpQKkS6uGzvjF
3m0Q22ZOlJA+VwiF+BYtVhLxdTBmzflY1yWH2Q2I6br7kxz4jUiTmwWblC6z6+uIQpGHrV/shwcT
kww2Na2jvSyOZphLBM40I7zZ85u01SMDi6EqcHXauUcGbZFQzJNt2wbU/jQcJPdZuYwtAVv+tHQv
SWWIYGdVrjmfnXK2UWz/4S75b19PvuAa6c5rQoygb7x9tk4yNm3Zt/UL1Sl4AaEgN3W5Ue7UMqiW
WYdNTcWsURhWrDjjbVKVbbMYVO48M1kGuZ3MnxmAGOg42nNnWP7snEjFwbBr8fX7BGyTnjbcYTpN
3I8qCQLihAfCGBmpBNkqnk7Vdi7LcEUAKE8kLeN1itYUMo55Y864xm7jtOmmJ9itbCFCOS1wPTam
EBaTvL5kNPB2pi0d3m9JUMl007i0O15pTxtsea0uVgsymzhwPsIUY2i2Sy34jsaaFkVRouqNjyRV
NmQX9iQALY8LapHhfmilO9wpWDf8bFoJZpCQjC7MoBzRoTGRsIh6Mp8jgbWXFz2G88fFrOFOKUX0
tHIrJ1SjMPlJ18hifiRDq1e6ewf1YHfbIVdhMcMNBcQnUpR2knkrsHQM9+RBBfz4Yo3rp2kJpMqL
FeSZfKLU6wyH2B5kdl3Y6Nr3o8Fe/MzWf+5P/dTT1I8oLq0zXzZkxnz2B0XpJ9RR8fEP6ccmb1vj
y05x1qUcmBMy9v0CHAp9XGpFbc0VG12PNW6oo1cMPwWJlUmsIGpMA4yucMDCn/eaueQ8wnmWsJbv
f4dsJNpkK4udjOaf6dcj4VUpeCvQylY289ETbHlxmq2aa0q+31U7z0funIPQih8YOT/mJ2KEe3LM
SepcP9HSPHZtcxO73JZmJtJz3qw1eoZLHXSsWlaOA1ptReyK8q5aU5U8ulhoGmk9kYXMOzVUQcCo
Scy24JlZNBP4U75nxN6uSzpEhieNLu/8WZbTwD2spwFRUEQd2ofS5RfogjltedRZxmPsVgOS1mSp
1r2bMCY4TJvZZbfIRQhiuCfqAJxUk22ttetz98yBWWDbLtbAxdRmvI7f1uIEWm4T35LWcArUACBj
U88kYnabXgBBFDz5zmPtas264yvNXD3/59iL9bvYAXZvF5Obxys4+zJnpFgEOtqHAVAqX0+Umb/u
2+IBg85F2T7jP+spSlCcJyCCr8Xhab3HcqDI8bWfRvIPw8X31jFXsAW0D6KDS+jtEn3lTEXr1nq4
J0P4/7J3Hs1xK+ma/isTs8cJeLOYTfmi9xK5QVCkBA8kEgn76+dJSqf7qHSvFDdiNhPRm9OhJlkF
k/nlZ17Df1srLNnAQa6IDaSOC1kGIFH2+QwiWwePlMHTa946Um9pUCt8qDRdYFUrryNvrFcww53h
IcgKm6eQNoHo5sMwmcASLwewdnxgKzvJ9S3kYnpVO1mG56YoosXCxjEsvUnCTHuIUi+Lho02rNCR
CaFlrKt909h5KLsIZ6cKLJPMDWsbQFgymGK58XD+ZvmHHdBXdxtVI5JdJApj41/5njcUqPqZClPR
tY+QbHbdgKyL4R/mvX7DcE1m09qhSosSFO0JvDLhDcoWjPZ6KrvOGM+LuAu4xtjoeDetG8KFea0Z
RnMzdZzPSXMfVW3s1ldNB8iNlpcJwrbcEogJN1vlJPmMLZ7omwhjQvL2aViB/FfpgSk1UyTAeQVh
1n9bRs9wUx1sZ+45yrFVz9KVTKc0TS6KJu1xNVET9S+LJ8t1SAnUOLcAboCE8C+znzrWUOxkbZGc
Nwuur2KHrl0Pu2LxHEJl1yKszfC14H3UYDwNq6dPMfo2ITev2563VFtA89NtM1cjnxW1po6CoDIi
Vq6ZiVgNO1OJkd+khGn5mcL1nLhUmEM13TJy1xlhSk+b8CRc5MoBu6QG0WHgKbIXLFt1LCjmDqiK
H3n7LaJBIdxy9xCWcCuTcyCbPV/tWswQxI5wyXFEzyTglK9izGVQX0NpgIeg8OBjOU6+lzUGh7Kc
iQ9zmBru9WTOUiQrQpTnHlAxwxkSur1s5ApMg06xTGMs5rcqbKlGftQhRH39cMYGd7toDw00BASe
wFt3jGOPK7cEIhA6yabFHyPeuiYM5Pu4nbj5rOHwn7eaFMUVBygI8pSaKg3Y2Hm/kE4fQuiCPMEf
y7rKRv0zdAFAva4XiMhcud8YOtx3GLEsTxaND56xE8hIAgSacTRkfxpJxs51wxhBotWIy424sjPC
7qaLCqkMWkPW7MMpHkt5b1ZT+YD1WZSzhmSbtWd+Tctn5zdDL95ExRlzLpPKcC9jrtTBmpBZ+EtG
zF3AAdVN+e4Cc5Z3VeNX8nVcrHK8XiKjNFejUUJIFI43CtQV8zpi2NkyI+v6HV4J4XAl2zSempVf
mZV14ZQcq1sI34O1bnlHkiAPZlbL5tSDpAWdTMWgU/pFjvgJu8Fc2tFKSGNWz8yUevfeL9XsJmuA
BTDUVzCK57hZiYj7j1mncYLBZMpJVkJ4LkdcpyEqLKbcxfYCr29ic/QMDovL0TQtsRuiIGGORoK2
PCS5ndK3D3wVnHXz3Icrx1WMsWZ0xZuZ5q3qoo3R2AG2zwjHoWHplckBaqPatA1TQEi0tWnurREb
210sQAAqNHpKXGDT2PGMG0Fv1n3suxaXk70pgpleW9QgZPqAWZejLo1O1cadixP08qRwfgPuKn1f
Pi4w0HGDKJUfSEEP1AP1tDKHQPibCKBgsY8zBV58aXCQalZR0Tg2EvmgLNrwi1XlYf2eIpPI+B2E
ydx+jXLP6ft1H4gmWNlO5ykTg++69cJNX5he6e/jChbhFbhHo8DV1RektenXNARUFzHUC4vebujp
qnnxt74DCC65kjY3k9/8yL6xCIx9625MqgYuANKr+kAVlVMJ73GcPSHcjYhHCcilMc2EHAVtFoQ6
gMMh7reT06xzzdqQORmUdKZBHysRgYTNjRWfPms5wNkOqevrCFd5ps4wM9DAVrzLMe5KSn1jYgzP
lxYFAbWm8zhw9HhplXPKqNpLbGgGARCueNd7jc7+EOPSlUOQWwy317OLfGW079sq8z/DfwV6vweP
HBRaqU7RaxB96xEmva4jswc5wVPau7ZHFjya5G7GOppHxpHneZjpQwPp1njkDK86z9wOVu0vziFy
bex/D7VNnW0cq74yuVHyEkxT1p5XYZBzRMiOWQLANMclNUHlQfGARB3okzNsx4krlUka8N1IQwTN
cj+4HvI66yaOgEpRmDUxe6nzGsn1d1Gu4yRch5JfsXMr4orqGCCVfIWOoPPVKIbo/2QrusZfxrGt
m51v50F9kTT5wLGohNC5VC0CnbKAqNLPSDW1r6xvvdHNRbQZSwvLFC00R99gFYgY52vaytLj8RPD
Z50ifbR7/K7Sp9SPE8y1Gp5jwWSGiOZH6BjX0P1jgwcpEjdnnjdnFUVH2Rs8WMJMrq+g77DCRh/+
x5NYWrbQqhfOQkYa1Cmf2FTKr9xNYUEhgsVhlHopZiZ5wJ1X4Un9GQ0Jek/fXyMHpmU9Uf716gH1
hIk7dnJG2vLQdyidyCstaDKmgG5zM46YBAVeXhxS4ScgSxHA9YeHJYBvk67gsujmk5QMPtMjuqE6
qTBVnpGCj/asC3mQ+yyWin6dNa2z0UTteuPS1idxthlCEAEbIaV3MEXSDeHNolK7yS58KAZcz7y4
eh84TO641QElhwEFayRlsMqucOm9Wuq85RdA5etEzSopjbPW0gvMifustfetHWAVr4d1+nRNhyHh
0OyhDfAvxxFkgb4jdb6poNTg71nmOZm1yRPIv8ULjJp5zf+vf5usBA/ysQwDjksr5bpsHJEDnRoW
fo+97sZyhL7a79ujUB7vBSEzeGJ72RH4KgaNWHu/DOGYwEJAkqNA7rRqWQvI/M/kBPnOla5eu2Vt
R/VlNVqMcTZJ2YVWf8YHVA5J7djMvNvewJgZjM4iuQVTwBKmWYHUcr6JhoaSLwmiTL4OGAw71aor
eqEILvPoOhfuaCmwULFns84q09ZFYC48KjbTmvQL6dyI9JLCk/esZm+Zz53Rpn7yA2wIh/1k45jy
OqTIfZN1fc98usQcyDW6JpTcbQZlh8TgR0UMgTUiMZiSxKT6qpOWqfguoWaR29nAm+8NM/l2gbU3
mObaSUVKOTKkMumMQ+gLp3/wl9LpDSaBFs8fAKQuulFi1FmYnCxd5KNNoxP5RGBM/xAjy8pbUxUN
XWBGIcCedSYHryZHibxmeeKp64gLWYNy79gGogZoR/3AcvI9vp7WXrzoUCmIyf4BKPSk0m0dTCz9
gxWC6H5DpZs86vvWq4dSp1algZExon9tU3bI8A9DpxdGPer+kRE7s16SMOZHMGLuNNUtDwSscErE
x3ddewUGeotTLSfi0veZnV4t85gnyJDVU3/rA7/ojnjVA3gJO5uagoPNQHaLIlANhE6/LBo+JnKV
JFblIKt5kyj/EMUB8XxUjehAFezSFstcghQJf+8zEhuJzug0DroK/F5YlPGiL7pZpnFOGDb6M5o2
CuRKfuYOYc5Cp0gyWf3YwNS80szq9aX3+BAmlVZDjJXaGkilFZcBGFn9i8vMikJ9SAcsxWs00L8p
sPyrV76RISO5q1OnLl4ZuusKff4eOaIJkfB4VVkMb//k7/tf9IzQy4QfwUAnwDDlpB8YTg0mYjg7
f5lAt7OdhtQo0TwHONUy12OayP3+oQd52u6kTRVSnn5Ikdu/yvHPoq5DU/nqi+ePenrzfWmU8KA5
un7fE/v1q1DmJMd19MBIK0/83MCz00QsICWbL5kb6/jU+K4DqX8iWBO7fv9dJ4R3CIO0jgPY0mif
INb3y1SqM62uHMvC+TI5FWJP531a2axET7kp2zAFrMlZCPSGoAEg3+toogxli+2iFknxr+hC6MkG
OpK6w9N9j8w/Zh9al0enSIHXcSaA0hv51+8v/5dH5dAWJrGFpUw5bp9yhycZV5o/gGhcZk1cBweU
Lgs5XCmhfv9Vv6w5h8Yw3tU+kyAb+MzJWyGNQi2MBOo1SkOnnw8xNIDxyVoCvUX8OBn/uORORygg
iqzAt9EHZJqAZ97JN8q2c8KE/v2rcFMdo9TEZrvpMyL7XYL7AFs5jsj3SSZm/v21RNNDXhPtKu/4
+3s/fcxMTT1PzzIYkyJXe7oix1pNwxglzgs9CUrHOU3pUoU1EMY/SeKePmUb5jR3C32ab6M5dtK8
LkgMQ8fKrZe+boLiUolSl+ZZTqV2GFJbZ42/v7WfJS0YmiB3QtuZIS9cK5Imfev/6JarHFh9OM7y
RdbMidItSHwd5giKM+81lm05AVnIkjmN1kHhpZyMv7+AD/HVf07KSLUwgTOhgcHO4tbtn6+AKjEt
LRHUL21qzkm9ZZa1FFu6HmmU77+nLYNMdWoMkVPH7x9NccNDqdnZVr6qORcgv+uHU+WebvHQ+p/Z
xQ1sNaqFpQxrjgRMOJuw24SOMsJxlVmFIloHo6cPy2HuEQ7ZpLHJxl85RCdyERX0NI+sUU4QgQBe
4IwTkszb6pgxWg4hIBeGzq26odNplyHtgCpGswt4Z74AU/kQdI4+4oWQgssKvjfoO1J7omYBcF73
cEL1kfHZWBKJNUqPmG6vcKIfef5hkks6k/YwofVxjukQbdnfP/5fFhwUeuh6Hq54Nhoqp0u7p7JI
DXOZnyHFOeSsiVC6BIoWpTOAHy3r33+l3rc/vXBCLdL8zGhCsAC/6AQwKJsV2jcjOG1f9xh7MMfw
w6HuFcaV2Zlcwcoto54iarJinRQaZaWv5veXcXrnjgNPkciJeAj/CU+1K2r8O0beZfpcNLQ/z7JK
qurRLkZbXtid+oPS+mkEcUjOEKMKAVwh5eKeykngu5hkkGG6l6HF7evJywO9LPIcuEr9h/uyT7Y0
n44yCYqwfvChXmGeZAfJOJllWQ/2Y90pM9zEtC8VJCzaqFS6WT5yOqwYeFf8T0DDhnU54a/9RLHm
SaBxtHVpwVDy6Pm9QE2UPNRaXJ2oY9uEeVNAEHhLmzzVba3J0G2AUAFyS49D6Os2cVExHXlAjNDh
5ozC4yxKkCHRYWWodLymICim9ghLLJtLCBpm4l7+/uWePG+eAcYZjsk+dfEy+WVi6nmJiiq/nx4R
PdAnMw4mesthzULl/Puvck7Ws36nBC8fwAUcV+LoScweG0FP1XLjh9BtPr4LhoF/VUBd0UcToZ4Q
9H32Dl1UV4L1VOsu6Y9/yQG8VkaBYPJwPTfQ/UxqQUGks6sOr56jUUDAXy46tqrPBEtUxbifHZBw
OP/VMeVxthDUht2PwR/TIj1EMrBWZu8sobnws6Gp9AtfvJxvMT6m48H3gnyAtE1jxvBS/SYBVSf8
cTAQ+JuNkpluLP8YobEjWbs5Mw/OvTimy4HCgYWsZfOH8zb8+fVBb8Rk0tYsXRSysKkyT5Zwyx0M
oSnit3Jwgs+5rD17ZzMePfhFKFx6/KnaJe4Unc9hVsbAxmPMY5AHfRqSDJmDGholQ9PEWUXGjCul
j9TfI6bpTndTTh2kzDQc7EMW5bcVo7a3QbgdhD6J4u2aWY5/jXA3Oqhm1l1yIqVQZMGvFhvgyM6n
hTnycBZLeLQrUUamu6FrWDwZi6EoDkqw1Guwbjcup1Kxc5FogcYkh40Sc7tlJl4+pczwz8rSZkqQ
C0U7r0ErI18rq3wBNeGdz6hpZqt+aU2Ug4QMHmzO51eRNpaHebSf0sJINB80r+sHFAj6p8xx4EGE
puHWG4O+3XPRR907Gh3y3ne7jrQo7rEL6XOgpe4s1jXzogngcpQZq14zJ0rA/GqEr7cK0zz/1Ic+
4MMw7ouNGmXzAA2IlphrYTUNgcdd499z66rZ/GLPqntBmdN9THsPjdbJr86LoMu2bjZnfzDF+DlY
syAYK5PkwtRkpk+icLIgGto/Qesl9Tvva7qJbISpt37ZqJzXZvqPv9/RP2/o718WAJTTxzw53GlG
Ei8uqZ2M6nffDCowQpOJ0AT91RUOgpeD6/TUf0lT3TIiDIo/5GO/rPyP2wSrw8iGIH6Kkuu9LmoK
V1bvLWBRZPtLgVRH5Vh/lE37+KR/H8Mfd+naNsAD7HA5kE+LyMmuCjiMafqOkh57BtY3bbmGgifb
YJUa3NUo+91lXQyNDrp1JDZQ47MSxVDP30ylAvYFWM+/lr6MzmqjDR45b0Hq01dUT1VF8mKruhIQ
PCx4oUNef6t6J7yoac/eDvZsf4py6lTosZYp1kmRXDuV5vMYQeXTvSmYxVljRGNNRvN73iSKUUIv
d1aCUaE5KWeNGpTzh1zoBITHI9FpAGkQzwVqon2aElhG0E1uOC/vOKfx8NPMSYHS42I9LdNrDdH/
2TGiadPbCUOPVhr+AXQ+PlG/X36eXsw/vZlAgzU1HgSRI47xkwMFnXBEAGgYv6MWVoIrruGCTLgQ
Rag7lovaDG6FQG+lMNTODFEx7WmqQ0Pf6nIQ/qAQ70iM68VK3IOzzDTOZBy9VBn99LUsjEucnoOL
2Zn3tVM5D/RAy+vG4KWtfAZj83pRE2MXHDjQohVRcEfaOEC6drNvs59nV04gsn1Bp/iQJY24rjxV
qk0TazkTuMKPJkost0YNgReCjTXuHFuN/coBk/ug/YLzddqa3AD6KtFqUAkjAGit8KsDzsR71zPC
iyyd3U8WXe14xdDB+5MVqH52p88WtTLKfZ9qNjiVjetpCfPeg/i9zVzvCgId9quZM88A9Gvzyhqp
Jf6Qj1k/A19ZVQFlFqhb8EgOELxTYUTLtEsJJyn/ClrcPaNtZlRwfGfjnEZlvmMQAfje8RL5LhwT
DYBkUhdZFpm3xhA5u98vrQ+bl59vn1RTK2Hgcg8S9xQMKMfK68IEvY8EI9SSur2JXxq5QDdoq9lb
taZd0OGosB1dKY9e4QbutndIgcNu6JNEEcrvBgItsvGDz5kqtcPrTAu9Nrr0svCz7tA6znTl92ly
TLwgcVfohdsjttCWndLhNCuMTtAwXYd4AYm9wWPZ5YUyLtE3HPiFMTAu/C6dEc4eOc5yLxOI5HN6
rxuUry6gRjECNxxIe7DcMIJbDWPODJeh5xOug/OWXKS7V5hjH9OqdBCXCIDLsBIZF619un43TpTV
jFxB1E1MNJkrKaTGE1g/gbgcBUILqyYTPrja0G6sI+CUEZdCKNSflGyyz309qm9uZqMi3UGp+1Pj
69f4w0qJAM0BXcMi9Ze+nmMzCS2msfiqbQDReR6xrgPlMTM15JVRUwXvS9fHR782vswo4NSgRwfx
Jx23/2rBhhqCzNGnjWlOFyxIqQ43x6D8Glf+3G8+XghSY2l5kZU+vrTLED20kJl2MyJRWxHF0zO6
kUjkp91iPfx+xZ406D52Dxox9JYJHWAtTxG7S9XDxUZ7/WsSmP5961vdnV0axiagsXvOudhfobSI
Qa9bV0eopNA464CDDCYQskpBGgJIRqHqIjN65xvI+dZbhcjx3//hKn9JGQI0Yx2PLQ5mmqJS//wf
bRSEb+cqat3+K13vNnkks/C6NZ3EedV35nBlo3vETKlb/BAul9d8SxczKFZLbItx76DF9uRFZXJh
BmPxaEu3Z0LCKbDDVa7kcSPlsHaRx/ix3v5fMyguszdQL8039TNn4oMH8W9Cxf9HPAsg4H9SPOrg
QMjsZ8Gjjz/6t+ARtQnFpY0Xsk22+rfakfcXqHldCaJY9C9DGPMvGhl4H6MTQb8W7tC/OBaO/5dp
As5h+bBoOJH+RxwLENY/HW8e8oSYDiMUC+sZ+LZ3ug6l5ZMmtQnuE54Jm5fYphMCF2MDiE6+Ozyb
SRVgFuE1d5mY6yutTAQiEdOFdR31+dYKMvM+V8Uyb6U9FddpqPKCMQdq+FEg91OUOWcKtOaqGjLR
brwQDdQVc2yaZnEBn3pOvfR8oIFwYSZAE1YNKGNwt8UNRXC4r8wo3cdBHOzdooQjDZIl3nR94X/0
+Y5IMPmXfacpbUuXGmvazAgEVWNonwdTM74UhKNiM2FNwKStH/a5oRmadRPfYS/p0tLDMe/Ym1+K
YmlekV8IL5fCifWcLVQQdVHvG5Fc2hXx5F+PjLzR/fMjbC/TuDGP6Au4h0LaxtvYyPYbaU50zVw5
PDZxJTku7bhdp5Wwbujj9HvFUPfO7dzxLC+Ab6/mIp+rtZPbX3OzQQnAwysCVRcHvjowqauEkex5
JxbjrfYTnfWKBqm6pa2Pc9Z+HqKpvctHbUtBYfoI0FbdR5GaoHIbi/yi/T4+w74qIpR2iCi+n+Q9
kiERUrNhjRgwko4QCzJ5TL2oCGBIAxVoOUH7te2On4BKw97r6/JLyUT7EC1QbCwcgd8Wsyei0zI3
lsQ7A4skzhgdLuciLvGF84JuF0xM6zYSfjdAtbm3Je8zKT6jLoBwCU+p59Pw8tvZnVOez1YQryXI
bm50iiAzWnF/YWWeccg9M91PbVw+oOSdfipUluIwTEsWqvTUNLRwvdxCcMEzybltp8DggbWHNJDb
X/ZutHSMvE2noNeAE0+6aPFxetXdeuzqdFMujoWiXDSN3zKEWKDoTlrstgaXthd5Wt9k+JasXGjX
F4lslg0T4X5ly7C6FMrIL2wDBUQ6ViP6H+iXwAf0GpE8xcFi+6uoT9wvLamIWBXCg19dwjhvyGK0
UyDagpBr4buGNdPOyotuk3hO12NobEVaIaAwDxtfeldZGQ1vdeAUR1Mi0zHmtL3oB/UzmgjpdL4s
qOqgyafqx6jJ489G5SfGWdwyx9lGdWC9o7fS9aAhx/5uABwVA1krrGcVlTHkWfB/t1Zfty8SGcp1
BMbvtUBUA2rwrOa7DheI8OBCgu5WMozwQLfnbhVVzuSuYsUUY9XHlvPkMP0+b/EC+gKxGvNdC8m+
RGOTyoNI6vAlJxm5JBWfzSOz8ehhQQ0GjRREvdAeQxOm3IB+aHZhWlev1C3RIxJLXwxzFBtfSOfS
6v35qyckUmIgN5oaXFlcf84TGljrUuYwGNEekc8qgEq/Qh9MHMO4URsERNA2U54XXaT2BOpUyVur
I2FZtRn7GbYj5ur4BG9DFEE5awN/tQx9hzSHyDYuSkPbZVTtWdFYwZlndvjtOCnyMRIFoX3T90Q0
0IzB2oiEuQftmt3Zg+Htm8wspo0RqdjduoE0n238TFEdI5gOtinmNWPyLN8HTGaOyey0V4iOgKTB
WE7dyTBzebBBlX8qsrydYceiKEQwi/tjnEzI+4TGKF4GMGUSxS9sM1sTSwQA3nN37QK0fWu8AFGl
zsqHm7mdDYLLkkarxsgjidaUO+yMMG1f/HEev7ZMHJ9nt7YunS6LKzo4XTivHA+s3jqKnfY6naO4
2IS2qBCCGHHkto3RXlNt3ydFJzZhEY0I6kjsPbH62Ph1cOaKmdoM99zbiC7Vhl5afMwLwmZjue1+
MquHpPb6fSdHpF3pCKERIXHzoMU714hDDf62NaflHYg1luGD5bc40vYVukDpgFeTGeZAPK1y6M/d
svXxb3flKLJPi5HAI58Dty7Mz+FcoCeEIIZjKfW5R3Evv4a8YqyARPrXVo6bDqBGeedXpXnnW0Fy
Q1ic9kFYLMchGZ/gA9d3LcrOd73VxTbo1zx+GvEt+OygSoogR1DDHEbt9SmE1EGQGtlWYSbqG4C4
1U0UmO2uSypoNVnhIqSLaBVaBkjNoGNG2Oa0W0/VnF31dtQj+hK0OcTiqrrKI5PL9QscqIHh8WDo
v7HVI8Q9LNn5F5g1+dfIoNmXnlfHsOUXFd+78LGOeVaMD3BmQ/RUB1jIzmLM17WR9NVeGW2DDO4c
X0WNEPegYINjwo2/AfpcwJlJbz+ptt9Ncbu8FJixNmvAVcshAcEFLXdGugJ9vC0whB4/HI941GfW
cm6rJTimWYrUxJjftGWPwU5rO9cx2A+XIFvEd+MSa3UoG/GqJmnW9eIG7LW+uUnwUNrr5/kAus+6
iPJFHggXAZgNaVwXgEIRDrBHJAyjJX2PFVZT2QQLfiVbSDmsdDWfzah/3dqFHPfRHEXHweq7Jxk3
1c1gQaxgP/kz4nvAfh0RoNfUjQl2Owtslw0iifRXeydqb0fHrJCqy51ojbuTtQWBbh7ytnSvYfTH
l0sQTceOgzFbCVwW6yh8M5sserM6x25WXue1APHL9MUc4+LYNYagG5IaIYJRhBqWX8oh7ZaOt3ZM
M9hlQ17coDg1voggGDeFsvxncF7htT3X7Dx6GlDuwbgCywFMu4Aos+3mvp6jz8zMcTkaUgziz9sO
sDbgrBDgJ3Y90XNmxMU9PMWuvfGZb3YHpkgtMlQAaDwmmVZrXgA5zzjHIqs2W2zQ0kxoXUSefGMv
871sk80EjmLeOakf7ETkB2tQLX68zpPxdrHASJ2DqOmqQ6+M9LMHLCB7pRap6zVwFtPbyhEFQeSP
fE33vrSsaRrQkwNoY/ZnLFlbor411FjOvbbx8kzaO31CHq9+y4fJforQXnyw2kScYVf20NYB9bfT
Vseg7cQ66AdkiZvpzi+XZwIgZXP6miv/OejH/gu2NmQQrkQPs/P65yAy8oMfhOVNa5Xb0a2MC14O
sr9SFMca8eVvzuINmq/QFugFoHqEC1GflQc4NuoWTDPTVySTkAAREvGnB8ZQclst9nKbLuQ76HyN
gIe/93X+Uz09zOLr//nfr+94lG4Q/5DZm/qpEGJsC1Tjv6epX339Ik+J6qA39B/9qJ4i7y+arNrC
PPKgUMJ+/lcBZZnuX6aHeY+epH3ovv6rinIolWhL0Pv48KbQnYIfTHV613+z8m++d7sg9P+3nGB6
NydVE+NCExgV9FFTO5d8QBT+Ub1rgB5RNh0unGqJhpSygQ3sFyDL23yuL4YgY3BSoaNJfE4/QnWh
o7an43enI3lZhQT1msu/lDrSA3HzL6aP8K/0SaCx2QNoZ4kc3ZL1n119ZsiP42PQJ0mkwuzK1qdL
8XHQoK9ubwUWGmtv9pwrpU8kMKXtzhzCiiPPrG+UPrmij0MMU8fiCe3R8UxbRfUwYTjvzHbE5tBM
DdTJ0XG+K9OwupO2AjnLWQkmk1NTn59+6y13HMvyTvuW7Rx9zi6xmrbG6KizQkQLsyKnWA8gYLdu
6iK5mRVt+dAj5fcaBFV7yLomRksUtvNN24ruhoZ2+qmtih4kapMzN0gGexelgXUfeG16501+vh3g
MSUrw6ynC5mM9kXYdo/wVNGGBuYEod0dHHttOmJ5qFVfrMF2fimmSaI1B+DqANoyu2izmtK0Fl73
gr3miEYY7/CxLPLqKhyHdGdANzqTlWuRTmDzvCmHMNCy2eiF5bGR3dhRlx+MMrlGjiaHADIVSMx6
kOkwuDmYYzNeTGndX9SGlaF3WOFzByhzvge70O8K8uC1IlO5DtHROsx2W18GrTleuF09H3Bcd16B
7DRnKMKpe4YO5YQijlFsa1sgOyhThGkrQXUDitPctUD4QXiX9a2hTOce3oR6Ri65/DbbnflgD322
8YupvgaVblw5GWQwjlG6rwnZaDvV0Q1giuozPfZhZ4Wi3tTKNrcjLMv9aHoGKrdyoojoumtLCWTv
oTHAPhsycLMsnIQRaRS9oZBK6dRKi7BsLA7OjcxYi63r1+lt3UFfW/lRqzAPqpZVZTZo8WA1gn6Y
+zrYQ3j+4XuF0rO4ckFqr/vaRIzFXhgKdskEioOpyXYwovxCACQ4lIkID+bgl1/zOslvTIFmf1Yk
y3Xh5UKsci823hCTCmmTJx2Dgnb0Ua2k49Kf1/A3iV9pepYVslxhwAhbB+Xwz+g4mZ/klE8XflSY
kA66/hJ2JKVfI9rhVhrJ8tyWAu94oxTTufCYSERu4V2HrUtNIJL9MAQUi2anKARSe1t4jqJ7N2BT
z5qsA+rCFoH1VCGF63e4OpOY1AZNh9CPjyhkxUcb+b+jN+ddSYvRchcEXltGND4gvSfCiLiZ63I5
ACGGW9BX3pbZjXkZpFY97vtBcGRS12wlisvXVVIl1zJ17Y3f+s5LSQmJNwKSaJ+6OA0ShkH9fE+W
4CRrUZfGdsmt9OD5cXXWLxzuq8oIxng9GK037Goxmxg+gv1BQ7AuqisDLa2nwKpbAQ65iQWtxTYm
kmRi2SxV817CUQ5XvV9Nl84SVDOvxssKvDsH4ykZui7a5hC/Y+RukglvGysn64SHZu8mkgh0PUMx
3dqlaX2SXVz3cOhsKdpd6Td0pC4ZfIZTxotLqh4vP5rGSRWtk3H26cZMJs3S+xi1odl/TIJKqDul
Gz1I4GJnVZ8twkY3ea1CVGfFxh0A69zLfErCNzcpQBqjcF2ao/dY0RrH2TwUyMLtjL5X+fscCGEV
e7CNUqKwwuH2nzzgT3mAY+nJ+O/ygPF/XX6dsrfmp/Th+5/9rVlj6lMd1XAHMDPM2H8IxwP+IBMA
lEuE9vBr1riaHw7bTqBTAbJhJqRMCBx9YP9IBRxEa9hoZA/4KIIgYXhxkgr8LjXw+KB/jAvpp4Lg
YE16LvhPnLtPh+Rt7kI9h6x3IZE6ml/dBgjwqnYD5W7NFInqaOWMYEHmQ0ZKWxnHxk5RL1wDBqsP
OKiYe3Ln+V06lHNrwxTeemIfLedT7QdfW1kGG+KZL5f2UKvEL7CeKMpxdu8Zpy1hj2Vbj3YrYI6g
JtiBRSEGbnGZzVM0A2EVMklves2xEj4aC/O9UyN3vvbHQZnPWChoVix66dqHAjW1Gowb/Qeo6QHl
9FB5M56qIJSLKb2gJGhFeJ/awaLFwelUmyiYod+F+Wpei6p76IAqWNuQU600P2VtoJZ+DzUxtFHq
MSt09TMGdLRczPYtNTq5C1ox33h2WdN3YSbCn/qzsbzgbx9k37Fe/9mAf9yAAGJ+vwGH1/ef9KKQ
gdF/8vfms8i12TwOrmGgIH/afBr78Lefvc1uCxzQEbYL+hnnyX/vNo8fAc/mRAAzEbJH/ie7jXn4
yXajY6O/BugGvmJQG/T0/h+JeKrcaailADQF8fgJwo93nB3LoHGwlOZmTmFNoebWnPlW1FqrxmpR
1YWbvh39sNz3dtdeeLHZ25+xIS+uGtq19DURLkYWX7Sc2710Z7qd7vBZFZXcqGTmQBezTUI0hOSj
QuWoxflwXPf9OFt3vdM1z/UQD9eLZMpJ+64GzVAsMgATBgZslyFoewhkjuaaLIYeJt2s9j6eQnBd
UzLKdZJgzgIsy8FXep4Df5dO8KcgFVqwE5lqml9gtHczEjVF8d4GRnud/V/2zmRJbuTatr/yfgBl
6JspEIFos++YnMBIJokeDgcc7dffhawqvSo9e9LVXDNd02VVKhkBuJ+z91qpM9bhhCT7LklED2IP
K4O+q9t6KcMCPLJ3Ektnr8zBhrk98LLkv7V6pzXPKBeXe5k5cjkh3wYEXdfLrJ19fkCkWMlK7oA3
aW09mPA3HwJoF49rUY53sppQy7Ax3aEX89Mo6QXLlanzjnVQNTIqbLGmzHHUfM/1oiRmZnew62+s
0nyhbKi8td1NiS6UPCYGsJVDnZip5R18zhtp7HX4GfUdyuyu0aOy8WdCJGvdGJHiSHGye0MM1M5T
Cce6IBLVEO3KfVplnHbayu6tx7FEDdXx/CGW5uTJON+WcrQD7NFV3lE7FlBvY84dfhoO4JbcFHB6
ViR3dNy1eEyE0U+R0yvL5Jc5jJ669lwgABFIsjfiqPeTkVzMDtzlTtr9uH1wvPW4zkiWYm3e0tgs
nqZqPNNdH1pCIpTb1RYu6Ptx4sRDZBj7x5c0yUxzfed0szTdh5okjbfQ4WldJQ//PXF8Uvb+7QOP
J9C/fOCJTmX/Z/et/GdZjfX5B/+cPri/4VBj7sA1DLwZIau/Tx9A1QU6IlEi8dtx5M+nIKcRphKc
B9jjEkn9q6zG+S2wSCd6/LHfF7z/yVOQyMffnoJQQAjIey5WARbV0JP+OX9IMKwloumZ15XZSboe
chgWKtkJUw9rFDQ07oJ9W/N9DUffKWRIfmJ918wKprCZG8ceq9KV7/CwX6RWxymlPiZxa38j0ubI
ZH04U8X1dkTs3YsYGu0JZRm0lSbVLir3DQgQtfs0cox/KXzWUuGA+uBgtFKEdV/IyIXMF/LPg7/B
3K+BrJ5YjH+5EfBzIxdw0iNFvRuXNsGZeDYrPZk8TKu8m3uxIyOvg+tujSNDQiskT43jvHLPxKcJ
qtNMzlL5MTjGBH+lJUExdkXUWc1yk3Qp61vFc2TUOWHAfJdVr+2TojDiRV/XA9ezFGGGeeDJ17wF
xGP2YHFyyh/2vpq7u65c7D06O/WNIYgVV17tQ1dlEWPVLv/+2sCEsUib2rkfHJd+yB9xcYhdbRjr
sS3NIKK5moQUIsdjqoq7bgn0SALG33M1MUL2AW5o6y11d860O5APTjhxxaEfXPXnMvduMiNIKEvX
j4FeT3vFDjyoh2Nrb+H0ymTxFeBMs61UB9yqHzQA7fThl1dHjUs0qu1/RFtSih+sZFctQxpBuHL3
lT98r+EdIJqoz21j5JcWOGBkmfNerF6s5VUboy1pYAa40NGp4ITScY8B1gu1sKf2SxNJwppor4uV
i9DSB4cabAtTYQBFa9ow12nqLidTwMFnM8fgyPDHHUNw1iSz4bD51SBSzcSgIUq48IPSwzy4rOgI
g+4Do/jazq19kWB88RAC73YsuRtYIBFsTQ+ZNRBygle0q7jEloV8BoP4CnjrWpiTF6aja8dak+t7
Q1+zg9fW34ivfy2ksg9U5jv2K1Oz14NCO0vqXzYVT5qrgbPjM0HPeg7diY+E36UPLFZFPGy9WpOX
aVSSJh19ImF2DxnDUM5JmlSuFns1orLrL7NWfl8Xe6YN6rf7Iud47zRpHa0r6GAN0kXE6EnuvLRF
LAeIhLHYMkfobCQV9u4L9fYaf8ucsFTrgbviKjyQ4rL3ghRuDB0JzIVVvHSmm97AOKljy/+eBr2O
19STkdO62jPwHTZPOPjsnVfl+WM9opnBQ6+HRZktB7IJ3TOzM5rcXlA+kkm3d32/3jDMrWKfld3e
TDI3Xsuh3jmET/YNdLxQmZrONrzD1MFQY88uNdvUPSYQWasgqFe4J8Nke5in/ng0zfSknNG89Jo+
7DSuNS+oA/kt+om1MxHORW4aTJgDahnqjsD75BT6CxkKPVSaQTF8lGusstaLgmE12HeVzVOJ1eIe
Mp9+NlQ/OSGu5QwtqVZme7dFoTMr7FNApcu9tfRlzI86XD2tIcXvatcG/+ABuvKtZpff8xGxDeEM
iNuSecjgjwTCVn6f7do7R8iZYK0t/decZCiZJ4S420A1LFz1BMT3NDSje/bZZG0biEcAQ5LipCVA
S88AQHFY72ybLZApgx+Dqh7zZb5PjOG+GkCF6Mh9oRxoP2t7XeKqWy+d8q75xP9/7zWHCSob98Om
weSjdVHdsWldkrEPMyymLNbzb1KkQMz99akXJinezeFcldzIJn+A76T7y97MBaGLRvKRSt3uZjG9
eKjNb4G0OP/khcXyqHeeEnqyUe0Fe5Kkoc5X7TDb8udIShOiDCtDpyusg14ZxjmBkRoXlTnuy83V
uaiS41pQ+8cM3reozK+u218L+A2n3plf/an3UDu5KqoWyyVOkzfPQTC+VZx3d23r/WSZPEUjNJMI
gsczsJeLR237tvXNc058nDmZqG4qtvGN3t1XsFJpSGR+lEj5C9KCvssDm5X3OoiDTdBtlzAx28tJ
VVeQIKCJ4d6FjpUEx6pApWRlX4PFD54XezmKqjEuq1sMMflxGSu/GinI829s1vWZA2F+DxwERQUv
oVlLZs5lgFAQcVZxNzhOqNfOU1sSXnWVzC+L7E9pxwyMjaUWpgq4NqUSfccVw32vyvnLlAzD0VuA
7A8mxPi0yuKBMPOB7o4Wo1VxIq8egzsysPc6rNaQBNL2g+Pigc0WKccEKEgwCYsAt5M8nmUOks+1
q5ORaW+0pIpQavOHleMLgFA7nHxYOjxrcrgCSeIeef7mZxwPEyQTnnKkShzuGIxE/cq0DvlqOVAI
JgtudstK2m6NQ+oVbxPp/NOq+c9UMy59ibGm1dJfltZ6tDyqJNYA3YRAco0YPJu/N+xaP/utbhJ9
4U2+8lSNiQSIHfR9hsDfK7dv1Iudg+9jVOBryFWPM64QGxSYYqswvaoEjiBfRYk+lkg8n77ax77R
BYiUvIzKPF8yQPtObx0lG1NwQl6LQfPFGqbGYsOyLB155D0NaZ7esPHWdiJci2XbebTsmtHIO0ic
Zm3O1CB7L4gK4TMDCZuiwjdaMf3v1q777zzh5//qeG1z7/5Xx+u7svqWifrvE4Xf/9CfR2v7N5tJ
MuUZxm+04gKO638kIzkfc4B2gV1+NrsoQf7jaP05znMhuP6RpfxzlGcRm3SIMnJ4B+VGRfU/OVYz
sPvbsdphnsgJHSqywU9g0MX8p4xuxzu0mV1Dnm2lMbnGh6OyUcVWrfwHJ2sycXIC7s2hYvjGmK1D
rgoi2kFuyMgCRNKsde0KYL8O8uSgDexVngeACxcf3VZxr9ym+zp2uffurG5zznjuXBToyV2weY+l
nuf12ZwTWF5g2TinFM21gNTIfCFrxQ394xZX68LXeFpHuIbAoOJ6nDoANvmC5cfXoe13Si7ul3Ga
B/9+wae582hdclgSjCMtZnikcFit5N/Gbds/fC7+4adxB2+3kOVVkcOjCUqbVkflCoUwm0lX5r41
3VYZtyIv9mW1tiDxev7nZnPfeRQzFvyrRzpjrJH2BPBhQZ4b5qWAeqRJmcLZlYNXJ7e+yZZ/4izL
71NuELdhwtIFq5WjPKsVA45kYug/pqnqp3VfZrkz4VVseocRY8ODB3/TAFqDeOPQEPInJQHQf1a8
LCpgrKu0jR3bIXuNShfQVgtRqTUztjCgpsRafIAWXnqHpVydLg7RJZHbIe2PMT2Y5Zx0t9RltJOO
EOgeeTaMRZw/4TTajDf7jLYAGItDygyFM4o75KHVI/cDADU9QFBzYjdol2/gL8v9VA1VtJRLtsuJ
MMRsY8trp+XWQfR2jetGDYeyGaUKoTK5IdG47cE+k4bA0lPXDUU6N0vvHDPA4ZVV885lc7GzlWNx
OEnFEWFb8tDVU/0GYlyROkxQV6za2N5VhfsCmSx9sFLZ3+OH8B64EIzvDGzmHVFb/D5tNj/weRDx
Mor8lQNwcl+ZYnmDzq1BMRmQ1CWemewwNXi3QVAmrxlZyeOcudqdNmMjJM6lBfHoddY1AaWJmVTL
V46YXJ1e201x4yWV+0IEv3nqF0x0IdaEdI64glrAkerOmyOxrOup4WhLeFIhwiJnp07TjHMAyEb6
asG4uQSrl7VEYJ3pGbIFl0m/RcnJFaWrfhkADNkOeSuLu5TSA/JqsZJJMp17XOXeqZuc50J6u74Y
bCu0rdm7GkvLFhNoUwUWqBvGuyFNzQtRFnG0oWuGqsCmFjJl6x6yym1eoRnhQEm89vtkZm+GJCyp
Kt8/8zdd75eWYeHSt0SHl2p+SOg+nFGudM+pYa1fBmutMftMs/mjEJ1+0dbG4z0uLe88VXMQ20X7
cwxkcjQcXe4zWJD8DXrFEyzk4QsEz+ptAQ/5Zk0qdyJID+WbZIWAD4VvmKspqiaeYe4Db1IxLZTL
JBBV1DRcDwVRxbsmaJzzNCNOCRvyxi22nEAjE8cLc3XYCYTMPPJ76JbzedbauYsI8lh8inG8ZAS1
qzBXWr/DfLfsxTQQT0tYmvN7oSzhVZt3T+dC3E9noQfNzloc89VGc32ntO4lX7ungubex+wI4nl6
sG2EncnyHCarK1fDrrAvNfv3K/wEqrRFn+y8PD1BcvdulqmTfDWG/gkQQ7VzOl38cAd2jO20inuO
eut3uWWuQ4OZH+nUqb2kHEdf0gx9oCuR83CVlnAf1iC9YZwzvCvcHcAOmVSWNWIkyJgIsefuPORt
+o0zY/6zQtkHl0FezQEVKsyaeZeNg/XFzJL8CMrWxHAxTcvVnFvQ/6hGUExxP+IbZ2dM+CRnvE5s
lVdG5+KhLPpNsKcM+LtAjG7HPqeehiCX3mRGiG4+muyFH8Vk4+4u08l6Aovrf6fYq4Ezywc885Tq
g32SZAvowMS/irFxvg1OJy6BS6uXQ7nBc27QmROnOInxnPgZbtPJZkMMv+B5MbT+1kuDYQnTgUyp
YTk4aHo696L2ice1i+FfwV2LW3JkJR9RR0RKn3+gfmseDW4lTISTPuIfmkZpkfQnh2THQUl7vmrK
BEfL9PSHLTrnl9DsD6L95tXwgEBFC72wsAo4oneFxpdcK28mrsU3gVWW10wnJBgW649MR50ACkyE
0KFehN49sQtmvGB0GbhVuqtAW7I4NwznoOdr8CCNTuw118ws7uBTf0w1zHjQyBHL5Al3n85gx+Rw
zSfqEPN9/1Fw9X6UJoPcDKnYMwAuniBZ156ngqts1yVOdePQEmbO24w3otHTI2UAJKMufJAD7Bzx
wCe33jV6MN3ni+g+5MzNNjRbo+LYY/uvqZvYZ35CWvcgMiPhMBziZubU93WiYakzabnDiiSV0uvz
bun1/Kp1yGbdphEHBfZ5Zw+zeje7jky6L6imeeVX1RvfC4mbcOX1eB2nOiUP0AOns33JvaUX1Bnq
zIzYD/S/DLIt+8FYhqcCYAettqnbi9SnRu4j3yQ7lDxxgO5vaSWrA3RqyU+Rd3cjZAdjX6zBJvQ1
mWphj9FO03AhhZ1FToP2Vrerr8TYB7p0fvmBIdnYY73k79X3v2Z+9bMr8/5EQNaLaCWVO+nwn8CV
BuECm+c45ko/6UVl76BZ08OHNXRdEbf/CAqfoGyVaQcFdSW0gRU8FKqyzmZf5DHLFHkaOJDsB6hU
R8sWW6GAkxcQBudQmtl4ARaIfaiamQApg06XvqwKE5IY95bXNz+UM+URP/tzPqToBZfMPU6jhTXU
Af86tcfGriGltIEZC8P5IfX2YaAQAR0YYZRdrAce0RpGb+2LQX5rA4fncU6zJXRBSe9LXdx6bffg
6Xgde0lyk26iDlphp2fNo6+p8lyw9ohZR+EcZfIbunljknfPzv1apXFiVzdWrWmPQT9PhwrwxREE
cLpbrfpBK5t7PDRZrGqsmyuGvcitlodgHIwdybHq0JPE2amVsI6dCq6NYIIPzWghSNM8605TMz6d
QPOelW3mR1xBgo2y8VPC/N5zXa7DHA5laOatw4usRN/WWMPDxKD7R17DGfA0Pn4I8I4u27QHV8OV
FmDbCEdny58G7XCa6y44Er7h5gs74lyr5aHKna80TV7+u6r439yliDdu7c7/fzjiSQysKqJvnajy
5m83qj/+6B83Ks//DWcO/TDXBTn816qZb6HncR39LxenP+MRzm9sKNgdmBvjhnsAN50/71TscqmX
Oh5fXINbGsmJ/yQe8dm+/L99YvKbHslJqFgbboZgh/5PXIYhN8umK3JxnDniT3DQSmuKIBcEh4xE
Qew2pj1EhLz8B5pjKxHIvMlvJxe0yEggcSOwD8ZzkeTW22fLVLhm8zT2bvKVDSkSAYCC7dGbVudI
kYTXCB1rEDYapCZU42KOYKu62OTZ0nFf4fZnXVkcZrelIShL4sqwCETJSqKRz1NC91jcmQjxKpp3
60Yk6GtODPAXFzsutd6+w2Uz35dZYuM9nUdtr0vNohNFyJuoFGaWHchDE8zNDC5kFIt7YwKXh2lt
JtZpqC3rPAFiOQVzrjeIJiVtu5ofaifrRP3k30JhosMZaUTJ0PQsP1pJ2dzjybAPSHme5qSheQz+
V7AA1SYa9jqror216vUvMCzO0Umc+d5tHBoZxponH6vrQJMpjal/o1rGFYvVaP9mc4h7aya9fCQI
x+RyzrO7aUia57b3xZ3q8XRdCKalDi8s4C5IVUHOhFVdGQk5SxjJgONb/wGH2LKXbssvsjASmj46
SgGKVMXsYdJc269G6vv3SSUmEXK+h1aCYpnONlhCEXt+3TPj805zW7d3pSGDe5Dz212VRPCx5/cH
kEYGV9y9PHmzbLpmA4/xORvrmsd7I54MQ/oPIE3yWybeNZxe3znWBkP4OumM5wRGxonmOcaAKrdP
8+CJu7KTo/a02vWyd+EDnzlYTBhIy8He4Ydx+iP7b+Ctg2Eh9Mjld1a38r0bhPnW6ottoctlNRLh
7e4/DK0miacyBdkInO/D3KaIehY7eDIhGTwgl5vTPexeFKPOaH01k5niOJ88x4Rxr03f0KZyDuyN
4Nq2lpfGAxqPsz0XTX5MYO2sJ4ot5nLIk0G7mok2TtFkeigW9NnHdduTwVV0+UqHQfHUDo8kMhwO
W9Yc3Le+ZlhUSlz3pTEW+ybjEDNRh6xsDjPwdsXKkRlEpXVIqWuxcdKKYmqXUOMXAZAW6Lr/LkeB
jVEF3M+h4loJfz/aNIaw0gY57VmL+nHaGas5HBPRaeqsXEb2p0rKJX8jjRSoM0MbXHQNH58vlDG1
J074fWSWyY1X17zVR9W/ZbK+TQIrveJMpXdRoIGiBGRatbC1c1rrXrPzSC68gP/hrbxuBcNVrQhw
lzLWXf5PBQzhJFc6PTkHVBpZmbjpi0yy1VOPxWBwAyfO6dLlByKJgSqbXl0whExO3UzD2WwlvP+Z
DoasLeqWSJPR4gAzaTqVMzMQ6I3ph9PwMxwXPSemOQ7msFvUPF80Xy9OYtDxNAfNo1j9q+I+cwI8
2nNOFvN5ynEZeiz69zYlOmye82HSbO2DTdteMiePKEscZp+R/JKbRriQkLjlwvyk1j5lazQdKNU6
ryQR0aUPA1VO4HN3k68/GrBowrFb+WvrAwIKNvurseI24EMvjpOmj3r4dhe9afufxeLd6quZvMuu
nJjKyuqpcUf/rhiRICwl8VO76lFwD4kVS8E9ZIKscbDd9TaXOEvQFysAwH0VU/gxmG3xp4xyKYHN
dqLdlf76LvBjbpLau7XtbtRUJhETlzEqLdEdZNJ0ceFq+g1n7+nO7ZlTkAP/HvC0PWA59Pd5siQx
+/qCCwBd+E2veVwFi6JqHCm21blxwSE4hoOXfhW52e9SFA84jtFAkIjfQOqie6NMPx11mGEvxJMh
D7iTdki7+dfQudVhyWA/qG4ynkfDTL7i7ybgwsrHPrmFXSOTBfZyGlwxlex4befSSGgSSNPoj7bM
hw7tUNpnP9n4ZxpQmqHNAgbrvJqKDbKtHJsD4eiuHtpQYDwAANccAKDMFUc+mbwG0uEr69QJG1PE
3mht5Xdc86jpVlI6X1qvqmNjGLswyU0/rnsVHMQ6tu8tUZk3DuvaXo0DF42pWW+ZdglWElN3rK3a
f4Ap3NwQAdDuGI6/eqnklkviifM7BAEw7okxh1w2SuPszEV6DcraD0K6eTKqVD54UWlaggW5y/TG
nri/QTMV0chQ9NbiChqudTZ3+Fib/IAC1Gez6pU4J9Nq17VcUCSzzVfV6j1DqL6Ru3zgRq7Td2ZT
Jh7QIum3VkEKyFf8poeKj4E9xfps4t4wMpvNIbaAsbe1U8fs46fFYOznUHdbC5F6BbvshNVfZ7vL
uaHoYUWINkhUO7nxgi1jfISQ7H8QcE4BS0j/KhPzqxYMv6Dtpl+oMqMHX4gR9bbzAo5Vu+E7VUZ0
hkcGHTzn1kUmL2lnH2ar+Jq4A95z6RxWYStgCwxWYeB9WcYl2KmKJZvnUZSm/hiOln7CI1juO8Ns
f6aJN2Kz07AM+VZxHE1gnPi8yQ+sbmLcV73b7ct+Kh8aAwJsqpprvXbDviZ3j4qYthqrsayb2n1v
1Ovtlt0grtF/DEX2jMuXoxTnCzY42CCssTp6mKZ3xNa4QaMJoXLhyO0wg49Z2RQeUF0TKmgSiltl
+ayZLjPESepfyWrmQH9872dndI+kQH8lrGL9LpcRN4f3hhg3FzmVH+ZS987BkqzXVkcr71nyXaRr
G6/BcKYlAOYZTfieAChl0XS0jsW81CdrbImyc+kpXOMln5byChc64WrF6ohCYwB/TGGn1YtDN1bt
Waj5yV6zPsZt2jD2ZFeFAuZDcf6MlDWIpwSBSgS+ld91UlsLEYZmZCwjVLg0fR3Pg6gxhPk/ktT8
QqUsedelY91R2AHp6TvMCxSfK+dHbdbGKV9Bh7dU4S5tAxd4kOZPr55glRofvV9if4XQ20ZG009H
v03oeNqtvc9lVhCXcbMDJxbvEVVHusuqqYh1To93ZuMl93QQzx1/6UhyDzlTIAioduR47NeQm6ek
D2fWsrBZbwGlv8xl6z4m4KIPbKwckn9mIx6HbBBR0QOYoQvrMNAlEjIzl5G9u0O09wpans6jTeOj
uROeSiN7Ci5YH37RRmA/VjPp1vS7ZOrv1oqSe6b6qGMbW7T1V7jYLOj6+Xnqh/vWUIzlmhtOayze
3XXhe088ERtGyRmQcMhS8DVnRA/Xx7FyByUDmsdrU/j+1a0lQXm3C83FI8usYUy/R85U/g5s+28o
999k1LbbG9etf3fx+38zan/8wT8XaS7CVnpCjh9Y8DFhb/9lkUZqlxykBePS/uSP/GORZhNEs4m/
Y2yFJML09R/3PhsBrA9Ah1gZ4fjtJvmf3PuIDf99l6ZvFy1T1w2DpO1219w4JH8J6gY6i+EkwUZj
28b4QH4eSDZhilNdwe71Wmr4UILMR6tyx4Mv7HVv8NA9+YbPqaYU0zM17/pi9aTHDal8AmM6HnXC
XE3UCKOIPHpHVJbTx7S1jnaJsj2xuyqy7eZ1Gsr7yeR5TjGdWRdzpBDoCVJ0wP8MjxusFnapk/S0
K/NJNfSZ2tbcyv9pfWtPY//cWAFnbBL8u4UV2YeuDfiHrBdszL+sltWVlwwPS7BwyBTuppOmUh7S
jqof82IdzoSj5GXxWByiOakRr1hrvisqemzL5HqnOqX6XhSrOttQ12LVDzw9SrG6WM90/bZzNXNG
Qg/iZJy5G4XeLEGlLagnjqve6XsdlCVTeOlc9c4/VpX52OpgVCycLjcYoC5NMte7YmatkfqKklJW
QhnAKBcrva0jPjBiD46iIzQMbyjnhM8KAHV0o+rLquwy9hzNO9dIICPIXzX8Rw/Irgmb4Djj/mMp
gWZuX1brk3R4809L9sq11XyZasc9QQwb3xtD0KfrZcCwzhLJbdsttM0qkZHEjZBfG/plbBJrfWo6
JsTDPoe5rP0ooUiTmRaIQdZ4ICvAsbwR/RoRHbK5jNiKlRmr1uURwJdP7x7lHJkH9kpc2kc5HWqz
744Exikt1g2HsdzAlT3XjXrUPIVliUROnQGWXXtrDFWaO1evxPZY4IQo91q5coslGsYDlr1Reast
OfKEnVbPaAwOGDy2EAGcv89MQfl7xIB/UE/goP09fuAljdrCCFswofs9pBBAdd8yCx0H1WJ6SIiU
HxopfA+UobeO4xQHSaYP68Hm/LydGT9rTdNnx0kbPwtPNOIq6k9m+lmG0v/oRmG42apSU94sFKdI
k9CiQsFrvAnylQ/TZ8tq+WxckfakfVVuRaz8s5OlDVs/K9+qWtlna8v8bHBhV5lvSmPrdTWB5J6S
SuDVrG8fG6a3bcSThCRMUbbZa/J7R6xYTCOqt+rYOk7uGFefjbJBZkwWDdU052WrnImtfMZajh4a
8aXlqftspzFIpib+2Vlztvqa3Ips1VZpk1u5zd1qbmorvLnZ1n3jB9BvVr139jWJ7P28leRgFLb3
bt81r0SyuJx5n3065qt068BvdSfMkxAttuqd33q08Ih3swtOt3KeoRkKV9hW2VOf7T1MSjT54MuZ
hDN7xVmJop/cKn8e3b/MGJ27oBjTZ+SBFAM/O4Jyqwv+dxL6v5qE8mL7ly2V55/zt/6vDTGw99uf
+PNNaP1GDcvktQW94I+u1z8iJe5vxKTB+mOKgOmxGQL+HIHy/qRBYvJ+tG2djAovqD9GoKbzG9Vy
TBY2n/ffM97/wQjU4P3693chhWTHNpnEmcxpGcaaW5z7L+9CDpDaKAUIqUma3duo2R74D/wAs1nd
robGIlgjXIxLu3z0Jv+m79vxizsW8qkVZK+BAp0HQHq0tL31xhaDdlqAnieHEcL2PWgf7dvgeRjD
XKHLIxo5smaOY6b9PWKJxXqwbfSNNbvgyvBOq9H55m1gr7p46StpDtyCgWFZB7LDbXvDol3fvGjU
FmbyccGoang1SVnY8bqmOreeduo6+QIvX7GA9xqGgmdSkS4dcrIeau9lut3HWWWb7VnZaV5xQaBR
revhbC4LT566WI2zJxZ2x0vaS+7CAnk7NxlwWwff9BbnNOQ83rh1LLlXPCdIdIYxRCY0yl2G5v1b
0ST+R+oW4JVWk0mhpBILn9ZFFbmxyRg1UilX/Aj9Ad+meUGUsm5R2SC7JIXBFW9SnGvjEQfsuMcy
u0DcE8WxTkX7Pje5AqqFIu1YaLNP6tN33pfRsUMcgRlF9vwprSoyktCSbyQn+mNhTq+FIN9RkOUJ
jTog3D79joROs7cc41C6X8b85PnzjbC7S0bM4g2ATEOOtb+36pnUTjMGjItT94eakynshul9LZiI
EC+Nytk6odJ7nUdy9gshzjM65e8pOcq9lZTDEyVA6oYMLg8MDF81C8EcF5Lp0HsZYR2zORB3ggqV
v7qV+YtNg7qsOEiwy6W3ayY9IjXqXdT9GdFyc4S71bKVt3YzJJmwX0gYtJwu4g5/UYYFLizN8rXV
tZyelCb2ZT3+ZOXl3tTumtxPAXkWNp+4/IYhYUaZ7EquGwd7tJkereOdWVjubhwJu6SssrnZjNkV
MlJ346vJ3HtUK0+klfK4mVcnHLQ0iz7VdyzHx0M9Ovl3yEYEF5jR71vpaJz8FptgUPozsRJx52jq
icvs/NTUS3XgrAPhK2/zY1OSNBly3Q0tsThaCJ8oVhxHTzwXshgOSxDDTuAal2nBYXSnn8Ipa9SD
SuzIwlC3TIe8iZiRfxcsKCM8S+hgUzappPT7nRCbfqpRmN5WjXS7PkIl1oAco7Z+NpxGDzHZvmpV
ciIaPlGPaCWzFu3NWRI9tMq5OGfSCSKthZ5rse3/OqwgCAzFq3ayN4aoJCrPcBiy6VgOF9dVfONJ
eUrSaav2S5ApI8Dh+4ZDPNvX011XjFz2lnrWjvBbhkdWCpP3VNklb0vdrJutlZZvUVw3ZgLk7zfW
HnO9aiiee7dWRAKMNT3khTDPzUBrisWz4t/GB4uoSjKpH7A0rUhPxvGe3pMRjSMfizQYKyP053n5
kC0P1X3q2ct5UHlzJBC7TOQI+GjNkba4+hxJftqS7SOkVENKxBnplLAIQo2U/eL9Db7LnwLJdFKX
7XRLp7B/7x0+LZwq7WyNMQToiC6C+kAwDXud1MyDbnLqkOV08pYCCFsmeErMsKzwBrAPZVgGKWhN
2QRLa0+apDowQICI569fZijLr17ezrdVoX3jK/VmrrkOb6wU9DYYbWvSvi2A3u66yiwujZZ/4AXu
drnZ5q91VxBocEEF3JicQok7DSsyEaoi92x0XgimlCxWA4spv12JsxGQJfSs8QqwoX2kdKk9lcRf
vpm1k3PpCWS01kFXhEOa8TUmQ2TuE9HMMVNQ/cZNFiDsiWIMqpS6rXocl/xzmlhAJjl027eWkJD7
UK+jFSfSAc8BAAwg3UjE2s458vXHydAzE64bm17kJH6IrLh5mKzlHZiSc0SVGPzozP4BExgb4760
xqPlqy/u5z5Z57xtWuPJrgyfQB+D6FAZrfqVCNveYx7WLsvgZLG/bbAbfaV/JOY8pJC8LcINngf+
cpsTLrhbNX28WUDrk1EaqDc3rLLnnlPq6JnDnn02tY/Axoz5P+ydyXbcSJZtf6XWmyMXzGDoBm/i
Dd1JZ0+KFDXBokQJPWAw9Pj62qAiX0mszIiKN66ZIiQS7oDBmnvP2WeUwTbMABlqYQ6zFRvm4O4q
7Jm1FnjMG5ScjMQOlG9HKg5eDuNuYjHekwQkN3lAj6xe2/98t/DYTNPBmpvw3NhDRKl5smmrheW3
eZUS2JbTgVNFXqBRRFPcXTUHOMvbR2SbWGeCfMb3VwDX7ppzYBjILC39Y2r8T2Xq1/slRDdhtxqj
AiF3W0txxCLUDDV4X04XVt68URi+ov7SozkrCvwDaxlW+tWNZGeCwIgHW9kzoOdVRrGsggprlVY0
GlMjks10G8R5QbGa79zniKjhsjPfNd6XZZVoVKtYI8m7L7LO85OrI0xEcCQ2kTPOqH4ycckYaA/t
qvUY8/xH7xXh2aSXL7Hmt+bvqpBsdqMrbJDw0IaMqZ9Q5q9YsEYsK525jXIZES2IsGRUwcDijiXI
s+MXNBU/KMF+V11anJH0jJdpUs+lgX5f5m3zVAT8qsUgodTUon+YXklqXxlyRibRjb+qXGq3yO5C
Wetz+13/knfcBmQxfRnZOyZTHEdowp+DuWbB6JyHNPXQRcZs+LMpYF730uKrXDU35aq+IazAO8ug
54EqtaqzNlvKSykkZiqCFreDM39tk2gG0+f50Lj4DCPBbviDmuCpteVym+Pm5YYuq1Ep8fup4oZp
Pv7Q5dkLr33e0eWogsfGd/lZx+Y8s7KWi2ncWkUY3/Wo22/dLspesMo8uJ43btGgXStZt0cH7y06
/CTTaNkjbjTNTvWJth1+e5di29wFe7VEnsQzRlr4ph9GBG2rtir1BjrCcS3pRk0VPSee8ypLqm8G
sXRHe5n8oz+5wZeRpLGXHk1XRqDzzWI7FhidIRmOxEg4N27pDXSFs6labWgUTDCPbUM5UOuIXJcR
YZf3DQFv9+OMgGnLrGmxxZBabl1cUD9aQ27N+qLGPFPoTDUgRuMdtBYurwzRofWRqi9AF7Rs3m6O
nQdNAt+Ws/dlQLvsM9Ac+ytok4tiTKJll9WYU5rYecNB4NKXSuU3ZIgIehdYUMSwpP10rsdV85fm
ZFHuJneevtmrOlC/6wRXxWC0agcHku0OUI5u0VSfImqmQDdZDqajsJaM4ewN/lsU++U2ka1/E3Zu
+oynT8GcTN0dQtpi73LU3+paL3Q3GpqsdefU98ZRgA9ByrXXUy4Dmo9Rjby10z0CHhPg36KTjuJy
1V7GwmRn0arJxBoPlYnPdego5ByAvEblocGg9cxslj+zxPWfC9J3HvKsi4525qfntjuy440a76Kp
BgtXktWCDZ+xEz/FEmPZabDmcgMrz1yEODjrlfOZ78lZCC/kqkxNykkA/1cVLM0htuErIGPtAAk+
28HSv7l6HEhUrMNTTXzPDVFa5lPtuOQF+G2Nl91pvF1eusht2V0tT6HpiGfl+NCCHKSwR/vaVX24
W0LtYF8s9Dzs04z34UR5sSz3war3HaNg8T7H+aoFHoKJlTUAysqLiAd8MxuPgpHKlXftOXnyMvgj
RsPa7x+KpZrFDnG1dUV1LH2JSrc6M1FAzmu5TAUt8MreZUEWBxulctB77Sp7toE93sGmoB5VMr2a
MnwYS/bG9KH6r9UqoLYSPzvzuiU+mXeJ9bvauiuH8lEk6FmJ25GHcZVlE2HQnM1ll+zquCGvz1oK
NAlGu2fjKuxGHWIMNFiqYNlAkWjIRH9ZVkuPiC6rjr0/xbdSO9F8H/iZqW+mOKG4EMaT3Xj5lgQm
yWahpGc4t9ByfnI62G6mK7Yj95tRPdR/ID36maKQaY9ZmJThBlgIAJBiUhZOWrgYCO4rs3PahHmU
6CV4RUjtjx3Y/WcZoPPawR/R/tHkvItfQy+IdraVRfFlOqwIJ4awyfYyiMedJ6EIUQzyR2YfcPWX
uAD0sW9DcT81HWcB0ViHxfWAz3agRWk26nPDmNz1nZNealj720j2/o/S1OqbXa0dZOieHb6yUj+2
eRilL0Kg5ilVONJ284gRb5dlhSEFwXdKU/HRg2pkUR4C3dzABX1astHepx6z8z5s8aC1sl1ebTbW
p3HW7qbgfFz70Fdrfu3FIpvuTutUf04mVd6Po3AB/qTjVpZK79xE4H4TSens4xzFcm1H7A6avKW9
hanIQDi4Vqopd7hT1KeWXeSeVn4ILFFk+5i1js05uudJmm7fF/45zc9hV3Nwv6dYGJ6Z3JavrprU
scyNBmXNzFSsPlifmPhDGjvDztRucOmk0Hk3eZuMX4sQywDa5BtnSsI3u0KIySehGgiHV0s5H0EZ
4gft+/iSkKZgom6lVnWF18BpnNx9Q4+eQB24Fhsk3Ml+JNF9HxYs4xH+0y8UsfWmDv3yaKU4Li0S
UbbV6GFADQgl3Vq2NaNxdJyzOlIoSUPfuulI+7jXY4J3LC+uppzmMok5gApiwt/3BamF3zUM8Kso
SlMm2iZG32Hx7rZM/L3OaPUnJOeZAj0tFXcWnXG+wxIXXg9TnO8Rr3hHIh7cPbINJsy2ri9SW9wG
QQnutG2Bj/ar+tpHJlWBZQTpgITnOrcaAzLVzveiiNQmK0Ln5Z0M7kBvRs2TJuWLpdsXNPT5JhmC
g3InLOK1Ht7siYU1AB5xPpfgbwQHT+Jl3A7AXRWvLgzEEhlxTTsidl9hCSb7gadFbOz0WQccIuJg
Ny/NG16xz21Ge6GQvV3ve4KZUCw5zh6sCaa/NIwusrR1X3MME5sytkmzdWZhb61qyoq9QUcOBXpq
LpE6V4yW1j8IiNtbaVR6WcRxfkv9wbZ3vcKVsx+0PVy3HfvtzB7krlnLP0C09XnYNAVA4gE6axbY
38eKI1rWZcMRyE6/G61GIp2l3pxr861Lpu7CBzO8sYPcv6CutUuSGSyy9hoWYCu/QC003C15Qqwb
SibOa2zF5iol23bJyvOq1wPokaGdn+m2txvqPVcO8rkntlKPqdU0sJ07/5R4aPWaaWHjWCfnERZ9
+s69ZXbV0H8JRXM1itnZJJl8Ivcz32aDUmfaM8F2dJ3gmQiXcuMQA7FDIj9s0dm7j0udu8i+cnmq
5oTIheql0z54vDZ5MJ74QZwG+7+Z3VEV6+ohqeWLk4iCZnOl3loE7Ts7Ns5OW+XTBEn/h9Yl7YK4
CjwsCpgFttake+QLXnkfzB09njqGG97pIPoy2D0SgGkYAHQTPX7fYAlAQxJEyBsoQIxEwKuZRk1J
/1gVE/pjKLL3FRNWt9GOW4MewRLS0z9POtDWvAOencMvoIg8LkSycNSJdjwqDQg7c/UNTk6KBCK3
6o0kiV5sPIn/ZD8EhWj3UBf1tRRecM4f+CuYJz9kLO9Jr2TyCNLkAuZ0fjG7LK7CGb9Fue6bA3xA
EGje2qL3M3zbxXSxpORLWbZ4MixJ20LgCOrlWgvUFT3eEPe8LzyUD27HLo8OwEG67ITjVjIleJMZ
xmNWY2Idmi8Yji8mBvy2SDVSh9i6ishHA47gNnv09Rda4IQD8+jv/dwrLrRL+Q/Rc7ut2OojIp/I
AlUNrMbhLszaN7tMGfHR7KKCq+4atVIHy9k/JzVZEirYJQfOLhQQocPf0Kx7pl3TnjqipHawg9Nt
XDjVISEzfZ/WpThOINF3xu3bcyhYNpWLrt7YufuGUia86y2bMlyEEjyp5y95jAhLdrNzRn8n3cBh
+Rq5g3gYAzffeRNCtC1+sPG72/rDA3Mfqm0PHpdvN/2FaShG2XQXRWSpq8LgZ4Vfl8q9sQmADr3q
SnVFu40WR/U7mY4QxP1YlPTfbWI3G9ZHES71WZ7O+rUVdf0CvMPB6W8tyzfakDTgxZxbr7VXmhuf
WPRjxoIHxdj3p2OQZ4aWFEckoGZZspvSGK2BivdOOc9f2WfxasUADsA+BDf16EAw7pL+m5V6P9Di
zXoTQtUCcxCEd8tEi9BN/bHa6tQePwWT299Kmajl2kxBrTejX9YHqqAl7pXO0atvxjsTdSp8tG/p
tNOIcM0WzZ3GZUT7VNmRdS1S4w5bl8XgCGHncY7dT+wQ3IcmiuuzuJm7I+8BykrTIlsJg6cxwL2r
k0o+xDZqizZxbgLRRq/lVFnbrIyCrfAlur2CQ7p1GiWbmssC3dqm6YbkxB6im85wt9db1MNef6Eq
5p+NRxczO8TRCO0RnnKyGamFrXmSnthUHG7Y3o01EDW4hebJaNWc6H0GeHBIGbI3vU2Nb9ZZtJ2Z
F168GjTyNeIM+3HgF3i7AH7jc593RBtpmrwwCFcIcVyBVHF6DWqA0dNsbT3irmiqFI8Dsa07Fqxw
05k+Zsc0jzDAZVeSsd6tOyFmmZcy9/wvyiTAh/I+6446SGokVFPDpjWAZrSJLeIUaOdPD26vO4pP
NtKRDcewgCdhhU/FuxIxwfK0gxVNK4+a2nw/5wP4qBVyvV+I5UrZ0K+xc5Ilmi1oqXeDo3+MbK/3
tAjuZott/QIf4kKjH965usc3nkbN3QR79Tlb+9M7ZOYl53VX3LZNLZCXNENw37qG9ZS5rL4t8Bk+
WyrtL5ykoS4DCje4MrPVPefasq+hlswHqQN4nP3QOnctAJ370CL3hkSnKDyRaiDJAEvzi64Nhgcp
HYqhkyRlZVNXTKub0g3wT8ANRbnp0gHe+iNBgTtAW4i3HbjN2TUV/o71JDTESWRCzi7xTKPLky6z
fdSZOAOZ1d4C/FLk/s1a7vETTo/24scXmWKqpJs5/yh0KV4i0bJRWzxi4al0mOskRAG+ibO0ee49
lzwzi1U3rhWLGUNqx2En3dtxmx20hRBzQ2n0ZKLJPx9Gu9tD48kvtaiqlp29sC9rIHmfYJF3IEam
tNwh+VVbz4CwcbDY3em80dfuPAbHEhfwvh0WfRhbRF+OBr25sczYXQVF6XymemuxiI360WZ/d2nq
ZjzrO3b/lDN9qjRWco/GcQBwHkM6oJcBTLMtr/ou/GYNQuyZnPANJi7hnfMirsKBV4MIkgSxk3Ne
JyK4xe88AYp3hwvP8peRiLcCtymnjp4d45Z6s7loSUq4wvqTX8KI+wqdS+yHaMZ1Fcyv8VwmW6lI
J42CjLKiiEpqZWZ+wvEanflGJHstF2dvMdAPyQCwZ0AOcJ63NTWbOq8g0IfEJCfOJHYeJgda/DV7
WXsxL2mh5i1HheU4m8lbWMjQNQV+TR1YhEWxI/FzKO4nN0kRXrHYZO6qrMyJnri0fJQJLu0baqwo
IuY6ORPoVclgWK7hbfH/7eiudab5ZiQaGtRh/hS28rMTM1m7VrVPwSXtqJS8hhXOOyzf6W4ck3jX
WpDUKswzZ1Lk6giG/KDi7H4JNEcFAJGQTHAFx3BqcRg6G3Avz7ptslsvRiltySMbq+4wLGr4Yk20
QSTGI8cWNgFO7JCnxkJxOrBQo218LcOsuRv75g75eTFv7DpgaRfrQTAprBtyguYtgsDkvKlseakG
6w3Efn9VywrqGPP/JqUNRqEnVJ+7EfFZXE6XNNSnc1M0z//btv4fta29UNIz/vc6rue5BpAe/9a4
/vkzfzSuf5LMoXh5tidRSvn0jf/ZuBZihZz/qtP6J2UMoKKwJZBzPDUexIL/su4o+x9hSJQBXWt8
Nj4t778j4foINg1s16aXjW2MMjTSfhruvzatseoTzRM143VfvsWEfSTF11/uxh+U9f9gg3xbp1XX
/t//w836jZz68QIfUI5mcopST1wgyCi3Ai7pw9d0uE5Dalpvf36p9/TsX1xItP8DguPBSTrYR5T7
0YU0i1YUbqHEVebSTMEZXVrSwUWwlvnzxv3SZiskOEHr3Nk0D98pwnXhzjCFbcdu4vKt/inciQkR
sEP/AG3MPsxB1X9PA4hB5WVvVGupk+2BwCraMIvMY5DZ88lTVh09zk13lsnUvWiZW2+zps7ojWRR
Q8aJrKAOBo7hnCEHz8JnPA5OyBJdlE2SPzQhemGz9VQ1+PWOD8HegoqJpOvbywsjdPppnor+VEQN
uu5lgJEDFiIFsnDy0UvtXObO60BgFfli1XRB0QLRGkUaZrByusq5YeLQyynr2D8+kDCdqmrvDHEU
ovqh7E1Hmh6SSdvD/84a/6NZA14xb9q/nzWeUhNjcfvd8Pfzh/6YNnzMewoesoeqZJW0rGFxf0wb
AUAUn4jI1XUHk/h9cvin3iX8BysQAhTbdjxPwjr5f3oXIub4bU5g+54fSCm9vyX99MUHRiu6mdDn
zMKv5FMwGa0zyy9yl2Dw6rqeY3EMAhpRQI3qYGsIy6PWNjeQsBwkXNGXuQpcDO1BnHyyqQttFYCt
U5rE/bVTA+8LDX1M149EtDe+G9wSyaNPxBasEWGQ4iBlBedN1D1GA8KR7dw3rza7J5PuKEnGn+BU
VE+yI3BAlyO++QEf3psbVfWJvkN4qebJfSUwpSC6QFLZcTT7ng2KgPCJnHrrez750ydsLOX0PfSZ
crOLlCS3a04RewN2LYin7GSjhgsO3oBvbnQUxD/28b267jspxE4mtfVoKVfjKgAWu9eUsdGoUXZv
yxSGoC8JQRVmouVAotuXgig6QGrdEHBbaimPYhpj6C+C0lLucQZhQahJxRpBjYjGRpLT5l9VuVSn
eEw1Ou5F7Vyj8s8ma6u9KyK1s/AjbguagE9SZjMJwK6IQan26aHGcUdWzWL7h3cvjD0N1kvXFqg6
Wrz5KOASPMi4uYEtAU970i1+LU5Uk0XMFUmwejNlEUkTURgX6dZfVCdvGrybzZmFpfTRNIF67TWt
+o1XjPpFxQpNeSjE48SplbucC+5FUofiMcxdCmyzHMVjnHYQZQq9diI6CNIYIetOXLf4ndYmUsu5
0IFkT8eBwzyHhIT23dYyDRnqIx3ek6A97xAZxx8LkfFcIwpR3qbpK/7dnJT8jOvMuX+pq0m/SFLp
EMN2VLwyFbB7dXsPE9egcP4USbyIXTy54RM9ZAdzaheFT6K3iJ4wweqMC40Sj1K4fI2yH0g78mtE
nJBonHMHHNCrxtnZHlSH1WJjpnY5hTQ6+J6lqE8yFjkoChSfLbZSbgpNHEUGT74UyQUtXj7ACFwi
prCA2hRIXqRfwI7gbI2jATwB6V1OtgsmH7M9m2FPXkeEKUZnbRfZ8Pj0kLIBpbHzhtMPGgOOJIQU
OERS7jg48UNBF4isXKsa2mGDO4u/4AjKr59YqFgXlo5cwkUi8N2aceL/LI3vnCuvxEM5JTyWpe30
Cxtaa6sszZeIemnfBuD2Lt+v6Pk9ceSD5TnnYyEYmw0Q/nSbjfGaspV3wRbVOsotNcphORgj1Ks9
0yDZqniqT55t9EsjEWltUDCYY5xmrrojzDDc5w7S0vPUSU27x7bjONtGpvz+2Cn4WnOJcSGhGfXM
4WW2nt4/ZVAsfXwsZshlW6TLfFjQiYwyln5xHRowguAbWlBCrTfynJEzNcsDNrY6P6uL9ZEiyF7v
SbZ2ATvwm6A4WlxYpua/wzkFm8LBq/U2Vr0QeU0IG6ogYJ8HfyyYofysIcSttMV8lja6+EErhBGZ
edY6psTayotdKygPANrH+uSLciINgzD37eTn3bjrQrmA+/HGe3sMptshm/ULQbDIxe26x9BYJFUp
NqEK9WUX9FuqHqS7udJqKLZLNL59icVxO5vWX3kQ0SkjS+uJh0l7x3F8cZ8lMyrYwrT6hVJFy2kt
k9PDwCiG7ByUZ9iPQFkMsXvXp137LbNwd1Mv5bUowmJ6CDyatb40DGxpRsOX4QZcwuq3+HYIFByE
fS5+xG40hbNzw4oqIbeM8vYUuj5SlND/RuS17+xFVQfOXkX0IDayxbYbx5k6x4HL/Z2nJHoyvs8M
0jf1wAXL8YbGD9F7QyzjvdU540Y2ETWH0ih97kwo8eoiSBKI9nOM/0pX98VQ04sa8iKrN36eSGIU
V/TpaObvyi+di8h06TGD9/lWuP7yFMT95J8Bv8ouG2qR3x3AGI+9687nukT8NWcFCpLU+gTuxDwl
UrU7nFEUJIswSA9gWLKNnKziUkwIvgqqn2d2gOO4iu3l+5rDwxsA4eoUuKOP3yjzEbGVS+S8AOyh
Ajpi/6Ur74vzfjH5VemCz3LHkVIy+CXpbdNo8S/duMEoYMrvrhsmeM4CLFbYwBoMc90UXBejdS/Y
4E57fBmI+/NgaMVlwdG4uVuUgz3dRpE1EHSKVmjYIcIk2hq1PXvDPrqtBsNsMvvI5yzd31PU4GA8
Ak7pwhZpGJoj51LnHDs/Rdqpn8akMA/FqG4Td2juCQ2LNyOZLPcR552Hyuc4CxCnC24aXG3H1C80
VZTE/hzLcTqpKHhcYuk990jfDzXoIHNwx6oOeT+QWR9pIK8vPuZVHQJQ1/K2bbFMeTRV3T09Jvty
rBf6PFHT2XcIomradz5eg8yINfjNwBrmPK33xWjTSk6iZPwS6akstrQTXYxdJQqdI4C2ot9aQhX7
wQGEHEx29yjRrL6kkvo2SyEQzD5T1LtsS58PnsOoHjEPTizvJ3Bf/XUn7S9rIfJKt8tMAXCctAcX
LeousV5lO0jk8mEOOR3MUybucuF1PwaQUV/mMK6b16mzi+EOlmkUk8W25OdxkVO5bcxnOS/RXZII
lJQeNjy2gpziO+FsC1Tug+/BM2od68aYztu30kE1Mvvl96Ibp8tmtaJCzqRplHbDS5B60S4uE+82
1KF7M/UjYJq8gmW54Riqr32C5q7sCEXrLqFKeqfy2t35qh/33C5/MyhvuqCyVH1J+w6tZK0/Rb22
L3LbPHUsiXt6QC7ILftFQIXNxqy9tGZXfR5HSiq8c7OhpN6KfWQlyamNFQaIoCa61TfHoKdkmvuS
TD0bKzLcaD2pSxLdFd8wgFedKKfYgXLrORLN1rVHaiGIoOSyHIP6KAvxHFHZ28SFR5lR1ooeaLcW
+qkQCU27tZV4+5LJw/7qhAhPYtUAHqUWJ85wStnTRtLDvwti5d0GqB8eajJlWejxDfJ9km6bLxNQ
zA5kkKF1hfzjk2c3FJUMRSHhTJqEVaqQYVeWD6gmiaDL2H6cSUjLO+TdGT7EVRJL0c6lF09p87ac
jHOWIx56tI0ZTnPr2M+W4QcH7IBXzEADIP02bXddGd45nT0cdNUn/KdU+oQ/trlP3JKCMbbIcd/X
VZpskrEWF73K+jv0UfbORN45BnIYUnk8f7LbIkKZWvZPSZ98RpBCb8AVEO7iaYg/DQi4qBxP6IGa
1rnwdDkdJxuNjwqT4MzrPZ5Dh3vF25RkMy/IGnrPnM154vImlF1OmK7bnFETZnUsEqRxKGiKg0Yo
9kQT29oMYMYecAX70KCbKNuzHGK6zNp0B/IHNh9qNXsy4j5BikgEbQbPeEEXfiJpF3ybncz9aTKK
cqyUEzZ15lMQAuCltj7zzVvW9N4PTIzjPs09dzkmYVd8077fHEPiGPbFurXCWGswnM6Ae6lv19ui
zDzoGQ3c5mpAW9cH/dWohdxFcwHNamgG0My+PBETNlwvbaCdT6xvOanxhYO5vQyn8jbrUmfb5mRk
I/GLvXta/aB5XIsQ1qHL2BZUo/qaC2nHZ3SNaBEONnvB3BP5TcwiGw/FdEnfrN0jkA4nRHEB9Ui2
AVfAWjUz7+zEn2ngImZZHGrfkQpf4l7U90s0rrWLODlr8n6+JKXSvW6qBIor3WNrh4qT2nxddKdJ
NPMhqNLpVrhd+5iMJc2J5qSDZdpRUSBACoDjNwI2SLbtGnOBxSU6mDh4YqM2nvmt2Q2+UXcZ5YRi
4w55Dh94KuOCYvAyirM0XKAkjcogCgC6S2uhlN5y3zu2/jrlZQFnKpQFZgH8ARunomtaOdiLc2Tj
aC5RTt1a4bzcWMliUsQX2GO/Ut981P1c5T6ikl5F8lBaTG7nRHEfmsTx72tRPGunmJJTVTR+dOlU
9ms3hvpqwpBEyBZj4TwfaWlAqZ3zPf20hPYDgSX2c1ryJ5DiBp3FbU1J9swlYcrg60ce9bwk6LqV
Y4LYv42JAbll9TvvSlbQ8fjLSf5fVLzWitYvVSgV2o5LaRa0qKeEwrP5+8EYHDYi/Zh9rW+MOh8d
TqJumsjHZfbbt9CI9GeR5d/mFrprje73CwJbxdWJ09NWbBVWY8ovJ3HcvTN8oLY+VuCcLhG16xdw
7CgZrA7Msaz7b0lhK3UdD0HvnBsD62PetlDtSgplWcHMx4u995pKmZvSDOK6tLyFEHApwqch6cI9
Oc9sANVSRWzbSo++b2w7IQd6goEepGdFZt9MuTmmfc82EwnRa+0OY/cA+QQLxtIJ0DTbysM082Xh
PIE5OZg4sMURtJvUiTmLwO8Tj6Xv6JexmNs3hkz1IyDD7MEBHAaTr1lFIpRXNSgd0HKXMWcja507
bQ5YworuFqvt27Mw4+BwCOIaxgn/0NyoWgvvYBLhTbjwg/rl/Sxceo24/vOH/qGOykMnpUZRqcFU
YFOc+fDQc3bIQCJpUbvzel52U/wrmx67Xnz+5xdaf9HvD5sLheCcAmofjvw4uoiahNxYcCFUOjxi
HaDPw97K8+HdU69tSsQsZ0OyHxFw4nX5u1cPbCcI0ZcpitIoZH8fatoi3Z2OPirQTMtHbxyDXdqk
M/vHwhxryLgezVufQ4A1lhzb/vzi4gO5l5sME0HaQSiFT/Lhx+8+Zq6FXdXAR6UgipdmpE575eeN
fKyylmOzEh5fflBzfSIVkT2qbap+FQ3GfnFEvCMe3z/Q/5rb/8rc7vH8f3l2u9fu9T9+sqWvX0tC
Y5/T9ltdQb/8vS3y/lN/1DcD7x+wwiR4MkmH+GfEyh/1zVD+Ay+Lh2dJoTamgvVL+or/D9oeEks8
fyOpPvIx/vDzrdZ2yM5UGHk5GCN8wr/h5/t9Eid7heMpzCHmVH4bATEfBjqV1STH6eCd2Lyboymh
kLmiMkfyp6nsdIZy4i836C9XjZ8XxGlkAzRzieES6wTzyySe86211KV7clwZ7PDzECId9tOtVwTN
MZ7bv5qwfl80/rie8rhfWFMoMH8gthHvurScQNXJrxPvNQu5AOmV4rF1qXX9+Vf7fcp6vxSPmmeN
qcFmifrw1Qx63LjPhTrl5ei+YvczR7dbeIE96mTXHbqUJz+HpwG9c7r/80v/i2/5k56A+pxaw5oV
/OtdHZt8mG3LqFMrqTZUATvAjeVWqAGAR5fbP7/Yh/np/YsyAhFMUwElsuZjSXwi46WEB6Ug9npc
CKwkpbQxs1kQhs6nblQ5mU4usJtTCptNMrSflagLZEBYzre2rMLLP/9E//3re1TmQQYGgqo/a8bv
Xx9vNta7OFKnYFR83feylW3l6eH/81qc9um/MYQZOB8GFPRRG9nFrMA5jOK6V1b75nfldN9n8q9W
oXXA/NcauN5n0BU0IFwCol0ajB82PGmnjeXVvToRxPzjZxlMltZfPM1/de+YhMT7xZilPoxae+DA
2clCnRZ0DKcsGFhaAk9bW7Gggf+rpe13kMbPr0SPWEg2QdzCj1B60lTEsMB0O9E/ZCUDOkC1O7Io
O77X7oImd19hJfGSpuGEHKTDMErg0l9sLv7FCKZ2x7Rnr6/qGuX3+4CJJNuYyMvVaaJ3eOHklbDw
EobBpbZaRmgTstvIc8kyPy89uv73l5eaa3pgBjHHvz9611RC9As8af9jOzcnmGoqseacWro/97S8
xs176V9pE+7//qXYf5JcSLXB+W9b6EkHpjZ+45xSl9sbvvc8oFAz1QdrMfjPL/b72sL0jeGL/WKo
WFmwa34cvhrXKRQ9bV2gr2Hva5En8FI5hX5Z3kvACNGCvxjLK3rmlzdmvSRCWX/tCfLqEMD8YR7U
+aKkR0jQhY0x9EAvgCpsa9rpHpLadJ+2Ec/VcZfpNgkytMExleVy6qhXW5Ued9SVgLY1LH/vMwgA
Efbk8yLpOkSJRR8lRQb5FzeJ3uTvn5mFH+zXCijlQEUb1PswoSBBytRUOuqCdKYS9Qyu0Dr1CF0R
bd6j/CfUMN4WlAFrKrWZnr09KRLeneHE916/5TNSBmHujdy4e4PH271NMmfohgkSOerJFjMvtgmB
SUqM7BZFTI51kwTTfeFR1Lczfsxg9cdvys9RKJK0O2TWvHQ06Yl7UEBBM27ghqLufIsL3jJ7OAV0
F5fEyrZJGDXiKEgjiDcYtYnNKcMEATV99sgB35063oFYRa4RcKffuadNs3ro1aCQY+IepTOWkByz
0UrolxnX03KwIlScFyM1WRqJcWl2sxFVcpEDiXrDNdi8+LrClF+KdVNOJfHWkp1FP4fdcPpFzCGP
zF9IXMkJGiIYHog2Y6/LvdcchCtJWFT4XmcRtm8/t9jeMLivJE7Kb3qJ5JFGYXNvvK6kgEsFG7Q7
1BbaEKjqxxC7H8pXml0WBdaTmujVqCi3ts6kuKNRGj3NYIwPkeO0b6ZFkWfVUjx2tKFoqFARv6fs
uzzJAfCmDhXPibRFWnKTad/yMpZIeMHf7Jc2ojQazCZ86jW2ow3SQ1irERGTmzKbxePScd9Ub3MI
eV/lkI0HBF94hUNvLjHZehBA+zn7SMl3KqHSuCmrefEvMBSZo5X5oNebMry0aZTc59BdJ4rQluXt
XNAK102K33ZHYc999VHRkkmQ4bvb0vyesSzake9d6HW+tAaf7mCrhqY4SLrPzdZx/RVR3rEuejV2
NkZw/J/sndl2nEjWhV+lX4BawQy3ZJKTMiWnBlv2DUuyLeYxgACe/v9QDe3y31216r5valVXW1Ym
BEGcc/b+9hyH5eLpt4lWonqfbSJIAPIQy7dlYLDOSPOIWapemazlMUMkKuneUuD2A3lWGpD4Rvd4
F/VAT1YDMe/loEcxZ24aM14uCyk/8UZPS/sFyqr94qxwVaqhzoe+P+vdQ2wuxmHBWORujdixvlTj
WD166HsviEKLbYuZQw8yDS/wTk9Fd0qLeqRvvY45ZTFNDGIXPAlCRs5jUSwEGwnHo0vjAvC5RS8j
0PcmCJHL3CcqzZYYI22NWIVqmR9zX9j0NUHO0V5G1lqxJpH0w5O69o1ELptFQ/m9trv+zbMWIlkM
d7j1HRszC+11NNbkjzZqsxRsXEo09N16bW6eHfCmcift2fk6LS6+Mxg151qKLt5R17ogEYaGjm5W
E/1QD/UtwBf8r9Uiky+xSVafW/fNBQoH3ahqjm70uXfbvSeV87lJy34Hjmb54sSqPpkWASNkB1jL
FxpVeQiKY6GnMnIbPZTomzxX1ZeMyVePjYK+Lj10d78eRulXTK2EINeVGjD9BNn+YJS70qM3zsYE
Ww9P0/2QS+1YISA9Zh04vdke5u8osBUMkVQDS1WXz2k+WmRzkUUGwBE4bwuPADH8C0Qrno900baR
gWxzGDt9VzY1f5Gn3VpMd9n+QSkwB+pwXWwdt0Bov8lb1B7wGNGOxAiQ5NSoMydd78AUlSCVKh1V
YOEYIn++8KMt3fPkiMhcQpxDSLDUM77xsh6e0B2j1B4ruRtscvaqRHwt8CA++0VqBKmvTzup4WMa
Cj6HH/XllbcS+dML2/vZsVoCaGPBHXVjIzuj5q4+iH5oQC32LGoNsVz/MkcoBjQj45GQkoohrJse
z74zRRywEVww+Ga37b/FnWBDqhcUCARDsmRFP/pMGQfG7t4w2SJcg2+I+SHLZgxKMk0WcgkJ4ol0
a/pQINTcuDNdjV76vI+9wcbxiM8LbUlXrH+bPjWgR1IsoDhH6pUGWLPbTtRREvczmMtx0R/HxuLR
HxIbZMsEM/lg6znoz4Zlu6ndkTF1TiDXZ4PQSs5zCcE5ulkbNc98IqH92VniNW9zM1pAIlz4kQUi
ibDKLPW99Eg1RKiv2Z+IjsDynvjyUCDISYJqitMhQCCRvMqxf8ka2wxtK43JyWCIJp9ReA/aA+zm
2jx4RuLdkq6ZQqbH/Zgo1cJEcZYdqrfmafFjfA/wnNXTaHflvRM3b0YBTwEGzl3eG/2BfRU2o+HD
vbQY3X2L+yT+tqSpeogHlzvHE09mBOl2fmDFELyDMUlXVlkh3ROwT6JAJ4VSG3oh+/gmH2SsDr0/
iRurredLK3vz3oGjqgVdCY4gcLgLQP3pJ3xE3DCB19Z7PG40Wu/QQBR3LTO/+zL12g2xHfIrktkC
p+9ivta+M970yPZQiERGCsPEM8HMJgjS1bAoBsttwXbhR8RGlp51mtX4GiECf1B9nF/1YYBwSyTz
l1w5OaGbDEF4VzL+CVq6+JB25vTSTXDGNV+RAJqMsXwxUnip9DT9sKL1faM7QosCizScDufYnDKa
rgb03LphkIsBcn/Cc1+Zjw4Oz8NYgU5r0oQglXlYrj0JGwSsxurzUPTtEAoprfQ0pdNkb7xawCTx
IqgLt84kVLP3k0ECF6i0c0aO+5NI8aNCyEMqEBiaK/LDwOK5Vbzh3/SxlZehacY9ypD5hjZaiSXQ
T3CLwQkwjwmb2x7ihJ5uGk4WGm4yd7zGxqhMoCwR0RiSLe9zPvUmhLbCPk+pwTbK3MvvN20zVmpr
gAqINowPjEvvzkBfZr+FC+wVrsWGqINiMZwh2vkaQZFxE1tH/Jso+gsHXcTgpvcSw+rToM/yo4fI
IxynhRiNDOpE7kJNsQSTU8Azmbs1G+XizYmWBF8S7r6gFzNRRxoyya3FpfowLtQpYMXcjtlmlN4Z
Av2X6JR2sdPejIPUbM2dp5kds5mmskGuuTbefiP15X5g7b5FRTJ9ajyz/6rsyP2mnJ4oCdE4A0Dm
QrcLYukKF9CvZ9ZvUKxbZGoJUOeD2zdvdoKRWGYlmL8llf3JJD6lDuoavF4ype0cWIwLgIVjINXg
kYaGcKIenzFn9niZoS4IdGkgn+i5ezf5ABICwNT4nDhzjXQqXrI75B+uCCL0U3cV0vk+qFAoXBPN
5K7RVNcxtTbEEw0fJwg7eDDfi5r/9UL/phfqIt/+ofz7f61QApOr71/7lIjQH5uhv/7Y71pP/Ze1
A6o7CAIpEH7UerrmLy7JDcg5CW+lQHMQdP6uETcQj1tIQx0GP79hz37vhaIR9zgNrYAzegqer/+T
XihC8J9KMc816bfTDaWPhNbT+KkUs42ZuhJEB6S/eJU9gjxnQgM2oO+fZyd/9eiWkL++9GE14LbO
Mwd21jTnJyTJMNd779EbPdjSRZ9fpqE4j57FOUhzbtHFITcSpO252egj8AQJ4w3VssNRB7cY7Cea
8dbfNb5GOJEz+PjmjGsTjXBDiBQNVl1fqLcuKWE6v1OLxbjJdGLhhGgxi+TyeSx8ZD2EGrdNbWwc
O3t1AA1uC8ZYRCbACauZgR6bsXsGStpsFkD+JBnZWlhG7kdNifvM1F9HdAD8bPNc1OlbHbPZTTV7
Deb/q56QmmBUfB+nmfpQdO2zo2erVcytAqXx9SqMmFif0aaMGsllnXeMq74PEXdyUGJ+HfclMqos
fzNyDScRSLig9jrIqS1/aTFyCaw8fuIrcBmEdyxTKbdRx58aBZ+BE4YWJhFK8SExcEgyrUXXBsPb
gfu9GXPruibKok/wjgT4QWf3gcEtBlKpeOYSNIXZh3avL9e4Lq7+XIxhIfmVRbzYN7bV8vGVaYRD
ywdCP5tvxRI/5dKfAmyy3tavq7cZ2uWhxWO5saM536qc6WfgF/HXqNB0roP/6AvcU2a1+gPBsSH8
z7jBvedRAo0Gzj9fPkZelJ9bTjIAGopl13AgPCiPq2diusLm4wKN1YieZpGwWeLotlq5bVzWAebk
azl66So+flSejgc55x+lsK8jbz5irhCbwaL0d3oGj7bGJHNyfaCpY7Ouop4/i9T/NpU6iUe1hFE2
JtnGiUCMLwYLa8C/sCkZwbOe3yafKDXaZgjzVPpqWi73fuF/8SqEi6Nr1Vb1ntxwsuNnEBEEvGS9
rYH2/iJa6W862T2/3+8ypsYZC5ZVr/i+ccKScVcsVN0iBEanWpyEHr/xkLOqqarQwrI6PYRs0AD4
qbjt56cCDkLgeNmrqfNBePI8lBh5ejtwudCPP9Kj60MFoz9wXRWd0Pstl8Tl6fBd+YxGDvQmPS8e
OBaTx9P4fjEocYDnafxRUnJfyxpqWyRciC4GaE4K+maDnDI6zQSY3JcyazZGAxIPmR1U9b6BJ15C
tOryWmzR6nFJxchniBO0cFKb9jEd17PZRummpfIPc5eHclYmenFiftH1sspgnG8miOQXz+BBxfoo
tjRfC1KL4yJEj/2GkCq9jol9+/54mdmyHBAVGeFkFR7qCBgL9YAIEOEXMXdw5E9I0ar9JEzoHvr6
GIKN2rzfW63k62tRdUbgvW4hLIGqgcdnKq7N+ypf3Jy2Ew3HPYKmPJxLsEqOmRRY9VnO7wtgXeE8
4teUAfnenFmhABV7MD/+Am6QW9cPnJb6jmUEZKZfCSPRC2oI7WCTQrdZNH5XBZjqQE4GuxcIPJI+
uQV6/hbnfD7f5OnhjIdOmAYIThJCHkU3VGc4iNOtjYndU9mrFqccCXADnwE55RQKPBHDIrRDbPOc
kgein8EV+zv0ZDC5SrM6ky3Bb6/YvvCZv1SSzUFfQOpOFidIGClCm/jLdIVrVZoo3XphUrXCCm8N
2R0VvI+tW400ItJSHERNkaEVMZtirLO5KW6d5ub+HuXwNQFTvV/0isTyns2ksUYsxi1fOxr5CGoA
i8kjUh8ogvkHBemve5PhT0b4/tCO0JE2WqxBqwGNRyWC/AnJsDFn896JgMbYPXLCPAMGN7dTs5NO
yv2r8fElrajOnG2n28HN32g0c2mo4jfv19oBzAQXZ6Xt6dxXq3LykOaQ3GrYjNbcIERThRZ9QKpM
PVfTyvGi9o0eWOCWQxa+n3/jlP3EIn5mp3fdV09odlhp6ChrNPWEnMBP1JIPmhpuaS1k+Ja9+DSn
E6JXDXkf5TfYv9DIFXE7BEo7YF6K5UtuF1gFKcUtJ/SxU2vBAu7y1cjqaas3GR6LVBiPNrywrfRU
k13QUg2nVAluoSmiOAqimEIozERL5mOd9nAdLUJRAkcvYndH33cE85H3UHZnH6X1Qq9JJ2Kx1Whe
DS9aX9ffaOp9tVJEyCjqpvwNBrO2UGZgcuew609UaVVX7/wyn/wGkQ24wCbreOYzaq5tzKtoayA/
u/hoN7UdPn8lbzHHe7ABCIMsD7C6eu15pn+4SQaUUuco8U381NTWzgYmSpve2qNjzGFsVJEGoYHj
Q+I6jz8cxf7D0PWntrjFucai609b3KU15b8jXX8YuiLoMhbSDjmhpzN4vSV5ozglYw/619AhbrY5
4G+slJX+17/359b2++8FEC/QMAjXFD+dp2D/GxRIzXDQ1ftmxzNopvm3SsGnnpr87a9/258nWRwR
12/pYm2nKveF7/302+jvYedeqgGRPAtkPQkQ+qqFsSbFr9/rf0XA3xQBnmeiVfnvdq/t9+JFvXTf
f6wAfv2Z3ysA/J6MuUxsVAypfz3m/6aGwAjmeoggPNwz1qqY+KMAMH0IxvwHxiQWJQJK/T/EEKb3
C8R9lARgLQgnMYT5TwoAfc3//nF+hPKGkbaO6EdHWOEL56cllGecifTFbw8zmUzPfdavILLGVDB4
FtSWk9vRHW3a+QNxKovaIEnjBA7GpopEAyKMJMZgMRf9OUoHcBQVuNZN6gv1feodbX27ZxsmoBg1
4v5D5Wl0e4bii6V1PIqMQXZVTAU+myIOkYpj5+QikqDFmewBHC/b+9QvgD3tXnGU4dxI553otigr
uxNu85wjAS93Iu8Jk0oAOpm+05F8xmvQKU2Ii5Od7RUfDgVV5zRHl0i1Y611/X3lx9apk+mXzG21
57Qoef+0FYC0luRgWulE06wFSgPX525hpL8tJ3kdPfKkNHrZ5J3ilE+MK886Sax+ntDgN7Ug4/S/
F3H+1nTm2jL3YdCC0uQU3qTLDvpVs2sXfnsyGlfHBGGZuv2FJiXZxQaHDN3DDDdcQC1URHNXD6pd
9PPESwCXS8UwxlPrP8pzPZdny2ueI+JoNoveTyfOT184YB8dLBZBYZpXYp6+tDZnP7euH4CvLJ9p
RoptY4JmyL1m2NFlIK0FXw1L8HEyIziymHhz2v18hJZmHH+1307m3oUVeGfmmrbr0Qo+MD4sPtYU
c0xvILy8n/xhsZo7ZBNTQPHTIgMv3+TSfBCOtRwissB6a25fakvvHhsfmXKSRnR8zaYA/2/QACYG
D/4c1Cu7b+/mMemerdx7dGRa4yhgpKnLOT47EeCaBcPVwW8dktsK7wmsmtYGlqmeYiuKT1ZZS8LM
Y1leDT8CrCIgF23cVphXZv3mLbY9euLKSCaKE1B5If6bB1PTp9DsKhJdjdq8l0Xv79DyEo5sJgQo
8OQQOz2mq2d/3Izl1Pr7rsWmeIwbXSdZc66Ri9te0K+eSYBA03ATx4AndqrT7Ceaq+kNSEvxBRgK
Po2556BHQlm6RZFb1zvd6yLoMcS4gUsjyedYZwK6kp3185tW2Yu2Z3ZdR28zedGXwqCpD8uEo2oB
LLYLeOFvwGboD+/b1/82+r/Z6FH1svX9xUZP665Lv/b/qt/+hSZ6KF//7PH99ed/3/SdX3gdOyjV
vF+7Pmztv2/67i9oaYDJr6Pv933/37u+h//f8tmGTWQiTMk5XPzW9mHX95BlIpzzHBuszj+z+K6v
j582feAASIvRvqzO4fWb/yiemvUq15N5EgcA65syfiti7W6aScAjsLNS1QH404mBZMiD9AwCK8hM
+TfnpLWV9v8+AqczOMN8Z8N/1zX8cECroas2nheLQ93N4jaynmeMcJJ85KrcxbnRMNRph63fxFAw
iujSNHG2dw3M7cr4bNFbWBIKOi2+iEUL0trb9bgRGpcxbuLQi7chzjekeY4MTUTzFbUBf4jqm/BF
0HsZvYD1X2eLNnM6P8ml3qfkWUotnG1Sfut+xQblzpkStyJyTPQclrUOM+tW5ANI7erj7JELwpo4
TI4XlLSYLcO8iQflBoTIXJkFIClaE/M8WtB2xuG9N2Uo8zP2uis7z4CFmpmW5vdXx/+sm1ooY/dl
kXwCHmmiAIjNdiA6tj7d4YRxarEdp3LTDfn9pEWPGeSmMJdlOPbNF95XYp8WwwfIdUB1qtclHjZ9
lm9aIKR70HleoHrm4mZVfS0nS+xzyC8k0qivlRVvY3rcZ6wo0PMEGFUHuFm9kKJs3sVlFv+qVvnf
5vI3m4tuvktd//vucuAQmaY/HiJ/+5HfNhQckWwA7BmMak2UtQ5P9G8bCtOllSeAIYFT3Pth8Y8N
xTB+YYjrGr4tXOwKdIv/2FB09hoEtdQp8FL/cR/Z/vPTbME5QR2PPhctDzsXQVR/3lCE4xdEHsTG
g5RNA/F7KSWcZpyh3TrIX/npcXeludzh7smNxyTJtXvDx+NSWQz3YdaRM17Iid6liAq11Rwdu6IG
ankasTxAK4agoWEYDUgGTj9kHaVUoDH9BII05bsBvVvY0Js9GxqBuHjLFUmg+byvOaDdL5m5HBi3
wD7UteE7YQtkhiaWsu60NTmXOBrMJIns1QuOhPnFNRM4gjSWiNtN4hERRpd3y84tRHvCwNa8DkaS
vfSxmj9oOUI5A3/x57lbug2bFdhIk/r3+9jFemA0Ba4KQ+jXOHGueq+lkLIKaTwNJqOuv9lQfwop
eb8FiLfBoNFzpXXgrRL7HzbUcrGsTIuk87B0pn+0SSMIG2M1C/io9/PA5PzJ5mSU/geQrMa5UgZf
rXE8wjvSHJfakhC26bp2ffSXYbwskZ3cGoNVf9PTXPtUtba8T2ZtArecZZeBxnJC57IvPhYFBEaw
xM1ukGZ953ndEwnxZBmvOoNYGY9GYoD09zF7Oe3rD6/g/1DlryEvP7xF+NJYMtYFjAgY9TEF8Z+/
dIMCKKYQqR6suow+6+vdj+taf4aJw8jeFd1xwEd6LDNF2w7DtQE4pl92ktYi44pJvDZE4wKrsNV0
t56tTgq48kM0828tuTTfjabWb2LNUHfJ4NDejFvU4l70EaWRsfehrH7MK9poTl5gjuXNSdZRpzH8
XBHaRKNCcy5Z06sL8EYs5rfKGc4K982hB6Z5mJkF9GgvzG1KBzqcbBqyghEt7qbPReNnJ0j06mua
0K4oeiiSTcfc9l250NHbRqBHLdaMxGGkarrnocxv3RHqSyHz9JCbjErTrAMI1jmIVBh83HgW6cop
Dp1hm6ayDWo38/eguoyNkdJJdKtqup8q7hJSozS7lInZnmevMD7NFIXfvaItiQRWHQo7fMvtYZXh
7KpEyoM/NelN0ffiEnGq+EA+2Xixc0b8qDZosodtsmRQwOiEgwePjXst7ac7iXnobBppTDiwx0jA
Xp9Nsmxo+RN3bZFA9urHeXy2LHLHRDxNf+Pr+WnPWsEmhk+VaOJ752RF2MCf1w5Ynihi6K3dJ71g
EO8P1V7TZfFxnvC+oCZBB+Cva6erl69kGSAC4q0Ok5fMtG8ZkpDbxjGiE9bl9hMxU80W247Ykzr1
PPlrd3xwyqey5W/Jxw5QSjZSLxXc+3O9JrSKPl5CaccTjefauJ9EByzYRfvGpEybL9baP2a7mncj
vrB1Q63zUweORGekoxlhKoaWvxMK2S0N+eX6vmybjAY3DtL50rU0hfWG2gEvvXj2tFJ+8jOd1HBt
aRmIpJTImLDxkJn49F8BFu5bkqDxaBM8B4NxGJy9NS/UXLmXeHeeQLIR/vWj+z5Z/LfUe738tDU8
dxWxG8Bu3PXR/mG/Ui3dz3jponuja2gV9LDXgY232kO2+HwDPTMEjUupPWZzOjIex0OOV7Crkmnv
iZTXi8kzOARG0UYnLx+bl3x0yFv2WwWMptG76HNnzXwZgcf42KaDtvvnX4BDHR8Ld5rJKPen9VOh
HoePF7toSqnxcYZPt20Tx7sWFk23hsos5Hgo9gt8dMjgEiaPjHuaFxEJ+0ZXTvTGs8cYjOSDF3Ny
9bOjJlqhRoNmogVs+1i4pJAECShkL/jrz/7+Pv7p4kMZcnUkKIxVKQJ+uvgllJ3FUvZ9Pdg200z0
Vm+s5sg7MMcqPhI+v1yySU53hTtW+75ctYhGVeFLbtLxVJeMIJRvdMfCVt2xpony2Dulv/cVWRKb
DmrL3eLJ9OxCCfigSp8UqV4q+UZ1T4Svn1qvMlLDUSwLYOG8RZ08WCqv9i4TW7rN9gJXkn5OTxDR
JyPRs4Pmad5JpshHIjpqu0Ka8a5Bs/EZohAYEjVGhMUnXbhUbkWsLmbj7zqtgI6sDYvSXTaGHi5m
44OezV/1sjuAM61oGKHIORbWGH2uXB51zgTTh/dHD3xW/K3D7j6GaOb5eMTonpapM+4Zls0DzXDm
OPhwEaTADNjBj40+s/LG71ZRrjvIemkyNzoR8ELkFzUKmBaUrvdN2gmAOWX+KOAqUjUwyn12y+wr
rKL62EKgxwNLzjK5RoxFCLg8J5OSW9stplvadLxL/nohcEjkTv9pJdBi5MyAy9R+Pw7+dGxgr2aY
lo+40qEPuxuCKhNmm+veTNBBu0dWluDVjvgCyQKNmqNY8+IY/XJd4C/nYVzKY6K1Li2SrDi1aSEV
YlyR5hvA82kJTLHa9VDceVzxF77OShRPbP/9q6Gs8fuQupa2Re5QugQJeER2k5BRXMaqJysQOyLr
wEI/T0+riIgo0SOGKaB/hoMXa9N2Xhr3CEr+acI/b/Ip5VxsNITI9Ii0K+ShWW3lIIZvLdDIK+sr
gfHORHvSF/A+qwyJZIf1yLneV0J++09yyg+0+MYZ73+6hL45f9Ib0McmhJOAz5MQFpXxQNA+ZLFm
BvHBmIXcr6ZrldtuHPMT2abisPjFrCFqXtr90oKSuhiockiaHPLkI++B9KPUsjVIplEmzSgi1T4B
kvWBueStEx8Szi0TE0F2g0AmTfJNw/50r41qPeB0U30SeGz3miydbQctMw7MhGFwPyXMzuSQs+UV
teRCSUWSC2lBA4/BnBhLtDoeLGtbMK97jONeHiNBrkOw6Jn5mphROhPs5TT5jdb36/HHn69xn9Za
SJikeC3Rk8MQaUsm9OzsKz2d9mRsKzDXLAQPBj1OAc2ak3oDtcR81oHq4IUiH/OaVTQSAt3NpvuO
s+WBZGNIA5JwgTfDyb2jNyxaSMslZwxF/vbq7lwUhBgGrh4DvwT0agSmu9NYhSmYA+jucQdgB41k
QGCO2EKvKt6YhN/TTV09uhxbo0DlLkhtlZe3LqTkD0bpkodjFHCEJeb16/uD9L/K9m8qW6YUgkP3
f69sP32X/b/+IxTv15/8vWPmooZyMLEQ34CMHXvoHwWuZ/zCqIOjPknEP81JIGY6K2GVMQotEQ+V
1R8FrkmfjWYZswhcJjSYkFf9E9Poz29MlNMOZQYFNi9Nzn0/+w3j2QIKlaGNxgg43NRexRwZP4a8
MWcCTwprxZ/lg6nfY79nB4yLQBAeuCXVVR0Qo6KVjaKBCW3vdw+Ub0DszcL/mHp9QVwWkGDzHcEB
Q6fdcXIEzDGtjA4JLqjbDdkQrXgKC4yHD3XPRjdkk8XnI8qxV+JHG1mnysvJWexmcrbi0oufiEf3
o2C0uwh5VfbsK/WR0y0oESuS89NCcipH2QK21aiJbb/CR3iC9VP/TiSZVjgJOHc4JYsWtff23Kbw
1Ra92XbCBWlSa9c0ajKJxDFThw5fyGVRcxVMEhzKsoJRcA3Oj1EDyB2GFY+fLyks/GX95pC7JKJy
J8VeBGzFce2RkYeay4c4IcoIqXcDU4P/G6q7fuPr6VMNzyaIPTAunjUTUgbpQ2tFvY2B17CTpFb/
kCPJ/0AGlnmNmMahFHlnxDCrWHNvmG5v/SHyA88drdBoAMs4gIOIXuESmhImjlX75SqidQE1mZ+G
PG8OOpQad8XV6ENyB19/7LfGLKxii47I2Fi2It4DNZV17uG/kJBWkWLgcRbEnNQffFX1T5bERBIw
/dFDbYTYaWWzCeZGVjb3wx7Oi2cceqg7DAXs7bCCePKo/xhVszj5qnua89na+LySv3SEypz0BLZI
OZOwjQAfNnRvb4ssju8l78gK4EddXLysbG+Ldy6QX5SJGzRl7dzFg3QIx9KiNVtn/Bx1kXGdYZiG
duxMZ16j3xHhY3rALOOEUZvGHxYQQKfJB7KR0Yo0sRudixVhxAw/2g4VWAbd7J9jWTNBwqJyTN7p
R+qdhDS9U5G6OJZfhGqHN/KG9CvMJ/smi1vzIXcsGrN2NYA/ka2z6ceSS6aasruAovuiJmu41RoD
14ES3/G2fnGVqiU6rao94txE/r4CnebC1SU6pNn7DIFyeET4Xq8JDwW0iwgeFIcE2FDinRMVOcQY
o1NW6gtsQORL+szsMZQaZogAbL8OWWY2QtvtyzCt5Ciu44qlyldAFZohF3eLPhNaBL9K2fpn3NWf
UekEnUAA3rmg2okWSBvKRReSy55QDgBHKxXLBo8VR813QXTGTJAJ7KxupWjZxTh6dwScNkEFc2yT
JY5xiNlz7vkbwEwSFXQr2/SGubE6TnpFZ7om7BJnTCyVccG1AMfLi6Yu3gxd87lMV85XtyK/OiF3
2QoBG1ccWNcCBpvfEWEjsLABati84sPyd5KYsTBMPAyRTj61N8zZDdanLA9Ticw4mFD9XKTNYNA1
iQ5JykgP24YxrOOS5KDTNvpkdeVsB/1yUwkXLRJmkX3uQY4hAk3boReEsyhmtassULnxVOTPiOhn
Ds6tuvFSF0kOQa1NNOvAZYjCwbOS2dekLsnGcgj6cFRSbjxEjpusLdtTlkP0roGQ7EdLIn7Uy/ii
RltxBRCJPYLNsI82wMYL8C/to4qhYBU3g8jjbYnosQjSuPZCfFXlLmtunHl6NuDSbOtOGsdpiZbQ
5k/dFLaoL3phtmlgW9pExjoJ2mJrD7bpHnNnhKfkdu3VhF7/6NkexxJGGNvEJpZqMzfLvI+AWLgb
v8hzAmBJcLcmVyG11JEEdSOQUA/Nzjhwvmbq2u1WrzlD9vEWL9f8NiRAE5PRdXeJHVsFuUTNAN8T
p0PktHh5ULsFiVPp29oQwxFMe7FhNtidafx/4cXi7FRfjIdqaRVPKbE/CxkISjloFdP+K/5zswgp
COXZKkmtH2P9IXYd72BqhHGmwm02XeVl+8LVSs75lEcNjHydF2xYkfW70SttPBhdJY5ipi0aMfI+
OhRLIUomceP0Co1T3Xk72QjjPOAuupkqN4XmVtxHDnmmLtONvWqw2wS4VN8GkuXW/DkC6cqGvVfh
rtrSo2mPra+XC4N0YhzFZH7o9Hqj1SQPb2we0UvSxOkt0jhvkxfYtWlQ+FubiPTT3LfRTg3tDZli
bUiinvwGi46gWnTxIUdtEIsmM5oF+POxW/xXD97XMba7b60fD+GQq9eyRFUlMDmGZBA91XqHCaqT
8WFQ0A8Ju7gd9ei+l5V5a5YGms1htK+kG5S7TpO38ZzdY0vUrirJPkxc11M02QZPY3Ebu+Wym5yc
mT6JILYInFE6O3uB0GSR0lgBZxr6TQfi88nKCYhUA9f1vh3S2DktDIKHyyxFXIcGb06q2XQy8Q4K
czUDWapGYeZU3iKQCfvN8sDYzteelSSScpsCXVzWHIYVAplXLqVUrheFFbrUdvOBzNMHmwDAbLuM
C0cZmRfW7ZiDYd1AmkUJm4EDxQoFpHAmbtMOOMe3d0ZtaMkWOdjyySQT8lNZCyS3ILFvhraS+3bW
FI5JSAnOhqSU8SScXLH1F8i+pzHpD1SGS6iX7JherjkvM+lwWyag2WkU/oAoi9Sje28Z0lNJhhi9
KZuGtK92M/Fn38i61vZ06e0PcvbanfJafWeSXlZh8mR7zVuTC4TwAbONiOOP1hyRhZytSR5Njs7O
x298WJse41YsEPUVEE4V8HZbVFBbjXnTNQhYQrjazSpanAckt7y5xM6WvNsCb8Y/jf2MgKoFS+4J
10VFuo4nR9oYK+WsYKRxJCDA4eAXkVUUCOruO93WnH6DT6lNd7nd+mHt+QsZAOZAbB9lFcm4GbKE
KRPZ1UPCcp/5mZLM/+Z0U8NYIvYzmnYdEI7DoicTkLd8GkUg5s5F3NnN/acCCsg2kr5+LjOvXDOw
pvl5MVNrRzDj3iS1lAjGpR/Q1qD35ufTaCNromHjVENQoqWSiJpJK2+tmUju9QRElF7JLOlopZb4
RK9yDaUQUbKJB5JUd4Q2I0aRSAw3aYdJgM17wWAunRuIwK9kdBB+iNOgRP5CKiIl7RoT5ENJDlU/
ZDP6H9vY9D0YKiacSXlXtRJKIBZRsmPt5NLYqtn5JAKe1eDaRweXHF5Dpk9XWTD9pGVaFXvknF3o
c9NO3iDhvRWVNX+bIi/54nPmfsLT4N5EtPuRIs2je5Z4T50twsnYvyAeNzfG7D4jzZef5ojy2Ylt
a1doGGoNvIPHDmpjt5FZ5nw20bOqDQg5AFhM5niXGP6lyOb5u6FFazGc6i/spykCTU0P59ZynukB
yHmTd7gOd1qbJt6W5rIRxH0Jda/C8wYGDs+eo6qgnt08zK2UttlUDuuoa7xZ3FHdzljl7iWOT6LX
FXQ5m8ilOm+Sl5l2YhsYdW3h2iU7Omj0BkCXMfabck3rNaO+DTU8rjsDB8E3A5vQuZEp/Ph2aR4a
hQVkw36ekTutE45bieI51kUR4xnO/BMOw+gE4VOcRBO1O5f1egM637maS682WHHr/2PvTLbjNrIt
+iu13hxe6JvBm2SfSTLZiqQ0waJpEX0PRAD4+rcjZZVFUiU+19g1sL3KpkAAgWjuPWefvTnrXAAP
BYd5u15PpWew99ddTLIhCFtooRlTc1FupFs72zTXyv2osxevg1ze4a60Nprervu6SS+TCINeqhh9
qQetj0lCrPgA+Vg8YtU6wcxngQNfUlyqSSqH+Ted8H8UZ5oFied86yc6IDkl67zQIekodmB8wggi
CIMoSAX+RfSV/MM9AQdrxR4UVAYt1DkQCf85//9/ePjwRGyKx//5/H/x1HVPz/gSv/Z992OD+8+f
/PP87wa/BaaPEhEsBKAdYEn/Pv9jlELtiN+JqHBAbDBU/t3ghgxFec36Zl46wfT/ff63DXrf8GSo
DXzX2fyN87/qX/9QJeWPpjrJTp/WOxfTA+oMPzYrKAS6WlaTtkle7EtcRcFW8ykxkR0hP6jI/uxK
cKk5onpIhyCWvL4SU1lpz6PBlZBbgqytv9RlNS5kGA/LH97DT5qnP7sS18BkYCOcedezj3qIE6yN
9a6XiFrCQb/sRIF0spnv//aF0AeYNiRaqjVc6/UtCS83gqqda2ICs5csz16oJr+k/P2/uQyRbCDk
qPm8fUe9C/wjpk1EVI8MUNc3DeVTl3PcmPwXj46xGqC/BibmG++KQTUIwirmjkRYtOejWu7DyvTP
2zL94Kbc9wPPd2lOmrwnqJNvwVOeoPXSB7Le4d/OFngKbqZovKcxeF9ziPxAQ/BaxcHIRjYAEA3N
vG+6cNLUL/NDS04zCG/yjIrzLIvyyqN/skv9JlxUWvKk+6p5bNOw4izc//2hqLyOjhUAWKQI+GbQ
u201mKii6l3dJNXtgMZy4QRadq+l/NOvR4kabG++5JOETtXzdJ2v+vU9ztTSpqRiB6rhfNsVkEbW
dBrD219f5Sff1qurvO2q+AFmiQEEthaMzpnZjveikOWhbP+7R4ck8Pv9vHl0lLdjqMVcKc6HaeWO
6dNcAUb9f3xe+vubUoJGqg5kZqCo8d4Mjwpdtl+QPrGrBSaQWhfISqa6H69mG0B6EFKPM6CgbprA
cXY6nYpVmlMisRq7PIgGwR8xpN649kf0aW1VymcvTmDQp6gakEsaG+XjmUhc3EczAoLa60L27rMC
+gRVs6hq/pMpDou1TotsObBikGDbFNc0zc0HCNSgRMKUoNCC9o0sRmTFij9RYWfbUs3yoQKPbrSk
e8cZNytHfyUaPOl9rxL2kEez9ffK215L7QOgZPlMLmKwNXqX3901uEoKIEKy38fl6JEAyHYk139P
M6KQE6oy9J1ADBUhN50hyttUaIlgBc/VqifPyF0KKwzThTGwCVk0mL0wN6GYaUjDJp0T8QWkKA1n
I3c3F0xcBXgRfFkloZwek0tM5MzahfLC9m00NjDRAXsI5IfInoH6cR6DKYZKceWr+AI/AJnGPs58
iGLhnI2RkRIPWuX3rgQQR/+EjAa3MB9C7r1eeNKAW8Hxd+Z3ooC2iD102kvLIqligb+Knotm0xPu
SOA882k7XdOG6b+EPJqzOG3qS3dIX3A0EnWSuuYDreGXsZPhLVv8ai/V1IhEhNSF3CSXoc2pyfBt
E/14RSzkeIPdHy6Awd0ScZtsBcGhKMHp+XCQGcoDwcx03mCSJMeI9u1l6kbli6sFxtGoEK+4Q+6U
K1OTGDVPwz7Hy3eYcUudxy6PLMNN9RAOHGEwQk3IKesICo4SPkVekn0J5pEltiEeELETiaw5LPQZ
sEjr5tukhElLyryog5Ubh/jxgUYEa9MQMEPKSgGCXDKhz7UqmR985Np3Y5kVL6YX06CD270uqUks
UEHAB0nB7cJCMO6ssmL8OK1O1GiLSDUDDBOLajOMaOQQtWEJDExeQR+OwMpHs4aWr0WQlvTUBRHU
tHx2qpu8FDZL3DxhvuutWgwLh6SW+L4vtUhsB79MnwLkXZtACXFcr6KjlgQi355oa7INxOMMp35L
iGSfE5TYmgllMSBh6zn1s4b6dIT9w6Ve8Psc1N0fVAqrvQ3Fw1ih1u8+wSupP5Px4JydxEjFqEKB
20GzDhDKVESxhHloZLwJJ44wImD0OoxhVOLxoBpBoe/F9OMAA6JrHfhFjI0RkTqoTR10pLhw42ME
VHs9RHmwTTXe0GCx9A0Ws1rsYxxxwG/dpoLT4Cqux/hrCRF/h+9ELBTeZz63jeGx7iaxtYqK1mdA
D34Nf608UK956cKkWTQap1cSxbZBG33th5budTfelg3F+Er8PqD/OxSli0aYEJozlkLvOh74KI2S
X0s3cnEhcIYSU853bvs9YH9EjQ++QQyXHoybAjrTMppH4FGFzDpKmwklUKvPGdTMiugT83palUMa
XFpsKjeNxlefDfm0EqIOsUWjw0MY4uwK2Yutodbd2ua+zSJ9SjoNOQ643KccW8q1RZrAsYqkcYcD
3DqMAyMqY0JFExzmSz2fqpUouX2nm/mMCvz2l305yOdOa5GoRB1zTozb4tpwUVvYOiHbDhOlAhgt
XdrQ13NCD9ps22lFrAXYY1SF/nVYZe25IQdmstNOawjaZgvIbVilU8okZg7VypVcGvMCB+fOJyMN
TvRz7JR7asvY04NOZwTrmImT/NKq+2oT0wnnJRT1ZdeofTWkHHKAagaTbGJqLoVhLzOPp5OEAbQ1
dzAoVDPryjj53Ge+8VWXzFZCjREHJNCRNkpyTJ0x2ggCNpnj2EmA4+udYxo5G9JFZ8BeytdukfzS
9NW4FLNbfUpweFzOHgaQUUeJAulSLgfeMBYcvW0pcrvlnagj1Ukvy0M4DwXYd+YeLWL2kAEffSYK
nnlQDRsrdRr8GiI5WqGp/x4YQ38mNFAiWTVc+lmXQ9hBdpmSpLQtyKi8wH5waSWWeNTStLskOaW/
CNP5IdEt+eAr86I/IZCwZ8NBYIA6AW58cVlrbXiVZ5+9pi1og8cwDKhMoML5xPd83wo92pk+Pfw4
KpolhcP60p46E0TZFCkwzO+ag7Td9Fj0qEbaey2J8/sGtPKhLZlx9MI37hIdJdmSIJup/jbJunaH
GZx3sOHsJcHij+hGfBtK2gSEZFeYjt1uyzhYmHSsJMqfgCIdIHoms5RDXsMQSckDMSI925ey0enK
1R4KKaomoNIEHqlFXluIR5BbEqfrhLKhVVCYn7rCLA6ysYoDpQbU6pU/NAcr74bVYBSTma/CBnqD
ezZJcyxmFp+8Zf6j7x/eNKZMJOr9NNa2diKK+CBTTNnERxSh8A+2IImB1sVAmYdcT6BHQLaD1nuh
gRfjTSK66WvtEDhrJBGaE9/DVStPDlurgTdFI0n5bn2SMrD9Uxa7Kl2PFAraVcFAASlKKXrELdkI
1mAImEhG98XP9Ixqx5jfytQac2o5Lt5hNtc2slxvEocyT7MVYd6/2/6wq6nHLjTVPbQdLd6YwGFW
TBziGneBdmFYpZauepIVWKvNact3aoITSJHdDLnf78wGhQj5DU/0lLO1J7GRm3qFedxrjEdsZHio
WaPpRkQYfUubSitdDGs+8rlGzxGttgGiBkXU3IMBQllH2yeUyvyNh/wHbpjL9G3ThVtyWrJBedpB
7qxqbniXDWRfwfRzxAfk4XcWFryKSM3ZwgeOhQrvpGv64ayCdiQi9UjPdw0L6Mo1pbjoo4EEWr9l
n9CztTxOFnElUBzYV2RBq/BepnPWW0WULIzgo4PaayUyZyf1+1AhoPDlqMPum0MuWLOIb4Dfpy2M
+4HgyDZjToVb9FTmw004scz9+ojx7mQYIHzgaIgbVGXYKRXGj4e1zhZOEck6B93IJqwMyV45sdrL
Mj7pcKqPCLLvtv/qgp4DjwYnkkXc4OsLli0bHBulMxNKAxqTWaJaJV0p6lXaFk+9VpH1g17pEsOr
vDotOzjEYfTHJokTsZFryzADbF/NDUyqjnX918/D+tnvR9ip5bgQZakkvTme1CNaJd8esl1MM+dA
hHXxUlkN35TsCWdGimaz2c7BitKFS43+KBQ40oCVcUnys0k1u3hiK1MefLNB42Ry8uwSAjAg8Q3O
GXzL4LxsyXjPXBCqvWigXJ9U3FHIrGyNHFzXpFGFt5at20+wx2nnBfxl62uGdz2FBgtwSNLnvZ4k
6ZfTqliWCPmXcsY9/8GzMNS7eHXK5V2hKyUtEpswur43gwMjEqk6WpftelXUd7SuWvQjdh5p2Y9N
Qr9WY9tIMlpsbpwW6kDU9odfv45352xCBFzfdPhFQB8BTnk9WvrJpQacGMku4Ly9dbSoOqtt+dE0
8K5iwVUoVMBW9hQ0/u07H5JBEDxTJTuXbgCVfCausqbj0piBquyrGLMp5fAQZ2x6f32D5vtnzBYF
tieB6IYBD+TNeJuIkBZtLuOd3ZGOt8tRkJxrYRh8KQa2xl0lneky0MhboztxnwVT84JjBVXNJBx6
B1UZJ2q+bXuQeQMBalEPYsW2Cdtg/x2cA7Ls/iAYLez3ytXxjxPrz5iCD/RqLBUGU/d/rlcfv8p/
Hb623dfpVbH62499F6tZmKdMzPwwrC1SWj2mou/2Tuc3hLQAR0HMKd8+/4bOdx//7/9QkLZAXlJa
c6DvU7Tmi/nL3UnmBWsZ/0a3DXBhf0erZllv1yI8/UzUjEvfB9cOjOL1twd6CwzM4AB1xr5kLcsW
EtRE2kF2xkGWggAoK3EbObB+KpK4hj0u/v46rjVR4A2kcYv8WOQIATIYLl5IYzYcMAyYNVTmCOZ8
ch2ITt96WQnOJWg4XI+a5NBmxBbSmjC8G00ETm4pnnIDTSl/1J1oQue2V06FDqYOStIUPU6N+LRy
85BcR0U5IhhzvhikjR7dT32EdC5fb1/3+mNA5Cg4YC0xb8oSwWnXQh46idBdqkQLiShljXJvPDJ/
dytDM4iv45S/LjotgCLfIoaFiMmKg9SohcYJPwBtRlY/WQKizSzBN812BzxHPahsZvpvvfh33n+y
1Jg69QUChXbvYAPzt75BNWqZFsN+zlJ76VkDP9g5NN1XZllPCj0QFMGDSGcgnqVyX3hFP1+4NWJW
hy7+rtDHmZI7oB0qhFzd8KWEuIjVo0uAAMmksoYF2TwtKr8EdPNCdvjX2tQfihUFAe3zMGBRIh+s
KBbsV43z1u8CfYsyCeF5Bh1oJaLBeGxPmv0MNhKKqSIeL/06117mWAbLEUrTIYtHlMV47o41y8f2
9Psh0W/3jGxsFNRE272Z97yMspgJbnS9Um6QPcFHGGAHVH6NSxQ5wLrzJ+BwM7qWhdcnJgE+xuBi
te0B5Z7jKYjjXZgTmrpzMVhbqFs8ilDWbMGpTUPMu6WGtQVWy160do9PID05miLzsdbwjmyMevL1
LUNl3g19wVjw6+yQsl1dcXXIcV3nJCy8jnNbFXN+32pWfhvX7fTY1HF3Tm5VcJfOSHdiy2zdFVoi
61A6Q3QWNnb8QCYn3qpgcs60mpftuykS5KynOiMqbvJEi3Nmsyu3Dh2rBR1RJYEK6LyOaT1/nktJ
SpfdBduc9NoX6VoS/lBbFNXCsOYxXsG6TSBEpHofH7O8WjsEf+T1xq3Yr6IgtARveCFajFhrYKTd
TVhgfUlmmS3xKSSrudfDi8ItEo6nkfSpRgYGJbTYumfFyLaFP2rAft0Y6vPYJ4W/zQy9u+0r+9Hp
8+G8cPQHWOsTJxPRSLqtyKznNTmaF0UUzj2nENfdJD7CcBpE9RK5VHmIQtJZFtjB2st5zqsrAhA5
42oW+qJpKq6cxCapLiqDhWE2IK4Bde5mz+3Rp9jzIbabLF9kpiTJN3esTyPeVZLrJp9KAS60hRyp
K9kdmNXShDu85GCWbcpejGuz6tE86Zx3l4PstG1TW9BLrSC9HH0rOys1ZB89/tK1iAVWZt3rdPBF
Rc7J3NcC+zwPcPisJKf2R4HZ4oL0yuh5atOUbJtq3068+rkOYIDR/kD1YVQUBabUcsulzs88zU3A
R6/hKy13UVU0pLbrdbqWwsB7HaPYxzVezp9GB8HNnDbxUVh1S52xru4115m2ZuNRzbAmrUJuglpC
WyOlNAgsynsbqGLZra2hdAw+ZUcaHMkkqDLXnc5kWFfX8TjjzuL+rb0dzmNKTGnldSt3jsiHDNN4
qU3uQJAWGNgerYuKPtObAYljTGWPmMq6hVprxnecOHXysPM2W5ptkZ6RZAenWbSq7JSaRHJbLlRn
qn/jFoVMyfm1YDNOQ79NJnNfhY13RC2r3WVZzuSPy3VGiDGmGCvKvIef6M/tVetn2eHEBqvY3F+b
rmBW6qC8fj7NLOSohi+oGbIDFoQOTtSMUeD0FdWU62/HmTmqlVgIXE1nWqWNgLPLm1hh2soF5IYf
TJWITJvPQZo3hkOLqwLtMq5Kk0DQZS6y+ULqUtTIhbWgPLJsT8cOC9y0qhSksoMwedH6hvMts+Af
ef9H2yUs3davtktXX8sSW414ehN5j3hR/eD3DZP9G009FVVDx5RNiTIn/7lh8vXfHLWBZgNEz5Hm
Pg2s7zsm7OvQR32wpETPqJ3WXzum4DdPHXCQ5BucM1Rf9G90978lTrw6L+GPZx9lAEJF3+++bbPm
iIHmotanneOV2UQ5qUqMFUV164hQlINtYKY4jNBStgVCS7ehttW17d72K0PfzA3y7CXuTy1YYnql
9hHTW9UQSUXDqg2ea9GHl1J978Vk6BCLhxHJceEzIZCR2K3ZclEZcnOgF5qFfWDtzbTVFmYcGpRI
05hsCMOs7ttuag+Tmn3wKehrD2Dbp9DUmJzs3IvX7WnKQkHb3EaZmsj006RmnOa301SXnaa96jQF
6mo2LIYRNXdckus7J1/ZNkXPUs2eo5pHnalKAXCo2TU+TbTs0Zh0oV4TXjuoubhSs3LgR/mZUDM1
gI3+QqjZ21DzeKiHTOmVmt3JoyB/kkR04IBq9h/VOkCiXMfORKE0Azw8zJWsGH7LYzbAC3IJM9YP
JUe6dalWGVOtNyADoI2rNUjOQXHVq3WJPlNxrau1KlWrVnxawIRay+ia4iNQ61smY29Dk11HaukX
F8iWIn09eYiMMffXc7osWSrZu/fnA4snttz+1ui6kt1eG7K4miSDE3ag1tyyHax71MzmJkUOty3Y
yaracRhe2GrFBmWVocViEnIc0d14buWnNO5C52BBnH3pNLdc24Vx44krXJHlqpN2s7Uj/cpGdloh
zDOto0Hg4WdjqqNPbWGNl6JLHfKd3LWmKulOgecJCH4Be2nMD0HehudBnZbXjt7bF5ltPiTSRltY
Qcdi2Zg2JXimWyoYzdrVnGIn9WKpVwaxAFma3iAOJBtZ67xVONpyH7kVBwDLXxe2lMt4oKEbzlWB
P15U4S4Foa68KcAWpXwGU6VtKtsOKzaruXHDIMeIMY7NvpuNYjHnAcnghGSTqGHaK7d0ritG2xIQ
8hkxCLFqRrjYEbpHynPOYib0cRNT0Fg4E6p0iZADvSG4Q2MwkkMuYu3R9rxoj+cTMwohqxeT7QQH
z++aVarF07o1RrHM7TY+WqJh3DBsJd1LpPg1PWMFfklWqQ7kFMQJZARWCLKWZO8sRJTYVbR1aWFH
xic/zMdkg5pSorN1jNmG25gSchb7N5JMYrdeTlrgD7emmTnyFtUj8qiF02SxcW/YjIW17qTJmYtH
5rr3Cax+GO0ZCeqAzcXalAFCikXuJhPXpy8Q+JP5EJAuoC/y1GjFEn8/HlaCwzQHE7lVpntZmbRo
82pOuZtUn7EdthDMxK1IEltyokoGSO0wp1LriH5fpJ+zjAzqElXvSfMbK/3vVLvBvBInWTDDLIo+
EyIToRGIDWrimVYVDM+TmHhk14Ky2DjJjH05eREOk9L3101h9Vm0m3rf/kylXPbPXhYYmfuZZxRg
O8qHvjokfWkByy3DrLf4G8yufYqPAAR0rA99eFdmgzsRNUX25dLsWzPkw4K/dVp+/lmpP1qpwUVR
UfjPhY2buPrj67/2Xf5U/vGqtPHtB7+v1MZvxBqfchEDBYzRqWp9L20YvyFbsfEKY7bzVc3jr3Wa
nyC2zSWR70+Q4Z+VDYoeBgm9KJVPtZC/sUZ/Q2e+WqOJYEWrRmqYKrbjuH9d1WjaaGiLIKh2mtfB
B8doehtA3SWAGMHDOjGdR1kIcZFrdcJRB6J35Gh7XXpHsxpyZuU5zlZ1ZxdUL4ryKh/0eyfU6QXU
eZMykwF9mOlh71uD9q09ad4mhQSBOcU71uw7F+ZoXKWjbJ8Cq7iArHTBjL4N+zpc9a0TcGxR4msx
AGpWDgd9SI4Fz3HZEK7A9IOARdd8RPiOKReJPqOW1q9co6Pj38qnapSYQrIWUckEV6qnT62aP3Cl
QLJU/tGzxq1McGmAw3oJsvKCgsQNHgNMAMmwsc3sYpjmK9xlZ3qkvBypthjj5IldRLWqmvnZwdCb
C+OZ5thjM3VgxGkPtwA+HjgGo4r33YXUKWtX+A05kPtHo7ceM5E/eTRTNzpyZPgUuJiNq55VEOdC
/pKqzIgu6tONpdrMFq3uxRB5Mdmt4i6y5I1f4gJAZxbt2zx4ZgeAmia2d1E0EXKAoGDOcepqEg6J
ruu46ZKDGQ/g1LPxzo2nG1nbj7EF4XnMn9om5aTiHL3YgmdD+3Ftc0OqnV/105Wd864mq0d3VNPk
Bd0y2zRDxh63dmlS/zcrHpQZo+IPSR1asA2IyRtH4zJAEzrr6TJDTFXPMi6eBmOC3IizZNEzIy7V
tWo0DWsyLK7oIlz1ptxi1Tk7teU1oZ/VXoUcI4tfrJz/zDGSiywbz9g1OjufaBL4gdwhaej3c4hS
IO/dfJUElrZCJk49ithrNov2fN46KQJsOrY2qhFUjHcI1VfjVBJhFLf9ih7DUynQfCDvf/ar+UyY
AJnTuE2OWeM9JpBs/Ma6DGSClp52y0SACy6HdteM4m5unF2S1D0D1doR+wIDTffpQ/eClWmYz9xq
Qp0veZ9oEK1D4DESxrmnMG1CIa87/Z5sgOfAkhw/AXAsenLEDU/cNe1wZ4/5S6GnTOtu1SPgHu+s
EDIQ6Tn1BsUPIhVXi5eGkVCqUc/dKN0jQLjHqinTjWs7VJ9sb0Oa5B1LX7+Icc8spOU+JpgbdiT/
EKIHVwM7YP0lDdlfe2k8rVrV+LRUCzQfacYjvHeWUHfFrlF906ZyBC5d19+PQtMus3jK1+jfsRpo
9bTR41wcirjplqaWW88I4b9MonXPDT+jsb8Yq6SxV9gVoMcRiWetoITLp9CDjrKIajN3t6ndlFB/
wvviG9WZ8g/6BEpRYxwe7TL70lqUjrIxX49EeCyxYqzqfkKmT0KTsWpRX6aQuNvo4CtsNJj2Yw5H
ulRAaanZ95VCTHdQOdZicJ7GcmqfyxLOCQ3eeE16HQ5Wiow1WXGbIkFzAT0kvMIK2qM1YPjPqflc
IeFcdE3BIVnAUBlNjDIe7W1+C3ZCM8OQvoIO4sD2L+ErYTMzGXRT5j2q4IbBbOQ+FO2LJtsz+n0f
9IXetS3JeOYMyJGN05vzrmOTpK49pDKrdggkoVINDcovfzwmTgNyynA/aISxKL3ug3G1gAXNcui6
IW59UwlnEziU7uRR1eFTX5VGdoAFGoNmYEL/YTH9iZr6XScKaqMFxoaL6SZyxTdXkp43WinlnJ3Z
Z09ByGyopuPUkNPSgixY7fknffPra3L+fXt39GERYmLADdTf+fc/9MAjqwxivwtL9mVOjMhH3FUj
H7aG00kqpYm6X+LbztqO2e3Xl7Y4zL+/NmQOItENyvPvyFtZJOeUKKkdKmFrlVKNv5pC6r5MF2dp
lWY7pFDPEl3EJpNCHFLR8d0GdAzaeHpWjMaonM/gg7PqInUKlGQxHdo1lNszST0JIzWHN/KJMGGm
F/h9NoUjbsYiutedGGT7aB8Hn5byWCGfcRyyDiMiIpe2z/Tw6zv9yRCy6MmYjkE71TFPbcAfHrKZ
JwGEJrvcxWa3sSv9CnXoFX2E5oMnemLuvN7fgGIB+8fWCpHru55tIA0fmKQaqwHcOI5SV5OR2Gud
4gSb6QCnnJ+hcUCLmovpCgFMcR2rRHp7jl4awbystiqU/DJqsyPQMuSzgRzutMA9Wq3Yxj7TPSTi
gh6OSsEbzfExchCLwKWp12MyJRhm2+6mzMb7UanyBjOxD33iE9rm9sQ+lslLmDguOh365u3oV9tR
S1/Car73o2Ez9yoLpbZ28eTs4rgkyKIg886qx7PMQ5ZlDvOVN9FUN03+7MDXvrQqRs4zPhQC/GSG
oRuLFsPQacOBOHz9VcyeVjW2ZpW7WRqn7cTIzObUJh0kae1+PTjYYb/7CjCn2LwtnIjgVF9fC68Y
hil7KndOJm5wJh8KmhkfXOInMwuId3Qe6q9U0d5cI4mpqua6Xu6qQBCAkIx0DsL5Wc30yWxN276l
m2PaO5D3RxkG8Zp67UEbwwc8bL/7LmgFsxAtONLU2glAeIs4YHaqp+KCgs8Lui5r7RH/t8stF+ut
g6IL1HZ3DhpnLfz6k0+BZeGiYdoThTYtc4d9C/1weuxBU2/MFvGCFTTmdkDwuNDN5MUpGYJNkl0I
cFaZE02qr8IGFbvl6BgkYnAWXwq9v6lKM17b1vxBvqz9ky+Wd4E7A8eOogKar18KVI5+BJJd7oyc
g4KIi2SZ9OiQTS3jnmOeQMJ2a5VP/rFwONKHHVAmihaXfcpYDrMSD10JwzmcEa+5RkWJTH+UKGRX
vo6PFs7YUTmulzD8jjGVwZXTMhPVVMQxnE73uimf507RvZPb0WJ3GDTccKuN2yzW7yc2Yvje43pr
5XIb1PImctxhkbaMTxv016JzBWGWGpAEIm6DrYmML6jRsf16VP3kI2HNUP+jfsrp7c0zklHj5b0U
5Q5h7IotzohGkl/HpsIX1tEHb8QwlN/hzdxGED1YFwfkGN74N99kY1sTZaCh3LU009YEOiFVD9ND
yEqF45uwkoohOU8ckARuRnyB7ACj/ALkxLwA8u4uqjKol0khmnVAvW8BZ4oUtMn/vcsMEln9yzwo
OnJ52e2PZWWtiFV9JovoZswpunpqMWaYRVb2FEq1S6X5ls76BZyyVTqSU8N2dU27BIowr/R0vJzt
ESyjw3+Id/XgavDQ01qKDSka/SKf+xgR4Hh1OgSFJaJ/SXP7gLT2Luk5SPpUfpczmsOFM8u7to+A
ftkByBdxR4TRVaMlB8tit2Z4oBhVwVn9g1bw/4RCDch6EBvDJr9DfUbd6BwrT965kTpAwDzie0K4
mzfsluiYXYxNhlmn5r8GOv7YpA6fWB8254EzPiNFXMmBB5zmyUViISUORrbidm4/prG4kZbt0mp0
SCUsDppIDyfzQRvxAUMMPnAo3hYhK0sCKxHy1YyDoL8gD+9L3OFmyQznKDqxorM6wVyT23GG1y5R
qYOadI70vh5NeksfrMfuTz5v9jqoLHSHSHXrrfAtn6y0MW1qmZ03PYPruOl01j3BMStEDLlS+6/T
UbtS3dI+YKd3+ubLmJRXCZ6sSfkxClqrrC/TdQBDwBet5aH+j5olQqZyHYzDtMuV4FEQ2Y6K107W
jZJCEiwdXNRtQC5qxLpIGjSiML6D5ezRKdCYY7Ds3wuL7ZbeWoQw6VjPxqgn/8BnZx1xMGQ9jK2K
FxKxzfbS4a4XzKCt2d+0UAmW9IcvxDDc2M6QbKuciOKkzaxVI+ezIpZ3aUjzrDCgOzjV9OzC2d+0
dX/jcTrYZYl7FCwiHDKHO8sdr9Ruvve+r6//VNg+qLBZjm4yTf7nCtv915bSfv9jce3Pn/mruGZ7
AM8Vs+pbs+uv4pr1m82uBdOnTVPcoHv2V3mNBBF6XSaDnhobiYB8EN/LaybUrIC9vw1Bk92p7f2d
NpjaSPwwSYOJphOHA8/iq6Ifpr/ZaFCTHmZQ6hQufGbXIkb4rIg9ix+eydW3P+9f5VBcVaiGuv/9
n3fbGZjv3KMCFlNdfPf5hoNoTAuV+m5Iy9JYQH5AXz2G1RclBLgqXM/a53NDKjv93Przr6+t3teP
t0iJ0kAfqrMz4LF5POzXWwPsoPloZX5AVHiAHclrO7kSo8F1HT27SWmzPUVBUQfAnBJr1c1T8nXU
SJpeu61rrfLWIBZ8SJNtLzhnWY3WHIasii87P6V6kuahs+SQDVooIqR76LzwpnDBWf8XN4HcMTDU
FMhAUk/4hxOJ3qJ1RFMU7ABnqmw0eO2FVtj7xJPTp4YuwDI0Mo/QroJChKGP9WcZULVzqmji90uC
8cqFDHBVdTgXdIEBIiCeekOMY74fmS43vsBQUiSDSsWeqVFoRZl8IN9+N4fzHnzIbICbVdDB20NV
Z4OYnTwZwFUgq72lfbcYRTttFZzg10/r3UZHXclXBQC2HUq8/PphOcLAVWJwJWERNgAohpfn+s2h
7a3mWndYEX99vTcf0WmEKdO5bTLETaA1r69nGl1ZFiwTOxpL7TUzSgd2Bj3nr6/yk+dHYg/bKRwW
Pri8N/upoGW6yKUGrhVfw9bnqdVWAPW58+9+faGTTveHSUHdj2OiI0bgxbzwblJII84kkjG449iW
72eP6IQ4YMxMEy9uKqxWJVrTya2qPrtB2uqf15DCVnjewpsYNcZZ4TjNdYt/PoF9Q8ZcbSQ60egI
pHZRXiNBzEmPSxibn0TklVRLZt2m1pZKbCB2xEXG2iYszjeTXWe63YN052T365v8pl1/dZeIDDi0
0BH2lL/VUYrKHz6pENMdVd123OHFoCtPHvvei8IOoEubbaqsMykZVS9oazTYa1inGLzpLi/SYSOM
ut9kddseyWeUhNWXrNZuSTvZJK/RIRAMgFlRPDiNS5NSmrcGZUW4ajI3li2k4DtTz4JNPCflqhfx
+CmOSnNVEi2zzSJyLUX0heks27m948BxM9mqJXA2WV1iQn9DREeRm+zgaU5we5JiHZMUtoWQ6d+1
oZPuUw1jUmk0McXcKHyOWXiWWDY4y9WzuKxzQzYLMXv2Oe3YfIuWGmi8MKGachRZuoNb5cveiKpd
1lbZPfgjdp3Qwcpi0i6doJ7+mKap42QZ98oNZ22d0E47oDrg8easpr/rzfa1E1v6XT10xYMXxYQj
GTE8g0wPpom9dYyrjIg8zCpwZx89v8xWXmG2O2UR3eMnG8/RZrmXLvCsVe8nCM+sIpGXQ182v5cp
dgLCN9faGKC/CLOvWqb5F1qZa9hRkmitee2hAMC+zF2jWWdmoCrC5bEKMZKZI13MBfprjQCpcovc
61w9z1WVE3xJqiHyjUp2C6OwPjsxmjGqt/o+ygqyl4AaftLyDLGiAc/oaAza/3F3rr1tG0sY/itB
v0vgTaJ4gBY48t1O7CTNrf0isLIqUqRIijeJ+vV9lks5Iu04adbAIQ7RD02kjHaXO7OzM++8Q8km
nYtgb+d8ARu6NS8IfU+uir1luulsnL2FMyaLrnINOvCNnZkfAgvm9IQdUYakTTam6ca4zeeBZwy4
u+wm62lsROnHqMqgVQl2W17NDpjpLl5ebqvi3PPMd8YM0hhsW3mV0xx+CjV/PiG4ZtybKe88HesJ
ldHhG5/SVtIsZQAsNKRQagatjLfOqcDWtOvEoDpAW1rWdOXslr/Db/lmthz/6dGS6NLLc+39TN9T
H5+OoYAPXGMd0QU1zVYnA1GOmsNvBwNTqr+2d8UWVGXgTONyD3WtBtdWsdoMpnmpzaa2M/AwUcX2
RF9HtHin1+HNYEJxdZDtIvLpk9kfg8SrGMxuBgYAyjcvEOjQVNuUbK5ya59yDAXn/pKqO7Lxvn9a
LMfGRUq3lJvRPo7hX4y1kxR0ngt5kvau8DN7wu1wNDEISKySOzj/eEN6pm9uqkq36H2+Cy9109cu
bfpSXYwHFXAJmMONfVCcgcz0qIH2iKXn3uxkp62ieVpayy+rmV7cj+2s+mKW6fZ6PZmUV0Hp5EAI
Eut1qg0SKgmDGb1ytfKq0NGvQRUkoP2qamkCwbMz/SryHXu/OdWpvz5ba8v1dDfY7z5apRadm5rh
XVE5nJxZYQztXUUswKFJ2oU+3kSvfZDN04ju5zj+/HEVFUFySgH15tpJgHqM46K6GIzpNrjJtOB8
tioruG/SbXyr0Vv1dJbgFOzLSgNnZ5AFNbhF+EtODn1P30AI5ZIzrdwaZ8w4vbbHtNDdphBjgsCp
bgChZp/3MHvfGSjqbeUDPjylvpJYr5bE5UJfpdtTJ6Q7G1yX6dyzKbqko7T9yQMP8DoiBfBhoOFf
wB/s3YEJxjspcfniGNK48dJZMbpwR3VtQQz2bAdj2PtwaW2+rFYmHTy1PZ08BviFg1FSXYSBbl5t
AZmeJ0un+BTnWQiz+yi73w887TJc0VV5RTehKWXeIK7DGMpucmuXVWUmt6a3n13bGRdUmtLCYQce
MSBsHSVnTloy84BWII623kL3RyPTuoWtNbKWVIMmANSBH/NvDCfMPi+puIF30WQkQQHwuixzpkTH
kuU0N21YpPJgNTozHW90p2MY6MNKb/okN2hlu4KNxLGL2TW+yugkmY2dKX5kCsEA+1Wn78jf+MDl
J79MseuxAe0hyDsa94wsOEi19eZiFg2oYAMB8r7iB7zTQcjJu6c2l2FX3ujPLQlOwcDo5e81O+H/
iEO8TzVjIwDt+heNCn4CJjRSKjfxRbYSDDP4i+bNaKdd5BuMgg68CXDrxjpPvM3uah0A1SjDlXce
mzPvLI6KD/psQNltnsORGGzhZ/O1t+kscsppQLOUizSh3vaC5beDOVyXG+91mq03IKkrElT5LoKG
DCYserwSMwC4BKNEgmWF8GoaUVPn3e5k5WZ9vP/fXFibiYgG87AC+Hn1rlik1ftFVoR5doBMiE/r
K9WH+Oe+9LygH6uegRtGhJ9bV+B6UPWIn5MRukysuF9QBwMWlKIt+o5pdfzRIasV0l2++XgwAdpJ
ozNRRUPin0fiT48W6VvL8PwM5Xo+/53nZgBSnFdzdf/rLyLFp7oKJqTWpEAnloNvLR4ipq1VIB4A
JNW2uKvWz/9qFeZxEeViNy79ODoObZCQ+LGd0JHwdSfQ5XTExcxmmg9zPF4DxyHwMTHZLTTFE4/8
wT7tBEckH5TUwbSG4pYIJLqZJFeP40Uglj4E2TUi1QqZOQ8bhR/s0yIcVHS++89yET8Yqn9hE9AG
gUIzIBVqz34yHoJlplUDOXX59G72zki+EYXZ09uNxo6UC3KrEQ8xiuMt4BjEBon2EOOTeiL3XI+2
AMYaK66mB/YQXgi4v2hkXT8dg0iFwJDySREDlXkr+YM9WgRgGASf1BZBdADF96NhwdOLoFFeSm4b
m9g7PaCTFrEupekbkyHF6iPiWnL2jw5FFEHQPUJ2Jr/Qu1Ug7zRWNQcW1cUmWFq2kzQHHQcJ94Ma
4ybc37ezgPIZ+VJ+3hziIELcKXgiG0XvmEOQxjQEoep6IhjqenYWAjpguEpaQFMT0B7C8Wk8gs77
x0EWWGsQQs1x0TtLaOikyhRXQbgEBgCeh0k+XgU8IsrlQWTVj7S9PToPeEkT5VWAFhctELmLB4t3
7BrgH4myOgcPUn7eQ41wJjh1ahphDDV4QbkpWE+ugiMYgqE60bXm8/7tBaBbqucCPcBJ/5Lvhd6m
fjoekjPBbnJh4kolzw257H3SCK68ZKqU9gJ9nWgDYMCu2twIOqfDZIRG2CSx6edeP/3TCDB8qmek
qQ1pEiXYfZozsmMdHVGrQ07MINNdP727OkP2+6he6d+GksReAE7mQOUrZ9nZC/aEsmO8BJwJ+Xn/
/EWuNaqXBvylCa1bHLsB9HWvj2iEbQKFBOonV6F31tHgTqd6UlrjIQ01uDrwwp+0jpboB0cwu8Hw
9Mgs4i4pT5/DAS3ASwCqXj+s57GjIGIIGEXKE5pN0DuzKDj8lA8HQcxEuJBqRLkKKPzxKkA2QAmj
BmN7b1WBk0368woXKF0ckboJvunpveAMOTtwJA6q0ru9YKCnclA/vwpEl4F6Af/G9tVP53CA5oFr
JFyNtmgezyP9sx7ZBW54lqrTaNlDqwa2QLxRP50AqwwmCL+sMRy9WwW4P5QDSwTZsQlYP6vRiI5d
0LXxkGoRAImCmaRfIQXYEwWcXs1pJmxIAwn7QRc6u8AmpDBBFSg+lBajfy4CHJI/mG9y79eApXzY
xPx5jv3/mnlEFyyBOKXkQT7t04EzY2jRgdY4nJH9C6yA+lS+OrAXJiD5KN2TD5vr+Ix0cKpRBRB/
jcXo3SoIT0E5yIZFQLFEP9+n7SJ7gVMIj7K5pfTpXAAKpHw6jkis4QHAoSx3QcdfJLAEChzCFYJw
9dM7u2iyDZRXQUfhTZqaHPzFri7gQ5B8JOLyNdjQr9OBAh1D9QIpPCVDeItGYxI6e6FOQcNbatCg
+8dPxx9QmAdwy4nnh/c1rMVfZE+hX771hQOc4/HnDZRD4DUEUqH1RVHoIX9bgjrEn39rHRt1fv3o
w0O+vf6d5p83E3z8063fOszq8JeX/iJ1gcGJBiDgSZph3rproDH/Dd2/3LV7jLLgTMLgfx3Jr7+0
xnnkF3xHcBZ05ArMuLLc1N/HUVtwDYlQFxy4UeZmhyHWsJs6064q+cQNoQVJO3R1MoGtLDsO49S9
j49HLbPC6pKjaDHP/XmBRyOFiSXh8OIgVBV+ugjdrZsuDpKEZKh2sIXKkhsv7FX896uTOCzWf/mt
zULx6QvsQqCjqX/fEow9F5cG1fFfLOJ02R5yA/5SlXzJivv+YYT19jbJZx3+4slStIcrwHOqfnXv
eq0NqMuUrOqAr6DjgUi9rZEy26ksOrqHvab9/mTuTFlyvO2IrZNRqmJvHtsmmd9RFoyAYh5Uh21Q
7wuZNFEV/ToG9v5omWUqQlX2G9ePWtZDVCS+gGK/cdPqEV2ZBgTksD4/rybfbUv67eanP6SGb/y5
5y/dNmJSBvuVV9vnLMjivLWzmxC6uuws8/kvSVq2qUnov4T0uEi7okXwW1k0hbcdG2LokICoS75d
/JW6He+JvJqI0qoO+nZRuu1zqwl8qgvevrp010nm+e1jHfnOC2jP800SFFVHCH+z2Pnz1jHWhAFf
YmX+oNPB4eUJC4toAdpSFi36PLw6cdOYk7KtnDKE9zI/cOoGXd2XsTFV8Xee315xi92ivix3QYhH
0r7VGDKOpTzidLHsgtJr/J2q4LffYbVW3OHfo+JUFP97XHxjIzY5NtXlkT/weCM2gTlV8R9Y/UWW
LVouhSmDXuqyd+1bZRNGUpX7MXe9g64Im9LEZVTFPkMpobhJPvncbDq34AaToTrozy7nTrSkhVFr
RWQ2S1n4IstfPTl4wIAvcBn+7GdzWiv57bHLuiflsVeQZUfL1qrAi//dA/mpSNNDCcjj+NOh0ump
f9YOrolvzMOFm/72DwAAAP//</cx:binary>
              </cx:geoCache>
            </cx:geography>
          </cx:layoutPr>
          <cx:valueColors>
            <cx:minColor>
              <a:schemeClr val="accent6">
                <a:lumMod val="60000"/>
                <a:lumOff val="40000"/>
              </a:schemeClr>
            </cx:minColor>
            <cx:midColor>
              <a:srgbClr val="0070C0"/>
            </cx:midColor>
            <cx:maxColor>
              <a:schemeClr val="accent2">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563880</xdr:colOff>
      <xdr:row>1</xdr:row>
      <xdr:rowOff>114300</xdr:rowOff>
    </xdr:from>
    <xdr:to>
      <xdr:col>14</xdr:col>
      <xdr:colOff>228600</xdr:colOff>
      <xdr:row>23</xdr:row>
      <xdr:rowOff>45720</xdr:rowOff>
    </xdr:to>
    <xdr:graphicFrame macro="">
      <xdr:nvGraphicFramePr>
        <xdr:cNvPr id="2" name="Chart 1">
          <a:extLst>
            <a:ext uri="{FF2B5EF4-FFF2-40B4-BE49-F238E27FC236}">
              <a16:creationId xmlns:a16="http://schemas.microsoft.com/office/drawing/2014/main" id="{722D314E-A507-2037-3836-F8535ED66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6</xdr:row>
      <xdr:rowOff>41910</xdr:rowOff>
    </xdr:from>
    <xdr:to>
      <xdr:col>13</xdr:col>
      <xdr:colOff>441960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2E80B77-2364-66EE-2307-0E222322B7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274320</xdr:colOff>
      <xdr:row>3</xdr:row>
      <xdr:rowOff>121920</xdr:rowOff>
    </xdr:from>
    <xdr:to>
      <xdr:col>11</xdr:col>
      <xdr:colOff>579120</xdr:colOff>
      <xdr:row>18</xdr:row>
      <xdr:rowOff>121920</xdr:rowOff>
    </xdr:to>
    <xdr:graphicFrame macro="">
      <xdr:nvGraphicFramePr>
        <xdr:cNvPr id="2" name="Chart 1">
          <a:extLst>
            <a:ext uri="{FF2B5EF4-FFF2-40B4-BE49-F238E27FC236}">
              <a16:creationId xmlns:a16="http://schemas.microsoft.com/office/drawing/2014/main" id="{1B3F3053-F01E-DC6C-8AB5-6E5792539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281940</xdr:colOff>
      <xdr:row>29</xdr:row>
      <xdr:rowOff>87630</xdr:rowOff>
    </xdr:from>
    <xdr:to>
      <xdr:col>12</xdr:col>
      <xdr:colOff>586740</xdr:colOff>
      <xdr:row>44</xdr:row>
      <xdr:rowOff>87630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4CFDA22-1028-FC29-E25C-BD0CAAC9EF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5391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2</xdr:row>
      <xdr:rowOff>49530</xdr:rowOff>
    </xdr:from>
    <xdr:to>
      <xdr:col>11</xdr:col>
      <xdr:colOff>114300</xdr:colOff>
      <xdr:row>17</xdr:row>
      <xdr:rowOff>49530</xdr:rowOff>
    </xdr:to>
    <xdr:graphicFrame macro="">
      <xdr:nvGraphicFramePr>
        <xdr:cNvPr id="2" name="Chart 1">
          <a:extLst>
            <a:ext uri="{FF2B5EF4-FFF2-40B4-BE49-F238E27FC236}">
              <a16:creationId xmlns:a16="http://schemas.microsoft.com/office/drawing/2014/main" id="{0F11AE73-A368-9170-F889-97971FD8E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403860</xdr:colOff>
      <xdr:row>4</xdr:row>
      <xdr:rowOff>76200</xdr:rowOff>
    </xdr:from>
    <xdr:to>
      <xdr:col>9</xdr:col>
      <xdr:colOff>403860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7AEEC6C-143D-D29F-5BE1-F2E5738BA1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274320</xdr:colOff>
      <xdr:row>7</xdr:row>
      <xdr:rowOff>7620</xdr:rowOff>
    </xdr:from>
    <xdr:to>
      <xdr:col>10</xdr:col>
      <xdr:colOff>274320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108FA33-4A82-36A8-9A5C-99284C4A84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453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144780</xdr:colOff>
      <xdr:row>9</xdr:row>
      <xdr:rowOff>121920</xdr:rowOff>
    </xdr:from>
    <xdr:to>
      <xdr:col>11</xdr:col>
      <xdr:colOff>144780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D6876B1-0EC6-6D18-6324-F62CC6409D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17</xdr:row>
      <xdr:rowOff>144780</xdr:rowOff>
    </xdr:from>
    <xdr:to>
      <xdr:col>1</xdr:col>
      <xdr:colOff>800100</xdr:colOff>
      <xdr:row>21</xdr:row>
      <xdr:rowOff>53340</xdr:rowOff>
    </xdr:to>
    <xdr:graphicFrame macro="">
      <xdr:nvGraphicFramePr>
        <xdr:cNvPr id="2" name="Chart 1">
          <a:extLst>
            <a:ext uri="{FF2B5EF4-FFF2-40B4-BE49-F238E27FC236}">
              <a16:creationId xmlns:a16="http://schemas.microsoft.com/office/drawing/2014/main" id="{592819CA-BC3C-9251-79DF-10E023FE5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17</xdr:row>
      <xdr:rowOff>68580</xdr:rowOff>
    </xdr:from>
    <xdr:to>
      <xdr:col>4</xdr:col>
      <xdr:colOff>807720</xdr:colOff>
      <xdr:row>20</xdr:row>
      <xdr:rowOff>0</xdr:rowOff>
    </xdr:to>
    <xdr:graphicFrame macro="">
      <xdr:nvGraphicFramePr>
        <xdr:cNvPr id="3" name="Chart 2">
          <a:extLst>
            <a:ext uri="{FF2B5EF4-FFF2-40B4-BE49-F238E27FC236}">
              <a16:creationId xmlns:a16="http://schemas.microsoft.com/office/drawing/2014/main" id="{9186C19C-560E-A1BD-27BD-01BC7556C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769620</xdr:colOff>
      <xdr:row>17</xdr:row>
      <xdr:rowOff>60960</xdr:rowOff>
    </xdr:from>
    <xdr:to>
      <xdr:col>7</xdr:col>
      <xdr:colOff>960120</xdr:colOff>
      <xdr:row>20</xdr:row>
      <xdr:rowOff>45720</xdr:rowOff>
    </xdr:to>
    <xdr:graphicFrame macro="">
      <xdr:nvGraphicFramePr>
        <xdr:cNvPr id="4" name="Chart 3">
          <a:extLst>
            <a:ext uri="{FF2B5EF4-FFF2-40B4-BE49-F238E27FC236}">
              <a16:creationId xmlns:a16="http://schemas.microsoft.com/office/drawing/2014/main" id="{399806B5-42EF-7F90-226E-2E95B6501E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xdr:colOff>
      <xdr:row>17</xdr:row>
      <xdr:rowOff>30480</xdr:rowOff>
    </xdr:from>
    <xdr:to>
      <xdr:col>10</xdr:col>
      <xdr:colOff>998220</xdr:colOff>
      <xdr:row>20</xdr:row>
      <xdr:rowOff>76200</xdr:rowOff>
    </xdr:to>
    <xdr:graphicFrame macro="">
      <xdr:nvGraphicFramePr>
        <xdr:cNvPr id="5" name="Chart 4">
          <a:extLst>
            <a:ext uri="{FF2B5EF4-FFF2-40B4-BE49-F238E27FC236}">
              <a16:creationId xmlns:a16="http://schemas.microsoft.com/office/drawing/2014/main" id="{713C0575-8520-2B42-72BD-0EF85FAE9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586740</xdr:colOff>
      <xdr:row>17</xdr:row>
      <xdr:rowOff>53340</xdr:rowOff>
    </xdr:from>
    <xdr:to>
      <xdr:col>13</xdr:col>
      <xdr:colOff>1165860</xdr:colOff>
      <xdr:row>20</xdr:row>
      <xdr:rowOff>53340</xdr:rowOff>
    </xdr:to>
    <xdr:graphicFrame macro="">
      <xdr:nvGraphicFramePr>
        <xdr:cNvPr id="6" name="Chart 5">
          <a:extLst>
            <a:ext uri="{FF2B5EF4-FFF2-40B4-BE49-F238E27FC236}">
              <a16:creationId xmlns:a16="http://schemas.microsoft.com/office/drawing/2014/main" id="{0500D35E-0583-64EC-A1E7-12BB3A66A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99060</xdr:rowOff>
    </xdr:from>
    <xdr:to>
      <xdr:col>23</xdr:col>
      <xdr:colOff>45720</xdr:colOff>
      <xdr:row>3</xdr:row>
      <xdr:rowOff>7620</xdr:rowOff>
    </xdr:to>
    <xdr:sp macro="" textlink="">
      <xdr:nvSpPr>
        <xdr:cNvPr id="2" name="Rectangle: Rounded Corners 1">
          <a:extLst>
            <a:ext uri="{FF2B5EF4-FFF2-40B4-BE49-F238E27FC236}">
              <a16:creationId xmlns:a16="http://schemas.microsoft.com/office/drawing/2014/main" id="{F8BCB783-79EC-CF35-0D2F-FE1FDB968391}"/>
            </a:ext>
          </a:extLst>
        </xdr:cNvPr>
        <xdr:cNvSpPr/>
      </xdr:nvSpPr>
      <xdr:spPr>
        <a:xfrm>
          <a:off x="83820" y="99060"/>
          <a:ext cx="13982700" cy="45720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a:t>
          </a:r>
          <a:r>
            <a:rPr lang="en-IN" sz="1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289560</xdr:colOff>
      <xdr:row>8</xdr:row>
      <xdr:rowOff>30480</xdr:rowOff>
    </xdr:from>
    <xdr:to>
      <xdr:col>3</xdr:col>
      <xdr:colOff>434340</xdr:colOff>
      <xdr:row>10</xdr:row>
      <xdr:rowOff>106680</xdr:rowOff>
    </xdr:to>
    <xdr:graphicFrame macro="">
      <xdr:nvGraphicFramePr>
        <xdr:cNvPr id="7" name="Chart 6">
          <a:extLst>
            <a:ext uri="{FF2B5EF4-FFF2-40B4-BE49-F238E27FC236}">
              <a16:creationId xmlns:a16="http://schemas.microsoft.com/office/drawing/2014/main" id="{3C7D73FD-21EE-4755-B3B0-1E709656C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327660</xdr:colOff>
          <xdr:row>11</xdr:row>
          <xdr:rowOff>91440</xdr:rowOff>
        </xdr:from>
        <xdr:to>
          <xdr:col>3</xdr:col>
          <xdr:colOff>396240</xdr:colOff>
          <xdr:row>12</xdr:row>
          <xdr:rowOff>129540</xdr:rowOff>
        </xdr:to>
        <xdr:pic>
          <xdr:nvPicPr>
            <xdr:cNvPr id="10" name="Picture 9">
              <a:extLst>
                <a:ext uri="{FF2B5EF4-FFF2-40B4-BE49-F238E27FC236}">
                  <a16:creationId xmlns:a16="http://schemas.microsoft.com/office/drawing/2014/main" id="{A9203E89-2E8C-624A-7635-96AA5D372CE7}"/>
                </a:ext>
              </a:extLst>
            </xdr:cNvPr>
            <xdr:cNvPicPr>
              <a:picLocks noChangeAspect="1" noChangeArrowheads="1"/>
              <a:extLst>
                <a:ext uri="{84589F7E-364E-4C9E-8A38-B11213B215E9}">
                  <a14:cameraTool cellRange="'KPI YOY'!$H$8" spid="_x0000_s10348"/>
                </a:ext>
              </a:extLst>
            </xdr:cNvPicPr>
          </xdr:nvPicPr>
          <xdr:blipFill>
            <a:blip xmlns:r="http://schemas.openxmlformats.org/officeDocument/2006/relationships" r:embed="rId2"/>
            <a:srcRect/>
            <a:stretch>
              <a:fillRect/>
            </a:stretch>
          </xdr:blipFill>
          <xdr:spPr bwMode="auto">
            <a:xfrm>
              <a:off x="1546860" y="2103120"/>
              <a:ext cx="67818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83820</xdr:colOff>
      <xdr:row>3</xdr:row>
      <xdr:rowOff>45720</xdr:rowOff>
    </xdr:from>
    <xdr:to>
      <xdr:col>23</xdr:col>
      <xdr:colOff>22859</xdr:colOff>
      <xdr:row>13</xdr:row>
      <xdr:rowOff>106680</xdr:rowOff>
    </xdr:to>
    <xdr:grpSp>
      <xdr:nvGrpSpPr>
        <xdr:cNvPr id="62" name="Group 61">
          <a:extLst>
            <a:ext uri="{FF2B5EF4-FFF2-40B4-BE49-F238E27FC236}">
              <a16:creationId xmlns:a16="http://schemas.microsoft.com/office/drawing/2014/main" id="{23E500FB-1E52-0D05-B7D7-A62448D22EB8}"/>
            </a:ext>
          </a:extLst>
        </xdr:cNvPr>
        <xdr:cNvGrpSpPr/>
      </xdr:nvGrpSpPr>
      <xdr:grpSpPr>
        <a:xfrm>
          <a:off x="83820" y="581942"/>
          <a:ext cx="14003113" cy="1848368"/>
          <a:chOff x="83820" y="605557"/>
          <a:chExt cx="13888304" cy="1927082"/>
        </a:xfrm>
      </xdr:grpSpPr>
      <xdr:grpSp>
        <xdr:nvGrpSpPr>
          <xdr:cNvPr id="11" name="Group 10">
            <a:extLst>
              <a:ext uri="{FF2B5EF4-FFF2-40B4-BE49-F238E27FC236}">
                <a16:creationId xmlns:a16="http://schemas.microsoft.com/office/drawing/2014/main" id="{85701402-311B-5591-158E-ADB0771CBED2}"/>
              </a:ext>
            </a:extLst>
          </xdr:cNvPr>
          <xdr:cNvGrpSpPr/>
        </xdr:nvGrpSpPr>
        <xdr:grpSpPr>
          <a:xfrm>
            <a:off x="83820" y="620797"/>
            <a:ext cx="2372619" cy="1904222"/>
            <a:chOff x="106680" y="609600"/>
            <a:chExt cx="2362200" cy="1866900"/>
          </a:xfrm>
        </xdr:grpSpPr>
        <xdr:sp macro="" textlink="">
          <xdr:nvSpPr>
            <xdr:cNvPr id="3" name="Rectangle: Rounded Corners 2">
              <a:extLst>
                <a:ext uri="{FF2B5EF4-FFF2-40B4-BE49-F238E27FC236}">
                  <a16:creationId xmlns:a16="http://schemas.microsoft.com/office/drawing/2014/main" id="{CD27ED9C-0C46-2BCB-79C2-2813304F3DB1}"/>
                </a:ext>
              </a:extLst>
            </xdr:cNvPr>
            <xdr:cNvSpPr/>
          </xdr:nvSpPr>
          <xdr:spPr>
            <a:xfrm>
              <a:off x="106680" y="609600"/>
              <a:ext cx="2362200" cy="3733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p>
          </xdr:txBody>
        </xdr:sp>
        <xdr:sp macro="" textlink="">
          <xdr:nvSpPr>
            <xdr:cNvPr id="4" name="Rectangle: Rounded Corners 3">
              <a:extLst>
                <a:ext uri="{FF2B5EF4-FFF2-40B4-BE49-F238E27FC236}">
                  <a16:creationId xmlns:a16="http://schemas.microsoft.com/office/drawing/2014/main" id="{7E51C882-3388-4E2A-8149-FCED22FB4CF5}"/>
                </a:ext>
              </a:extLst>
            </xdr:cNvPr>
            <xdr:cNvSpPr/>
          </xdr:nvSpPr>
          <xdr:spPr>
            <a:xfrm>
              <a:off x="106680" y="998220"/>
              <a:ext cx="2362200" cy="14782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0EEAAD84-4381-BEBB-BB08-8001622D0215}"/>
                </a:ext>
              </a:extLst>
            </xdr:cNvPr>
            <xdr:cNvSpPr/>
          </xdr:nvSpPr>
          <xdr:spPr>
            <a:xfrm>
              <a:off x="266700" y="107442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CFEF53-3808-443C-BB53-0C134EBEF1BC}"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$4,39,397.25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 name="Rectangle: Rounded Corners 5">
              <a:extLst>
                <a:ext uri="{FF2B5EF4-FFF2-40B4-BE49-F238E27FC236}">
                  <a16:creationId xmlns:a16="http://schemas.microsoft.com/office/drawing/2014/main" id="{D6889D46-EAEC-DD85-D373-E0C131747FDD}"/>
                </a:ext>
              </a:extLst>
            </xdr:cNvPr>
            <xdr:cNvSpPr/>
          </xdr:nvSpPr>
          <xdr:spPr>
            <a:xfrm>
              <a:off x="259080" y="200406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Group 26">
            <a:extLst>
              <a:ext uri="{FF2B5EF4-FFF2-40B4-BE49-F238E27FC236}">
                <a16:creationId xmlns:a16="http://schemas.microsoft.com/office/drawing/2014/main" id="{871B45D3-4269-4E91-E081-38D9B327D657}"/>
              </a:ext>
            </a:extLst>
          </xdr:cNvPr>
          <xdr:cNvGrpSpPr/>
        </xdr:nvGrpSpPr>
        <xdr:grpSpPr>
          <a:xfrm>
            <a:off x="2616459" y="628417"/>
            <a:ext cx="2595865" cy="1904222"/>
            <a:chOff x="106680" y="609600"/>
            <a:chExt cx="2362200" cy="1866900"/>
          </a:xfrm>
        </xdr:grpSpPr>
        <xdr:sp macro="" textlink="">
          <xdr:nvSpPr>
            <xdr:cNvPr id="28" name="Rectangle: Rounded Corners 27">
              <a:extLst>
                <a:ext uri="{FF2B5EF4-FFF2-40B4-BE49-F238E27FC236}">
                  <a16:creationId xmlns:a16="http://schemas.microsoft.com/office/drawing/2014/main" id="{C9775265-9DF8-3F50-D941-0A6CB028FD1D}"/>
                </a:ext>
              </a:extLst>
            </xdr:cNvPr>
            <xdr:cNvSpPr/>
          </xdr:nvSpPr>
          <xdr:spPr>
            <a:xfrm>
              <a:off x="106680" y="609600"/>
              <a:ext cx="2362200" cy="3733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p>
          </xdr:txBody>
        </xdr:sp>
        <xdr:sp macro="" textlink="">
          <xdr:nvSpPr>
            <xdr:cNvPr id="29" name="Rectangle: Rounded Corners 28">
              <a:extLst>
                <a:ext uri="{FF2B5EF4-FFF2-40B4-BE49-F238E27FC236}">
                  <a16:creationId xmlns:a16="http://schemas.microsoft.com/office/drawing/2014/main" id="{B74EF755-653A-A7EC-0F41-5124836570E0}"/>
                </a:ext>
              </a:extLst>
            </xdr:cNvPr>
            <xdr:cNvSpPr/>
          </xdr:nvSpPr>
          <xdr:spPr>
            <a:xfrm>
              <a:off x="106680" y="998220"/>
              <a:ext cx="2362200" cy="14782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30" name="Rectangle: Rounded Corners 29">
              <a:extLst>
                <a:ext uri="{FF2B5EF4-FFF2-40B4-BE49-F238E27FC236}">
                  <a16:creationId xmlns:a16="http://schemas.microsoft.com/office/drawing/2014/main" id="{E28F4A0D-D323-A4A9-A471-065707CEE711}"/>
                </a:ext>
              </a:extLst>
            </xdr:cNvPr>
            <xdr:cNvSpPr/>
          </xdr:nvSpPr>
          <xdr:spPr>
            <a:xfrm>
              <a:off x="266700" y="107442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$ 2,86,397.02 </a:t>
              </a:r>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1" name="Rectangle: Rounded Corners 30">
              <a:extLst>
                <a:ext uri="{FF2B5EF4-FFF2-40B4-BE49-F238E27FC236}">
                  <a16:creationId xmlns:a16="http://schemas.microsoft.com/office/drawing/2014/main" id="{528C57AD-ECCD-E0B2-777C-45F80DB95326}"/>
                </a:ext>
              </a:extLst>
            </xdr:cNvPr>
            <xdr:cNvSpPr/>
          </xdr:nvSpPr>
          <xdr:spPr>
            <a:xfrm>
              <a:off x="259080" y="200406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2" name="Group 31">
            <a:extLst>
              <a:ext uri="{FF2B5EF4-FFF2-40B4-BE49-F238E27FC236}">
                <a16:creationId xmlns:a16="http://schemas.microsoft.com/office/drawing/2014/main" id="{C854522C-F6DA-34AC-8641-EB90B360D684}"/>
              </a:ext>
            </a:extLst>
          </xdr:cNvPr>
          <xdr:cNvGrpSpPr/>
        </xdr:nvGrpSpPr>
        <xdr:grpSpPr>
          <a:xfrm>
            <a:off x="5315297" y="613177"/>
            <a:ext cx="2816205" cy="1904222"/>
            <a:chOff x="106680" y="609600"/>
            <a:chExt cx="2362200" cy="1866900"/>
          </a:xfrm>
        </xdr:grpSpPr>
        <xdr:sp macro="" textlink="">
          <xdr:nvSpPr>
            <xdr:cNvPr id="33" name="Rectangle: Rounded Corners 32">
              <a:extLst>
                <a:ext uri="{FF2B5EF4-FFF2-40B4-BE49-F238E27FC236}">
                  <a16:creationId xmlns:a16="http://schemas.microsoft.com/office/drawing/2014/main" id="{87841ED4-2B6C-BE54-91FA-5936350F90F8}"/>
                </a:ext>
              </a:extLst>
            </xdr:cNvPr>
            <xdr:cNvSpPr/>
          </xdr:nvSpPr>
          <xdr:spPr>
            <a:xfrm>
              <a:off x="106680" y="609600"/>
              <a:ext cx="2362200" cy="3733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p>
          </xdr:txBody>
        </xdr:sp>
        <xdr:sp macro="" textlink="">
          <xdr:nvSpPr>
            <xdr:cNvPr id="34" name="Rectangle: Rounded Corners 33">
              <a:extLst>
                <a:ext uri="{FF2B5EF4-FFF2-40B4-BE49-F238E27FC236}">
                  <a16:creationId xmlns:a16="http://schemas.microsoft.com/office/drawing/2014/main" id="{F1BE00ED-83FC-64E3-EA84-B1D46876223D}"/>
                </a:ext>
              </a:extLst>
            </xdr:cNvPr>
            <xdr:cNvSpPr/>
          </xdr:nvSpPr>
          <xdr:spPr>
            <a:xfrm>
              <a:off x="106680" y="998220"/>
              <a:ext cx="2362200" cy="14782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35" name="Rectangle: Rounded Corners 34">
              <a:extLst>
                <a:ext uri="{FF2B5EF4-FFF2-40B4-BE49-F238E27FC236}">
                  <a16:creationId xmlns:a16="http://schemas.microsoft.com/office/drawing/2014/main" id="{104EB683-98A8-6D09-DCC1-A33E41C394E1}"/>
                </a:ext>
              </a:extLst>
            </xdr:cNvPr>
            <xdr:cNvSpPr/>
          </xdr:nvSpPr>
          <xdr:spPr>
            <a:xfrm>
              <a:off x="266700" y="107442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37873</a:t>
              </a:r>
              <a:r>
                <a:rPr lang="en-IN" sz="200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a:t>
              </a:r>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6" name="Rectangle: Rounded Corners 35">
              <a:extLst>
                <a:ext uri="{FF2B5EF4-FFF2-40B4-BE49-F238E27FC236}">
                  <a16:creationId xmlns:a16="http://schemas.microsoft.com/office/drawing/2014/main" id="{15082595-16FB-C5C2-7AC6-C151F628FA33}"/>
                </a:ext>
              </a:extLst>
            </xdr:cNvPr>
            <xdr:cNvSpPr/>
          </xdr:nvSpPr>
          <xdr:spPr>
            <a:xfrm>
              <a:off x="259080" y="200406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7" name="Group 46">
            <a:extLst>
              <a:ext uri="{FF2B5EF4-FFF2-40B4-BE49-F238E27FC236}">
                <a16:creationId xmlns:a16="http://schemas.microsoft.com/office/drawing/2014/main" id="{B9087B33-B577-81BD-FF46-F6FA9ED0DCD6}"/>
              </a:ext>
            </a:extLst>
          </xdr:cNvPr>
          <xdr:cNvGrpSpPr/>
        </xdr:nvGrpSpPr>
        <xdr:grpSpPr>
          <a:xfrm>
            <a:off x="8285961" y="628417"/>
            <a:ext cx="2785313" cy="1904222"/>
            <a:chOff x="106680" y="609600"/>
            <a:chExt cx="2362200" cy="1866900"/>
          </a:xfrm>
        </xdr:grpSpPr>
        <xdr:sp macro="" textlink="">
          <xdr:nvSpPr>
            <xdr:cNvPr id="48" name="Rectangle: Rounded Corners 47">
              <a:extLst>
                <a:ext uri="{FF2B5EF4-FFF2-40B4-BE49-F238E27FC236}">
                  <a16:creationId xmlns:a16="http://schemas.microsoft.com/office/drawing/2014/main" id="{54C57131-A5F2-B475-49CE-DF36E3DD79F3}"/>
                </a:ext>
              </a:extLst>
            </xdr:cNvPr>
            <xdr:cNvSpPr/>
          </xdr:nvSpPr>
          <xdr:spPr>
            <a:xfrm>
              <a:off x="106680" y="609600"/>
              <a:ext cx="2362200" cy="3733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p>
          </xdr:txBody>
        </xdr:sp>
        <xdr:sp macro="" textlink="">
          <xdr:nvSpPr>
            <xdr:cNvPr id="49" name="Rectangle: Rounded Corners 48">
              <a:extLst>
                <a:ext uri="{FF2B5EF4-FFF2-40B4-BE49-F238E27FC236}">
                  <a16:creationId xmlns:a16="http://schemas.microsoft.com/office/drawing/2014/main" id="{974B921A-7085-212E-3CFC-56471CF3A063}"/>
                </a:ext>
              </a:extLst>
            </xdr:cNvPr>
            <xdr:cNvSpPr/>
          </xdr:nvSpPr>
          <xdr:spPr>
            <a:xfrm>
              <a:off x="106680" y="998220"/>
              <a:ext cx="2362200" cy="14782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0" name="Rectangle: Rounded Corners 49">
              <a:extLst>
                <a:ext uri="{FF2B5EF4-FFF2-40B4-BE49-F238E27FC236}">
                  <a16:creationId xmlns:a16="http://schemas.microsoft.com/office/drawing/2014/main" id="{3D37A8AD-EA0B-C65D-029F-06A5376F7CB5}"/>
                </a:ext>
              </a:extLst>
            </xdr:cNvPr>
            <xdr:cNvSpPr/>
          </xdr:nvSpPr>
          <xdr:spPr>
            <a:xfrm>
              <a:off x="266700" y="107442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9994</a:t>
              </a:r>
              <a:r>
                <a:rPr lang="en-IN" sz="2000">
                  <a:effectLst/>
                  <a:latin typeface="Lato Black" panose="020F0502020204030203" pitchFamily="34" charset="0"/>
                  <a:ea typeface="Lato Black" panose="020F0502020204030203" pitchFamily="34" charset="0"/>
                  <a:cs typeface="Lato Black" panose="020F0502020204030203" pitchFamily="34" charset="0"/>
                </a:rPr>
                <a:t> </a:t>
              </a:r>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1" name="Rectangle: Rounded Corners 50">
              <a:extLst>
                <a:ext uri="{FF2B5EF4-FFF2-40B4-BE49-F238E27FC236}">
                  <a16:creationId xmlns:a16="http://schemas.microsoft.com/office/drawing/2014/main" id="{BEA71C22-5EF0-2305-A8C2-B65117731695}"/>
                </a:ext>
              </a:extLst>
            </xdr:cNvPr>
            <xdr:cNvSpPr/>
          </xdr:nvSpPr>
          <xdr:spPr>
            <a:xfrm>
              <a:off x="259080" y="200406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2" name="Group 51">
            <a:extLst>
              <a:ext uri="{FF2B5EF4-FFF2-40B4-BE49-F238E27FC236}">
                <a16:creationId xmlns:a16="http://schemas.microsoft.com/office/drawing/2014/main" id="{E19079C0-3384-BCAF-EE4F-82E516CBA1A1}"/>
              </a:ext>
            </a:extLst>
          </xdr:cNvPr>
          <xdr:cNvGrpSpPr/>
        </xdr:nvGrpSpPr>
        <xdr:grpSpPr>
          <a:xfrm>
            <a:off x="11236032" y="605557"/>
            <a:ext cx="2736092" cy="1904222"/>
            <a:chOff x="106680" y="609600"/>
            <a:chExt cx="2362200" cy="1866900"/>
          </a:xfrm>
        </xdr:grpSpPr>
        <xdr:sp macro="" textlink="">
          <xdr:nvSpPr>
            <xdr:cNvPr id="53" name="Rectangle: Rounded Corners 52">
              <a:extLst>
                <a:ext uri="{FF2B5EF4-FFF2-40B4-BE49-F238E27FC236}">
                  <a16:creationId xmlns:a16="http://schemas.microsoft.com/office/drawing/2014/main" id="{C14ED6E5-D2B7-B667-4BE7-80B93650B043}"/>
                </a:ext>
              </a:extLst>
            </xdr:cNvPr>
            <xdr:cNvSpPr/>
          </xdr:nvSpPr>
          <xdr:spPr>
            <a:xfrm>
              <a:off x="106680" y="609600"/>
              <a:ext cx="2362200" cy="3733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latin typeface="Lato Black" panose="020F0502020204030203" pitchFamily="34" charset="0"/>
                <a:ea typeface="Lato Black" panose="020F0502020204030203" pitchFamily="34" charset="0"/>
                <a:cs typeface="Lato Black" panose="020F0502020204030203" pitchFamily="34" charset="0"/>
              </a:endParaRPr>
            </a:p>
            <a:p>
              <a:pPr algn="ctr"/>
              <a:endParaRPr lang="en-IN" sz="1100"/>
            </a:p>
          </xdr:txBody>
        </xdr:sp>
        <xdr:sp macro="" textlink="">
          <xdr:nvSpPr>
            <xdr:cNvPr id="54" name="Rectangle: Rounded Corners 53">
              <a:extLst>
                <a:ext uri="{FF2B5EF4-FFF2-40B4-BE49-F238E27FC236}">
                  <a16:creationId xmlns:a16="http://schemas.microsoft.com/office/drawing/2014/main" id="{8C57F554-75B7-4240-27C7-8393E7FEF079}"/>
                </a:ext>
              </a:extLst>
            </xdr:cNvPr>
            <xdr:cNvSpPr/>
          </xdr:nvSpPr>
          <xdr:spPr>
            <a:xfrm>
              <a:off x="106680" y="998220"/>
              <a:ext cx="2362200" cy="147828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5" name="Rectangle: Rounded Corners 54">
              <a:extLst>
                <a:ext uri="{FF2B5EF4-FFF2-40B4-BE49-F238E27FC236}">
                  <a16:creationId xmlns:a16="http://schemas.microsoft.com/office/drawing/2014/main" id="{972AAA90-AD63-7572-E4C3-8DE33AAC7D38}"/>
                </a:ext>
              </a:extLst>
            </xdr:cNvPr>
            <xdr:cNvSpPr/>
          </xdr:nvSpPr>
          <xdr:spPr>
            <a:xfrm>
              <a:off x="266700" y="107442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12%</a:t>
              </a:r>
              <a:r>
                <a:rPr lang="en-IN" sz="2000">
                  <a:effectLst/>
                  <a:latin typeface="Lato Black" panose="020F0502020204030203" pitchFamily="34" charset="0"/>
                  <a:ea typeface="Lato Black" panose="020F0502020204030203" pitchFamily="34" charset="0"/>
                  <a:cs typeface="Lato Black" panose="020F0502020204030203" pitchFamily="34" charset="0"/>
                </a:rPr>
                <a:t> </a:t>
              </a:r>
              <a:endParaRPr lang="en-IN"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6" name="Rectangle: Rounded Corners 55">
              <a:extLst>
                <a:ext uri="{FF2B5EF4-FFF2-40B4-BE49-F238E27FC236}">
                  <a16:creationId xmlns:a16="http://schemas.microsoft.com/office/drawing/2014/main" id="{2118BEAF-EAF3-DCDE-8390-627FB2E06B7B}"/>
                </a:ext>
              </a:extLst>
            </xdr:cNvPr>
            <xdr:cNvSpPr/>
          </xdr:nvSpPr>
          <xdr:spPr>
            <a:xfrm>
              <a:off x="259080" y="2004060"/>
              <a:ext cx="2057400" cy="396240"/>
            </a:xfrm>
            <a:prstGeom prst="roundRect">
              <a:avLst/>
            </a:prstGeom>
            <a:gradFill>
              <a:gsLst>
                <a:gs pos="0">
                  <a:schemeClr val="tx1"/>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4</xdr:col>
      <xdr:colOff>360406</xdr:colOff>
      <xdr:row>8</xdr:row>
      <xdr:rowOff>30892</xdr:rowOff>
    </xdr:from>
    <xdr:to>
      <xdr:col>8</xdr:col>
      <xdr:colOff>175054</xdr:colOff>
      <xdr:row>10</xdr:row>
      <xdr:rowOff>129540</xdr:rowOff>
    </xdr:to>
    <xdr:graphicFrame macro="">
      <xdr:nvGraphicFramePr>
        <xdr:cNvPr id="57" name="Chart 56">
          <a:extLst>
            <a:ext uri="{FF2B5EF4-FFF2-40B4-BE49-F238E27FC236}">
              <a16:creationId xmlns:a16="http://schemas.microsoft.com/office/drawing/2014/main" id="{D7824C0C-E182-4621-B33B-D61A72D7B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61784</xdr:colOff>
      <xdr:row>8</xdr:row>
      <xdr:rowOff>3295</xdr:rowOff>
    </xdr:from>
    <xdr:to>
      <xdr:col>13</xdr:col>
      <xdr:colOff>72081</xdr:colOff>
      <xdr:row>10</xdr:row>
      <xdr:rowOff>173407</xdr:rowOff>
    </xdr:to>
    <xdr:graphicFrame macro="">
      <xdr:nvGraphicFramePr>
        <xdr:cNvPr id="58" name="Chart 57">
          <a:extLst>
            <a:ext uri="{FF2B5EF4-FFF2-40B4-BE49-F238E27FC236}">
              <a16:creationId xmlns:a16="http://schemas.microsoft.com/office/drawing/2014/main" id="{9C38D9B0-8A2C-40CB-84CC-971CB74BA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10297</xdr:colOff>
      <xdr:row>8</xdr:row>
      <xdr:rowOff>1</xdr:rowOff>
    </xdr:from>
    <xdr:to>
      <xdr:col>17</xdr:col>
      <xdr:colOff>535460</xdr:colOff>
      <xdr:row>10</xdr:row>
      <xdr:rowOff>170730</xdr:rowOff>
    </xdr:to>
    <xdr:graphicFrame macro="">
      <xdr:nvGraphicFramePr>
        <xdr:cNvPr id="59" name="Chart 58">
          <a:extLst>
            <a:ext uri="{FF2B5EF4-FFF2-40B4-BE49-F238E27FC236}">
              <a16:creationId xmlns:a16="http://schemas.microsoft.com/office/drawing/2014/main" id="{4D94FC8E-2C1C-4D8E-8942-6337D673C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514864</xdr:colOff>
      <xdr:row>8</xdr:row>
      <xdr:rowOff>0</xdr:rowOff>
    </xdr:from>
    <xdr:to>
      <xdr:col>22</xdr:col>
      <xdr:colOff>401593</xdr:colOff>
      <xdr:row>10</xdr:row>
      <xdr:rowOff>144780</xdr:rowOff>
    </xdr:to>
    <xdr:graphicFrame macro="">
      <xdr:nvGraphicFramePr>
        <xdr:cNvPr id="61" name="Chart 60">
          <a:extLst>
            <a:ext uri="{FF2B5EF4-FFF2-40B4-BE49-F238E27FC236}">
              <a16:creationId xmlns:a16="http://schemas.microsoft.com/office/drawing/2014/main" id="{3EDD4698-04F4-4273-86ED-007C2C491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443204</xdr:colOff>
          <xdr:row>11</xdr:row>
          <xdr:rowOff>77754</xdr:rowOff>
        </xdr:from>
        <xdr:to>
          <xdr:col>8</xdr:col>
          <xdr:colOff>124409</xdr:colOff>
          <xdr:row>12</xdr:row>
          <xdr:rowOff>152556</xdr:rowOff>
        </xdr:to>
        <xdr:pic>
          <xdr:nvPicPr>
            <xdr:cNvPr id="64" name="Picture 63">
              <a:extLst>
                <a:ext uri="{FF2B5EF4-FFF2-40B4-BE49-F238E27FC236}">
                  <a16:creationId xmlns:a16="http://schemas.microsoft.com/office/drawing/2014/main" id="{070D8466-145C-9273-F84F-07A4AE4ECE27}"/>
                </a:ext>
              </a:extLst>
            </xdr:cNvPr>
            <xdr:cNvPicPr>
              <a:picLocks noChangeAspect="1" noChangeArrowheads="1"/>
              <a:extLst>
                <a:ext uri="{84589F7E-364E-4C9E-8A38-B11213B215E9}">
                  <a14:cameraTool cellRange="'KPI YOY'!$I$8" spid="_x0000_s10349"/>
                </a:ext>
              </a:extLst>
            </xdr:cNvPicPr>
          </xdr:nvPicPr>
          <xdr:blipFill>
            <a:blip xmlns:r="http://schemas.openxmlformats.org/officeDocument/2006/relationships" r:embed="rId7"/>
            <a:srcRect/>
            <a:stretch>
              <a:fillRect/>
            </a:stretch>
          </xdr:blipFill>
          <xdr:spPr bwMode="auto">
            <a:xfrm>
              <a:off x="4082143" y="2130489"/>
              <a:ext cx="894184" cy="2614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264367</xdr:colOff>
          <xdr:row>11</xdr:row>
          <xdr:rowOff>69979</xdr:rowOff>
        </xdr:from>
        <xdr:to>
          <xdr:col>3</xdr:col>
          <xdr:colOff>404327</xdr:colOff>
          <xdr:row>12</xdr:row>
          <xdr:rowOff>170378</xdr:rowOff>
        </xdr:to>
        <xdr:pic>
          <xdr:nvPicPr>
            <xdr:cNvPr id="66" name="Picture 65">
              <a:extLst>
                <a:ext uri="{FF2B5EF4-FFF2-40B4-BE49-F238E27FC236}">
                  <a16:creationId xmlns:a16="http://schemas.microsoft.com/office/drawing/2014/main" id="{83163960-22E5-4E9C-5D7C-685E0AE085FE}"/>
                </a:ext>
              </a:extLst>
            </xdr:cNvPr>
            <xdr:cNvPicPr>
              <a:picLocks noChangeAspect="1" noChangeArrowheads="1"/>
              <a:extLst>
                <a:ext uri="{84589F7E-364E-4C9E-8A38-B11213B215E9}">
                  <a14:cameraTool cellRange="'KPI YOY'!$H$8" spid="_x0000_s10350"/>
                </a:ext>
              </a:extLst>
            </xdr:cNvPicPr>
          </xdr:nvPicPr>
          <xdr:blipFill>
            <a:blip xmlns:r="http://schemas.openxmlformats.org/officeDocument/2006/relationships" r:embed="rId2"/>
            <a:srcRect/>
            <a:stretch>
              <a:fillRect/>
            </a:stretch>
          </xdr:blipFill>
          <xdr:spPr bwMode="auto">
            <a:xfrm>
              <a:off x="1477347" y="2122714"/>
              <a:ext cx="746449" cy="2870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225491</xdr:colOff>
          <xdr:row>11</xdr:row>
          <xdr:rowOff>67423</xdr:rowOff>
        </xdr:from>
        <xdr:to>
          <xdr:col>12</xdr:col>
          <xdr:colOff>536511</xdr:colOff>
          <xdr:row>12</xdr:row>
          <xdr:rowOff>147402</xdr:rowOff>
        </xdr:to>
        <xdr:pic>
          <xdr:nvPicPr>
            <xdr:cNvPr id="68" name="Picture 67">
              <a:extLst>
                <a:ext uri="{FF2B5EF4-FFF2-40B4-BE49-F238E27FC236}">
                  <a16:creationId xmlns:a16="http://schemas.microsoft.com/office/drawing/2014/main" id="{6044A775-46C4-243F-FE31-FAB3E70598D4}"/>
                </a:ext>
              </a:extLst>
            </xdr:cNvPr>
            <xdr:cNvPicPr>
              <a:picLocks noChangeAspect="1" noChangeArrowheads="1"/>
              <a:extLst>
                <a:ext uri="{84589F7E-364E-4C9E-8A38-B11213B215E9}">
                  <a14:cameraTool cellRange="'KPI YOY'!$J$8" spid="_x0000_s10351"/>
                </a:ext>
              </a:extLst>
            </xdr:cNvPicPr>
          </xdr:nvPicPr>
          <xdr:blipFill>
            <a:blip xmlns:r="http://schemas.openxmlformats.org/officeDocument/2006/relationships" r:embed="rId8"/>
            <a:srcRect/>
            <a:stretch>
              <a:fillRect/>
            </a:stretch>
          </xdr:blipFill>
          <xdr:spPr bwMode="auto">
            <a:xfrm>
              <a:off x="6896879" y="2120158"/>
              <a:ext cx="917510" cy="2665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186611</xdr:colOff>
          <xdr:row>11</xdr:row>
          <xdr:rowOff>69980</xdr:rowOff>
        </xdr:from>
        <xdr:to>
          <xdr:col>17</xdr:col>
          <xdr:colOff>482080</xdr:colOff>
          <xdr:row>13</xdr:row>
          <xdr:rowOff>0</xdr:rowOff>
        </xdr:to>
        <xdr:pic>
          <xdr:nvPicPr>
            <xdr:cNvPr id="70" name="Picture 69">
              <a:extLst>
                <a:ext uri="{FF2B5EF4-FFF2-40B4-BE49-F238E27FC236}">
                  <a16:creationId xmlns:a16="http://schemas.microsoft.com/office/drawing/2014/main" id="{3077A3D5-E30C-F889-9317-C59808B0D4B2}"/>
                </a:ext>
              </a:extLst>
            </xdr:cNvPr>
            <xdr:cNvPicPr>
              <a:picLocks noChangeAspect="1" noChangeArrowheads="1"/>
              <a:extLst>
                <a:ext uri="{84589F7E-364E-4C9E-8A38-B11213B215E9}">
                  <a14:cameraTool cellRange="'KPI YOY'!$K$8" spid="_x0000_s10352"/>
                </a:ext>
              </a:extLst>
            </xdr:cNvPicPr>
          </xdr:nvPicPr>
          <xdr:blipFill>
            <a:blip xmlns:r="http://schemas.openxmlformats.org/officeDocument/2006/relationships" r:embed="rId9"/>
            <a:srcRect/>
            <a:stretch>
              <a:fillRect/>
            </a:stretch>
          </xdr:blipFill>
          <xdr:spPr bwMode="auto">
            <a:xfrm>
              <a:off x="9890448" y="2122715"/>
              <a:ext cx="901959" cy="3032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11</xdr:row>
          <xdr:rowOff>69979</xdr:rowOff>
        </xdr:from>
        <xdr:to>
          <xdr:col>22</xdr:col>
          <xdr:colOff>326571</xdr:colOff>
          <xdr:row>12</xdr:row>
          <xdr:rowOff>176093</xdr:rowOff>
        </xdr:to>
        <xdr:pic>
          <xdr:nvPicPr>
            <xdr:cNvPr id="72" name="Picture 71">
              <a:extLst>
                <a:ext uri="{FF2B5EF4-FFF2-40B4-BE49-F238E27FC236}">
                  <a16:creationId xmlns:a16="http://schemas.microsoft.com/office/drawing/2014/main" id="{5BE13B32-9B32-4850-4282-44F10F0F4344}"/>
                </a:ext>
              </a:extLst>
            </xdr:cNvPr>
            <xdr:cNvPicPr>
              <a:picLocks noChangeAspect="1" noChangeArrowheads="1"/>
              <a:extLst>
                <a:ext uri="{84589F7E-364E-4C9E-8A38-B11213B215E9}">
                  <a14:cameraTool cellRange="'KPI YOY'!$L$8" spid="_x0000_s10353"/>
                </a:ext>
              </a:extLst>
            </xdr:cNvPicPr>
          </xdr:nvPicPr>
          <xdr:blipFill>
            <a:blip xmlns:r="http://schemas.openxmlformats.org/officeDocument/2006/relationships" r:embed="rId10"/>
            <a:srcRect/>
            <a:stretch>
              <a:fillRect/>
            </a:stretch>
          </xdr:blipFill>
          <xdr:spPr bwMode="auto">
            <a:xfrm>
              <a:off x="12736286" y="2122714"/>
              <a:ext cx="933061" cy="2927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14</xdr:row>
      <xdr:rowOff>38100</xdr:rowOff>
    </xdr:from>
    <xdr:to>
      <xdr:col>8</xdr:col>
      <xdr:colOff>358140</xdr:colOff>
      <xdr:row>29</xdr:row>
      <xdr:rowOff>167640</xdr:rowOff>
    </xdr:to>
    <xdr:sp macro="" textlink="">
      <xdr:nvSpPr>
        <xdr:cNvPr id="73" name="Rectangle: Rounded Corners 72">
          <a:extLst>
            <a:ext uri="{FF2B5EF4-FFF2-40B4-BE49-F238E27FC236}">
              <a16:creationId xmlns:a16="http://schemas.microsoft.com/office/drawing/2014/main" id="{E25170E3-A19A-D700-575F-92FB7D3F6DE7}"/>
            </a:ext>
          </a:extLst>
        </xdr:cNvPr>
        <xdr:cNvSpPr/>
      </xdr:nvSpPr>
      <xdr:spPr>
        <a:xfrm>
          <a:off x="76200" y="2598420"/>
          <a:ext cx="5158740" cy="2872740"/>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425743</xdr:colOff>
      <xdr:row>14</xdr:row>
      <xdr:rowOff>63110</xdr:rowOff>
    </xdr:from>
    <xdr:to>
      <xdr:col>16</xdr:col>
      <xdr:colOff>574235</xdr:colOff>
      <xdr:row>30</xdr:row>
      <xdr:rowOff>9770</xdr:rowOff>
    </xdr:to>
    <xdr:sp macro="" textlink="">
      <xdr:nvSpPr>
        <xdr:cNvPr id="74" name="Rectangle: Rounded Corners 73">
          <a:extLst>
            <a:ext uri="{FF2B5EF4-FFF2-40B4-BE49-F238E27FC236}">
              <a16:creationId xmlns:a16="http://schemas.microsoft.com/office/drawing/2014/main" id="{9583D2E5-8A1C-BFA0-6600-806240D8EA61}"/>
            </a:ext>
          </a:extLst>
        </xdr:cNvPr>
        <xdr:cNvSpPr/>
      </xdr:nvSpPr>
      <xdr:spPr>
        <a:xfrm>
          <a:off x="5271281" y="2661725"/>
          <a:ext cx="4994031" cy="2916507"/>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167640</xdr:colOff>
      <xdr:row>14</xdr:row>
      <xdr:rowOff>38100</xdr:rowOff>
    </xdr:from>
    <xdr:to>
      <xdr:col>23</xdr:col>
      <xdr:colOff>38100</xdr:colOff>
      <xdr:row>29</xdr:row>
      <xdr:rowOff>167640</xdr:rowOff>
    </xdr:to>
    <xdr:sp macro="" textlink="">
      <xdr:nvSpPr>
        <xdr:cNvPr id="75" name="Rectangle: Rounded Corners 74">
          <a:extLst>
            <a:ext uri="{FF2B5EF4-FFF2-40B4-BE49-F238E27FC236}">
              <a16:creationId xmlns:a16="http://schemas.microsoft.com/office/drawing/2014/main" id="{BB8DE348-15D8-3138-FF5D-48F665CFBA8A}"/>
            </a:ext>
          </a:extLst>
        </xdr:cNvPr>
        <xdr:cNvSpPr/>
      </xdr:nvSpPr>
      <xdr:spPr>
        <a:xfrm>
          <a:off x="10530840" y="2598420"/>
          <a:ext cx="3528060" cy="2872740"/>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14</xdr:row>
      <xdr:rowOff>45720</xdr:rowOff>
    </xdr:from>
    <xdr:to>
      <xdr:col>5</xdr:col>
      <xdr:colOff>22860</xdr:colOff>
      <xdr:row>16</xdr:row>
      <xdr:rowOff>7620</xdr:rowOff>
    </xdr:to>
    <xdr:sp macro="" textlink="">
      <xdr:nvSpPr>
        <xdr:cNvPr id="80" name="Rectangle: Rounded Corners 79">
          <a:extLst>
            <a:ext uri="{FF2B5EF4-FFF2-40B4-BE49-F238E27FC236}">
              <a16:creationId xmlns:a16="http://schemas.microsoft.com/office/drawing/2014/main" id="{F09B31A2-10FB-143B-C04D-B756864B36C9}"/>
            </a:ext>
          </a:extLst>
        </xdr:cNvPr>
        <xdr:cNvSpPr/>
      </xdr:nvSpPr>
      <xdr:spPr>
        <a:xfrm>
          <a:off x="83820" y="2606040"/>
          <a:ext cx="2987040" cy="327660"/>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a:t>
          </a:r>
          <a:r>
            <a:rPr lang="en-IN" sz="1100" baseline="0">
              <a:latin typeface="Lato Black" panose="020F0502020204030203" pitchFamily="34" charset="0"/>
              <a:ea typeface="Lato Black" panose="020F0502020204030203" pitchFamily="34" charset="0"/>
              <a:cs typeface="Lato Black" panose="020F0502020204030203" pitchFamily="34" charset="0"/>
            </a:rPr>
            <a:t> PROFIT ANALYSIS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426335</xdr:colOff>
      <xdr:row>14</xdr:row>
      <xdr:rowOff>76508</xdr:rowOff>
    </xdr:from>
    <xdr:to>
      <xdr:col>13</xdr:col>
      <xdr:colOff>365375</xdr:colOff>
      <xdr:row>16</xdr:row>
      <xdr:rowOff>38408</xdr:rowOff>
    </xdr:to>
    <xdr:sp macro="" textlink="">
      <xdr:nvSpPr>
        <xdr:cNvPr id="81" name="Rectangle: Rounded Corners 80">
          <a:extLst>
            <a:ext uri="{FF2B5EF4-FFF2-40B4-BE49-F238E27FC236}">
              <a16:creationId xmlns:a16="http://schemas.microsoft.com/office/drawing/2014/main" id="{26638F03-D209-4E12-3876-D32E7BBE0814}"/>
            </a:ext>
          </a:extLst>
        </xdr:cNvPr>
        <xdr:cNvSpPr/>
      </xdr:nvSpPr>
      <xdr:spPr>
        <a:xfrm>
          <a:off x="5290820" y="2662690"/>
          <a:ext cx="2979343" cy="331354"/>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a:t>
          </a:r>
          <a:r>
            <a:rPr lang="en-IN" sz="1100" baseline="0">
              <a:latin typeface="Lato Black" panose="020F0502020204030203" pitchFamily="34" charset="0"/>
              <a:ea typeface="Lato Black" panose="020F0502020204030203" pitchFamily="34" charset="0"/>
              <a:cs typeface="Lato Black" panose="020F0502020204030203" pitchFamily="34" charset="0"/>
            </a:rPr>
            <a:t> PROFIT</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206125</xdr:colOff>
      <xdr:row>14</xdr:row>
      <xdr:rowOff>38177</xdr:rowOff>
    </xdr:from>
    <xdr:to>
      <xdr:col>22</xdr:col>
      <xdr:colOff>38485</xdr:colOff>
      <xdr:row>15</xdr:row>
      <xdr:rowOff>182957</xdr:rowOff>
    </xdr:to>
    <xdr:sp macro="" textlink="">
      <xdr:nvSpPr>
        <xdr:cNvPr id="82" name="Rectangle: Rounded Corners 81">
          <a:extLst>
            <a:ext uri="{FF2B5EF4-FFF2-40B4-BE49-F238E27FC236}">
              <a16:creationId xmlns:a16="http://schemas.microsoft.com/office/drawing/2014/main" id="{C34967F5-77E5-747F-390F-5DC46FAD5078}"/>
            </a:ext>
          </a:extLst>
        </xdr:cNvPr>
        <xdr:cNvSpPr/>
      </xdr:nvSpPr>
      <xdr:spPr>
        <a:xfrm>
          <a:off x="10543155" y="2624359"/>
          <a:ext cx="2872663" cy="329507"/>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0">
              <a:latin typeface="Lato Black" panose="020F0502020204030203" pitchFamily="34" charset="0"/>
              <a:ea typeface="Lato Black" panose="020F0502020204030203" pitchFamily="34" charset="0"/>
              <a:cs typeface="Lato Black" panose="020F0502020204030203" pitchFamily="34" charset="0"/>
            </a:rPr>
            <a:t>CATEGORY WISE</a:t>
          </a:r>
          <a:r>
            <a:rPr lang="en-IN" sz="1100" b="0" baseline="0">
              <a:latin typeface="Lato Black" panose="020F0502020204030203" pitchFamily="34" charset="0"/>
              <a:ea typeface="Lato Black" panose="020F0502020204030203" pitchFamily="34" charset="0"/>
              <a:cs typeface="Lato Black" panose="020F0502020204030203" pitchFamily="34" charset="0"/>
            </a:rPr>
            <a:t> SALES SHARE PERCENT</a:t>
          </a:r>
          <a:endParaRPr lang="en-IN" sz="1100" b="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101209</xdr:colOff>
      <xdr:row>30</xdr:row>
      <xdr:rowOff>81672</xdr:rowOff>
    </xdr:from>
    <xdr:to>
      <xdr:col>23</xdr:col>
      <xdr:colOff>34777</xdr:colOff>
      <xdr:row>46</xdr:row>
      <xdr:rowOff>67409</xdr:rowOff>
    </xdr:to>
    <xdr:grpSp>
      <xdr:nvGrpSpPr>
        <xdr:cNvPr id="90" name="Group 89">
          <a:extLst>
            <a:ext uri="{FF2B5EF4-FFF2-40B4-BE49-F238E27FC236}">
              <a16:creationId xmlns:a16="http://schemas.microsoft.com/office/drawing/2014/main" id="{B0D02E1A-D958-AF15-F98D-E7D41934D02A}"/>
            </a:ext>
          </a:extLst>
        </xdr:cNvPr>
        <xdr:cNvGrpSpPr/>
      </xdr:nvGrpSpPr>
      <xdr:grpSpPr>
        <a:xfrm>
          <a:off x="101209" y="5443894"/>
          <a:ext cx="13997642" cy="2845589"/>
          <a:chOff x="101209" y="5650134"/>
          <a:chExt cx="13864491" cy="2955583"/>
        </a:xfrm>
      </xdr:grpSpPr>
      <xdr:grpSp>
        <xdr:nvGrpSpPr>
          <xdr:cNvPr id="89" name="Group 88">
            <a:extLst>
              <a:ext uri="{FF2B5EF4-FFF2-40B4-BE49-F238E27FC236}">
                <a16:creationId xmlns:a16="http://schemas.microsoft.com/office/drawing/2014/main" id="{0ECC884F-295E-C551-7465-16A67338B719}"/>
              </a:ext>
            </a:extLst>
          </xdr:cNvPr>
          <xdr:cNvGrpSpPr/>
        </xdr:nvGrpSpPr>
        <xdr:grpSpPr>
          <a:xfrm>
            <a:off x="101209" y="5650134"/>
            <a:ext cx="13864491" cy="2955583"/>
            <a:chOff x="91440" y="5659902"/>
            <a:chExt cx="13864491" cy="2955583"/>
          </a:xfrm>
        </xdr:grpSpPr>
        <xdr:sp macro="" textlink="">
          <xdr:nvSpPr>
            <xdr:cNvPr id="77" name="Rectangle: Rounded Corners 76">
              <a:extLst>
                <a:ext uri="{FF2B5EF4-FFF2-40B4-BE49-F238E27FC236}">
                  <a16:creationId xmlns:a16="http://schemas.microsoft.com/office/drawing/2014/main" id="{7EF10647-63BA-D4D4-CD70-3983527AED0A}"/>
                </a:ext>
              </a:extLst>
            </xdr:cNvPr>
            <xdr:cNvSpPr/>
          </xdr:nvSpPr>
          <xdr:spPr>
            <a:xfrm>
              <a:off x="91440" y="5667522"/>
              <a:ext cx="5127478" cy="2916506"/>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A0BDB76E-94BD-70C9-E3CB-BFD62826C9EF}"/>
                </a:ext>
              </a:extLst>
            </xdr:cNvPr>
            <xdr:cNvSpPr/>
          </xdr:nvSpPr>
          <xdr:spPr>
            <a:xfrm>
              <a:off x="5348458" y="5675142"/>
              <a:ext cx="4224607" cy="2916506"/>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ectangle: Rounded Corners 78">
              <a:extLst>
                <a:ext uri="{FF2B5EF4-FFF2-40B4-BE49-F238E27FC236}">
                  <a16:creationId xmlns:a16="http://schemas.microsoft.com/office/drawing/2014/main" id="{0E67CC25-B3CD-01A1-53A4-5B18C167D3E9}"/>
                </a:ext>
              </a:extLst>
            </xdr:cNvPr>
            <xdr:cNvSpPr/>
          </xdr:nvSpPr>
          <xdr:spPr>
            <a:xfrm>
              <a:off x="9716085" y="5698979"/>
              <a:ext cx="4239846" cy="2916506"/>
            </a:xfrm>
            <a:prstGeom prst="roundRect">
              <a:avLst>
                <a:gd name="adj" fmla="val 6256"/>
              </a:avLst>
            </a:prstGeom>
            <a:gradFill>
              <a:gsLst>
                <a:gs pos="0">
                  <a:schemeClr val="tx1">
                    <a:alpha val="80000"/>
                    <a:lumMod val="85000"/>
                    <a:lumOff val="15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3" name="Rectangle: Rounded Corners 82">
              <a:extLst>
                <a:ext uri="{FF2B5EF4-FFF2-40B4-BE49-F238E27FC236}">
                  <a16:creationId xmlns:a16="http://schemas.microsoft.com/office/drawing/2014/main" id="{F0F1E83F-DE41-6618-7EC3-4E146EB60711}"/>
                </a:ext>
              </a:extLst>
            </xdr:cNvPr>
            <xdr:cNvSpPr/>
          </xdr:nvSpPr>
          <xdr:spPr>
            <a:xfrm>
              <a:off x="99060" y="5659902"/>
              <a:ext cx="2967502" cy="333130"/>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Lato Black" panose="020F0502020204030203" pitchFamily="34" charset="0"/>
                  <a:ea typeface="Lato Black" panose="020F0502020204030203" pitchFamily="34" charset="0"/>
                  <a:cs typeface="Lato Black" panose="020F0502020204030203" pitchFamily="34" charset="0"/>
                </a:rPr>
                <a:t>SALES BY</a:t>
              </a:r>
              <a:r>
                <a:rPr lang="en-IN" sz="1100" b="1" baseline="0">
                  <a:latin typeface="Lato Black" panose="020F0502020204030203" pitchFamily="34" charset="0"/>
                  <a:ea typeface="Lato Black" panose="020F0502020204030203" pitchFamily="34" charset="0"/>
                  <a:cs typeface="Lato Black" panose="020F0502020204030203" pitchFamily="34" charset="0"/>
                </a:rPr>
                <a:t> STATE</a:t>
              </a:r>
              <a:endParaRPr lang="en-IN"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7" name="Rectangle: Rounded Corners 86">
              <a:extLst>
                <a:ext uri="{FF2B5EF4-FFF2-40B4-BE49-F238E27FC236}">
                  <a16:creationId xmlns:a16="http://schemas.microsoft.com/office/drawing/2014/main" id="{DCDC6418-E65D-B2EC-6423-3A9706D9E24A}"/>
                </a:ext>
              </a:extLst>
            </xdr:cNvPr>
            <xdr:cNvSpPr/>
          </xdr:nvSpPr>
          <xdr:spPr>
            <a:xfrm>
              <a:off x="5325598" y="5675142"/>
              <a:ext cx="2967502" cy="333130"/>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Lato Black" panose="020F0502020204030203" pitchFamily="34" charset="0"/>
                  <a:ea typeface="Lato Black" panose="020F0502020204030203" pitchFamily="34" charset="0"/>
                  <a:cs typeface="Lato Black" panose="020F0502020204030203" pitchFamily="34" charset="0"/>
                </a:rPr>
                <a:t>TOP</a:t>
              </a:r>
              <a:r>
                <a:rPr lang="en-IN" sz="1100" b="1" baseline="0">
                  <a:latin typeface="Lato Black" panose="020F0502020204030203" pitchFamily="34" charset="0"/>
                  <a:ea typeface="Lato Black" panose="020F0502020204030203" pitchFamily="34" charset="0"/>
                  <a:cs typeface="Lato Black" panose="020F0502020204030203" pitchFamily="34" charset="0"/>
                </a:rPr>
                <a:t> 10 SUB-CATEGORIES</a:t>
              </a:r>
              <a:endParaRPr lang="en-IN" sz="1100" b="1">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
        <xdr:nvSpPr>
          <xdr:cNvPr id="84" name="Rectangle: Rounded Corners 83">
            <a:extLst>
              <a:ext uri="{FF2B5EF4-FFF2-40B4-BE49-F238E27FC236}">
                <a16:creationId xmlns:a16="http://schemas.microsoft.com/office/drawing/2014/main" id="{52ED76D7-AEF0-2263-21E8-D4ECE33AB700}"/>
              </a:ext>
            </a:extLst>
          </xdr:cNvPr>
          <xdr:cNvSpPr/>
        </xdr:nvSpPr>
        <xdr:spPr>
          <a:xfrm>
            <a:off x="9750863" y="5677291"/>
            <a:ext cx="2902829" cy="333130"/>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144585</xdr:colOff>
      <xdr:row>16</xdr:row>
      <xdr:rowOff>1</xdr:rowOff>
    </xdr:from>
    <xdr:to>
      <xdr:col>8</xdr:col>
      <xdr:colOff>312616</xdr:colOff>
      <xdr:row>29</xdr:row>
      <xdr:rowOff>39078</xdr:rowOff>
    </xdr:to>
    <xdr:graphicFrame macro="">
      <xdr:nvGraphicFramePr>
        <xdr:cNvPr id="91" name="Chart 90">
          <a:extLst>
            <a:ext uri="{FF2B5EF4-FFF2-40B4-BE49-F238E27FC236}">
              <a16:creationId xmlns:a16="http://schemas.microsoft.com/office/drawing/2014/main" id="{334B596C-C0CA-402D-9645-039371AF4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515697</xdr:colOff>
      <xdr:row>15</xdr:row>
      <xdr:rowOff>177031</xdr:rowOff>
    </xdr:from>
    <xdr:to>
      <xdr:col>16</xdr:col>
      <xdr:colOff>492605</xdr:colOff>
      <xdr:row>29</xdr:row>
      <xdr:rowOff>84667</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A623B82D-2D4A-4728-8955-2D0917EDC3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80182" y="2947940"/>
              <a:ext cx="4841393" cy="24938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146244</xdr:colOff>
      <xdr:row>15</xdr:row>
      <xdr:rowOff>100061</xdr:rowOff>
    </xdr:from>
    <xdr:to>
      <xdr:col>22</xdr:col>
      <xdr:colOff>584971</xdr:colOff>
      <xdr:row>29</xdr:row>
      <xdr:rowOff>84667</xdr:rowOff>
    </xdr:to>
    <xdr:graphicFrame macro="">
      <xdr:nvGraphicFramePr>
        <xdr:cNvPr id="9" name="Chart 8">
          <a:extLst>
            <a:ext uri="{FF2B5EF4-FFF2-40B4-BE49-F238E27FC236}">
              <a16:creationId xmlns:a16="http://schemas.microsoft.com/office/drawing/2014/main" id="{BC2D7655-F27F-47C0-8D51-F44103C68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138544</xdr:colOff>
      <xdr:row>31</xdr:row>
      <xdr:rowOff>169334</xdr:rowOff>
    </xdr:from>
    <xdr:to>
      <xdr:col>8</xdr:col>
      <xdr:colOff>323272</xdr:colOff>
      <xdr:row>46</xdr:row>
      <xdr:rowOff>53878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653F3B35-FA86-47BD-BDA1-AF88DE8614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8544" y="5895879"/>
              <a:ext cx="5049213" cy="26554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554182</xdr:colOff>
      <xdr:row>32</xdr:row>
      <xdr:rowOff>4701</xdr:rowOff>
    </xdr:from>
    <xdr:to>
      <xdr:col>15</xdr:col>
      <xdr:colOff>477211</xdr:colOff>
      <xdr:row>45</xdr:row>
      <xdr:rowOff>153940</xdr:rowOff>
    </xdr:to>
    <xdr:graphicFrame macro="">
      <xdr:nvGraphicFramePr>
        <xdr:cNvPr id="13" name="Chart 12">
          <a:extLst>
            <a:ext uri="{FF2B5EF4-FFF2-40B4-BE49-F238E27FC236}">
              <a16:creationId xmlns:a16="http://schemas.microsoft.com/office/drawing/2014/main" id="{AEF19506-77DA-4954-8F40-6BAF19AE7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141111</xdr:colOff>
      <xdr:row>33</xdr:row>
      <xdr:rowOff>120158</xdr:rowOff>
    </xdr:from>
    <xdr:to>
      <xdr:col>20</xdr:col>
      <xdr:colOff>379717</xdr:colOff>
      <xdr:row>41</xdr:row>
      <xdr:rowOff>103482</xdr:rowOff>
    </xdr:to>
    <mc:AlternateContent xmlns:mc="http://schemas.openxmlformats.org/markup-compatibility/2006">
      <mc:Choice xmlns:a14="http://schemas.microsoft.com/office/drawing/2010/main" Requires="a14">
        <xdr:graphicFrame macro="">
          <xdr:nvGraphicFramePr>
            <xdr:cNvPr id="17" name="Region 1">
              <a:extLst>
                <a:ext uri="{FF2B5EF4-FFF2-40B4-BE49-F238E27FC236}">
                  <a16:creationId xmlns:a16="http://schemas.microsoft.com/office/drawing/2014/main" id="{819A5ED6-2C49-4968-9F3A-32809313226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147778" y="6018602"/>
              <a:ext cx="1461569" cy="141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458396</xdr:colOff>
      <xdr:row>33</xdr:row>
      <xdr:rowOff>103482</xdr:rowOff>
    </xdr:from>
    <xdr:to>
      <xdr:col>22</xdr:col>
      <xdr:colOff>583258</xdr:colOff>
      <xdr:row>41</xdr:row>
      <xdr:rowOff>103482</xdr:rowOff>
    </xdr:to>
    <mc:AlternateContent xmlns:mc="http://schemas.openxmlformats.org/markup-compatibility/2006">
      <mc:Choice xmlns:a14="http://schemas.microsoft.com/office/drawing/2010/main" Requires="a14">
        <xdr:graphicFrame macro="">
          <xdr:nvGraphicFramePr>
            <xdr:cNvPr id="18" name="Segment 1">
              <a:extLst>
                <a:ext uri="{FF2B5EF4-FFF2-40B4-BE49-F238E27FC236}">
                  <a16:creationId xmlns:a16="http://schemas.microsoft.com/office/drawing/2014/main" id="{4CE5E081-46AB-4540-B73D-56446B05056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688026" y="6001926"/>
              <a:ext cx="1347825" cy="1429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59644</xdr:colOff>
      <xdr:row>33</xdr:row>
      <xdr:rowOff>138545</xdr:rowOff>
    </xdr:from>
    <xdr:to>
      <xdr:col>18</xdr:col>
      <xdr:colOff>47036</xdr:colOff>
      <xdr:row>41</xdr:row>
      <xdr:rowOff>131704</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0FE72AA2-89B9-439D-876B-0F99DA4F784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43348" y="6036989"/>
              <a:ext cx="1210355" cy="1423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nesh" refreshedDate="45981.615233449076" createdVersion="8" refreshedVersion="8" minRefreshableVersion="3" recordCount="9994" xr:uid="{4A07772B-103B-4655-932D-37F5B1FE14B2}">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f" numFmtId="0" formula=" 0" databaseField="0"/>
    <cacheField name="Profit Margin" numFmtId="0" formula="Profit/Sales" databaseField="0"/>
  </cacheFields>
  <extLst>
    <ext xmlns:x14="http://schemas.microsoft.com/office/spreadsheetml/2009/9/main" uri="{725AE2AE-9491-48be-B2B4-4EB974FC3084}">
      <x14:pivotCacheDefinition pivotCacheId="1648029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x v="0"/>
    <n v="0"/>
    <n v="41.913600000000002"/>
  </r>
  <r>
    <n v="2"/>
    <x v="0"/>
    <x v="0"/>
    <x v="0"/>
    <d v="2013-11-12T00:00:00"/>
    <s v="Second Class"/>
    <s v="CG-12520"/>
    <s v="Claire Gute"/>
    <x v="0"/>
    <s v="United States"/>
    <s v="Henderson"/>
    <x v="0"/>
    <n v="42420"/>
    <x v="0"/>
    <s v="FUR-CH-10000454"/>
    <x v="0"/>
    <x v="1"/>
    <s v="Hon Deluxe Fabric Upholstered Stacking Chairs, Rounded Back"/>
    <n v="731.93999999999994"/>
    <x v="1"/>
    <n v="0"/>
    <n v="219.58199999999997"/>
  </r>
  <r>
    <n v="3"/>
    <x v="1"/>
    <x v="0"/>
    <x v="1"/>
    <d v="2013-06-17T00:00:00"/>
    <s v="Second Class"/>
    <s v="DV-13045"/>
    <s v="Darrin Van Huff"/>
    <x v="1"/>
    <s v="United States"/>
    <s v="Los Angeles"/>
    <x v="1"/>
    <n v="90036"/>
    <x v="1"/>
    <s v="OFF-LA-10000240"/>
    <x v="1"/>
    <x v="2"/>
    <s v="Self-Adhesive Address Labels for Typewriters by Universal"/>
    <n v="14.62"/>
    <x v="0"/>
    <n v="0"/>
    <n v="6.8713999999999995"/>
  </r>
  <r>
    <n v="4"/>
    <x v="2"/>
    <x v="1"/>
    <x v="2"/>
    <d v="2012-10-18T00:00:00"/>
    <s v="Standard Class"/>
    <s v="SO-20335"/>
    <s v="Sean O'Donnell"/>
    <x v="0"/>
    <s v="United States"/>
    <s v="Fort Lauderdale"/>
    <x v="2"/>
    <n v="33311"/>
    <x v="0"/>
    <s v="FUR-TA-10000577"/>
    <x v="0"/>
    <x v="3"/>
    <s v="Bretford CR4500 Series Slim Rectangular Table"/>
    <n v="957.57749999999999"/>
    <x v="2"/>
    <n v="0.45"/>
    <n v="-383.03100000000006"/>
  </r>
  <r>
    <n v="5"/>
    <x v="2"/>
    <x v="1"/>
    <x v="2"/>
    <d v="2012-10-18T00:00:00"/>
    <s v="Standard Class"/>
    <s v="SO-20335"/>
    <s v="Sean O'Donnell"/>
    <x v="0"/>
    <s v="United States"/>
    <s v="Fort Lauderdale"/>
    <x v="2"/>
    <n v="33311"/>
    <x v="0"/>
    <s v="OFF-ST-10000760"/>
    <x v="1"/>
    <x v="4"/>
    <s v="Eldon Fold 'N Roll Cart System"/>
    <n v="22.368000000000002"/>
    <x v="0"/>
    <n v="0.2"/>
    <n v="2.5163999999999991"/>
  </r>
  <r>
    <n v="6"/>
    <x v="3"/>
    <x v="2"/>
    <x v="3"/>
    <d v="2011-06-14T00:00:00"/>
    <s v="Standard Class"/>
    <s v="BH-11710"/>
    <s v="Brosina Hoffman"/>
    <x v="0"/>
    <s v="United States"/>
    <s v="Los Angeles"/>
    <x v="1"/>
    <n v="90032"/>
    <x v="1"/>
    <s v="FUR-FU-10001487"/>
    <x v="0"/>
    <x v="5"/>
    <s v="Eldon Expressions Wood and Plastic Desk Accessories, Cherry Wood"/>
    <n v="48.86"/>
    <x v="3"/>
    <n v="0"/>
    <n v="14.169399999999996"/>
  </r>
  <r>
    <n v="7"/>
    <x v="3"/>
    <x v="2"/>
    <x v="3"/>
    <d v="2011-06-14T00:00:00"/>
    <s v="Standard Class"/>
    <s v="BH-11710"/>
    <s v="Brosina Hoffman"/>
    <x v="0"/>
    <s v="United States"/>
    <s v="Los Angeles"/>
    <x v="1"/>
    <n v="90032"/>
    <x v="1"/>
    <s v="OFF-AR-10002833"/>
    <x v="1"/>
    <x v="6"/>
    <s v="Newell 322"/>
    <n v="7.28"/>
    <x v="4"/>
    <n v="0"/>
    <n v="1.9656000000000002"/>
  </r>
  <r>
    <n v="8"/>
    <x v="3"/>
    <x v="2"/>
    <x v="3"/>
    <d v="2011-06-14T00:00:00"/>
    <s v="Standard Class"/>
    <s v="BH-11710"/>
    <s v="Brosina Hoffman"/>
    <x v="0"/>
    <s v="United States"/>
    <s v="Los Angeles"/>
    <x v="1"/>
    <n v="90032"/>
    <x v="1"/>
    <s v="TEC-PH-10002275"/>
    <x v="2"/>
    <x v="7"/>
    <s v="Mitel 5320 IP Phone VoIP phone"/>
    <n v="907.15200000000004"/>
    <x v="5"/>
    <n v="0.2"/>
    <n v="90.715200000000038"/>
  </r>
  <r>
    <n v="9"/>
    <x v="3"/>
    <x v="2"/>
    <x v="3"/>
    <d v="2011-06-14T00:00:00"/>
    <s v="Standard Class"/>
    <s v="BH-11710"/>
    <s v="Brosina Hoffman"/>
    <x v="0"/>
    <s v="United States"/>
    <s v="Los Angeles"/>
    <x v="1"/>
    <n v="90032"/>
    <x v="1"/>
    <s v="OFF-BI-10003910"/>
    <x v="1"/>
    <x v="8"/>
    <s v="DXL Angle-View Binders with Locking Rings by Samsill"/>
    <n v="18.504000000000001"/>
    <x v="1"/>
    <n v="0.2"/>
    <n v="5.7824999999999998"/>
  </r>
  <r>
    <n v="10"/>
    <x v="3"/>
    <x v="2"/>
    <x v="3"/>
    <d v="2011-06-14T00:00:00"/>
    <s v="Standard Class"/>
    <s v="BH-11710"/>
    <s v="Brosina Hoffman"/>
    <x v="0"/>
    <s v="United States"/>
    <s v="Los Angeles"/>
    <x v="1"/>
    <n v="90032"/>
    <x v="1"/>
    <s v="OFF-AP-10002892"/>
    <x v="1"/>
    <x v="9"/>
    <s v="Belkin F5C206VTEL 6 Outlet Surge"/>
    <n v="114.9"/>
    <x v="2"/>
    <n v="0"/>
    <n v="34.469999999999992"/>
  </r>
  <r>
    <n v="11"/>
    <x v="3"/>
    <x v="2"/>
    <x v="3"/>
    <d v="2011-06-14T00:00:00"/>
    <s v="Standard Class"/>
    <s v="BH-11710"/>
    <s v="Brosina Hoffman"/>
    <x v="0"/>
    <s v="United States"/>
    <s v="Los Angeles"/>
    <x v="1"/>
    <n v="90032"/>
    <x v="1"/>
    <s v="FUR-TA-10001539"/>
    <x v="0"/>
    <x v="3"/>
    <s v="Chromcraft Rectangular Conference Tables"/>
    <n v="1706.1840000000002"/>
    <x v="6"/>
    <n v="0.2"/>
    <n v="85.309199999999805"/>
  </r>
  <r>
    <n v="12"/>
    <x v="3"/>
    <x v="2"/>
    <x v="3"/>
    <d v="2011-06-14T00:00:00"/>
    <s v="Standard Class"/>
    <s v="BH-11710"/>
    <s v="Brosina Hoffman"/>
    <x v="0"/>
    <s v="United States"/>
    <s v="Los Angeles"/>
    <x v="1"/>
    <n v="90032"/>
    <x v="1"/>
    <s v="TEC-PH-10002033"/>
    <x v="2"/>
    <x v="7"/>
    <s v="Konftel 250 Conference phone - Charcoal black"/>
    <n v="911.42399999999998"/>
    <x v="4"/>
    <n v="0.2"/>
    <n v="68.356800000000021"/>
  </r>
  <r>
    <n v="13"/>
    <x v="4"/>
    <x v="3"/>
    <x v="4"/>
    <d v="2014-04-21T00:00:00"/>
    <s v="Standard Class"/>
    <s v="AA-10480"/>
    <s v="Andrew Allen"/>
    <x v="0"/>
    <s v="United States"/>
    <s v="Concord"/>
    <x v="3"/>
    <n v="28027"/>
    <x v="0"/>
    <s v="OFF-PA-10002365"/>
    <x v="1"/>
    <x v="10"/>
    <s v="Xerox 1967"/>
    <n v="15.552000000000003"/>
    <x v="1"/>
    <n v="0.2"/>
    <n v="5.4432"/>
  </r>
  <r>
    <n v="14"/>
    <x v="5"/>
    <x v="0"/>
    <x v="5"/>
    <d v="2013-12-11T00:00:00"/>
    <s v="Standard Class"/>
    <s v="IM-15070"/>
    <s v="Irene Maddox"/>
    <x v="0"/>
    <s v="United States"/>
    <s v="Seattle"/>
    <x v="4"/>
    <n v="98103"/>
    <x v="1"/>
    <s v="OFF-BI-10003656"/>
    <x v="1"/>
    <x v="8"/>
    <s v="Fellowes PB200 Plastic Comb Binding Machine"/>
    <n v="407.97600000000006"/>
    <x v="1"/>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x v="2"/>
    <n v="0.8"/>
    <n v="-123.858"/>
  </r>
  <r>
    <n v="16"/>
    <x v="6"/>
    <x v="1"/>
    <x v="6"/>
    <d v="2012-11-26T00:00:00"/>
    <s v="Standard Class"/>
    <s v="HP-14815"/>
    <s v="Harold Pawlan"/>
    <x v="2"/>
    <s v="United States"/>
    <s v="Fort Worth"/>
    <x v="5"/>
    <n v="76106"/>
    <x v="2"/>
    <s v="OFF-BI-10000756"/>
    <x v="1"/>
    <x v="8"/>
    <s v="Storex DuraTech Recycled Plastic Frosted Binders"/>
    <n v="2.5439999999999996"/>
    <x v="1"/>
    <n v="0.8"/>
    <n v="-3.8160000000000016"/>
  </r>
  <r>
    <n v="17"/>
    <x v="7"/>
    <x v="2"/>
    <x v="7"/>
    <d v="2011-11-18T00:00:00"/>
    <s v="Standard Class"/>
    <s v="PK-19075"/>
    <s v="Pete Kriz"/>
    <x v="0"/>
    <s v="United States"/>
    <s v="Madison"/>
    <x v="6"/>
    <n v="53711"/>
    <x v="2"/>
    <s v="OFF-ST-10004186"/>
    <x v="1"/>
    <x v="4"/>
    <s v="Stur-D-Stor Shelving, Vertical 5-Shelf: 72&quot;H x 36&quot;W x 18 1/2&quot;D"/>
    <n v="665.88"/>
    <x v="5"/>
    <n v="0"/>
    <n v="13.317599999999999"/>
  </r>
  <r>
    <n v="18"/>
    <x v="8"/>
    <x v="2"/>
    <x v="8"/>
    <d v="2011-05-15T00:00:00"/>
    <s v="Second Class"/>
    <s v="AG-10270"/>
    <s v="Alejandro Grove"/>
    <x v="0"/>
    <s v="United States"/>
    <s v="West Jordan"/>
    <x v="7"/>
    <n v="84084"/>
    <x v="1"/>
    <s v="OFF-ST-10000107"/>
    <x v="1"/>
    <x v="4"/>
    <s v="Fellowes Super Stor/Drawer"/>
    <n v="55.5"/>
    <x v="0"/>
    <n v="0"/>
    <n v="9.9899999999999949"/>
  </r>
  <r>
    <n v="19"/>
    <x v="9"/>
    <x v="2"/>
    <x v="9"/>
    <d v="2011-09-01T00:00:00"/>
    <s v="Second Class"/>
    <s v="ZD-21925"/>
    <s v="Zuschuss Donatelli"/>
    <x v="0"/>
    <s v="United States"/>
    <s v="San Francisco"/>
    <x v="1"/>
    <n v="94109"/>
    <x v="1"/>
    <s v="OFF-AR-10003056"/>
    <x v="1"/>
    <x v="6"/>
    <s v="Newell 341"/>
    <n v="8.56"/>
    <x v="0"/>
    <n v="0"/>
    <n v="2.4823999999999993"/>
  </r>
  <r>
    <n v="20"/>
    <x v="9"/>
    <x v="2"/>
    <x v="9"/>
    <d v="2011-09-01T00:00:00"/>
    <s v="Second Class"/>
    <s v="ZD-21925"/>
    <s v="Zuschuss Donatelli"/>
    <x v="0"/>
    <s v="United States"/>
    <s v="San Francisco"/>
    <x v="1"/>
    <n v="94109"/>
    <x v="1"/>
    <s v="TEC-PH-10001949"/>
    <x v="2"/>
    <x v="7"/>
    <s v="Cisco SPA 501G IP Phone"/>
    <n v="213.48000000000002"/>
    <x v="1"/>
    <n v="0.2"/>
    <n v="16.010999999999981"/>
  </r>
  <r>
    <n v="21"/>
    <x v="9"/>
    <x v="2"/>
    <x v="9"/>
    <d v="2011-09-01T00:00:00"/>
    <s v="Second Class"/>
    <s v="ZD-21925"/>
    <s v="Zuschuss Donatelli"/>
    <x v="0"/>
    <s v="United States"/>
    <s v="San Francisco"/>
    <x v="1"/>
    <n v="94109"/>
    <x v="1"/>
    <s v="OFF-BI-10002215"/>
    <x v="1"/>
    <x v="8"/>
    <s v="Wilson Jones Hanging View Binder, White, 1&quot;"/>
    <n v="22.72"/>
    <x v="4"/>
    <n v="0.2"/>
    <n v="7.3839999999999986"/>
  </r>
  <r>
    <n v="22"/>
    <x v="10"/>
    <x v="0"/>
    <x v="10"/>
    <d v="2013-12-14T00:00:00"/>
    <s v="Standard Class"/>
    <s v="KB-16585"/>
    <s v="Ken Black"/>
    <x v="1"/>
    <s v="United States"/>
    <s v="Fremont"/>
    <x v="8"/>
    <n v="68025"/>
    <x v="2"/>
    <s v="OFF-AR-10000246"/>
    <x v="1"/>
    <x v="6"/>
    <s v="Newell 318"/>
    <n v="19.459999999999997"/>
    <x v="3"/>
    <n v="0"/>
    <n v="5.0595999999999997"/>
  </r>
  <r>
    <n v="23"/>
    <x v="10"/>
    <x v="0"/>
    <x v="10"/>
    <d v="2013-12-14T00:00:00"/>
    <s v="Standard Class"/>
    <s v="KB-16585"/>
    <s v="Ken Black"/>
    <x v="1"/>
    <s v="United States"/>
    <s v="Fremont"/>
    <x v="8"/>
    <n v="68025"/>
    <x v="2"/>
    <s v="OFF-AP-10001492"/>
    <x v="1"/>
    <x v="9"/>
    <s v="Acco Six-Outlet Power Strip, 4' Cord Length"/>
    <n v="60.339999999999996"/>
    <x v="3"/>
    <n v="0"/>
    <n v="15.688400000000001"/>
  </r>
  <r>
    <n v="24"/>
    <x v="11"/>
    <x v="3"/>
    <x v="11"/>
    <d v="2014-07-19T00:00:00"/>
    <s v="Second Class"/>
    <s v="SF-20065"/>
    <s v="Sandra Flanagan"/>
    <x v="0"/>
    <s v="United States"/>
    <s v="Philadelphia"/>
    <x v="9"/>
    <n v="19140"/>
    <x v="3"/>
    <s v="FUR-CH-10002774"/>
    <x v="0"/>
    <x v="1"/>
    <s v="Global Deluxe Stacking Chair, Gray"/>
    <n v="71.371999999999986"/>
    <x v="0"/>
    <n v="0.3"/>
    <n v="-1.0196000000000005"/>
  </r>
  <r>
    <n v="25"/>
    <x v="12"/>
    <x v="1"/>
    <x v="12"/>
    <d v="2012-09-30T00:00:00"/>
    <s v="Standard Class"/>
    <s v="EB-13870"/>
    <s v="Emily Burns"/>
    <x v="0"/>
    <s v="United States"/>
    <s v="Orem"/>
    <x v="7"/>
    <n v="84057"/>
    <x v="1"/>
    <s v="FUR-TA-10000577"/>
    <x v="0"/>
    <x v="3"/>
    <s v="Bretford CR4500 Series Slim Rectangular Table"/>
    <n v="1044.6299999999999"/>
    <x v="1"/>
    <n v="0"/>
    <n v="240.26490000000001"/>
  </r>
  <r>
    <n v="26"/>
    <x v="13"/>
    <x v="0"/>
    <x v="13"/>
    <d v="2013-01-20T00:00:00"/>
    <s v="Second Class"/>
    <s v="EH-13945"/>
    <s v="Eric Hoffmann"/>
    <x v="0"/>
    <s v="United States"/>
    <s v="Los Angeles"/>
    <x v="1"/>
    <n v="90049"/>
    <x v="1"/>
    <s v="OFF-BI-10001634"/>
    <x v="1"/>
    <x v="8"/>
    <s v="Wilson Jones Active Use Binders"/>
    <n v="11.648000000000001"/>
    <x v="0"/>
    <n v="0.2"/>
    <n v="4.2224000000000004"/>
  </r>
  <r>
    <n v="27"/>
    <x v="13"/>
    <x v="0"/>
    <x v="13"/>
    <d v="2013-01-20T00:00:00"/>
    <s v="Second Class"/>
    <s v="EH-13945"/>
    <s v="Eric Hoffmann"/>
    <x v="0"/>
    <s v="United States"/>
    <s v="Los Angeles"/>
    <x v="1"/>
    <n v="90049"/>
    <x v="1"/>
    <s v="TEC-AC-10003027"/>
    <x v="2"/>
    <x v="11"/>
    <s v="Imation 8GB Mini TravelDrive USB 2.0 Flash Drive"/>
    <n v="90.570000000000007"/>
    <x v="1"/>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x v="3"/>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x v="0"/>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x v="1"/>
    <n v="0.2"/>
    <n v="15.524999999999991"/>
  </r>
  <r>
    <n v="31"/>
    <x v="14"/>
    <x v="1"/>
    <x v="14"/>
    <d v="2012-09-21T00:00:00"/>
    <s v="Standard Class"/>
    <s v="TB-21520"/>
    <s v="Tracy Blumstein"/>
    <x v="0"/>
    <s v="United States"/>
    <s v="Philadelphia"/>
    <x v="9"/>
    <n v="19140"/>
    <x v="3"/>
    <s v="OFF-EN-10001509"/>
    <x v="1"/>
    <x v="12"/>
    <s v="Poly String Tie Envelopes"/>
    <n v="3.2640000000000002"/>
    <x v="0"/>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x v="5"/>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x v="5"/>
    <n v="0.7"/>
    <n v="-5.7149999999999999"/>
  </r>
  <r>
    <n v="34"/>
    <x v="14"/>
    <x v="1"/>
    <x v="14"/>
    <d v="2012-09-21T00:00:00"/>
    <s v="Standard Class"/>
    <s v="TB-21520"/>
    <s v="Tracy Blumstein"/>
    <x v="0"/>
    <s v="United States"/>
    <s v="Philadelphia"/>
    <x v="9"/>
    <n v="19140"/>
    <x v="3"/>
    <s v="OFF-AR-10001683"/>
    <x v="1"/>
    <x v="6"/>
    <s v="Lumber Crayons"/>
    <n v="15.76"/>
    <x v="0"/>
    <n v="0.2"/>
    <n v="3.5460000000000007"/>
  </r>
  <r>
    <n v="35"/>
    <x v="15"/>
    <x v="3"/>
    <x v="15"/>
    <d v="2014-10-24T00:00:00"/>
    <s v="Second Class"/>
    <s v="MA-17560"/>
    <s v="Matt Abelman"/>
    <x v="2"/>
    <s v="United States"/>
    <s v="Houston"/>
    <x v="5"/>
    <n v="77095"/>
    <x v="2"/>
    <s v="OFF-PA-10000249"/>
    <x v="1"/>
    <x v="10"/>
    <s v="Staples"/>
    <n v="29.472000000000001"/>
    <x v="1"/>
    <n v="0.2"/>
    <n v="9.9467999999999979"/>
  </r>
  <r>
    <n v="36"/>
    <x v="16"/>
    <x v="0"/>
    <x v="16"/>
    <d v="2013-12-11T00:00:00"/>
    <s v="First Class"/>
    <s v="GH-14485"/>
    <s v="Gene Hale"/>
    <x v="1"/>
    <s v="United States"/>
    <s v="Richardson"/>
    <x v="5"/>
    <n v="75080"/>
    <x v="2"/>
    <s v="TEC-PH-10004977"/>
    <x v="2"/>
    <x v="7"/>
    <s v="GE 30524EE4"/>
    <n v="1097.5440000000003"/>
    <x v="3"/>
    <n v="0.2"/>
    <n v="123.47369999999989"/>
  </r>
  <r>
    <n v="37"/>
    <x v="16"/>
    <x v="0"/>
    <x v="16"/>
    <d v="2013-12-11T00:00:00"/>
    <s v="First Class"/>
    <s v="GH-14485"/>
    <s v="Gene Hale"/>
    <x v="1"/>
    <s v="United States"/>
    <s v="Richardson"/>
    <x v="5"/>
    <n v="75080"/>
    <x v="2"/>
    <s v="FUR-FU-10003664"/>
    <x v="0"/>
    <x v="5"/>
    <s v="Electrix Architect's Clamp-On Swing Arm Lamp, Black"/>
    <n v="190.92"/>
    <x v="2"/>
    <n v="0.6"/>
    <n v="-147.96300000000002"/>
  </r>
  <r>
    <n v="38"/>
    <x v="17"/>
    <x v="1"/>
    <x v="17"/>
    <d v="2012-12-31T00:00:00"/>
    <s v="Standard Class"/>
    <s v="SN-20710"/>
    <s v="Steve Nguyen"/>
    <x v="2"/>
    <s v="United States"/>
    <s v="Houston"/>
    <x v="5"/>
    <n v="77041"/>
    <x v="2"/>
    <s v="OFF-EN-10002986"/>
    <x v="1"/>
    <x v="12"/>
    <s v="#10-4 1/8&quot; x 9 1/2&quot; Premium Diagonal Seam Envelopes"/>
    <n v="113.328"/>
    <x v="6"/>
    <n v="0.2"/>
    <n v="35.414999999999999"/>
  </r>
  <r>
    <n v="39"/>
    <x v="17"/>
    <x v="1"/>
    <x v="17"/>
    <d v="2012-12-31T00:00:00"/>
    <s v="Standard Class"/>
    <s v="SN-20710"/>
    <s v="Steve Nguyen"/>
    <x v="2"/>
    <s v="United States"/>
    <s v="Houston"/>
    <x v="5"/>
    <n v="77041"/>
    <x v="2"/>
    <s v="FUR-BO-10002545"/>
    <x v="0"/>
    <x v="0"/>
    <s v="Atlantic Metals Mobile 3-Shelf Bookcases, Custom Colors"/>
    <n v="532.39919999999995"/>
    <x v="1"/>
    <n v="0.32"/>
    <n v="-46.976400000000012"/>
  </r>
  <r>
    <n v="40"/>
    <x v="17"/>
    <x v="1"/>
    <x v="17"/>
    <d v="2012-12-31T00:00:00"/>
    <s v="Standard Class"/>
    <s v="SN-20710"/>
    <s v="Steve Nguyen"/>
    <x v="2"/>
    <s v="United States"/>
    <s v="Houston"/>
    <x v="5"/>
    <n v="77041"/>
    <x v="2"/>
    <s v="FUR-CH-10004218"/>
    <x v="0"/>
    <x v="1"/>
    <s v="Global Fabric Manager's Chair, Dark Gray"/>
    <n v="212.05799999999999"/>
    <x v="1"/>
    <n v="0.3"/>
    <n v="-15.146999999999991"/>
  </r>
  <r>
    <n v="41"/>
    <x v="17"/>
    <x v="1"/>
    <x v="17"/>
    <d v="2012-12-31T00:00:00"/>
    <s v="Standard Class"/>
    <s v="SN-20710"/>
    <s v="Steve Nguyen"/>
    <x v="2"/>
    <s v="United States"/>
    <s v="Houston"/>
    <x v="5"/>
    <n v="77041"/>
    <x v="2"/>
    <s v="TEC-PH-10000486"/>
    <x v="2"/>
    <x v="7"/>
    <s v="Plantronics HL10 Handset Lifter"/>
    <n v="371.16800000000001"/>
    <x v="4"/>
    <n v="0.2"/>
    <n v="41.756399999999957"/>
  </r>
  <r>
    <n v="42"/>
    <x v="18"/>
    <x v="3"/>
    <x v="18"/>
    <d v="2014-09-16T00:00:00"/>
    <s v="Standard Class"/>
    <s v="LC-16930"/>
    <s v="Linda Cazamias"/>
    <x v="1"/>
    <s v="United States"/>
    <s v="Naperville"/>
    <x v="10"/>
    <n v="60540"/>
    <x v="2"/>
    <s v="TEC-PH-10004093"/>
    <x v="2"/>
    <x v="7"/>
    <s v="Panasonic Kx-TS550"/>
    <n v="147.16800000000001"/>
    <x v="4"/>
    <n v="0.2"/>
    <n v="16.556399999999996"/>
  </r>
  <r>
    <n v="43"/>
    <x v="19"/>
    <x v="0"/>
    <x v="19"/>
    <d v="2013-07-23T00:00:00"/>
    <s v="Standard Class"/>
    <s v="RA-19885"/>
    <s v="Ruben Ausman"/>
    <x v="1"/>
    <s v="United States"/>
    <s v="Los Angeles"/>
    <x v="1"/>
    <n v="90049"/>
    <x v="1"/>
    <s v="OFF-ST-10003479"/>
    <x v="1"/>
    <x v="4"/>
    <s v="Eldon Base for stackable storage shelf, platinum"/>
    <n v="77.88"/>
    <x v="0"/>
    <n v="0"/>
    <n v="3.8939999999999912"/>
  </r>
  <r>
    <n v="44"/>
    <x v="20"/>
    <x v="3"/>
    <x v="20"/>
    <d v="2014-09-24T00:00:00"/>
    <s v="Standard Class"/>
    <s v="ES-14080"/>
    <s v="Erin Smith"/>
    <x v="1"/>
    <s v="United States"/>
    <s v="Melbourne"/>
    <x v="2"/>
    <n v="32935"/>
    <x v="0"/>
    <s v="OFF-ST-10003282"/>
    <x v="1"/>
    <x v="4"/>
    <s v="Advantus 10-Drawer Portable Organizer, Chrome Metal Frame, Smoke Drawers"/>
    <n v="95.616"/>
    <x v="0"/>
    <n v="0.2"/>
    <n v="9.5616000000000092"/>
  </r>
  <r>
    <n v="45"/>
    <x v="21"/>
    <x v="0"/>
    <x v="21"/>
    <d v="2013-03-14T00:00:00"/>
    <s v="First Class"/>
    <s v="ON-18715"/>
    <s v="Odella Nelson"/>
    <x v="1"/>
    <s v="United States"/>
    <s v="Eagan"/>
    <x v="11"/>
    <n v="55122"/>
    <x v="2"/>
    <s v="TEC-AC-10000171"/>
    <x v="2"/>
    <x v="11"/>
    <s v="Verbatim 25 GB 6x Blu-ray Single Layer Recordable Disc, 25/Pack"/>
    <n v="45.98"/>
    <x v="0"/>
    <n v="0"/>
    <n v="19.7714"/>
  </r>
  <r>
    <n v="46"/>
    <x v="21"/>
    <x v="0"/>
    <x v="21"/>
    <d v="2013-03-14T00:00:00"/>
    <s v="First Class"/>
    <s v="ON-18715"/>
    <s v="Odella Nelson"/>
    <x v="1"/>
    <s v="United States"/>
    <s v="Eagan"/>
    <x v="11"/>
    <n v="55122"/>
    <x v="2"/>
    <s v="OFF-BI-10003291"/>
    <x v="1"/>
    <x v="8"/>
    <s v="Wilson Jones Leather-Like Binders with DublLock Round Rings"/>
    <n v="17.46"/>
    <x v="0"/>
    <n v="0"/>
    <n v="8.2061999999999991"/>
  </r>
  <r>
    <n v="47"/>
    <x v="22"/>
    <x v="2"/>
    <x v="22"/>
    <d v="2011-10-25T00:00:00"/>
    <s v="Second Class"/>
    <s v="PO-18865"/>
    <s v="Patrick O'Donnell"/>
    <x v="0"/>
    <s v="United States"/>
    <s v="Westland"/>
    <x v="12"/>
    <n v="48185"/>
    <x v="2"/>
    <s v="OFF-ST-10001713"/>
    <x v="1"/>
    <x v="4"/>
    <s v="Gould Plastics 9-Pocket Panel Bin, 18-3/8w x 5-1/4d x 20-1/2h, Black"/>
    <n v="211.96"/>
    <x v="4"/>
    <n v="0"/>
    <n v="8.4783999999999935"/>
  </r>
  <r>
    <n v="48"/>
    <x v="23"/>
    <x v="0"/>
    <x v="23"/>
    <d v="2013-06-26T00:00:00"/>
    <s v="Standard Class"/>
    <s v="LH-16900"/>
    <s v="Lena Hernandez"/>
    <x v="0"/>
    <s v="United States"/>
    <s v="Dover"/>
    <x v="13"/>
    <n v="19901"/>
    <x v="3"/>
    <s v="TEC-AC-10002167"/>
    <x v="2"/>
    <x v="11"/>
    <s v="Imation 8gb Micro Traveldrive Usb 2.0 Flash Drive"/>
    <n v="45"/>
    <x v="1"/>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x v="0"/>
    <n v="0"/>
    <n v="6.104000000000001"/>
  </r>
  <r>
    <n v="50"/>
    <x v="24"/>
    <x v="1"/>
    <x v="24"/>
    <d v="2012-04-22T00:00:00"/>
    <s v="Standard Class"/>
    <s v="DP-13000"/>
    <s v="Darren Powers"/>
    <x v="0"/>
    <s v="United States"/>
    <s v="New Albany"/>
    <x v="14"/>
    <n v="47150"/>
    <x v="2"/>
    <s v="OFF-BI-10004410"/>
    <x v="1"/>
    <x v="8"/>
    <s v="C-Line Peel &amp; Stick Add-On Filing Pockets, 8-3/4 x 5-1/8, 10/Pack"/>
    <n v="38.22"/>
    <x v="5"/>
    <n v="0"/>
    <n v="17.9634"/>
  </r>
  <r>
    <n v="51"/>
    <x v="24"/>
    <x v="1"/>
    <x v="24"/>
    <d v="2012-04-22T00:00:00"/>
    <s v="Standard Class"/>
    <s v="DP-13000"/>
    <s v="Darren Powers"/>
    <x v="0"/>
    <s v="United States"/>
    <s v="New Albany"/>
    <x v="14"/>
    <n v="47150"/>
    <x v="2"/>
    <s v="OFF-LA-10002762"/>
    <x v="1"/>
    <x v="2"/>
    <s v="Avery 485"/>
    <n v="75.179999999999993"/>
    <x v="5"/>
    <n v="0"/>
    <n v="35.334599999999995"/>
  </r>
  <r>
    <n v="52"/>
    <x v="24"/>
    <x v="1"/>
    <x v="24"/>
    <d v="2012-04-22T00:00:00"/>
    <s v="Standard Class"/>
    <s v="DP-13000"/>
    <s v="Darren Powers"/>
    <x v="0"/>
    <s v="United States"/>
    <s v="New Albany"/>
    <x v="14"/>
    <n v="47150"/>
    <x v="2"/>
    <s v="FUR-FU-10001706"/>
    <x v="0"/>
    <x v="5"/>
    <s v="Longer-Life Soft White Bulbs"/>
    <n v="6.16"/>
    <x v="0"/>
    <n v="0"/>
    <n v="2.9567999999999999"/>
  </r>
  <r>
    <n v="53"/>
    <x v="24"/>
    <x v="1"/>
    <x v="24"/>
    <d v="2012-04-22T00:00:00"/>
    <s v="Standard Class"/>
    <s v="DP-13000"/>
    <s v="Darren Powers"/>
    <x v="0"/>
    <s v="United States"/>
    <s v="New Albany"/>
    <x v="14"/>
    <n v="47150"/>
    <x v="2"/>
    <s v="FUR-CH-10003061"/>
    <x v="0"/>
    <x v="1"/>
    <s v="Global Leather Task Chair, Black"/>
    <n v="89.99"/>
    <x v="7"/>
    <n v="0"/>
    <n v="17.098099999999988"/>
  </r>
  <r>
    <n v="54"/>
    <x v="25"/>
    <x v="0"/>
    <x v="25"/>
    <d v="2013-12-18T00:00:00"/>
    <s v="Standard Class"/>
    <s v="JM-15265"/>
    <s v="Janet Molinari"/>
    <x v="1"/>
    <s v="United States"/>
    <s v="New York City"/>
    <x v="15"/>
    <n v="10024"/>
    <x v="3"/>
    <s v="OFF-FA-10000304"/>
    <x v="1"/>
    <x v="13"/>
    <s v="Advantus Push Pins"/>
    <n v="15.260000000000002"/>
    <x v="3"/>
    <n v="0"/>
    <n v="6.2566000000000006"/>
  </r>
  <r>
    <n v="55"/>
    <x v="25"/>
    <x v="0"/>
    <x v="25"/>
    <d v="2013-12-18T00:00:00"/>
    <s v="Standard Class"/>
    <s v="JM-15265"/>
    <s v="Janet Molinari"/>
    <x v="1"/>
    <s v="United States"/>
    <s v="New York City"/>
    <x v="15"/>
    <n v="10024"/>
    <x v="3"/>
    <s v="TEC-PH-10002447"/>
    <x v="2"/>
    <x v="7"/>
    <s v="AT&amp;T CL83451 4-Handset Telephone"/>
    <n v="1029.95"/>
    <x v="2"/>
    <n v="0"/>
    <n v="298.68549999999999"/>
  </r>
  <r>
    <n v="56"/>
    <x v="26"/>
    <x v="0"/>
    <x v="26"/>
    <d v="2013-06-19T00:00:00"/>
    <s v="First Class"/>
    <s v="TB-21055"/>
    <s v="Ted Butterfield"/>
    <x v="0"/>
    <s v="United States"/>
    <s v="Troy"/>
    <x v="15"/>
    <n v="12180"/>
    <x v="3"/>
    <s v="OFF-ST-10000604"/>
    <x v="1"/>
    <x v="4"/>
    <s v="Home/Office Personal File Carts"/>
    <n v="208.56"/>
    <x v="5"/>
    <n v="0"/>
    <n v="52.139999999999986"/>
  </r>
  <r>
    <n v="57"/>
    <x v="26"/>
    <x v="0"/>
    <x v="26"/>
    <d v="2013-06-19T00:00:00"/>
    <s v="First Class"/>
    <s v="TB-21055"/>
    <s v="Ted Butterfield"/>
    <x v="0"/>
    <s v="United States"/>
    <s v="Troy"/>
    <x v="15"/>
    <n v="12180"/>
    <x v="3"/>
    <s v="OFF-PA-10001569"/>
    <x v="1"/>
    <x v="10"/>
    <s v="Xerox 232"/>
    <n v="32.400000000000006"/>
    <x v="2"/>
    <n v="0"/>
    <n v="15.552000000000001"/>
  </r>
  <r>
    <n v="58"/>
    <x v="26"/>
    <x v="0"/>
    <x v="26"/>
    <d v="2013-06-19T00:00:00"/>
    <s v="First Class"/>
    <s v="TB-21055"/>
    <s v="Ted Butterfield"/>
    <x v="0"/>
    <s v="United States"/>
    <s v="Troy"/>
    <x v="15"/>
    <n v="12180"/>
    <x v="3"/>
    <s v="FUR-CH-10003968"/>
    <x v="0"/>
    <x v="1"/>
    <s v="Novimex Turbo Task Chair"/>
    <n v="319.41000000000003"/>
    <x v="2"/>
    <n v="0.1"/>
    <n v="7.0980000000000061"/>
  </r>
  <r>
    <n v="59"/>
    <x v="26"/>
    <x v="0"/>
    <x v="26"/>
    <d v="2013-06-19T00:00:00"/>
    <s v="First Class"/>
    <s v="TB-21055"/>
    <s v="Ted Butterfield"/>
    <x v="0"/>
    <s v="United States"/>
    <s v="Troy"/>
    <x v="15"/>
    <n v="12180"/>
    <x v="3"/>
    <s v="OFF-PA-10000587"/>
    <x v="1"/>
    <x v="10"/>
    <s v="Array Parchment Paper, Assorted Colors"/>
    <n v="14.56"/>
    <x v="0"/>
    <n v="0"/>
    <n v="6.9888000000000003"/>
  </r>
  <r>
    <n v="60"/>
    <x v="26"/>
    <x v="0"/>
    <x v="26"/>
    <d v="2013-06-19T00:00:00"/>
    <s v="First Class"/>
    <s v="TB-21055"/>
    <s v="Ted Butterfield"/>
    <x v="0"/>
    <s v="United States"/>
    <s v="Troy"/>
    <x v="15"/>
    <n v="12180"/>
    <x v="3"/>
    <s v="TEC-AC-10002167"/>
    <x v="2"/>
    <x v="11"/>
    <s v="Imation 8gb Micro Traveldrive Usb 2.0 Flash Drive"/>
    <n v="30"/>
    <x v="0"/>
    <n v="0"/>
    <n v="3.3000000000000007"/>
  </r>
  <r>
    <n v="61"/>
    <x v="26"/>
    <x v="0"/>
    <x v="26"/>
    <d v="2013-06-19T00:00:00"/>
    <s v="First Class"/>
    <s v="TB-21055"/>
    <s v="Ted Butterfield"/>
    <x v="0"/>
    <s v="United States"/>
    <s v="Troy"/>
    <x v="15"/>
    <n v="12180"/>
    <x v="3"/>
    <s v="OFF-BI-10001460"/>
    <x v="1"/>
    <x v="8"/>
    <s v="Plastic Binding Combs"/>
    <n v="48.480000000000004"/>
    <x v="4"/>
    <n v="0.2"/>
    <n v="16.361999999999998"/>
  </r>
  <r>
    <n v="62"/>
    <x v="26"/>
    <x v="0"/>
    <x v="26"/>
    <d v="2013-06-19T00:00:00"/>
    <s v="First Class"/>
    <s v="TB-21055"/>
    <s v="Ted Butterfield"/>
    <x v="0"/>
    <s v="United States"/>
    <s v="Troy"/>
    <x v="15"/>
    <n v="12180"/>
    <x v="3"/>
    <s v="OFF-AR-10001868"/>
    <x v="1"/>
    <x v="6"/>
    <s v="Prang Dustless Chalk Sticks"/>
    <n v="1.68"/>
    <x v="7"/>
    <n v="0"/>
    <n v="0.84"/>
  </r>
  <r>
    <n v="63"/>
    <x v="27"/>
    <x v="1"/>
    <x v="27"/>
    <d v="2012-11-30T00:00:00"/>
    <s v="Standard Class"/>
    <s v="KM-16720"/>
    <s v="Kunst Miller"/>
    <x v="0"/>
    <s v="United States"/>
    <s v="Los Angeles"/>
    <x v="1"/>
    <n v="90004"/>
    <x v="1"/>
    <s v="TEC-AC-10004633"/>
    <x v="2"/>
    <x v="11"/>
    <s v="Verbatim 25 GB 6x Blu-ray Single Layer Recordable Disc, 3/Pack"/>
    <n v="13.98"/>
    <x v="0"/>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x v="5"/>
    <n v="0.2"/>
    <n v="9.3612000000000002"/>
  </r>
  <r>
    <n v="65"/>
    <x v="27"/>
    <x v="1"/>
    <x v="27"/>
    <d v="2012-11-30T00:00:00"/>
    <s v="Standard Class"/>
    <s v="KM-16720"/>
    <s v="Kunst Miller"/>
    <x v="0"/>
    <s v="United States"/>
    <s v="Los Angeles"/>
    <x v="1"/>
    <n v="90004"/>
    <x v="1"/>
    <s v="OFF-PA-10003892"/>
    <x v="1"/>
    <x v="10"/>
    <s v="Xerox 1943"/>
    <n v="146.72999999999999"/>
    <x v="1"/>
    <n v="0"/>
    <n v="68.963099999999997"/>
  </r>
  <r>
    <n v="66"/>
    <x v="27"/>
    <x v="1"/>
    <x v="27"/>
    <d v="2012-11-30T00:00:00"/>
    <s v="Standard Class"/>
    <s v="KM-16720"/>
    <s v="Kunst Miller"/>
    <x v="0"/>
    <s v="United States"/>
    <s v="Los Angeles"/>
    <x v="1"/>
    <n v="90004"/>
    <x v="1"/>
    <s v="FUR-FU-10000397"/>
    <x v="0"/>
    <x v="5"/>
    <s v="Luxo Economy Swing Arm Lamp"/>
    <n v="79.760000000000005"/>
    <x v="4"/>
    <n v="0"/>
    <n v="22.332800000000006"/>
  </r>
  <r>
    <n v="67"/>
    <x v="28"/>
    <x v="1"/>
    <x v="28"/>
    <d v="2012-05-05T00:00:00"/>
    <s v="Standard Class"/>
    <s v="PS-18970"/>
    <s v="Paul Stevenson"/>
    <x v="2"/>
    <s v="United States"/>
    <s v="Chicago"/>
    <x v="10"/>
    <n v="60610"/>
    <x v="2"/>
    <s v="FUR-CH-10001146"/>
    <x v="0"/>
    <x v="1"/>
    <s v="Global Value Mid-Back Manager's Chair, Gray"/>
    <n v="213.11499999999998"/>
    <x v="2"/>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x v="8"/>
    <n v="0.2"/>
    <n v="111.30239999999998"/>
  </r>
  <r>
    <n v="69"/>
    <x v="29"/>
    <x v="2"/>
    <x v="29"/>
    <d v="2011-12-10T00:00:00"/>
    <s v="Standard Class"/>
    <s v="BS-11590"/>
    <s v="Brendan Sweed"/>
    <x v="1"/>
    <s v="United States"/>
    <s v="Gilbert"/>
    <x v="16"/>
    <n v="85234"/>
    <x v="1"/>
    <s v="TEC-PH-10002726"/>
    <x v="2"/>
    <x v="7"/>
    <s v="netTALK DUO VoIP Telephone Service"/>
    <n v="167.96800000000002"/>
    <x v="4"/>
    <n v="0.2"/>
    <n v="62.988"/>
  </r>
  <r>
    <n v="70"/>
    <x v="30"/>
    <x v="0"/>
    <x v="30"/>
    <d v="2013-06-07T00:00:00"/>
    <s v="First Class"/>
    <s v="KD-16270"/>
    <s v="Karen Daniels"/>
    <x v="0"/>
    <s v="United States"/>
    <s v="Springfield"/>
    <x v="17"/>
    <n v="22153"/>
    <x v="0"/>
    <s v="OFF-PA-10000482"/>
    <x v="1"/>
    <x v="10"/>
    <s v="Snap-A-Way Black Print Carbonless Ruled Speed Letter, Triplicate"/>
    <n v="75.88"/>
    <x v="0"/>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x v="7"/>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x v="1"/>
    <n v="0"/>
    <n v="8.7629999999999999"/>
  </r>
  <r>
    <n v="73"/>
    <x v="33"/>
    <x v="1"/>
    <x v="33"/>
    <d v="2012-05-02T00:00:00"/>
    <s v="Standard Class"/>
    <s v="JE-15745"/>
    <s v="Joel Eaton"/>
    <x v="0"/>
    <s v="United States"/>
    <s v="Memphis"/>
    <x v="18"/>
    <n v="38109"/>
    <x v="0"/>
    <s v="FUR-CH-10000513"/>
    <x v="0"/>
    <x v="1"/>
    <s v="High-Back Leather Manager's Chair"/>
    <n v="831.93600000000015"/>
    <x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x v="0"/>
    <n v="0.2"/>
    <n v="1.2129999999999974"/>
  </r>
  <r>
    <n v="75"/>
    <x v="33"/>
    <x v="1"/>
    <x v="33"/>
    <d v="2012-05-02T00:00:00"/>
    <s v="Standard Class"/>
    <s v="JE-15745"/>
    <s v="Joel Eaton"/>
    <x v="0"/>
    <s v="United States"/>
    <s v="Memphis"/>
    <x v="18"/>
    <n v="38109"/>
    <x v="0"/>
    <s v="OFF-ST-10004123"/>
    <x v="1"/>
    <x v="4"/>
    <s v="Safco Industrial Wire Shelving System"/>
    <n v="72.784000000000006"/>
    <x v="7"/>
    <n v="0.2"/>
    <n v="-18.196000000000002"/>
  </r>
  <r>
    <n v="76"/>
    <x v="34"/>
    <x v="3"/>
    <x v="34"/>
    <d v="2014-12-12T00:00:00"/>
    <s v="First Class"/>
    <s v="KB-16600"/>
    <s v="Ken Brennan"/>
    <x v="1"/>
    <s v="United States"/>
    <s v="Houston"/>
    <x v="5"/>
    <n v="77041"/>
    <x v="2"/>
    <s v="OFF-BI-10004182"/>
    <x v="1"/>
    <x v="8"/>
    <s v="Economy Binders"/>
    <n v="1.2479999999999998"/>
    <x v="1"/>
    <n v="0.8"/>
    <n v="-1.9344000000000006"/>
  </r>
  <r>
    <n v="77"/>
    <x v="34"/>
    <x v="3"/>
    <x v="34"/>
    <d v="2014-12-12T00:00:00"/>
    <s v="First Class"/>
    <s v="KB-16600"/>
    <s v="Ken Brennan"/>
    <x v="1"/>
    <s v="United States"/>
    <s v="Houston"/>
    <x v="5"/>
    <n v="77041"/>
    <x v="2"/>
    <s v="FUR-FU-10000260"/>
    <x v="0"/>
    <x v="5"/>
    <s v="6&quot; Cubicle Wall Clock, Black"/>
    <n v="9.7080000000000002"/>
    <x v="1"/>
    <n v="0.6"/>
    <n v="-5.8248000000000015"/>
  </r>
  <r>
    <n v="78"/>
    <x v="34"/>
    <x v="3"/>
    <x v="34"/>
    <d v="2014-12-12T00:00:00"/>
    <s v="First Class"/>
    <s v="KB-16600"/>
    <s v="Ken Brennan"/>
    <x v="1"/>
    <s v="United States"/>
    <s v="Houston"/>
    <x v="5"/>
    <n v="77041"/>
    <x v="2"/>
    <s v="OFF-ST-10000615"/>
    <x v="1"/>
    <x v="4"/>
    <s v="SimpliFile Personal File, Black Granite, 15w x 6-15/16d x 11-1/4h"/>
    <n v="27.240000000000002"/>
    <x v="1"/>
    <n v="0.2"/>
    <n v="2.724000000000002"/>
  </r>
  <r>
    <n v="79"/>
    <x v="35"/>
    <x v="2"/>
    <x v="35"/>
    <d v="2011-12-01T00:00:00"/>
    <s v="Second Class"/>
    <s v="JE-15745"/>
    <s v="Joel Eaton"/>
    <x v="0"/>
    <s v="United States"/>
    <s v="Houston"/>
    <x v="5"/>
    <n v="77070"/>
    <x v="2"/>
    <s v="FUR-FU-10003194"/>
    <x v="0"/>
    <x v="5"/>
    <s v="Eldon Expressions Desk Accessory, Wood Pencil Holder, Oak"/>
    <n v="19.3"/>
    <x v="2"/>
    <n v="0.6"/>
    <n v="-14.475000000000001"/>
  </r>
  <r>
    <n v="80"/>
    <x v="36"/>
    <x v="0"/>
    <x v="1"/>
    <d v="2013-06-16T00:00:00"/>
    <s v="First Class"/>
    <s v="SC-20770"/>
    <s v="Stewart Carmichael"/>
    <x v="1"/>
    <s v="United States"/>
    <s v="Decatur"/>
    <x v="19"/>
    <n v="35601"/>
    <x v="0"/>
    <s v="OFF-AP-10002118"/>
    <x v="1"/>
    <x v="9"/>
    <s v="1.7 Cubic Foot Compact &quot;Cube&quot; Office Refrigerators"/>
    <n v="208.16"/>
    <x v="7"/>
    <n v="0"/>
    <n v="56.20320000000001"/>
  </r>
  <r>
    <n v="81"/>
    <x v="36"/>
    <x v="0"/>
    <x v="1"/>
    <d v="2013-06-16T00:00:00"/>
    <s v="First Class"/>
    <s v="SC-20770"/>
    <s v="Stewart Carmichael"/>
    <x v="1"/>
    <s v="United States"/>
    <s v="Decatur"/>
    <x v="19"/>
    <n v="35601"/>
    <x v="0"/>
    <s v="OFF-BI-10002309"/>
    <x v="1"/>
    <x v="8"/>
    <s v="Avery Heavy-Duty EZD  Binder With Locking Rings"/>
    <n v="16.740000000000002"/>
    <x v="1"/>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x v="2"/>
    <n v="0"/>
    <n v="4.1720000000000006"/>
  </r>
  <r>
    <n v="83"/>
    <x v="37"/>
    <x v="2"/>
    <x v="36"/>
    <d v="2011-10-16T00:00:00"/>
    <s v="Standard Class"/>
    <s v="DN-13690"/>
    <s v="Duane Noonan"/>
    <x v="0"/>
    <s v="United States"/>
    <s v="San Francisco"/>
    <x v="1"/>
    <n v="94122"/>
    <x v="1"/>
    <s v="OFF-ST-10002370"/>
    <x v="1"/>
    <x v="4"/>
    <s v="Sortfiler Multipurpose Personal File Organizer, Black"/>
    <n v="21.39"/>
    <x v="7"/>
    <n v="0"/>
    <n v="6.2030999999999992"/>
  </r>
  <r>
    <n v="84"/>
    <x v="38"/>
    <x v="1"/>
    <x v="37"/>
    <d v="2012-09-08T00:00:00"/>
    <s v="Standard Class"/>
    <s v="JC-16105"/>
    <s v="Julie Creighton"/>
    <x v="1"/>
    <s v="United States"/>
    <s v="Durham"/>
    <x v="3"/>
    <n v="27707"/>
    <x v="0"/>
    <s v="OFF-EN-10000927"/>
    <x v="1"/>
    <x v="12"/>
    <s v="Jet-Pak Recycled Peel 'N' Seal Padded Mailers"/>
    <n v="200.98400000000004"/>
    <x v="3"/>
    <n v="0.2"/>
    <n v="62.807499999999976"/>
  </r>
  <r>
    <n v="85"/>
    <x v="39"/>
    <x v="3"/>
    <x v="38"/>
    <d v="2014-11-17T00:00:00"/>
    <s v="First Class"/>
    <s v="CS-12400"/>
    <s v="Christopher Schild"/>
    <x v="2"/>
    <s v="United States"/>
    <s v="Chicago"/>
    <x v="10"/>
    <n v="60623"/>
    <x v="2"/>
    <s v="OFF-ST-10003656"/>
    <x v="1"/>
    <x v="4"/>
    <s v="Safco Industrial Wire Shelving"/>
    <n v="230.376"/>
    <x v="1"/>
    <n v="0.2"/>
    <n v="-48.954900000000002"/>
  </r>
  <r>
    <n v="86"/>
    <x v="40"/>
    <x v="3"/>
    <x v="39"/>
    <d v="2014-05-31T00:00:00"/>
    <s v="Second Class"/>
    <s v="PO-18865"/>
    <s v="Patrick O'Donnell"/>
    <x v="0"/>
    <s v="United States"/>
    <s v="Columbia"/>
    <x v="20"/>
    <n v="29203"/>
    <x v="0"/>
    <s v="FUR-CH-10000863"/>
    <x v="0"/>
    <x v="1"/>
    <s v="Novimex Swivel Fabric Task Chair"/>
    <n v="301.95999999999998"/>
    <x v="0"/>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x v="7"/>
    <n v="0"/>
    <n v="6.796599999999998"/>
  </r>
  <r>
    <n v="88"/>
    <x v="41"/>
    <x v="3"/>
    <x v="40"/>
    <d v="2014-11-03T00:00:00"/>
    <s v="Standard Class"/>
    <s v="PG-18895"/>
    <s v="Paul Gonzalez"/>
    <x v="0"/>
    <s v="United States"/>
    <s v="Rochester"/>
    <x v="11"/>
    <n v="55901"/>
    <x v="2"/>
    <s v="OFF-LA-10000134"/>
    <x v="1"/>
    <x v="2"/>
    <s v="Avery 511"/>
    <n v="6.16"/>
    <x v="0"/>
    <n v="0"/>
    <n v="2.9567999999999999"/>
  </r>
  <r>
    <n v="89"/>
    <x v="42"/>
    <x v="0"/>
    <x v="41"/>
    <d v="2013-04-11T00:00:00"/>
    <s v="Second Class"/>
    <s v="GM-14455"/>
    <s v="Gary Mitchum"/>
    <x v="2"/>
    <s v="United States"/>
    <s v="Houston"/>
    <x v="5"/>
    <n v="77095"/>
    <x v="2"/>
    <s v="OFF-ST-10003442"/>
    <x v="1"/>
    <x v="4"/>
    <s v="Eldon Portable Mobile Manager"/>
    <n v="158.36800000000002"/>
    <x v="3"/>
    <n v="0.2"/>
    <n v="13.857199999999999"/>
  </r>
  <r>
    <n v="90"/>
    <x v="43"/>
    <x v="0"/>
    <x v="42"/>
    <d v="2013-09-23T00:00:00"/>
    <s v="Standard Class"/>
    <s v="JS-15685"/>
    <s v="Jim Sink"/>
    <x v="1"/>
    <s v="United States"/>
    <s v="Los Angeles"/>
    <x v="1"/>
    <n v="90036"/>
    <x v="1"/>
    <s v="OFF-AR-10004930"/>
    <x v="1"/>
    <x v="6"/>
    <s v="Turquoise Lead Holder with Pocket Clip"/>
    <n v="20.100000000000001"/>
    <x v="1"/>
    <n v="0"/>
    <n v="6.6329999999999982"/>
  </r>
  <r>
    <n v="91"/>
    <x v="43"/>
    <x v="0"/>
    <x v="42"/>
    <d v="2013-09-23T00:00:00"/>
    <s v="Standard Class"/>
    <s v="JS-15685"/>
    <s v="Jim Sink"/>
    <x v="1"/>
    <s v="United States"/>
    <s v="Los Angeles"/>
    <x v="1"/>
    <n v="90036"/>
    <x v="1"/>
    <s v="TEC-PH-10004093"/>
    <x v="2"/>
    <x v="7"/>
    <s v="Panasonic Kx-TS550"/>
    <n v="73.584000000000003"/>
    <x v="0"/>
    <n v="0.2"/>
    <n v="8.2781999999999982"/>
  </r>
  <r>
    <n v="92"/>
    <x v="43"/>
    <x v="0"/>
    <x v="42"/>
    <d v="2013-09-23T00:00:00"/>
    <s v="Standard Class"/>
    <s v="JS-15685"/>
    <s v="Jim Sink"/>
    <x v="1"/>
    <s v="United States"/>
    <s v="Los Angeles"/>
    <x v="1"/>
    <n v="90036"/>
    <x v="1"/>
    <s v="OFF-PA-10000304"/>
    <x v="1"/>
    <x v="10"/>
    <s v="Xerox 1995"/>
    <n v="6.48"/>
    <x v="7"/>
    <n v="0"/>
    <n v="3.1104000000000003"/>
  </r>
  <r>
    <n v="93"/>
    <x v="44"/>
    <x v="1"/>
    <x v="43"/>
    <d v="2012-02-05T00:00:00"/>
    <s v="Second Class"/>
    <s v="KB-16315"/>
    <s v="Karl Braun"/>
    <x v="0"/>
    <s v="United States"/>
    <s v="Minneapolis"/>
    <x v="11"/>
    <n v="55407"/>
    <x v="2"/>
    <s v="OFF-PA-10003177"/>
    <x v="1"/>
    <x v="10"/>
    <s v="Xerox 1999"/>
    <n v="12.96"/>
    <x v="0"/>
    <n v="0"/>
    <n v="6.2208000000000006"/>
  </r>
  <r>
    <n v="94"/>
    <x v="44"/>
    <x v="1"/>
    <x v="43"/>
    <d v="2012-02-05T00:00:00"/>
    <s v="Second Class"/>
    <s v="KB-16315"/>
    <s v="Karl Braun"/>
    <x v="0"/>
    <s v="United States"/>
    <s v="Minneapolis"/>
    <x v="11"/>
    <n v="55407"/>
    <x v="2"/>
    <s v="FUR-FU-10003799"/>
    <x v="0"/>
    <x v="5"/>
    <s v="Seth Thomas 13 1/2&quot; Wall Clock"/>
    <n v="53.34"/>
    <x v="1"/>
    <n v="0"/>
    <n v="16.535399999999996"/>
  </r>
  <r>
    <n v="95"/>
    <x v="44"/>
    <x v="1"/>
    <x v="43"/>
    <d v="2012-02-05T00:00:00"/>
    <s v="Second Class"/>
    <s v="KB-16315"/>
    <s v="Karl Braun"/>
    <x v="0"/>
    <s v="United States"/>
    <s v="Minneapolis"/>
    <x v="11"/>
    <n v="55407"/>
    <x v="2"/>
    <s v="OFF-BI-10002852"/>
    <x v="1"/>
    <x v="8"/>
    <s v="Ibico Standard Transparent Covers"/>
    <n v="32.96"/>
    <x v="0"/>
    <n v="0"/>
    <n v="16.150400000000001"/>
  </r>
  <r>
    <n v="96"/>
    <x v="45"/>
    <x v="3"/>
    <x v="44"/>
    <d v="2014-11-13T00:00:00"/>
    <s v="Standard Class"/>
    <s v="RB-19705"/>
    <s v="Roger Barcio"/>
    <x v="2"/>
    <s v="United States"/>
    <s v="Portland"/>
    <x v="21"/>
    <n v="97206"/>
    <x v="1"/>
    <s v="OFF-BI-10004738"/>
    <x v="1"/>
    <x v="8"/>
    <s v="Flexible Leather- Look Classic Collection Ring Binder"/>
    <n v="5.6820000000000013"/>
    <x v="7"/>
    <n v="0.7"/>
    <n v="-3.7880000000000003"/>
  </r>
  <r>
    <n v="97"/>
    <x v="46"/>
    <x v="3"/>
    <x v="45"/>
    <d v="2014-11-12T00:00:00"/>
    <s v="Second Class"/>
    <s v="PN-18775"/>
    <s v="Parhena Norris"/>
    <x v="2"/>
    <s v="United States"/>
    <s v="New York City"/>
    <x v="15"/>
    <n v="10009"/>
    <x v="3"/>
    <s v="FUR-FU-10000629"/>
    <x v="0"/>
    <x v="5"/>
    <s v="9-3/4 Diameter Round Wall Clock"/>
    <n v="96.53"/>
    <x v="3"/>
    <n v="0"/>
    <n v="40.5426"/>
  </r>
  <r>
    <n v="98"/>
    <x v="47"/>
    <x v="3"/>
    <x v="46"/>
    <d v="2014-06-21T00:00:00"/>
    <s v="First Class"/>
    <s v="KD-16345"/>
    <s v="Katherine Ducich"/>
    <x v="0"/>
    <s v="United States"/>
    <s v="San Francisco"/>
    <x v="1"/>
    <n v="94122"/>
    <x v="1"/>
    <s v="OFF-BI-10001721"/>
    <x v="1"/>
    <x v="8"/>
    <s v="Trimflex Flexible Post Binders"/>
    <n v="51.311999999999998"/>
    <x v="1"/>
    <n v="0.2"/>
    <n v="17.959199999999999"/>
  </r>
  <r>
    <n v="99"/>
    <x v="48"/>
    <x v="0"/>
    <x v="47"/>
    <d v="2013-09-12T00:00:00"/>
    <s v="Standard Class"/>
    <s v="ER-13855"/>
    <s v="Elpida Rittenbach"/>
    <x v="1"/>
    <s v="United States"/>
    <s v="Saint Paul"/>
    <x v="11"/>
    <n v="55106"/>
    <x v="2"/>
    <s v="OFF-AP-10000358"/>
    <x v="1"/>
    <x v="9"/>
    <s v="Fellowes Basic Home/Office Series Surge Protectors"/>
    <n v="77.88"/>
    <x v="5"/>
    <n v="0"/>
    <n v="22.585199999999993"/>
  </r>
  <r>
    <n v="100"/>
    <x v="49"/>
    <x v="0"/>
    <x v="48"/>
    <d v="2013-09-03T00:00:00"/>
    <s v="Standard Class"/>
    <s v="RB-19465"/>
    <s v="Rick Bensley"/>
    <x v="2"/>
    <s v="United States"/>
    <s v="Chicago"/>
    <x v="10"/>
    <n v="60610"/>
    <x v="2"/>
    <s v="OFF-PA-10003256"/>
    <x v="1"/>
    <x v="10"/>
    <s v="Avery Personal Creations Heavyweight Cards"/>
    <n v="64.623999999999995"/>
    <x v="3"/>
    <n v="0.2"/>
    <n v="22.618399999999994"/>
  </r>
  <r>
    <n v="101"/>
    <x v="49"/>
    <x v="0"/>
    <x v="48"/>
    <d v="2013-09-03T00:00:00"/>
    <s v="Standard Class"/>
    <s v="RB-19465"/>
    <s v="Rick Bensley"/>
    <x v="2"/>
    <s v="United States"/>
    <s v="Chicago"/>
    <x v="10"/>
    <n v="60610"/>
    <x v="2"/>
    <s v="TEC-AC-10001767"/>
    <x v="2"/>
    <x v="11"/>
    <s v="SanDisk Ultra 64 GB MicroSDHC Class 10 Memory Card"/>
    <n v="95.976000000000013"/>
    <x v="1"/>
    <n v="0.2"/>
    <n v="-10.797300000000011"/>
  </r>
  <r>
    <n v="102"/>
    <x v="49"/>
    <x v="0"/>
    <x v="48"/>
    <d v="2013-09-03T00:00:00"/>
    <s v="Standard Class"/>
    <s v="RB-19465"/>
    <s v="Rick Bensley"/>
    <x v="2"/>
    <s v="United States"/>
    <s v="Chicago"/>
    <x v="10"/>
    <n v="60610"/>
    <x v="2"/>
    <s v="OFF-BI-10002609"/>
    <x v="1"/>
    <x v="8"/>
    <s v="Avery Hidden Tab Dividers for Binding Systems"/>
    <n v="1.7879999999999996"/>
    <x v="1"/>
    <n v="0.8"/>
    <n v="-3.0396000000000001"/>
  </r>
  <r>
    <n v="103"/>
    <x v="50"/>
    <x v="0"/>
    <x v="49"/>
    <d v="2013-12-05T00:00:00"/>
    <s v="Second Class"/>
    <s v="GZ-14470"/>
    <s v="Gary Zandusky"/>
    <x v="0"/>
    <s v="United States"/>
    <s v="Rochester"/>
    <x v="11"/>
    <n v="55901"/>
    <x v="2"/>
    <s v="OFF-PA-10004040"/>
    <x v="1"/>
    <x v="10"/>
    <s v="Universal Premium White Copier/Laser Paper (20Lb. and 87 Bright)"/>
    <n v="23.92"/>
    <x v="4"/>
    <n v="0"/>
    <n v="11.720800000000001"/>
  </r>
  <r>
    <n v="104"/>
    <x v="51"/>
    <x v="1"/>
    <x v="50"/>
    <d v="2012-11-17T00:00:00"/>
    <s v="Standard Class"/>
    <s v="LC-16870"/>
    <s v="Lena Cacioppo"/>
    <x v="0"/>
    <s v="United States"/>
    <s v="Aurora"/>
    <x v="22"/>
    <n v="80013"/>
    <x v="1"/>
    <s v="TEC-AC-10001552"/>
    <x v="2"/>
    <x v="11"/>
    <s v="Logitech K350 2.4Ghz Wireless Keyboard"/>
    <n v="238.89600000000002"/>
    <x v="5"/>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x v="1"/>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x v="1"/>
    <n v="0.7"/>
    <n v="-25.817399999999999"/>
  </r>
  <r>
    <n v="107"/>
    <x v="52"/>
    <x v="3"/>
    <x v="51"/>
    <d v="2014-11-29T00:00:00"/>
    <s v="Standard Class"/>
    <s v="JM-15250"/>
    <s v="Janet Martin"/>
    <x v="0"/>
    <s v="United States"/>
    <s v="Charlotte"/>
    <x v="3"/>
    <n v="28205"/>
    <x v="0"/>
    <s v="TEC-AC-10003499"/>
    <x v="2"/>
    <x v="11"/>
    <s v="Memorex Mini Travel Drive 8 GB USB 2.0 Flash Drive"/>
    <n v="74.112000000000009"/>
    <x v="8"/>
    <n v="0.2"/>
    <n v="17.601600000000001"/>
  </r>
  <r>
    <n v="108"/>
    <x v="52"/>
    <x v="3"/>
    <x v="51"/>
    <d v="2014-11-29T00:00:00"/>
    <s v="Standard Class"/>
    <s v="JM-15250"/>
    <s v="Janet Martin"/>
    <x v="0"/>
    <s v="United States"/>
    <s v="Charlotte"/>
    <x v="3"/>
    <n v="28205"/>
    <x v="0"/>
    <s v="TEC-PH-10002844"/>
    <x v="2"/>
    <x v="7"/>
    <s v="Speck Products Candyshell Flip Case"/>
    <n v="27.992000000000004"/>
    <x v="7"/>
    <n v="0.2"/>
    <n v="2.0993999999999993"/>
  </r>
  <r>
    <n v="109"/>
    <x v="52"/>
    <x v="3"/>
    <x v="51"/>
    <d v="2014-11-29T00:00:00"/>
    <s v="Standard Class"/>
    <s v="JM-15250"/>
    <s v="Janet Martin"/>
    <x v="0"/>
    <s v="United States"/>
    <s v="Charlotte"/>
    <x v="3"/>
    <n v="28205"/>
    <x v="0"/>
    <s v="OFF-AR-10000390"/>
    <x v="1"/>
    <x v="6"/>
    <s v="Newell Chalk Holder"/>
    <n v="3.3040000000000003"/>
    <x v="7"/>
    <n v="0.2"/>
    <n v="1.0737999999999999"/>
  </r>
  <r>
    <n v="110"/>
    <x v="53"/>
    <x v="1"/>
    <x v="52"/>
    <d v="2012-10-20T00:00:00"/>
    <s v="Standard Class"/>
    <s v="PA-19060"/>
    <s v="Pete Armstrong"/>
    <x v="2"/>
    <s v="United States"/>
    <s v="Orland Park"/>
    <x v="10"/>
    <n v="60462"/>
    <x v="2"/>
    <s v="TEC-AC-10000844"/>
    <x v="2"/>
    <x v="11"/>
    <s v="Logitech Gaming G510s - Keyboard"/>
    <n v="339.96000000000004"/>
    <x v="2"/>
    <n v="0.2"/>
    <n v="67.991999999999962"/>
  </r>
  <r>
    <n v="111"/>
    <x v="54"/>
    <x v="3"/>
    <x v="53"/>
    <d v="2014-12-31T00:00:00"/>
    <s v="Standard Class"/>
    <s v="CV-12805"/>
    <s v="Cynthia Voltz"/>
    <x v="1"/>
    <s v="United States"/>
    <s v="New York City"/>
    <x v="15"/>
    <n v="10035"/>
    <x v="3"/>
    <s v="FUR-FU-10001934"/>
    <x v="0"/>
    <x v="5"/>
    <s v="Magnifier Swing Arm Lamp"/>
    <n v="41.96"/>
    <x v="0"/>
    <n v="0"/>
    <n v="10.909600000000001"/>
  </r>
  <r>
    <n v="112"/>
    <x v="55"/>
    <x v="0"/>
    <x v="54"/>
    <d v="2013-11-11T00:00:00"/>
    <s v="Standard Class"/>
    <s v="CL-12565"/>
    <s v="Clay Ludtke"/>
    <x v="0"/>
    <s v="United States"/>
    <s v="Urbandale"/>
    <x v="23"/>
    <n v="50322"/>
    <x v="2"/>
    <s v="OFF-AR-10000380"/>
    <x v="1"/>
    <x v="6"/>
    <s v="Hunt PowerHouse Electric Pencil Sharpener, Blue"/>
    <n v="75.959999999999994"/>
    <x v="0"/>
    <n v="0"/>
    <n v="22.78799999999999"/>
  </r>
  <r>
    <n v="113"/>
    <x v="55"/>
    <x v="0"/>
    <x v="54"/>
    <d v="2013-11-11T00:00:00"/>
    <s v="Standard Class"/>
    <s v="CL-12565"/>
    <s v="Clay Ludtke"/>
    <x v="0"/>
    <s v="United States"/>
    <s v="Urbandale"/>
    <x v="23"/>
    <n v="50322"/>
    <x v="2"/>
    <s v="OFF-BI-10003981"/>
    <x v="1"/>
    <x v="8"/>
    <s v="Avery Durable Plastic 1&quot; Binders"/>
    <n v="27.240000000000002"/>
    <x v="5"/>
    <n v="0"/>
    <n v="13.3476"/>
  </r>
  <r>
    <n v="114"/>
    <x v="56"/>
    <x v="2"/>
    <x v="55"/>
    <d v="2011-08-27T00:00:00"/>
    <s v="Second Class"/>
    <s v="RC-19960"/>
    <s v="Ryan Crowe"/>
    <x v="0"/>
    <s v="United States"/>
    <s v="Columbus"/>
    <x v="24"/>
    <n v="43229"/>
    <x v="3"/>
    <s v="OFF-FA-10000621"/>
    <x v="1"/>
    <x v="13"/>
    <s v="OIC Colored Binder Clips, Assorted Sizes"/>
    <n v="40.096000000000004"/>
    <x v="9"/>
    <n v="0.2"/>
    <n v="14.534799999999997"/>
  </r>
  <r>
    <n v="115"/>
    <x v="56"/>
    <x v="2"/>
    <x v="55"/>
    <d v="2011-08-27T00:00:00"/>
    <s v="Second Class"/>
    <s v="RC-19960"/>
    <s v="Ryan Crowe"/>
    <x v="0"/>
    <s v="United States"/>
    <s v="Columbus"/>
    <x v="24"/>
    <n v="43229"/>
    <x v="3"/>
    <s v="OFF-EN-10002600"/>
    <x v="1"/>
    <x v="12"/>
    <s v="Redi-Strip #10 Envelopes, 4 1/8 x 9 1/2"/>
    <n v="4.7200000000000006"/>
    <x v="0"/>
    <n v="0.2"/>
    <n v="1.6519999999999997"/>
  </r>
  <r>
    <n v="116"/>
    <x v="56"/>
    <x v="2"/>
    <x v="55"/>
    <d v="2011-08-27T00:00:00"/>
    <s v="Second Class"/>
    <s v="RC-19960"/>
    <s v="Ryan Crowe"/>
    <x v="0"/>
    <s v="United States"/>
    <s v="Columbus"/>
    <x v="24"/>
    <n v="43229"/>
    <x v="3"/>
    <s v="OFF-PA-10004965"/>
    <x v="1"/>
    <x v="10"/>
    <s v="Xerox 1921"/>
    <n v="23.976000000000003"/>
    <x v="1"/>
    <n v="0.2"/>
    <n v="7.4924999999999988"/>
  </r>
  <r>
    <n v="117"/>
    <x v="56"/>
    <x v="2"/>
    <x v="55"/>
    <d v="2011-08-27T00:00:00"/>
    <s v="Second Class"/>
    <s v="RC-19960"/>
    <s v="Ryan Crowe"/>
    <x v="0"/>
    <s v="United States"/>
    <s v="Columbus"/>
    <x v="24"/>
    <n v="43229"/>
    <x v="3"/>
    <s v="OFF-EN-10002504"/>
    <x v="1"/>
    <x v="12"/>
    <s v="Tyvek  Top-Opening Peel &amp; Seel Envelopes, Plain White"/>
    <n v="130.464"/>
    <x v="5"/>
    <n v="0.2"/>
    <n v="44.031599999999997"/>
  </r>
  <r>
    <n v="118"/>
    <x v="57"/>
    <x v="1"/>
    <x v="56"/>
    <d v="2012-03-06T00:00:00"/>
    <s v="Standard Class"/>
    <s v="DK-13090"/>
    <s v="Dave Kipp"/>
    <x v="0"/>
    <s v="United States"/>
    <s v="Seattle"/>
    <x v="4"/>
    <n v="98103"/>
    <x v="1"/>
    <s v="FUR-TA-10001768"/>
    <x v="0"/>
    <x v="3"/>
    <s v="Hon Racetrack Conference Tables"/>
    <n v="787.53"/>
    <x v="1"/>
    <n v="0"/>
    <n v="165.38129999999995"/>
  </r>
  <r>
    <n v="119"/>
    <x v="58"/>
    <x v="1"/>
    <x v="57"/>
    <d v="2012-04-10T00:00:00"/>
    <s v="Standard Class"/>
    <s v="GG-14650"/>
    <s v="Greg Guthrie"/>
    <x v="1"/>
    <s v="United States"/>
    <s v="Bristol"/>
    <x v="18"/>
    <n v="37620"/>
    <x v="0"/>
    <s v="OFF-BI-10003650"/>
    <x v="1"/>
    <x v="8"/>
    <s v="GBC DocuBind 300 Electric Binding Machine"/>
    <n v="157.79400000000004"/>
    <x v="7"/>
    <n v="0.7"/>
    <n v="-115.71559999999999"/>
  </r>
  <r>
    <n v="120"/>
    <x v="59"/>
    <x v="0"/>
    <x v="1"/>
    <d v="2013-06-16T00:00:00"/>
    <s v="First Class"/>
    <s v="SC-20725"/>
    <s v="Steven Cartwright"/>
    <x v="0"/>
    <s v="United States"/>
    <s v="Wilmington"/>
    <x v="13"/>
    <n v="19805"/>
    <x v="3"/>
    <s v="FUR-FU-10002157"/>
    <x v="0"/>
    <x v="5"/>
    <s v="Artistic Insta-Plaque"/>
    <n v="47.04"/>
    <x v="1"/>
    <n v="0"/>
    <n v="18.345599999999997"/>
  </r>
  <r>
    <n v="121"/>
    <x v="59"/>
    <x v="0"/>
    <x v="1"/>
    <d v="2013-06-16T00:00:00"/>
    <s v="First Class"/>
    <s v="SC-20725"/>
    <s v="Steven Cartwright"/>
    <x v="0"/>
    <s v="United States"/>
    <s v="Wilmington"/>
    <x v="13"/>
    <n v="19805"/>
    <x v="3"/>
    <s v="OFF-BI-10003910"/>
    <x v="1"/>
    <x v="8"/>
    <s v="DXL Angle-View Binders with Locking Rings by Samsill"/>
    <n v="30.84"/>
    <x v="4"/>
    <n v="0"/>
    <n v="13.878"/>
  </r>
  <r>
    <n v="122"/>
    <x v="59"/>
    <x v="0"/>
    <x v="1"/>
    <d v="2013-06-16T00:00:00"/>
    <s v="First Class"/>
    <s v="SC-20725"/>
    <s v="Steven Cartwright"/>
    <x v="0"/>
    <s v="United States"/>
    <s v="Wilmington"/>
    <x v="13"/>
    <n v="19805"/>
    <x v="3"/>
    <s v="OFF-ST-10000777"/>
    <x v="1"/>
    <x v="4"/>
    <s v="Companion Letter/Legal File, Black"/>
    <n v="226.56"/>
    <x v="5"/>
    <n v="0"/>
    <n v="63.436800000000005"/>
  </r>
  <r>
    <n v="123"/>
    <x v="59"/>
    <x v="0"/>
    <x v="1"/>
    <d v="2013-06-16T00:00:00"/>
    <s v="First Class"/>
    <s v="SC-20725"/>
    <s v="Steven Cartwright"/>
    <x v="0"/>
    <s v="United States"/>
    <s v="Wilmington"/>
    <x v="13"/>
    <n v="19805"/>
    <x v="3"/>
    <s v="OFF-EN-10002500"/>
    <x v="1"/>
    <x v="12"/>
    <s v="Globe Weis Peel &amp; Seel First Class Envelopes"/>
    <n v="115.02"/>
    <x v="6"/>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x v="3"/>
    <n v="0"/>
    <n v="19.731599999999997"/>
  </r>
  <r>
    <n v="125"/>
    <x v="60"/>
    <x v="2"/>
    <x v="58"/>
    <d v="2011-12-28T00:00:00"/>
    <s v="Second Class"/>
    <s v="AD-10180"/>
    <s v="Alan Dominguez"/>
    <x v="2"/>
    <s v="United States"/>
    <s v="Houston"/>
    <x v="5"/>
    <n v="77041"/>
    <x v="2"/>
    <s v="FUR-CH-10004063"/>
    <x v="0"/>
    <x v="1"/>
    <s v="Global Deluxe High-Back Manager's Chair"/>
    <n v="600.55799999999999"/>
    <x v="1"/>
    <n v="0.3"/>
    <n v="-8.5794000000000779"/>
  </r>
  <r>
    <n v="126"/>
    <x v="61"/>
    <x v="2"/>
    <x v="59"/>
    <d v="2011-09-25T00:00:00"/>
    <s v="Standard Class"/>
    <s v="PF-19165"/>
    <s v="Philip Fox"/>
    <x v="0"/>
    <s v="United States"/>
    <s v="Bloomington"/>
    <x v="10"/>
    <n v="61701"/>
    <x v="2"/>
    <s v="FUR-TA-10004534"/>
    <x v="0"/>
    <x v="3"/>
    <s v="Bevis 44 x 96 Conference Tables"/>
    <n v="617.70000000000005"/>
    <x v="5"/>
    <n v="0.5"/>
    <n v="-407.68200000000013"/>
  </r>
  <r>
    <n v="127"/>
    <x v="62"/>
    <x v="3"/>
    <x v="60"/>
    <d v="2014-11-13T00:00:00"/>
    <s v="Standard Class"/>
    <s v="TS-21610"/>
    <s v="Troy Staebel"/>
    <x v="0"/>
    <s v="United States"/>
    <s v="Phoenix"/>
    <x v="16"/>
    <n v="85023"/>
    <x v="1"/>
    <s v="OFF-BI-10003274"/>
    <x v="1"/>
    <x v="8"/>
    <s v="Avery Durable Slant Ring Binders, No Labels"/>
    <n v="2.3880000000000003"/>
    <x v="0"/>
    <n v="0.7"/>
    <n v="-1.8308"/>
  </r>
  <r>
    <n v="128"/>
    <x v="62"/>
    <x v="3"/>
    <x v="60"/>
    <d v="2014-11-13T00:00:00"/>
    <s v="Standard Class"/>
    <s v="TS-21610"/>
    <s v="Troy Staebel"/>
    <x v="0"/>
    <s v="United States"/>
    <s v="Phoenix"/>
    <x v="16"/>
    <n v="85023"/>
    <x v="1"/>
    <s v="OFF-ST-10002974"/>
    <x v="1"/>
    <x v="4"/>
    <s v="Trav-L-File Heavy-Duty Shuttle II, Black"/>
    <n v="243.99200000000002"/>
    <x v="3"/>
    <n v="0.2"/>
    <n v="30.498999999999981"/>
  </r>
  <r>
    <n v="129"/>
    <x v="63"/>
    <x v="0"/>
    <x v="61"/>
    <d v="2013-11-11T00:00:00"/>
    <s v="Second Class"/>
    <s v="LS-16975"/>
    <s v="Lindsay Shagiari"/>
    <x v="2"/>
    <s v="United States"/>
    <s v="Los Angeles"/>
    <x v="1"/>
    <n v="90004"/>
    <x v="1"/>
    <s v="FUR-CH-10001146"/>
    <x v="0"/>
    <x v="1"/>
    <s v="Global Task Chair, Black"/>
    <n v="81.424000000000007"/>
    <x v="0"/>
    <n v="0.2"/>
    <n v="-9.1601999999999961"/>
  </r>
  <r>
    <n v="130"/>
    <x v="63"/>
    <x v="0"/>
    <x v="61"/>
    <d v="2013-11-11T00:00:00"/>
    <s v="Second Class"/>
    <s v="LS-16975"/>
    <s v="Lindsay Shagiari"/>
    <x v="2"/>
    <s v="United States"/>
    <s v="Los Angeles"/>
    <x v="1"/>
    <n v="90004"/>
    <x v="1"/>
    <s v="FUR-FU-10003773"/>
    <x v="0"/>
    <x v="5"/>
    <s v="Eldon Cleatmat Plus Chair Mats for High Pile Carpets"/>
    <n v="238.56"/>
    <x v="1"/>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x v="2"/>
    <n v="0.4"/>
    <n v="-11.993999999999993"/>
  </r>
  <r>
    <n v="132"/>
    <x v="64"/>
    <x v="3"/>
    <x v="62"/>
    <d v="2014-02-06T00:00:00"/>
    <s v="First Class"/>
    <s v="DW-13585"/>
    <s v="Dorothy Wardle"/>
    <x v="1"/>
    <s v="United States"/>
    <s v="Columbus"/>
    <x v="24"/>
    <n v="43229"/>
    <x v="3"/>
    <s v="OFF-PA-10002377"/>
    <x v="1"/>
    <x v="10"/>
    <s v="Xerox 1916"/>
    <n v="78.304000000000002"/>
    <x v="0"/>
    <n v="0.2"/>
    <n v="29.363999999999997"/>
  </r>
  <r>
    <n v="133"/>
    <x v="64"/>
    <x v="3"/>
    <x v="62"/>
    <d v="2014-02-06T00:00:00"/>
    <s v="First Class"/>
    <s v="DW-13585"/>
    <s v="Dorothy Wardle"/>
    <x v="1"/>
    <s v="United States"/>
    <s v="Columbus"/>
    <x v="24"/>
    <n v="43229"/>
    <x v="3"/>
    <s v="OFF-FA-10002780"/>
    <x v="1"/>
    <x v="13"/>
    <s v="Staples"/>
    <n v="21.456"/>
    <x v="6"/>
    <n v="0.2"/>
    <n v="6.9731999999999976"/>
  </r>
  <r>
    <n v="134"/>
    <x v="65"/>
    <x v="0"/>
    <x v="63"/>
    <d v="2013-10-20T00:00:00"/>
    <s v="Standard Class"/>
    <s v="LC-16885"/>
    <s v="Lena Creighton"/>
    <x v="0"/>
    <s v="United States"/>
    <s v="Roseville"/>
    <x v="1"/>
    <n v="95661"/>
    <x v="1"/>
    <s v="OFF-PA-10001804"/>
    <x v="1"/>
    <x v="10"/>
    <s v="Xerox 195"/>
    <n v="20.04"/>
    <x v="1"/>
    <n v="0"/>
    <n v="9.6191999999999993"/>
  </r>
  <r>
    <n v="135"/>
    <x v="65"/>
    <x v="0"/>
    <x v="63"/>
    <d v="2013-10-20T00:00:00"/>
    <s v="Standard Class"/>
    <s v="LC-16885"/>
    <s v="Lena Creighton"/>
    <x v="0"/>
    <s v="United States"/>
    <s v="Roseville"/>
    <x v="1"/>
    <n v="95661"/>
    <x v="1"/>
    <s v="OFF-PA-10001736"/>
    <x v="1"/>
    <x v="10"/>
    <s v="Xerox 1880"/>
    <n v="35.44"/>
    <x v="7"/>
    <n v="0"/>
    <n v="16.656799999999997"/>
  </r>
  <r>
    <n v="136"/>
    <x v="65"/>
    <x v="0"/>
    <x v="63"/>
    <d v="2013-10-20T00:00:00"/>
    <s v="Standard Class"/>
    <s v="LC-16885"/>
    <s v="Lena Creighton"/>
    <x v="0"/>
    <s v="United States"/>
    <s v="Roseville"/>
    <x v="1"/>
    <n v="95661"/>
    <x v="1"/>
    <s v="OFF-AR-10001149"/>
    <x v="1"/>
    <x v="6"/>
    <s v="Sanford Colorific Colored Pencils, 12/Box"/>
    <n v="11.52"/>
    <x v="4"/>
    <n v="0"/>
    <n v="3.4559999999999995"/>
  </r>
  <r>
    <n v="137"/>
    <x v="65"/>
    <x v="0"/>
    <x v="63"/>
    <d v="2013-10-20T00:00:00"/>
    <s v="Standard Class"/>
    <s v="LC-16885"/>
    <s v="Lena Creighton"/>
    <x v="0"/>
    <s v="United States"/>
    <s v="Roseville"/>
    <x v="1"/>
    <n v="95661"/>
    <x v="1"/>
    <s v="OFF-FA-10002988"/>
    <x v="1"/>
    <x v="13"/>
    <s v="Ideal Clamps"/>
    <n v="4.0199999999999996"/>
    <x v="0"/>
    <n v="0"/>
    <n v="1.9697999999999998"/>
  </r>
  <r>
    <n v="138"/>
    <x v="65"/>
    <x v="0"/>
    <x v="63"/>
    <d v="2013-10-20T00:00:00"/>
    <s v="Standard Class"/>
    <s v="LC-16885"/>
    <s v="Lena Creighton"/>
    <x v="0"/>
    <s v="United States"/>
    <s v="Roseville"/>
    <x v="1"/>
    <n v="95661"/>
    <x v="1"/>
    <s v="OFF-BI-10004781"/>
    <x v="1"/>
    <x v="8"/>
    <s v="GBC Wire Binding Strips"/>
    <n v="76.176000000000002"/>
    <x v="1"/>
    <n v="0.2"/>
    <n v="26.661599999999996"/>
  </r>
  <r>
    <n v="139"/>
    <x v="65"/>
    <x v="0"/>
    <x v="63"/>
    <d v="2013-10-20T00:00:00"/>
    <s v="Standard Class"/>
    <s v="LC-16885"/>
    <s v="Lena Creighton"/>
    <x v="0"/>
    <s v="United States"/>
    <s v="Roseville"/>
    <x v="1"/>
    <n v="95661"/>
    <x v="1"/>
    <s v="OFF-SU-10001218"/>
    <x v="1"/>
    <x v="14"/>
    <s v="Fiskars Softgrip Scissors"/>
    <n v="65.88"/>
    <x v="5"/>
    <n v="0"/>
    <n v="18.446400000000004"/>
  </r>
  <r>
    <n v="140"/>
    <x v="65"/>
    <x v="0"/>
    <x v="63"/>
    <d v="2013-10-20T00:00:00"/>
    <s v="Standard Class"/>
    <s v="LC-16885"/>
    <s v="Lena Creighton"/>
    <x v="0"/>
    <s v="United States"/>
    <s v="Roseville"/>
    <x v="1"/>
    <n v="95661"/>
    <x v="1"/>
    <s v="FUR-FU-10001706"/>
    <x v="0"/>
    <x v="5"/>
    <s v="Longer-Life Soft White Bulbs"/>
    <n v="43.120000000000005"/>
    <x v="9"/>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x v="0"/>
    <n v="0.2"/>
    <n v="10.349999999999994"/>
  </r>
  <r>
    <n v="142"/>
    <x v="67"/>
    <x v="3"/>
    <x v="65"/>
    <d v="2014-09-24T00:00:00"/>
    <s v="Standard Class"/>
    <s v="SH-19975"/>
    <s v="Sally Hughsby"/>
    <x v="1"/>
    <s v="United States"/>
    <s v="San Francisco"/>
    <x v="1"/>
    <n v="94122"/>
    <x v="1"/>
    <s v="OFF-AR-10000940"/>
    <x v="1"/>
    <x v="6"/>
    <s v="Newell 343"/>
    <n v="8.82"/>
    <x v="1"/>
    <n v="0"/>
    <n v="2.3814000000000002"/>
  </r>
  <r>
    <n v="143"/>
    <x v="67"/>
    <x v="3"/>
    <x v="65"/>
    <d v="2014-09-24T00:00:00"/>
    <s v="Standard Class"/>
    <s v="SH-19975"/>
    <s v="Sally Hughsby"/>
    <x v="1"/>
    <s v="United States"/>
    <s v="San Francisco"/>
    <x v="1"/>
    <n v="94122"/>
    <x v="1"/>
    <s v="OFF-EN-10004030"/>
    <x v="1"/>
    <x v="12"/>
    <s v="Convenience Packs of Business Envelopes"/>
    <n v="10.86"/>
    <x v="1"/>
    <n v="0"/>
    <n v="5.1042000000000005"/>
  </r>
  <r>
    <n v="144"/>
    <x v="67"/>
    <x v="3"/>
    <x v="65"/>
    <d v="2014-09-24T00:00:00"/>
    <s v="Standard Class"/>
    <s v="SH-19975"/>
    <s v="Sally Hughsby"/>
    <x v="1"/>
    <s v="United States"/>
    <s v="San Francisco"/>
    <x v="1"/>
    <n v="94122"/>
    <x v="1"/>
    <s v="OFF-PA-10004327"/>
    <x v="1"/>
    <x v="10"/>
    <s v="Xerox 1911"/>
    <n v="143.69999999999999"/>
    <x v="1"/>
    <n v="0"/>
    <n v="68.975999999999999"/>
  </r>
  <r>
    <n v="145"/>
    <x v="68"/>
    <x v="3"/>
    <x v="66"/>
    <d v="2014-12-28T00:00:00"/>
    <s v="Standard Class"/>
    <s v="SG-20080"/>
    <s v="Sandra Glassco"/>
    <x v="0"/>
    <s v="United States"/>
    <s v="Independence"/>
    <x v="25"/>
    <n v="64055"/>
    <x v="2"/>
    <s v="OFF-AP-10001058"/>
    <x v="1"/>
    <x v="9"/>
    <s v="Sanyo 2.5 Cubic Foot Mid-Size Office Refrigerators"/>
    <n v="839.43000000000006"/>
    <x v="1"/>
    <n v="0"/>
    <n v="218.25179999999997"/>
  </r>
  <r>
    <n v="146"/>
    <x v="69"/>
    <x v="1"/>
    <x v="67"/>
    <d v="2012-09-12T00:00:00"/>
    <s v="Standard Class"/>
    <s v="HA-14920"/>
    <s v="Helen Andreada"/>
    <x v="0"/>
    <s v="United States"/>
    <s v="Pasadena"/>
    <x v="1"/>
    <n v="91104"/>
    <x v="1"/>
    <s v="OFF-ST-10003656"/>
    <x v="1"/>
    <x v="4"/>
    <s v="Safco Industrial Wire Shelving"/>
    <n v="671.93"/>
    <x v="3"/>
    <n v="0"/>
    <n v="20.157899999999998"/>
  </r>
  <r>
    <n v="147"/>
    <x v="70"/>
    <x v="2"/>
    <x v="68"/>
    <d v="2011-10-28T00:00:00"/>
    <s v="Standard Class"/>
    <s v="MG-17680"/>
    <s v="Maureen Gastineau"/>
    <x v="2"/>
    <s v="United States"/>
    <s v="Newark"/>
    <x v="24"/>
    <n v="43055"/>
    <x v="3"/>
    <s v="FUR-FU-10000521"/>
    <x v="0"/>
    <x v="5"/>
    <s v="Seth Thomas 14&quot; Putty-Colored Wall Clock"/>
    <n v="93.888000000000005"/>
    <x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x v="10"/>
    <n v="0"/>
    <n v="103.80150000000003"/>
  </r>
  <r>
    <n v="149"/>
    <x v="71"/>
    <x v="0"/>
    <x v="5"/>
    <d v="2013-12-10T00:00:00"/>
    <s v="Standard Class"/>
    <s v="JE-16165"/>
    <s v="Justin Ellison"/>
    <x v="1"/>
    <s v="United States"/>
    <s v="Franklin"/>
    <x v="6"/>
    <n v="53132"/>
    <x v="2"/>
    <s v="TEC-PH-10001448"/>
    <x v="2"/>
    <x v="7"/>
    <s v="Anker Astro 15000mAh USB Portable Charger"/>
    <n v="149.97"/>
    <x v="1"/>
    <n v="0"/>
    <n v="5.9987999999999815"/>
  </r>
  <r>
    <n v="150"/>
    <x v="71"/>
    <x v="0"/>
    <x v="5"/>
    <d v="2013-12-10T00:00:00"/>
    <s v="Standard Class"/>
    <s v="JE-16165"/>
    <s v="Justin Ellison"/>
    <x v="1"/>
    <s v="United States"/>
    <s v="Franklin"/>
    <x v="6"/>
    <n v="53132"/>
    <x v="2"/>
    <s v="FUR-CH-10000454"/>
    <x v="0"/>
    <x v="1"/>
    <s v="Hon Deluxe Fabric Upholstered Stacking Chairs, Rounded Back"/>
    <n v="1951.84"/>
    <x v="8"/>
    <n v="0"/>
    <n v="585.55199999999991"/>
  </r>
  <r>
    <n v="151"/>
    <x v="71"/>
    <x v="0"/>
    <x v="5"/>
    <d v="2013-12-10T00:00:00"/>
    <s v="Standard Class"/>
    <s v="JE-16165"/>
    <s v="Justin Ellison"/>
    <x v="1"/>
    <s v="United States"/>
    <s v="Franklin"/>
    <x v="6"/>
    <n v="53132"/>
    <x v="2"/>
    <s v="OFF-BI-10002735"/>
    <x v="1"/>
    <x v="8"/>
    <s v="GBC Prestige Therm-A-Bind Covers"/>
    <n v="171.55"/>
    <x v="2"/>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x v="2"/>
    <n v="0.2"/>
    <n v="17.765999999999991"/>
  </r>
  <r>
    <n v="153"/>
    <x v="72"/>
    <x v="0"/>
    <x v="69"/>
    <d v="2013-03-17T00:00:00"/>
    <s v="First Class"/>
    <s v="TW-21025"/>
    <s v="Tamara Willingham"/>
    <x v="2"/>
    <s v="United States"/>
    <s v="Scottsdale"/>
    <x v="16"/>
    <n v="85254"/>
    <x v="1"/>
    <s v="TEC-PH-10001254"/>
    <x v="2"/>
    <x v="7"/>
    <s v="Jabra BIZ 2300 Duo QD Duo Corded Headset"/>
    <n v="203.184"/>
    <x v="0"/>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x v="3"/>
    <n v="0"/>
    <n v="26.270999999999994"/>
  </r>
  <r>
    <n v="155"/>
    <x v="73"/>
    <x v="1"/>
    <x v="70"/>
    <d v="2012-06-02T00:00:00"/>
    <s v="First Class"/>
    <s v="SP-20650"/>
    <s v="Stephanie Phelps"/>
    <x v="1"/>
    <s v="United States"/>
    <s v="San Jose"/>
    <x v="1"/>
    <n v="95123"/>
    <x v="1"/>
    <s v="OFF-PA-10002254"/>
    <x v="1"/>
    <x v="10"/>
    <s v="Xerox 1883"/>
    <n v="105.52"/>
    <x v="4"/>
    <n v="0"/>
    <n v="48.539199999999994"/>
  </r>
  <r>
    <n v="156"/>
    <x v="73"/>
    <x v="1"/>
    <x v="70"/>
    <d v="2012-06-02T00:00:00"/>
    <s v="First Class"/>
    <s v="SP-20650"/>
    <s v="Stephanie Phelps"/>
    <x v="1"/>
    <s v="United States"/>
    <s v="San Jose"/>
    <x v="1"/>
    <n v="95123"/>
    <x v="1"/>
    <s v="OFF-ST-10001590"/>
    <x v="1"/>
    <x v="4"/>
    <s v="Tenex Personal Project File with Scoop Front Design, Black"/>
    <n v="80.88"/>
    <x v="5"/>
    <n v="0"/>
    <n v="21.028799999999997"/>
  </r>
  <r>
    <n v="157"/>
    <x v="74"/>
    <x v="1"/>
    <x v="71"/>
    <d v="2012-06-03T00:00:00"/>
    <s v="Standard Class"/>
    <s v="NK-18490"/>
    <s v="Neil Knudson"/>
    <x v="2"/>
    <s v="United States"/>
    <s v="Seattle"/>
    <x v="4"/>
    <n v="98105"/>
    <x v="1"/>
    <s v="OFF-AR-10001547"/>
    <x v="1"/>
    <x v="6"/>
    <s v="Newell 311"/>
    <n v="6.63"/>
    <x v="1"/>
    <n v="0"/>
    <n v="1.7901"/>
  </r>
  <r>
    <n v="158"/>
    <x v="75"/>
    <x v="2"/>
    <x v="72"/>
    <d v="2011-03-06T00:00:00"/>
    <s v="Second Class"/>
    <s v="DB-13060"/>
    <s v="Dave Brooks"/>
    <x v="0"/>
    <s v="United States"/>
    <s v="Seattle"/>
    <x v="4"/>
    <n v="98115"/>
    <x v="1"/>
    <s v="FUR-CH-10004063"/>
    <x v="0"/>
    <x v="1"/>
    <s v="Global Deluxe High-Back Manager's Chair"/>
    <n v="457.56800000000004"/>
    <x v="0"/>
    <n v="0.2"/>
    <n v="51.476399999999941"/>
  </r>
  <r>
    <n v="159"/>
    <x v="76"/>
    <x v="0"/>
    <x v="73"/>
    <d v="2013-11-25T00:00:00"/>
    <s v="Standard Class"/>
    <s v="NP-18670"/>
    <s v="Nora Paige"/>
    <x v="0"/>
    <s v="United States"/>
    <s v="Edmond"/>
    <x v="26"/>
    <n v="73034"/>
    <x v="2"/>
    <s v="OFF-LA-10002475"/>
    <x v="1"/>
    <x v="2"/>
    <s v="Avery 519"/>
    <n v="14.62"/>
    <x v="0"/>
    <n v="0"/>
    <n v="6.8713999999999995"/>
  </r>
  <r>
    <n v="160"/>
    <x v="76"/>
    <x v="0"/>
    <x v="73"/>
    <d v="2013-11-25T00:00:00"/>
    <s v="Standard Class"/>
    <s v="NP-18670"/>
    <s v="Nora Paige"/>
    <x v="0"/>
    <s v="United States"/>
    <s v="Edmond"/>
    <x v="26"/>
    <n v="73034"/>
    <x v="2"/>
    <s v="TEC-PH-10004536"/>
    <x v="2"/>
    <x v="7"/>
    <s v="Avaya 5420 Digital phone"/>
    <n v="944.93000000000006"/>
    <x v="3"/>
    <n v="0"/>
    <n v="236.23250000000002"/>
  </r>
  <r>
    <n v="161"/>
    <x v="77"/>
    <x v="0"/>
    <x v="74"/>
    <d v="2013-05-13T00:00:00"/>
    <s v="First Class"/>
    <s v="TT-21070"/>
    <s v="Ted Trevino"/>
    <x v="0"/>
    <s v="United States"/>
    <s v="Los Angeles"/>
    <x v="1"/>
    <n v="90045"/>
    <x v="1"/>
    <s v="OFF-PA-10002751"/>
    <x v="1"/>
    <x v="10"/>
    <s v="Xerox 1920"/>
    <n v="5.98"/>
    <x v="7"/>
    <n v="0"/>
    <n v="2.6909999999999998"/>
  </r>
  <r>
    <n v="162"/>
    <x v="78"/>
    <x v="1"/>
    <x v="75"/>
    <d v="2012-12-31T00:00:00"/>
    <s v="Second Class"/>
    <s v="EM-13960"/>
    <s v="Eric Murdock"/>
    <x v="0"/>
    <s v="United States"/>
    <s v="Philadelphia"/>
    <x v="9"/>
    <n v="19134"/>
    <x v="3"/>
    <s v="TEC-AC-10003657"/>
    <x v="2"/>
    <x v="11"/>
    <s v="Lenovo 17-Key USB Numeric Keypad"/>
    <n v="54.384000000000007"/>
    <x v="0"/>
    <n v="0.2"/>
    <n v="1.359599999999995"/>
  </r>
  <r>
    <n v="163"/>
    <x v="79"/>
    <x v="0"/>
    <x v="76"/>
    <d v="2013-11-21T00:00:00"/>
    <s v="Standard Class"/>
    <s v="RD-19900"/>
    <s v="Ruben Dartt"/>
    <x v="0"/>
    <s v="United States"/>
    <s v="Carlsbad"/>
    <x v="27"/>
    <n v="88220"/>
    <x v="1"/>
    <s v="OFF-EN-10001990"/>
    <x v="1"/>
    <x v="12"/>
    <s v="Staples"/>
    <n v="28.4"/>
    <x v="2"/>
    <n v="0"/>
    <n v="13.347999999999997"/>
  </r>
  <r>
    <n v="164"/>
    <x v="80"/>
    <x v="0"/>
    <x v="77"/>
    <d v="2013-11-12T00:00:00"/>
    <s v="Standard Class"/>
    <s v="MJ-17740"/>
    <s v="Max Jones"/>
    <x v="0"/>
    <s v="United States"/>
    <s v="Seattle"/>
    <x v="4"/>
    <n v="98115"/>
    <x v="1"/>
    <s v="OFF-BI-10004002"/>
    <x v="1"/>
    <x v="8"/>
    <s v="Wilson Jones International Size A4 Ring Binders"/>
    <n v="27.680000000000003"/>
    <x v="0"/>
    <n v="0.2"/>
    <n v="9.6879999999999988"/>
  </r>
  <r>
    <n v="165"/>
    <x v="81"/>
    <x v="2"/>
    <x v="78"/>
    <d v="2011-09-12T00:00:00"/>
    <s v="Standard Class"/>
    <s v="BM-11140"/>
    <s v="Becky Martin"/>
    <x v="0"/>
    <s v="United States"/>
    <s v="San Antonio"/>
    <x v="5"/>
    <n v="78207"/>
    <x v="2"/>
    <s v="OFF-AR-10004441"/>
    <x v="1"/>
    <x v="6"/>
    <s v="BIC Brite Liner Highlighters"/>
    <n v="9.9359999999999999"/>
    <x v="1"/>
    <n v="0.2"/>
    <n v="2.7324000000000002"/>
  </r>
  <r>
    <n v="166"/>
    <x v="81"/>
    <x v="2"/>
    <x v="78"/>
    <d v="2011-09-12T00:00:00"/>
    <s v="Standard Class"/>
    <s v="BM-11140"/>
    <s v="Becky Martin"/>
    <x v="0"/>
    <s v="United States"/>
    <s v="San Antonio"/>
    <x v="5"/>
    <n v="78207"/>
    <x v="2"/>
    <s v="TEC-MA-10000822"/>
    <x v="2"/>
    <x v="15"/>
    <s v="Lexmark MX611dhe Monochrome Laser Printer"/>
    <n v="8159.9519999999993"/>
    <x v="8"/>
    <n v="0.4"/>
    <n v="-1359.992000000002"/>
  </r>
  <r>
    <n v="167"/>
    <x v="81"/>
    <x v="2"/>
    <x v="78"/>
    <d v="2011-09-12T00:00:00"/>
    <s v="Standard Class"/>
    <s v="BM-11140"/>
    <s v="Becky Martin"/>
    <x v="0"/>
    <s v="United States"/>
    <s v="San Antonio"/>
    <x v="5"/>
    <n v="78207"/>
    <x v="2"/>
    <s v="OFF-ST-10000991"/>
    <x v="1"/>
    <x v="4"/>
    <s v="Space Solutions HD Industrial Steel Shelving."/>
    <n v="275.928"/>
    <x v="1"/>
    <n v="0.2"/>
    <n v="-58.634699999999995"/>
  </r>
  <r>
    <n v="168"/>
    <x v="81"/>
    <x v="2"/>
    <x v="78"/>
    <d v="2011-09-12T00:00:00"/>
    <s v="Standard Class"/>
    <s v="BM-11140"/>
    <s v="Becky Martin"/>
    <x v="0"/>
    <s v="United States"/>
    <s v="San Antonio"/>
    <x v="5"/>
    <n v="78207"/>
    <x v="2"/>
    <s v="FUR-CH-10004287"/>
    <x v="0"/>
    <x v="1"/>
    <s v="SAFCO Arco Folding Chair"/>
    <n v="1740.0599999999997"/>
    <x v="6"/>
    <n v="0.3"/>
    <n v="-24.858000000000175"/>
  </r>
  <r>
    <n v="169"/>
    <x v="81"/>
    <x v="2"/>
    <x v="78"/>
    <d v="2011-09-12T00:00:00"/>
    <s v="Standard Class"/>
    <s v="BM-11140"/>
    <s v="Becky Martin"/>
    <x v="0"/>
    <s v="United States"/>
    <s v="San Antonio"/>
    <x v="5"/>
    <n v="78207"/>
    <x v="2"/>
    <s v="OFF-AR-10002656"/>
    <x v="1"/>
    <x v="6"/>
    <s v="Sanford Liquid Accent Highlighters"/>
    <n v="32.064"/>
    <x v="5"/>
    <n v="0.2"/>
    <n v="6.8135999999999974"/>
  </r>
  <r>
    <n v="170"/>
    <x v="81"/>
    <x v="2"/>
    <x v="78"/>
    <d v="2011-09-12T00:00:00"/>
    <s v="Standard Class"/>
    <s v="BM-11140"/>
    <s v="Becky Martin"/>
    <x v="0"/>
    <s v="United States"/>
    <s v="San Antonio"/>
    <x v="5"/>
    <n v="78207"/>
    <x v="2"/>
    <s v="OFF-AP-10002518"/>
    <x v="1"/>
    <x v="9"/>
    <s v="Kensington 7 Outlet MasterPiece Power Center"/>
    <n v="177.97999999999996"/>
    <x v="2"/>
    <n v="0.8"/>
    <n v="-453.84900000000005"/>
  </r>
  <r>
    <n v="171"/>
    <x v="81"/>
    <x v="2"/>
    <x v="78"/>
    <d v="2011-09-12T00:00:00"/>
    <s v="Standard Class"/>
    <s v="BM-11140"/>
    <s v="Becky Martin"/>
    <x v="0"/>
    <s v="United States"/>
    <s v="San Antonio"/>
    <x v="5"/>
    <n v="78207"/>
    <x v="2"/>
    <s v="TEC-PH-10003931"/>
    <x v="2"/>
    <x v="7"/>
    <s v="JBL Micro Wireless Portable Bluetooth Speaker"/>
    <n v="143.976"/>
    <x v="1"/>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x v="1"/>
    <n v="0"/>
    <n v="9.841800000000001"/>
  </r>
  <r>
    <n v="173"/>
    <x v="82"/>
    <x v="2"/>
    <x v="79"/>
    <d v="2011-08-09T00:00:00"/>
    <s v="Standard Class"/>
    <s v="CS-12130"/>
    <s v="Chad Sievert"/>
    <x v="0"/>
    <s v="United States"/>
    <s v="Los Angeles"/>
    <x v="1"/>
    <n v="90004"/>
    <x v="1"/>
    <s v="OFF-PA-10001144"/>
    <x v="1"/>
    <x v="10"/>
    <s v="Xerox 1913"/>
    <n v="110.96"/>
    <x v="0"/>
    <n v="0"/>
    <n v="53.260799999999996"/>
  </r>
  <r>
    <n v="174"/>
    <x v="82"/>
    <x v="2"/>
    <x v="79"/>
    <d v="2011-08-09T00:00:00"/>
    <s v="Standard Class"/>
    <s v="CS-12130"/>
    <s v="Chad Sievert"/>
    <x v="0"/>
    <s v="United States"/>
    <s v="Los Angeles"/>
    <x v="1"/>
    <n v="90004"/>
    <x v="1"/>
    <s v="FUR-CH-10003817"/>
    <x v="0"/>
    <x v="1"/>
    <s v="Global Value Steno Chair, Gray"/>
    <n v="340.14400000000006"/>
    <x v="3"/>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x v="0"/>
    <n v="0.8"/>
    <n v="-131.12000000000003"/>
  </r>
  <r>
    <n v="176"/>
    <x v="83"/>
    <x v="2"/>
    <x v="80"/>
    <d v="2011-09-19T00:00:00"/>
    <s v="Standard Class"/>
    <s v="JB-15400"/>
    <s v="Jennifer Braxton"/>
    <x v="1"/>
    <s v="United States"/>
    <s v="Chicago"/>
    <x v="10"/>
    <n v="60623"/>
    <x v="2"/>
    <s v="OFF-LA-10003148"/>
    <x v="1"/>
    <x v="2"/>
    <s v="Avery 51"/>
    <n v="20.16"/>
    <x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x v="4"/>
    <n v="0.8"/>
    <n v="-243.16000000000008"/>
  </r>
  <r>
    <n v="178"/>
    <x v="85"/>
    <x v="1"/>
    <x v="82"/>
    <d v="2012-11-23T00:00:00"/>
    <s v="Second Class"/>
    <s v="JE-15745"/>
    <s v="Joel Eaton"/>
    <x v="0"/>
    <s v="United States"/>
    <s v="Newark"/>
    <x v="24"/>
    <n v="43055"/>
    <x v="3"/>
    <s v="FUR-CH-10004698"/>
    <x v="0"/>
    <x v="1"/>
    <s v="Padded Folding Chairs, Black, 4/Carton"/>
    <n v="396.80200000000002"/>
    <x v="3"/>
    <n v="0.3"/>
    <n v="-11.337199999999939"/>
  </r>
  <r>
    <n v="179"/>
    <x v="85"/>
    <x v="1"/>
    <x v="82"/>
    <d v="2012-11-23T00:00:00"/>
    <s v="Second Class"/>
    <s v="JE-15745"/>
    <s v="Joel Eaton"/>
    <x v="0"/>
    <s v="United States"/>
    <s v="Newark"/>
    <x v="24"/>
    <n v="43055"/>
    <x v="3"/>
    <s v="OFF-SU-10002189"/>
    <x v="1"/>
    <x v="14"/>
    <s v="Acme Rosewood Handle Letter Opener"/>
    <n v="15.88"/>
    <x v="2"/>
    <n v="0.2"/>
    <n v="-3.771500000000001"/>
  </r>
  <r>
    <n v="180"/>
    <x v="86"/>
    <x v="1"/>
    <x v="83"/>
    <d v="2012-12-19T00:00:00"/>
    <s v="Standard Class"/>
    <s v="JK-15640"/>
    <s v="Jim Kriz"/>
    <x v="2"/>
    <s v="United States"/>
    <s v="New York City"/>
    <x v="15"/>
    <n v="10009"/>
    <x v="3"/>
    <s v="OFF-AR-10001940"/>
    <x v="1"/>
    <x v="6"/>
    <s v="Sanford Colorific Eraseable Coloring Pencils, 12 Count"/>
    <n v="3.28"/>
    <x v="7"/>
    <n v="0"/>
    <n v="1.4104000000000001"/>
  </r>
  <r>
    <n v="181"/>
    <x v="87"/>
    <x v="2"/>
    <x v="29"/>
    <d v="2011-12-09T00:00:00"/>
    <s v="Second Class"/>
    <s v="DK-13150"/>
    <s v="David Kendrick"/>
    <x v="1"/>
    <s v="United States"/>
    <s v="Decatur"/>
    <x v="10"/>
    <n v="62521"/>
    <x v="2"/>
    <s v="OFF-ST-10003455"/>
    <x v="1"/>
    <x v="4"/>
    <s v="Tenex File Box, Personal Filing Tote with Lid, Black"/>
    <n v="24.816000000000003"/>
    <x v="0"/>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x v="3"/>
    <n v="0.2"/>
    <n v="76.639499999999984"/>
  </r>
  <r>
    <n v="183"/>
    <x v="88"/>
    <x v="2"/>
    <x v="84"/>
    <d v="2011-11-24T00:00:00"/>
    <s v="Second Class"/>
    <s v="RM-19675"/>
    <s v="Robert Marley"/>
    <x v="2"/>
    <s v="United States"/>
    <s v="Monroe"/>
    <x v="28"/>
    <n v="71203"/>
    <x v="0"/>
    <s v="TEC-PH-10003273"/>
    <x v="2"/>
    <x v="7"/>
    <s v="AT&amp;T TR1909W"/>
    <n v="503.96"/>
    <x v="4"/>
    <n v="0"/>
    <n v="131.02960000000002"/>
  </r>
  <r>
    <n v="184"/>
    <x v="88"/>
    <x v="2"/>
    <x v="84"/>
    <d v="2011-11-24T00:00:00"/>
    <s v="Second Class"/>
    <s v="RM-19675"/>
    <s v="Robert Marley"/>
    <x v="2"/>
    <s v="United States"/>
    <s v="Monroe"/>
    <x v="28"/>
    <n v="71203"/>
    <x v="0"/>
    <s v="TEC-PH-10004896"/>
    <x v="2"/>
    <x v="7"/>
    <s v="Nokia Lumia 521 (T-Mobile)"/>
    <n v="149.94999999999999"/>
    <x v="2"/>
    <n v="0"/>
    <n v="41.986000000000004"/>
  </r>
  <r>
    <n v="185"/>
    <x v="88"/>
    <x v="2"/>
    <x v="84"/>
    <d v="2011-11-24T00:00:00"/>
    <s v="Second Class"/>
    <s v="RM-19675"/>
    <s v="Robert Marley"/>
    <x v="2"/>
    <s v="United States"/>
    <s v="Monroe"/>
    <x v="28"/>
    <n v="71203"/>
    <x v="0"/>
    <s v="TEC-AC-10002345"/>
    <x v="2"/>
    <x v="11"/>
    <s v="HP Standard 104 key PS/2 Keyboard"/>
    <n v="29"/>
    <x v="0"/>
    <n v="0"/>
    <n v="7.25"/>
  </r>
  <r>
    <n v="186"/>
    <x v="89"/>
    <x v="0"/>
    <x v="85"/>
    <d v="2013-12-03T00:00:00"/>
    <s v="Standard Class"/>
    <s v="SK-19990"/>
    <s v="Sally Knutson"/>
    <x v="0"/>
    <s v="United States"/>
    <s v="Fairfield"/>
    <x v="29"/>
    <n v="6824"/>
    <x v="3"/>
    <s v="OFF-BI-10001890"/>
    <x v="1"/>
    <x v="8"/>
    <s v="Avery Poly Binder Pockets"/>
    <n v="7.16"/>
    <x v="0"/>
    <n v="0"/>
    <n v="3.4367999999999999"/>
  </r>
  <r>
    <n v="187"/>
    <x v="90"/>
    <x v="2"/>
    <x v="86"/>
    <d v="2011-08-30T00:00:00"/>
    <s v="Standard Class"/>
    <s v="FM-14290"/>
    <s v="Frank Merwin"/>
    <x v="2"/>
    <s v="United States"/>
    <s v="Los Angeles"/>
    <x v="1"/>
    <n v="90032"/>
    <x v="1"/>
    <s v="TEC-AC-10002323"/>
    <x v="2"/>
    <x v="11"/>
    <s v="SanDisk Ultra 32 GB MicroSDHC Class 10 Memory Card"/>
    <n v="176.8"/>
    <x v="8"/>
    <n v="0"/>
    <n v="22.984000000000009"/>
  </r>
  <r>
    <n v="188"/>
    <x v="91"/>
    <x v="0"/>
    <x v="87"/>
    <d v="2013-07-23T00:00:00"/>
    <s v="Standard Class"/>
    <s v="AM-10360"/>
    <s v="Alice McCarthy"/>
    <x v="1"/>
    <s v="United States"/>
    <s v="Grand Prairie"/>
    <x v="5"/>
    <n v="75051"/>
    <x v="2"/>
    <s v="OFF-ST-10001328"/>
    <x v="1"/>
    <x v="4"/>
    <s v="Personal Filing Tote with Lid, Black/Gray"/>
    <n v="37.224000000000004"/>
    <x v="1"/>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x v="1"/>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x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x v="5"/>
    <n v="0"/>
    <n v="20.092800000000004"/>
  </r>
  <r>
    <n v="192"/>
    <x v="92"/>
    <x v="1"/>
    <x v="88"/>
    <d v="2012-10-14T00:00:00"/>
    <s v="First Class"/>
    <s v="MP-17470"/>
    <s v="Mark Packer"/>
    <x v="2"/>
    <s v="United States"/>
    <s v="New York City"/>
    <x v="15"/>
    <n v="10035"/>
    <x v="3"/>
    <s v="OFF-PA-10000061"/>
    <x v="1"/>
    <x v="10"/>
    <s v="Xerox 205"/>
    <n v="51.84"/>
    <x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x v="1"/>
    <n v="0.2"/>
    <n v="46.976400000000012"/>
  </r>
  <r>
    <n v="194"/>
    <x v="92"/>
    <x v="1"/>
    <x v="88"/>
    <d v="2012-10-14T00:00:00"/>
    <s v="First Class"/>
    <s v="MP-17470"/>
    <s v="Mark Packer"/>
    <x v="2"/>
    <s v="United States"/>
    <s v="New York City"/>
    <x v="15"/>
    <n v="10035"/>
    <x v="3"/>
    <s v="OFF-AR-10003514"/>
    <x v="1"/>
    <x v="6"/>
    <s v="4009 Highlighters by Sanford"/>
    <n v="19.899999999999999"/>
    <x v="2"/>
    <n v="0"/>
    <n v="6.5669999999999984"/>
  </r>
  <r>
    <n v="195"/>
    <x v="93"/>
    <x v="1"/>
    <x v="89"/>
    <d v="2012-11-06T00:00:00"/>
    <s v="Standard Class"/>
    <s v="MZ-17515"/>
    <s v="Mary Zewe"/>
    <x v="1"/>
    <s v="United States"/>
    <s v="Redlands"/>
    <x v="1"/>
    <n v="92374"/>
    <x v="1"/>
    <s v="OFF-EN-10001509"/>
    <x v="1"/>
    <x v="12"/>
    <s v="Poly String Tie Envelopes"/>
    <n v="14.280000000000001"/>
    <x v="3"/>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x v="0"/>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x v="1"/>
    <n v="0.2"/>
    <n v="1.5876000000000006"/>
  </r>
  <r>
    <n v="198"/>
    <x v="95"/>
    <x v="3"/>
    <x v="44"/>
    <d v="2014-11-14T00:00:00"/>
    <s v="Standard Class"/>
    <s v="VM-21685"/>
    <s v="Valerie Mitchum"/>
    <x v="2"/>
    <s v="United States"/>
    <s v="Westfield"/>
    <x v="30"/>
    <n v="7090"/>
    <x v="3"/>
    <s v="OFF-ST-10001414"/>
    <x v="1"/>
    <x v="4"/>
    <s v="Decoflex Hanging Personal Folder File"/>
    <n v="46.26"/>
    <x v="1"/>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x v="0"/>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x v="1"/>
    <n v="0.2"/>
    <n v="5.8203000000000005"/>
  </r>
  <r>
    <n v="201"/>
    <x v="97"/>
    <x v="3"/>
    <x v="92"/>
    <d v="2014-06-30T00:00:00"/>
    <s v="Standard Class"/>
    <s v="MB-17305"/>
    <s v="Maria Bertelson"/>
    <x v="0"/>
    <s v="United States"/>
    <s v="Akron"/>
    <x v="24"/>
    <n v="44312"/>
    <x v="3"/>
    <s v="OFF-PA-10002666"/>
    <x v="1"/>
    <x v="10"/>
    <s v="Southworth 25% Cotton Linen-Finish Paper &amp; Envelopes"/>
    <n v="21.744000000000003"/>
    <x v="1"/>
    <n v="0.2"/>
    <n v="6.794999999999999"/>
  </r>
  <r>
    <n v="202"/>
    <x v="98"/>
    <x v="2"/>
    <x v="93"/>
    <d v="2011-08-05T00:00:00"/>
    <s v="First Class"/>
    <s v="BS-11755"/>
    <s v="Bruce Stewart"/>
    <x v="0"/>
    <s v="United States"/>
    <s v="Denver"/>
    <x v="22"/>
    <n v="80219"/>
    <x v="1"/>
    <s v="FUR-TA-10004289"/>
    <x v="0"/>
    <x v="3"/>
    <s v="BoxOffice By Design Rectangular and Half-Moon Meeting Room Tables"/>
    <n v="218.75"/>
    <x v="0"/>
    <n v="0.5"/>
    <n v="-161.875"/>
  </r>
  <r>
    <n v="203"/>
    <x v="98"/>
    <x v="2"/>
    <x v="93"/>
    <d v="2011-08-05T00:00:00"/>
    <s v="First Class"/>
    <s v="BS-11755"/>
    <s v="Bruce Stewart"/>
    <x v="0"/>
    <s v="United States"/>
    <s v="Denver"/>
    <x v="22"/>
    <n v="80219"/>
    <x v="1"/>
    <s v="OFF-AP-10003622"/>
    <x v="1"/>
    <x v="9"/>
    <s v="Bravo II Megaboss 12-Amp Hard Body Upright, Replacement Belts, 2 Belts per Pack"/>
    <n v="2.6"/>
    <x v="7"/>
    <n v="0.2"/>
    <n v="0.29249999999999987"/>
  </r>
  <r>
    <n v="204"/>
    <x v="99"/>
    <x v="3"/>
    <x v="94"/>
    <d v="2014-12-22T00:00:00"/>
    <s v="Second Class"/>
    <s v="LC-17140"/>
    <s v="Logan Currie"/>
    <x v="0"/>
    <s v="United States"/>
    <s v="Dallas"/>
    <x v="5"/>
    <n v="75220"/>
    <x v="2"/>
    <s v="OFF-AP-10003217"/>
    <x v="1"/>
    <x v="9"/>
    <s v="Eureka Sanitaire  Commercial Upright"/>
    <n v="66.283999999999992"/>
    <x v="0"/>
    <n v="0.8"/>
    <n v="-178.96680000000001"/>
  </r>
  <r>
    <n v="205"/>
    <x v="100"/>
    <x v="3"/>
    <x v="95"/>
    <d v="2014-06-08T00:00:00"/>
    <s v="Standard Class"/>
    <s v="HK-14890"/>
    <s v="Heather Kirkland"/>
    <x v="1"/>
    <s v="United States"/>
    <s v="Franklin"/>
    <x v="18"/>
    <n v="37064"/>
    <x v="0"/>
    <s v="FUR-FU-10002960"/>
    <x v="0"/>
    <x v="5"/>
    <s v="Eldon 200 Class Desk Accessories, Burgundy"/>
    <n v="35.168000000000006"/>
    <x v="3"/>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x v="4"/>
    <n v="0.2"/>
    <n v="44.476800000000026"/>
  </r>
  <r>
    <n v="207"/>
    <x v="102"/>
    <x v="3"/>
    <x v="96"/>
    <d v="2014-12-08T00:00:00"/>
    <s v="Standard Class"/>
    <s v="JH-15985"/>
    <s v="Joseph Holt"/>
    <x v="0"/>
    <s v="United States"/>
    <s v="Saginaw"/>
    <x v="12"/>
    <n v="48601"/>
    <x v="2"/>
    <s v="OFF-ST-10000642"/>
    <x v="1"/>
    <x v="4"/>
    <s v="Tennsco Lockers, Gray"/>
    <n v="83.92"/>
    <x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x v="0"/>
    <n v="0"/>
    <n v="35.634600000000006"/>
  </r>
  <r>
    <n v="209"/>
    <x v="102"/>
    <x v="3"/>
    <x v="96"/>
    <d v="2014-12-08T00:00:00"/>
    <s v="Standard Class"/>
    <s v="JH-15985"/>
    <s v="Joseph Holt"/>
    <x v="0"/>
    <s v="United States"/>
    <s v="Saginaw"/>
    <x v="12"/>
    <n v="48601"/>
    <x v="2"/>
    <s v="OFF-BI-10003274"/>
    <x v="1"/>
    <x v="8"/>
    <s v="Avery Durable Slant Ring Binders, No Labels"/>
    <n v="15.92"/>
    <x v="4"/>
    <n v="0"/>
    <n v="7.4824000000000002"/>
  </r>
  <r>
    <n v="210"/>
    <x v="102"/>
    <x v="3"/>
    <x v="96"/>
    <d v="2014-12-08T00:00:00"/>
    <s v="Standard Class"/>
    <s v="JH-15985"/>
    <s v="Joseph Holt"/>
    <x v="0"/>
    <s v="United States"/>
    <s v="Saginaw"/>
    <x v="12"/>
    <n v="48601"/>
    <x v="2"/>
    <s v="OFF-FA-10000134"/>
    <x v="1"/>
    <x v="13"/>
    <s v="Advantus Push Pins, Aluminum Head"/>
    <n v="52.29"/>
    <x v="6"/>
    <n v="0"/>
    <n v="16.209899999999998"/>
  </r>
  <r>
    <n v="211"/>
    <x v="102"/>
    <x v="3"/>
    <x v="96"/>
    <d v="2014-12-08T00:00:00"/>
    <s v="Standard Class"/>
    <s v="JH-15985"/>
    <s v="Joseph Holt"/>
    <x v="0"/>
    <s v="United States"/>
    <s v="Saginaw"/>
    <x v="12"/>
    <n v="48601"/>
    <x v="2"/>
    <s v="OFF-ST-10001522"/>
    <x v="1"/>
    <x v="4"/>
    <s v="Gould Plastics 18-Pocket Panel Bin, 34w x 5-1/4d x 20-1/2h"/>
    <n v="91.99"/>
    <x v="7"/>
    <n v="0"/>
    <n v="3.6795999999999935"/>
  </r>
  <r>
    <n v="212"/>
    <x v="103"/>
    <x v="1"/>
    <x v="97"/>
    <d v="2012-02-13T00:00:00"/>
    <s v="Second Class"/>
    <s v="MS-17980"/>
    <s v="Michael Stewart"/>
    <x v="1"/>
    <s v="United States"/>
    <s v="Dallas"/>
    <x v="5"/>
    <n v="75220"/>
    <x v="2"/>
    <s v="TEC-AC-10001266"/>
    <x v="2"/>
    <x v="11"/>
    <s v="Memorex Micro Travel Drive 8 GB"/>
    <n v="20.8"/>
    <x v="0"/>
    <n v="0.2"/>
    <n v="6.4999999999999991"/>
  </r>
  <r>
    <n v="213"/>
    <x v="104"/>
    <x v="1"/>
    <x v="98"/>
    <d v="2012-01-09T00:00:00"/>
    <s v="Standard Class"/>
    <s v="VW-21775"/>
    <s v="Victoria Wilson"/>
    <x v="1"/>
    <s v="United States"/>
    <s v="Medina"/>
    <x v="24"/>
    <n v="44256"/>
    <x v="3"/>
    <s v="OFF-LA-10004544"/>
    <x v="1"/>
    <x v="2"/>
    <s v="Avery 505"/>
    <n v="23.680000000000003"/>
    <x v="0"/>
    <n v="0.2"/>
    <n v="8.879999999999999"/>
  </r>
  <r>
    <n v="214"/>
    <x v="104"/>
    <x v="1"/>
    <x v="98"/>
    <d v="2012-01-09T00:00:00"/>
    <s v="Standard Class"/>
    <s v="VW-21775"/>
    <s v="Victoria Wilson"/>
    <x v="1"/>
    <s v="United States"/>
    <s v="Medina"/>
    <x v="24"/>
    <n v="44256"/>
    <x v="3"/>
    <s v="FUR-BO-10004695"/>
    <x v="0"/>
    <x v="0"/>
    <s v="O'Sullivan 2-Door Barrister Bookcase in Odessa Pine"/>
    <n v="452.45"/>
    <x v="2"/>
    <n v="0.5"/>
    <n v="-244.32300000000006"/>
  </r>
  <r>
    <n v="215"/>
    <x v="104"/>
    <x v="1"/>
    <x v="98"/>
    <d v="2012-01-09T00:00:00"/>
    <s v="Standard Class"/>
    <s v="VW-21775"/>
    <s v="Victoria Wilson"/>
    <x v="1"/>
    <s v="United States"/>
    <s v="Medina"/>
    <x v="24"/>
    <n v="44256"/>
    <x v="3"/>
    <s v="TEC-PH-10002844"/>
    <x v="2"/>
    <x v="7"/>
    <s v="Speck Products Candyshell Flip Case"/>
    <n v="62.981999999999999"/>
    <x v="1"/>
    <n v="0.4"/>
    <n v="-14.695800000000006"/>
  </r>
  <r>
    <n v="216"/>
    <x v="104"/>
    <x v="1"/>
    <x v="98"/>
    <d v="2012-01-09T00:00:00"/>
    <s v="Standard Class"/>
    <s v="VW-21775"/>
    <s v="Victoria Wilson"/>
    <x v="1"/>
    <s v="United States"/>
    <s v="Medina"/>
    <x v="24"/>
    <n v="44256"/>
    <x v="3"/>
    <s v="TEC-MA-10000864"/>
    <x v="2"/>
    <x v="15"/>
    <s v="Cisco 9971 IP Video Phone Charcoal"/>
    <n v="1188.0000000000002"/>
    <x v="6"/>
    <n v="0.7"/>
    <n v="-950.40000000000009"/>
  </r>
  <r>
    <n v="217"/>
    <x v="104"/>
    <x v="1"/>
    <x v="98"/>
    <d v="2012-01-09T00:00:00"/>
    <s v="Standard Class"/>
    <s v="VW-21775"/>
    <s v="Victoria Wilson"/>
    <x v="1"/>
    <s v="United States"/>
    <s v="Medina"/>
    <x v="24"/>
    <n v="44256"/>
    <x v="3"/>
    <s v="TEC-AC-10000109"/>
    <x v="2"/>
    <x v="11"/>
    <s v="Sony Micro Vault Click 16 GB USB 2.0 Flash Drive"/>
    <n v="89.584000000000003"/>
    <x v="0"/>
    <n v="0.2"/>
    <n v="4.4792000000000058"/>
  </r>
  <r>
    <n v="218"/>
    <x v="105"/>
    <x v="0"/>
    <x v="99"/>
    <d v="2013-11-02T00:00:00"/>
    <s v="Standard Class"/>
    <s v="JH-15910"/>
    <s v="Jonathan Howell"/>
    <x v="0"/>
    <s v="United States"/>
    <s v="Los Angeles"/>
    <x v="1"/>
    <n v="90032"/>
    <x v="1"/>
    <s v="OFF-ST-10001328"/>
    <x v="1"/>
    <x v="4"/>
    <s v="Personal Filing Tote with Lid, Black/Gray"/>
    <n v="93.06"/>
    <x v="5"/>
    <n v="0"/>
    <n v="26.056800000000003"/>
  </r>
  <r>
    <n v="219"/>
    <x v="105"/>
    <x v="0"/>
    <x v="99"/>
    <d v="2013-11-02T00:00:00"/>
    <s v="Standard Class"/>
    <s v="JH-15910"/>
    <s v="Jonathan Howell"/>
    <x v="0"/>
    <s v="United States"/>
    <s v="Los Angeles"/>
    <x v="1"/>
    <n v="90032"/>
    <x v="1"/>
    <s v="TEC-PH-10002563"/>
    <x v="2"/>
    <x v="7"/>
    <s v="Adtran 1202752G1"/>
    <n v="302.37599999999998"/>
    <x v="1"/>
    <n v="0.2"/>
    <n v="22.678200000000018"/>
  </r>
  <r>
    <n v="220"/>
    <x v="106"/>
    <x v="1"/>
    <x v="100"/>
    <d v="2012-12-27T00:00:00"/>
    <s v="First Class"/>
    <s v="JB-15925"/>
    <s v="Joni Blumstein"/>
    <x v="0"/>
    <s v="United States"/>
    <s v="Dublin"/>
    <x v="24"/>
    <n v="43017"/>
    <x v="3"/>
    <s v="OFF-FA-10000585"/>
    <x v="1"/>
    <x v="13"/>
    <s v="OIC Bulk Pack Metal Binder Clips"/>
    <n v="5.5840000000000005"/>
    <x v="0"/>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x v="5"/>
    <n v="0.2"/>
    <n v="8.2302"/>
  </r>
  <r>
    <n v="222"/>
    <x v="106"/>
    <x v="1"/>
    <x v="100"/>
    <d v="2012-12-27T00:00:00"/>
    <s v="First Class"/>
    <s v="JB-15925"/>
    <s v="Joni Blumstein"/>
    <x v="0"/>
    <s v="United States"/>
    <s v="Dublin"/>
    <x v="24"/>
    <n v="43017"/>
    <x v="3"/>
    <s v="OFF-BI-10002852"/>
    <x v="1"/>
    <x v="8"/>
    <s v="Ibico Standard Transparent Covers"/>
    <n v="19.776000000000003"/>
    <x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x v="4"/>
    <n v="0.2"/>
    <n v="19.084800000000005"/>
  </r>
  <r>
    <n v="224"/>
    <x v="106"/>
    <x v="1"/>
    <x v="100"/>
    <d v="2012-12-27T00:00:00"/>
    <s v="First Class"/>
    <s v="JB-15925"/>
    <s v="Joni Blumstein"/>
    <x v="0"/>
    <s v="United States"/>
    <s v="Dublin"/>
    <x v="24"/>
    <n v="43017"/>
    <x v="3"/>
    <s v="TEC-MA-10001148"/>
    <x v="2"/>
    <x v="15"/>
    <s v="Swingline SM12-08 MicroCut Jam Free Shredder"/>
    <n v="479.98800000000006"/>
    <x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x v="0"/>
    <n v="0.2"/>
    <n v="2.7168000000000001"/>
  </r>
  <r>
    <n v="226"/>
    <x v="107"/>
    <x v="1"/>
    <x v="101"/>
    <d v="2012-08-16T00:00:00"/>
    <s v="Standard Class"/>
    <s v="DS-13180"/>
    <s v="David Smith"/>
    <x v="1"/>
    <s v="United States"/>
    <s v="Detroit"/>
    <x v="12"/>
    <n v="48227"/>
    <x v="2"/>
    <s v="OFF-AR-10001026"/>
    <x v="1"/>
    <x v="6"/>
    <s v="Sanford Uni-Blazer View Highlighters, Chisel Tip, Yellow"/>
    <n v="2.2000000000000002"/>
    <x v="7"/>
    <n v="0"/>
    <n v="0.96800000000000019"/>
  </r>
  <r>
    <n v="227"/>
    <x v="107"/>
    <x v="1"/>
    <x v="101"/>
    <d v="2012-08-16T00:00:00"/>
    <s v="Standard Class"/>
    <s v="DS-13180"/>
    <s v="David Smith"/>
    <x v="1"/>
    <s v="United States"/>
    <s v="Detroit"/>
    <x v="12"/>
    <n v="48227"/>
    <x v="2"/>
    <s v="FUR-TA-10003748"/>
    <x v="0"/>
    <x v="3"/>
    <s v="Bevis 36 x 72 Conference Tables"/>
    <n v="622.44999999999993"/>
    <x v="2"/>
    <n v="0"/>
    <n v="136.93899999999999"/>
  </r>
  <r>
    <n v="228"/>
    <x v="107"/>
    <x v="1"/>
    <x v="101"/>
    <d v="2012-08-16T00:00:00"/>
    <s v="Standard Class"/>
    <s v="DS-13180"/>
    <s v="David Smith"/>
    <x v="1"/>
    <s v="United States"/>
    <s v="Detroit"/>
    <x v="12"/>
    <n v="48227"/>
    <x v="2"/>
    <s v="OFF-ST-10002485"/>
    <x v="1"/>
    <x v="4"/>
    <s v="Rogers Deluxe File Chest"/>
    <n v="21.98"/>
    <x v="7"/>
    <n v="0"/>
    <n v="0.21979999999999933"/>
  </r>
  <r>
    <n v="229"/>
    <x v="108"/>
    <x v="1"/>
    <x v="102"/>
    <d v="2012-03-04T00:00:00"/>
    <s v="Standard Class"/>
    <s v="VD-21670"/>
    <s v="Valerie Dominguez"/>
    <x v="0"/>
    <s v="United States"/>
    <s v="Columbia"/>
    <x v="18"/>
    <n v="38401"/>
    <x v="0"/>
    <s v="FUR-CH-10004860"/>
    <x v="0"/>
    <x v="1"/>
    <s v="Global Low Back Tilter Chair"/>
    <n v="161.56800000000001"/>
    <x v="0"/>
    <n v="0.2"/>
    <n v="-28.274400000000021"/>
  </r>
  <r>
    <n v="230"/>
    <x v="108"/>
    <x v="1"/>
    <x v="102"/>
    <d v="2012-03-04T00:00:00"/>
    <s v="Standard Class"/>
    <s v="VD-21670"/>
    <s v="Valerie Dominguez"/>
    <x v="0"/>
    <s v="United States"/>
    <s v="Columbia"/>
    <x v="18"/>
    <n v="38401"/>
    <x v="0"/>
    <s v="FUR-CH-10004477"/>
    <x v="0"/>
    <x v="1"/>
    <s v="Global Push Button Manager's Chair, Indigo"/>
    <n v="389.69600000000003"/>
    <x v="8"/>
    <n v="0.2"/>
    <n v="43.840799999999973"/>
  </r>
  <r>
    <n v="231"/>
    <x v="109"/>
    <x v="2"/>
    <x v="103"/>
    <d v="2011-09-17T00:00:00"/>
    <s v="Standard Class"/>
    <s v="EA-14035"/>
    <s v="Erin Ashbrook"/>
    <x v="1"/>
    <s v="United States"/>
    <s v="Charlotte"/>
    <x v="3"/>
    <n v="28205"/>
    <x v="0"/>
    <s v="OFF-BI-10001679"/>
    <x v="1"/>
    <x v="8"/>
    <s v="GBC Instant Index System for Binding Systems"/>
    <n v="18.648000000000003"/>
    <x v="3"/>
    <n v="0.7"/>
    <n v="-12.431999999999999"/>
  </r>
  <r>
    <n v="232"/>
    <x v="110"/>
    <x v="3"/>
    <x v="104"/>
    <d v="2014-04-13T00:00:00"/>
    <s v="Standard Class"/>
    <s v="CS-12400"/>
    <s v="Christopher Schild"/>
    <x v="2"/>
    <s v="United States"/>
    <s v="Tampa"/>
    <x v="2"/>
    <n v="33614"/>
    <x v="0"/>
    <s v="FUR-TA-10001705"/>
    <x v="0"/>
    <x v="3"/>
    <s v="Bush Advantage Collection Round Conference Table"/>
    <n v="233.86"/>
    <x v="0"/>
    <n v="0.45"/>
    <n v="-102.04800000000003"/>
  </r>
  <r>
    <n v="233"/>
    <x v="110"/>
    <x v="3"/>
    <x v="104"/>
    <d v="2014-04-13T00:00:00"/>
    <s v="Standard Class"/>
    <s v="CS-12400"/>
    <s v="Christopher Schild"/>
    <x v="2"/>
    <s v="United States"/>
    <s v="Tampa"/>
    <x v="2"/>
    <n v="33614"/>
    <x v="0"/>
    <s v="FUR-TA-10003473"/>
    <x v="0"/>
    <x v="3"/>
    <s v="Bretford Rectangular Conference Table Tops"/>
    <n v="620.61450000000013"/>
    <x v="1"/>
    <n v="0.45"/>
    <n v="-248.24579999999992"/>
  </r>
  <r>
    <n v="234"/>
    <x v="110"/>
    <x v="3"/>
    <x v="104"/>
    <d v="2014-04-13T00:00:00"/>
    <s v="Standard Class"/>
    <s v="CS-12400"/>
    <s v="Christopher Schild"/>
    <x v="2"/>
    <s v="United States"/>
    <s v="Tampa"/>
    <x v="2"/>
    <n v="33614"/>
    <x v="0"/>
    <s v="OFF-BI-10001679"/>
    <x v="1"/>
    <x v="8"/>
    <s v="GBC Instant Index System for Binding Systems"/>
    <n v="5.3280000000000012"/>
    <x v="0"/>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x v="1"/>
    <n v="0.2"/>
    <n v="0"/>
  </r>
  <r>
    <n v="236"/>
    <x v="110"/>
    <x v="3"/>
    <x v="104"/>
    <d v="2014-04-13T00:00:00"/>
    <s v="Standard Class"/>
    <s v="CS-12400"/>
    <s v="Christopher Schild"/>
    <x v="2"/>
    <s v="United States"/>
    <s v="Tampa"/>
    <x v="2"/>
    <n v="33614"/>
    <x v="0"/>
    <s v="TEC-AC-10003832"/>
    <x v="2"/>
    <x v="11"/>
    <s v="Logitech P710e Mobile Speakerphone"/>
    <n v="617.97600000000011"/>
    <x v="1"/>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x v="0"/>
    <n v="0"/>
    <n v="4.7519999999999998"/>
  </r>
  <r>
    <n v="238"/>
    <x v="112"/>
    <x v="0"/>
    <x v="30"/>
    <d v="2013-06-10T00:00:00"/>
    <s v="Second Class"/>
    <s v="KL-16645"/>
    <s v="Ken Lonsdale"/>
    <x v="0"/>
    <s v="United States"/>
    <s v="Chicago"/>
    <x v="10"/>
    <n v="60610"/>
    <x v="2"/>
    <s v="OFF-PA-10003349"/>
    <x v="1"/>
    <x v="10"/>
    <s v="Xerox 1957"/>
    <n v="25.920000000000005"/>
    <x v="2"/>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x v="2"/>
    <n v="0.6"/>
    <n v="-356.72799999999995"/>
  </r>
  <r>
    <n v="240"/>
    <x v="112"/>
    <x v="0"/>
    <x v="30"/>
    <d v="2013-06-10T00:00:00"/>
    <s v="Second Class"/>
    <s v="KL-16645"/>
    <s v="Ken Lonsdale"/>
    <x v="0"/>
    <s v="United States"/>
    <s v="Chicago"/>
    <x v="10"/>
    <n v="60610"/>
    <x v="2"/>
    <s v="FUR-FU-10004351"/>
    <x v="0"/>
    <x v="5"/>
    <s v="Staples"/>
    <n v="11.688000000000001"/>
    <x v="1"/>
    <n v="0.6"/>
    <n v="-4.6751999999999985"/>
  </r>
  <r>
    <n v="241"/>
    <x v="112"/>
    <x v="0"/>
    <x v="30"/>
    <d v="2013-06-10T00:00:00"/>
    <s v="Second Class"/>
    <s v="KL-16645"/>
    <s v="Ken Lonsdale"/>
    <x v="0"/>
    <s v="United States"/>
    <s v="Chicago"/>
    <x v="10"/>
    <n v="60610"/>
    <x v="2"/>
    <s v="TEC-PH-10000011"/>
    <x v="2"/>
    <x v="7"/>
    <s v="PureGear Roll-On Screen Protector"/>
    <n v="31.983999999999998"/>
    <x v="0"/>
    <n v="0.2"/>
    <n v="11.194399999999998"/>
  </r>
  <r>
    <n v="242"/>
    <x v="112"/>
    <x v="0"/>
    <x v="30"/>
    <d v="2013-06-10T00:00:00"/>
    <s v="Second Class"/>
    <s v="KL-16645"/>
    <s v="Ken Lonsdale"/>
    <x v="0"/>
    <s v="United States"/>
    <s v="Chicago"/>
    <x v="10"/>
    <n v="60610"/>
    <x v="2"/>
    <s v="FUR-TA-10002607"/>
    <x v="0"/>
    <x v="3"/>
    <s v="KI Conference Tables"/>
    <n v="177.22499999999999"/>
    <x v="2"/>
    <n v="0.5"/>
    <n v="-120.51299999999998"/>
  </r>
  <r>
    <n v="243"/>
    <x v="112"/>
    <x v="0"/>
    <x v="30"/>
    <d v="2013-06-10T00:00:00"/>
    <s v="Second Class"/>
    <s v="KL-16645"/>
    <s v="Ken Lonsdale"/>
    <x v="0"/>
    <s v="United States"/>
    <s v="Chicago"/>
    <x v="10"/>
    <n v="60610"/>
    <x v="2"/>
    <s v="FUR-FU-10002505"/>
    <x v="0"/>
    <x v="5"/>
    <s v="Eldon 100 Class Desk Accessories"/>
    <n v="4.0440000000000005"/>
    <x v="1"/>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x v="0"/>
    <n v="0.2"/>
    <n v="1.2037999999999995"/>
  </r>
  <r>
    <n v="245"/>
    <x v="113"/>
    <x v="2"/>
    <x v="106"/>
    <d v="2011-06-06T00:00:00"/>
    <s v="Second Class"/>
    <s v="DW-13480"/>
    <s v="Dianna Wilson"/>
    <x v="2"/>
    <s v="United States"/>
    <s v="Lakeville"/>
    <x v="11"/>
    <n v="55044"/>
    <x v="2"/>
    <s v="FUR-CH-10004063"/>
    <x v="0"/>
    <x v="1"/>
    <s v="Global Deluxe High-Back Manager's Chair"/>
    <n v="2001.8600000000001"/>
    <x v="3"/>
    <n v="0"/>
    <n v="580.53939999999989"/>
  </r>
  <r>
    <n v="246"/>
    <x v="113"/>
    <x v="2"/>
    <x v="106"/>
    <d v="2011-06-06T00:00:00"/>
    <s v="Second Class"/>
    <s v="DW-13480"/>
    <s v="Dianna Wilson"/>
    <x v="2"/>
    <s v="United States"/>
    <s v="Lakeville"/>
    <x v="11"/>
    <n v="55044"/>
    <x v="2"/>
    <s v="OFF-ST-10002276"/>
    <x v="1"/>
    <x v="4"/>
    <s v="Safco Steel Mobile File Cart"/>
    <n v="166.72"/>
    <x v="0"/>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x v="5"/>
    <n v="0"/>
    <n v="23.94"/>
  </r>
  <r>
    <n v="248"/>
    <x v="113"/>
    <x v="2"/>
    <x v="106"/>
    <d v="2011-06-06T00:00:00"/>
    <s v="Second Class"/>
    <s v="DW-13480"/>
    <s v="Dianna Wilson"/>
    <x v="2"/>
    <s v="United States"/>
    <s v="Lakeville"/>
    <x v="11"/>
    <n v="55044"/>
    <x v="2"/>
    <s v="OFF-AP-10002945"/>
    <x v="1"/>
    <x v="9"/>
    <s v="Honeywell Enviracaire Portable HEPA Air Cleaner for 17' x 22' Room"/>
    <n v="1503.25"/>
    <x v="2"/>
    <n v="0"/>
    <n v="496.07249999999993"/>
  </r>
  <r>
    <n v="249"/>
    <x v="113"/>
    <x v="2"/>
    <x v="106"/>
    <d v="2011-06-06T00:00:00"/>
    <s v="Second Class"/>
    <s v="DW-13480"/>
    <s v="Dianna Wilson"/>
    <x v="2"/>
    <s v="United States"/>
    <s v="Lakeville"/>
    <x v="11"/>
    <n v="55044"/>
    <x v="2"/>
    <s v="OFF-PA-10000061"/>
    <x v="1"/>
    <x v="10"/>
    <s v="Xerox 205"/>
    <n v="25.92"/>
    <x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x v="0"/>
    <n v="0.2"/>
    <n v="28.137200000000007"/>
  </r>
  <r>
    <n v="251"/>
    <x v="115"/>
    <x v="0"/>
    <x v="108"/>
    <d v="2013-09-18T00:00:00"/>
    <s v="Standard Class"/>
    <s v="KC-16540"/>
    <s v="Kelly Collister"/>
    <x v="0"/>
    <s v="United States"/>
    <s v="San Diego"/>
    <x v="1"/>
    <n v="92037"/>
    <x v="1"/>
    <s v="OFF-PA-10004569"/>
    <x v="1"/>
    <x v="10"/>
    <s v="Wirebound Message Books, Two 4 1/4&quot; x 5&quot; Forms per Page"/>
    <n v="7.61"/>
    <x v="7"/>
    <n v="0"/>
    <n v="3.5766999999999998"/>
  </r>
  <r>
    <n v="252"/>
    <x v="115"/>
    <x v="0"/>
    <x v="108"/>
    <d v="2013-09-18T00:00:00"/>
    <s v="Standard Class"/>
    <s v="KC-16540"/>
    <s v="Kelly Collister"/>
    <x v="0"/>
    <s v="United States"/>
    <s v="San Diego"/>
    <x v="1"/>
    <n v="92037"/>
    <x v="1"/>
    <s v="TEC-AC-10003832"/>
    <x v="2"/>
    <x v="11"/>
    <s v="Logitech P710e Mobile Speakerphone"/>
    <n v="3347.37"/>
    <x v="11"/>
    <n v="0"/>
    <n v="636.0002999999997"/>
  </r>
  <r>
    <n v="253"/>
    <x v="116"/>
    <x v="0"/>
    <x v="107"/>
    <d v="2013-12-14T00:00:00"/>
    <s v="First Class"/>
    <s v="DL-13315"/>
    <s v="Delfina Latchford"/>
    <x v="0"/>
    <s v="United States"/>
    <s v="New York City"/>
    <x v="15"/>
    <n v="10024"/>
    <x v="3"/>
    <s v="OFF-ST-10001228"/>
    <x v="1"/>
    <x v="4"/>
    <s v="Fellowes Personal Hanging Folder Files, Navy"/>
    <n v="80.58"/>
    <x v="5"/>
    <n v="0"/>
    <n v="22.562400000000004"/>
  </r>
  <r>
    <n v="254"/>
    <x v="116"/>
    <x v="0"/>
    <x v="107"/>
    <d v="2013-12-14T00:00:00"/>
    <s v="First Class"/>
    <s v="DL-13315"/>
    <s v="Delfina Latchford"/>
    <x v="0"/>
    <s v="United States"/>
    <s v="New York City"/>
    <x v="15"/>
    <n v="10024"/>
    <x v="3"/>
    <s v="OFF-EN-10003296"/>
    <x v="1"/>
    <x v="12"/>
    <s v="Tyvek Side-Opening Peel &amp; Seel Expanding Envelopes"/>
    <n v="361.92"/>
    <x v="4"/>
    <n v="0"/>
    <n v="162.864"/>
  </r>
  <r>
    <n v="255"/>
    <x v="117"/>
    <x v="1"/>
    <x v="109"/>
    <d v="2012-12-04T00:00:00"/>
    <s v="Standard Class"/>
    <s v="DR-12880"/>
    <s v="Dan Reichenbach"/>
    <x v="1"/>
    <s v="United States"/>
    <s v="Chicago"/>
    <x v="10"/>
    <n v="60623"/>
    <x v="2"/>
    <s v="FUR-FU-10002505"/>
    <x v="0"/>
    <x v="5"/>
    <s v="Eldon 100 Class Desk Accessories"/>
    <n v="12.132000000000001"/>
    <x v="6"/>
    <n v="0.6"/>
    <n v="-8.4923999999999982"/>
  </r>
  <r>
    <n v="256"/>
    <x v="117"/>
    <x v="1"/>
    <x v="109"/>
    <d v="2012-12-04T00:00:00"/>
    <s v="Standard Class"/>
    <s v="DR-12880"/>
    <s v="Dan Reichenbach"/>
    <x v="1"/>
    <s v="United States"/>
    <s v="Chicago"/>
    <x v="10"/>
    <n v="60623"/>
    <x v="2"/>
    <s v="OFF-ST-10004804"/>
    <x v="1"/>
    <x v="4"/>
    <s v="Belkin 19&quot; Vented Equipment Shelf, Black"/>
    <n v="82.367999999999995"/>
    <x v="0"/>
    <n v="0.2"/>
    <n v="-19.562399999999997"/>
  </r>
  <r>
    <n v="257"/>
    <x v="117"/>
    <x v="1"/>
    <x v="109"/>
    <d v="2012-12-04T00:00:00"/>
    <s v="Standard Class"/>
    <s v="DR-12880"/>
    <s v="Dan Reichenbach"/>
    <x v="1"/>
    <s v="United States"/>
    <s v="Chicago"/>
    <x v="10"/>
    <n v="60623"/>
    <x v="2"/>
    <s v="OFF-ST-10001590"/>
    <x v="1"/>
    <x v="4"/>
    <s v="Tenex Personal Project File with Scoop Front Design, Black"/>
    <n v="53.92"/>
    <x v="2"/>
    <n v="0.2"/>
    <n v="4.0439999999999969"/>
  </r>
  <r>
    <n v="258"/>
    <x v="117"/>
    <x v="1"/>
    <x v="109"/>
    <d v="2012-12-04T00:00:00"/>
    <s v="Standard Class"/>
    <s v="DR-12880"/>
    <s v="Dan Reichenbach"/>
    <x v="1"/>
    <s v="United States"/>
    <s v="Chicago"/>
    <x v="10"/>
    <n v="60623"/>
    <x v="2"/>
    <s v="TEC-PH-10001580"/>
    <x v="2"/>
    <x v="7"/>
    <s v="Logitech Mobile Speakerphone P710e - speaker phone"/>
    <n v="647.904"/>
    <x v="5"/>
    <n v="0.2"/>
    <n v="56.691599999999966"/>
  </r>
  <r>
    <n v="259"/>
    <x v="118"/>
    <x v="3"/>
    <x v="96"/>
    <d v="2014-12-04T00:00:00"/>
    <s v="Second Class"/>
    <s v="CC-12670"/>
    <s v="Craig Carreira"/>
    <x v="0"/>
    <s v="United States"/>
    <s v="New York City"/>
    <x v="15"/>
    <n v="10009"/>
    <x v="3"/>
    <s v="TEC-AC-10000290"/>
    <x v="2"/>
    <x v="11"/>
    <s v="Sabrent 4-Port USB 2.0 Hub"/>
    <n v="20.37"/>
    <x v="1"/>
    <n v="0"/>
    <n v="6.9258000000000006"/>
  </r>
  <r>
    <n v="260"/>
    <x v="118"/>
    <x v="3"/>
    <x v="96"/>
    <d v="2014-12-04T00:00:00"/>
    <s v="Second Class"/>
    <s v="CC-12670"/>
    <s v="Craig Carreira"/>
    <x v="0"/>
    <s v="United States"/>
    <s v="New York City"/>
    <x v="15"/>
    <n v="10009"/>
    <x v="3"/>
    <s v="OFF-ST-10002790"/>
    <x v="1"/>
    <x v="4"/>
    <s v="Safco Industrial Shelving"/>
    <n v="221.54999999999998"/>
    <x v="1"/>
    <n v="0"/>
    <n v="6.6465000000000174"/>
  </r>
  <r>
    <n v="261"/>
    <x v="118"/>
    <x v="3"/>
    <x v="96"/>
    <d v="2014-12-04T00:00:00"/>
    <s v="Second Class"/>
    <s v="CC-12670"/>
    <s v="Craig Carreira"/>
    <x v="0"/>
    <s v="United States"/>
    <s v="New York City"/>
    <x v="15"/>
    <n v="10009"/>
    <x v="3"/>
    <s v="OFF-BI-10003460"/>
    <x v="1"/>
    <x v="8"/>
    <s v="Acco 3-Hole Punch"/>
    <n v="17.52"/>
    <x v="2"/>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x v="0"/>
    <n v="0.8"/>
    <n v="-4.4660000000000002"/>
  </r>
  <r>
    <n v="263"/>
    <x v="120"/>
    <x v="2"/>
    <x v="111"/>
    <d v="2011-09-21T00:00:00"/>
    <s v="Second Class"/>
    <s v="SB-20290"/>
    <s v="Sean Braxton"/>
    <x v="1"/>
    <s v="United States"/>
    <s v="Houston"/>
    <x v="5"/>
    <n v="77036"/>
    <x v="2"/>
    <s v="TEC-MA-10000822"/>
    <x v="2"/>
    <x v="15"/>
    <s v="Lexmark MX611dhe Monochrome Laser Printer"/>
    <n v="3059.982"/>
    <x v="1"/>
    <n v="0.4"/>
    <n v="-509.99700000000075"/>
  </r>
  <r>
    <n v="264"/>
    <x v="120"/>
    <x v="2"/>
    <x v="111"/>
    <d v="2011-09-21T00:00:00"/>
    <s v="Second Class"/>
    <s v="SB-20290"/>
    <s v="Sean Braxton"/>
    <x v="1"/>
    <s v="United States"/>
    <s v="Houston"/>
    <x v="5"/>
    <n v="77036"/>
    <x v="2"/>
    <s v="TEC-MA-10003353"/>
    <x v="2"/>
    <x v="15"/>
    <s v="Xerox WorkCentre 6505DN Laser Multifunction Printer"/>
    <n v="2519.9579999999996"/>
    <x v="3"/>
    <n v="0.4"/>
    <n v="-251.99579999999992"/>
  </r>
  <r>
    <n v="265"/>
    <x v="121"/>
    <x v="0"/>
    <x v="112"/>
    <d v="2013-06-14T00:00:00"/>
    <s v="Standard Class"/>
    <s v="RC-19825"/>
    <s v="Roy Collins"/>
    <x v="0"/>
    <s v="United States"/>
    <s v="Chicago"/>
    <x v="10"/>
    <n v="60610"/>
    <x v="2"/>
    <s v="TEC-PH-10001433"/>
    <x v="2"/>
    <x v="7"/>
    <s v="Cisco Small Business SPA 502G VoIP phone"/>
    <n v="328.22399999999999"/>
    <x v="4"/>
    <n v="0.2"/>
    <n v="28.7196"/>
  </r>
  <r>
    <n v="266"/>
    <x v="122"/>
    <x v="1"/>
    <x v="113"/>
    <d v="2012-11-15T00:00:00"/>
    <s v="Standard Class"/>
    <s v="AH-10210"/>
    <s v="Alan Hwang"/>
    <x v="0"/>
    <s v="United States"/>
    <s v="Brentwood"/>
    <x v="1"/>
    <n v="94513"/>
    <x v="1"/>
    <s v="TEC-AC-10004469"/>
    <x v="2"/>
    <x v="11"/>
    <s v="Microsoft Sculpt Comfort Mouse"/>
    <n v="79.900000000000006"/>
    <x v="0"/>
    <n v="0"/>
    <n v="35.156000000000006"/>
  </r>
  <r>
    <n v="267"/>
    <x v="123"/>
    <x v="3"/>
    <x v="114"/>
    <d v="2014-06-21T00:00:00"/>
    <s v="Standard Class"/>
    <s v="CB-12535"/>
    <s v="Claudia Bergmann"/>
    <x v="1"/>
    <s v="United States"/>
    <s v="Chapel Hill"/>
    <x v="3"/>
    <n v="27514"/>
    <x v="0"/>
    <s v="OFF-AR-10003602"/>
    <x v="1"/>
    <x v="6"/>
    <s v="Quartet Omega Colored Chalk, 12/Pack"/>
    <n v="14.015999999999998"/>
    <x v="1"/>
    <n v="0.2"/>
    <n v="4.7303999999999995"/>
  </r>
  <r>
    <n v="268"/>
    <x v="124"/>
    <x v="0"/>
    <x v="115"/>
    <d v="2013-01-28T00:00:00"/>
    <s v="Standard Class"/>
    <s v="PG-18895"/>
    <s v="Paul Gonzalez"/>
    <x v="0"/>
    <s v="United States"/>
    <s v="Morristown"/>
    <x v="30"/>
    <n v="7960"/>
    <x v="3"/>
    <s v="OFF-FA-10003472"/>
    <x v="1"/>
    <x v="13"/>
    <s v="Bagged Rubber Bands"/>
    <n v="7.5600000000000005"/>
    <x v="5"/>
    <n v="0"/>
    <n v="0.3024"/>
  </r>
  <r>
    <n v="269"/>
    <x v="125"/>
    <x v="3"/>
    <x v="34"/>
    <d v="2014-12-14T00:00:00"/>
    <s v="Standard Class"/>
    <s v="CA-12310"/>
    <s v="Christine Abelman"/>
    <x v="1"/>
    <s v="United States"/>
    <s v="Cincinnati"/>
    <x v="24"/>
    <n v="45231"/>
    <x v="3"/>
    <s v="OFF-ST-10004180"/>
    <x v="1"/>
    <x v="4"/>
    <s v="Safco Commercial Shelving"/>
    <n v="37.207999999999998"/>
    <x v="7"/>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x v="1"/>
    <n v="0.2"/>
    <n v="21.591000000000001"/>
  </r>
  <r>
    <n v="271"/>
    <x v="126"/>
    <x v="3"/>
    <x v="116"/>
    <d v="2015-01-03T00:00:00"/>
    <s v="Second Class"/>
    <s v="KH-16690"/>
    <s v="Kristen Hastings"/>
    <x v="1"/>
    <s v="United States"/>
    <s v="San Francisco"/>
    <x v="1"/>
    <n v="94110"/>
    <x v="1"/>
    <s v="OFF-ST-10003208"/>
    <x v="1"/>
    <x v="4"/>
    <s v="Adjustable Depth Letter/Legal Cart"/>
    <n v="725.84"/>
    <x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x v="3"/>
    <n v="0"/>
    <n v="92.369200000000021"/>
  </r>
  <r>
    <n v="273"/>
    <x v="127"/>
    <x v="1"/>
    <x v="117"/>
    <d v="2012-07-31T00:00:00"/>
    <s v="First Class"/>
    <s v="HA-14920"/>
    <s v="Helen Andreada"/>
    <x v="0"/>
    <s v="United States"/>
    <s v="San Francisco"/>
    <x v="1"/>
    <n v="94109"/>
    <x v="1"/>
    <s v="FUR-FU-10003274"/>
    <x v="0"/>
    <x v="5"/>
    <s v="Regeneration Desk Collection"/>
    <n v="5.28"/>
    <x v="1"/>
    <n v="0"/>
    <n v="2.3232000000000004"/>
  </r>
  <r>
    <n v="274"/>
    <x v="127"/>
    <x v="1"/>
    <x v="117"/>
    <d v="2012-07-31T00:00:00"/>
    <s v="First Class"/>
    <s v="HA-14920"/>
    <s v="Helen Andreada"/>
    <x v="0"/>
    <s v="United States"/>
    <s v="San Francisco"/>
    <x v="1"/>
    <n v="94109"/>
    <x v="1"/>
    <s v="OFF-BI-10002557"/>
    <x v="1"/>
    <x v="8"/>
    <s v="Presstex Flexible Ring Binders"/>
    <n v="10.92"/>
    <x v="1"/>
    <n v="0.2"/>
    <n v="4.0949999999999989"/>
  </r>
  <r>
    <n v="275"/>
    <x v="128"/>
    <x v="3"/>
    <x v="118"/>
    <d v="2014-09-18T00:00:00"/>
    <s v="First Class"/>
    <s v="BB-10990"/>
    <s v="Barry Blumstein"/>
    <x v="1"/>
    <s v="United States"/>
    <s v="Inglewood"/>
    <x v="1"/>
    <n v="90301"/>
    <x v="1"/>
    <s v="OFF-PA-10002615"/>
    <x v="1"/>
    <x v="10"/>
    <s v="Ampad Gold Fibre Wirebound Steno Books, 6&quot; x 9&quot;, Gregg Ruled"/>
    <n v="8.82"/>
    <x v="0"/>
    <n v="0"/>
    <n v="4.0571999999999999"/>
  </r>
  <r>
    <n v="276"/>
    <x v="128"/>
    <x v="3"/>
    <x v="118"/>
    <d v="2014-09-18T00:00:00"/>
    <s v="First Class"/>
    <s v="BB-10990"/>
    <s v="Barry Blumstein"/>
    <x v="1"/>
    <s v="United States"/>
    <s v="Inglewood"/>
    <x v="1"/>
    <n v="90301"/>
    <x v="1"/>
    <s v="OFF-AR-10001427"/>
    <x v="1"/>
    <x v="6"/>
    <s v="Newell 330"/>
    <n v="5.98"/>
    <x v="7"/>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x v="0"/>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x v="4"/>
    <n v="0.2"/>
    <n v="5.9071999999999987"/>
  </r>
  <r>
    <n v="279"/>
    <x v="129"/>
    <x v="3"/>
    <x v="119"/>
    <d v="2014-10-18T00:00:00"/>
    <s v="Standard Class"/>
    <s v="AG-10495"/>
    <s v="Andrew Gjertsen"/>
    <x v="1"/>
    <s v="United States"/>
    <s v="Philadelphia"/>
    <x v="9"/>
    <n v="19140"/>
    <x v="3"/>
    <s v="OFF-ST-10000876"/>
    <x v="1"/>
    <x v="4"/>
    <s v="Eldon Simplefile Box Office"/>
    <n v="59.712000000000003"/>
    <x v="5"/>
    <n v="0.2"/>
    <n v="5.9711999999999996"/>
  </r>
  <r>
    <n v="280"/>
    <x v="129"/>
    <x v="3"/>
    <x v="119"/>
    <d v="2014-10-18T00:00:00"/>
    <s v="Standard Class"/>
    <s v="AG-10495"/>
    <s v="Andrew Gjertsen"/>
    <x v="1"/>
    <s v="United States"/>
    <s v="Philadelphia"/>
    <x v="9"/>
    <n v="19140"/>
    <x v="3"/>
    <s v="OFF-LA-10002043"/>
    <x v="1"/>
    <x v="2"/>
    <s v="Avery 489"/>
    <n v="24.839999999999996"/>
    <x v="1"/>
    <n v="0.2"/>
    <n v="8.6940000000000008"/>
  </r>
  <r>
    <n v="281"/>
    <x v="130"/>
    <x v="1"/>
    <x v="120"/>
    <d v="2012-09-28T00:00:00"/>
    <s v="Second Class"/>
    <s v="SC-20725"/>
    <s v="Steven Cartwright"/>
    <x v="0"/>
    <s v="United States"/>
    <s v="Houston"/>
    <x v="5"/>
    <n v="77070"/>
    <x v="2"/>
    <s v="OFF-BI-10004967"/>
    <x v="1"/>
    <x v="8"/>
    <s v="Round Ring Binders"/>
    <n v="2.0799999999999996"/>
    <x v="2"/>
    <n v="0.8"/>
    <n v="-3.4320000000000004"/>
  </r>
  <r>
    <n v="282"/>
    <x v="130"/>
    <x v="1"/>
    <x v="120"/>
    <d v="2012-09-28T00:00:00"/>
    <s v="Second Class"/>
    <s v="SC-20725"/>
    <s v="Steven Cartwright"/>
    <x v="0"/>
    <s v="United States"/>
    <s v="Houston"/>
    <x v="5"/>
    <n v="77070"/>
    <x v="2"/>
    <s v="TEC-PH-10001760"/>
    <x v="2"/>
    <x v="7"/>
    <s v="Bose SoundLink Bluetooth Speaker"/>
    <n v="1114.4000000000001"/>
    <x v="3"/>
    <n v="0.2"/>
    <n v="376.11"/>
  </r>
  <r>
    <n v="283"/>
    <x v="131"/>
    <x v="1"/>
    <x v="121"/>
    <d v="2012-11-06T00:00:00"/>
    <s v="Standard Class"/>
    <s v="JO-15280"/>
    <s v="Jas O'Carroll"/>
    <x v="0"/>
    <s v="United States"/>
    <s v="Los Angeles"/>
    <x v="1"/>
    <n v="90004"/>
    <x v="1"/>
    <s v="FUR-TA-10002903"/>
    <x v="0"/>
    <x v="3"/>
    <s v="Bevis Round Bullnose 29&quot; High Table Top"/>
    <n v="1038.8399999999999"/>
    <x v="2"/>
    <n v="0.2"/>
    <n v="51.942000000000007"/>
  </r>
  <r>
    <n v="284"/>
    <x v="132"/>
    <x v="1"/>
    <x v="120"/>
    <d v="2012-10-02T00:00:00"/>
    <s v="Standard Class"/>
    <s v="TB-21520"/>
    <s v="Tracy Blumstein"/>
    <x v="0"/>
    <s v="United States"/>
    <s v="Portland"/>
    <x v="21"/>
    <n v="97206"/>
    <x v="1"/>
    <s v="OFF-PA-10000474"/>
    <x v="1"/>
    <x v="10"/>
    <s v="Staples"/>
    <n v="141.76"/>
    <x v="2"/>
    <n v="0.2"/>
    <n v="47.843999999999994"/>
  </r>
  <r>
    <n v="285"/>
    <x v="132"/>
    <x v="1"/>
    <x v="120"/>
    <d v="2012-10-02T00:00:00"/>
    <s v="Standard Class"/>
    <s v="TB-21520"/>
    <s v="Tracy Blumstein"/>
    <x v="0"/>
    <s v="United States"/>
    <s v="Portland"/>
    <x v="21"/>
    <n v="97206"/>
    <x v="1"/>
    <s v="TEC-AC-10001956"/>
    <x v="2"/>
    <x v="11"/>
    <s v="Microsoft Arc Touch Mouse"/>
    <n v="239.80000000000004"/>
    <x v="2"/>
    <n v="0.2"/>
    <n v="47.959999999999987"/>
  </r>
  <r>
    <n v="286"/>
    <x v="132"/>
    <x v="1"/>
    <x v="120"/>
    <d v="2012-10-02T00:00:00"/>
    <s v="Standard Class"/>
    <s v="TB-21520"/>
    <s v="Tracy Blumstein"/>
    <x v="0"/>
    <s v="United States"/>
    <s v="Portland"/>
    <x v="21"/>
    <n v="97206"/>
    <x v="1"/>
    <s v="OFF-PA-10004100"/>
    <x v="1"/>
    <x v="10"/>
    <s v="Xerox 216"/>
    <n v="31.104000000000006"/>
    <x v="5"/>
    <n v="0.2"/>
    <n v="10.8864"/>
  </r>
  <r>
    <n v="287"/>
    <x v="133"/>
    <x v="0"/>
    <x v="122"/>
    <d v="2013-12-21T00:00:00"/>
    <s v="Second Class"/>
    <s v="AH-10195"/>
    <s v="Alan Haines"/>
    <x v="1"/>
    <s v="United States"/>
    <s v="Tamarac"/>
    <x v="2"/>
    <n v="33319"/>
    <x v="0"/>
    <s v="OFF-BI-10000778"/>
    <x v="1"/>
    <x v="8"/>
    <s v="GBC VeloBinder Electric Binding Machine"/>
    <n v="254.05800000000002"/>
    <x v="3"/>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x v="0"/>
    <n v="0.2"/>
    <n v="24.315999999999974"/>
  </r>
  <r>
    <n v="289"/>
    <x v="133"/>
    <x v="0"/>
    <x v="122"/>
    <d v="2013-12-21T00:00:00"/>
    <s v="Second Class"/>
    <s v="AH-10195"/>
    <s v="Alan Haines"/>
    <x v="1"/>
    <s v="United States"/>
    <s v="Tamarac"/>
    <x v="2"/>
    <n v="33319"/>
    <x v="0"/>
    <s v="OFF-SU-10000646"/>
    <x v="1"/>
    <x v="14"/>
    <s v="Premier Automatic Letter Opener"/>
    <n v="961.48000000000013"/>
    <x v="2"/>
    <n v="0.2"/>
    <n v="-204.31449999999995"/>
  </r>
  <r>
    <n v="290"/>
    <x v="134"/>
    <x v="0"/>
    <x v="73"/>
    <d v="2013-11-25T00:00:00"/>
    <s v="Second Class"/>
    <s v="NZ-18565"/>
    <s v="Nick Zandusky"/>
    <x v="2"/>
    <s v="United States"/>
    <s v="Columbus"/>
    <x v="24"/>
    <n v="43229"/>
    <x v="3"/>
    <s v="OFF-FA-10002983"/>
    <x v="1"/>
    <x v="13"/>
    <s v="Advantus SlideClip Paper Clips"/>
    <n v="19.096"/>
    <x v="3"/>
    <n v="0.2"/>
    <n v="6.6835999999999993"/>
  </r>
  <r>
    <n v="291"/>
    <x v="134"/>
    <x v="0"/>
    <x v="73"/>
    <d v="2013-11-25T00:00:00"/>
    <s v="Second Class"/>
    <s v="NZ-18565"/>
    <s v="Nick Zandusky"/>
    <x v="2"/>
    <s v="United States"/>
    <s v="Columbus"/>
    <x v="24"/>
    <n v="43229"/>
    <x v="3"/>
    <s v="OFF-LA-10004689"/>
    <x v="1"/>
    <x v="2"/>
    <s v="Avery 512"/>
    <n v="18.496000000000002"/>
    <x v="8"/>
    <n v="0.2"/>
    <n v="6.2423999999999999"/>
  </r>
  <r>
    <n v="292"/>
    <x v="134"/>
    <x v="0"/>
    <x v="73"/>
    <d v="2013-11-25T00:00:00"/>
    <s v="Second Class"/>
    <s v="NZ-18565"/>
    <s v="Nick Zandusky"/>
    <x v="2"/>
    <s v="United States"/>
    <s v="Columbus"/>
    <x v="24"/>
    <n v="43229"/>
    <x v="3"/>
    <s v="TEC-AC-10002001"/>
    <x v="2"/>
    <x v="11"/>
    <s v="Logitech Wireless Gaming Headset G930"/>
    <n v="255.98400000000004"/>
    <x v="0"/>
    <n v="0.2"/>
    <n v="54.396600000000007"/>
  </r>
  <r>
    <n v="293"/>
    <x v="134"/>
    <x v="0"/>
    <x v="73"/>
    <d v="2013-11-25T00:00:00"/>
    <s v="Second Class"/>
    <s v="NZ-18565"/>
    <s v="Nick Zandusky"/>
    <x v="2"/>
    <s v="United States"/>
    <s v="Columbus"/>
    <x v="24"/>
    <n v="43229"/>
    <x v="3"/>
    <s v="FUR-BO-10004709"/>
    <x v="0"/>
    <x v="0"/>
    <s v="Bush Westfield Collection Bookcases, Medium Cherry Finish"/>
    <n v="86.97"/>
    <x v="1"/>
    <n v="0.5"/>
    <n v="-48.703199999999995"/>
  </r>
  <r>
    <n v="294"/>
    <x v="135"/>
    <x v="2"/>
    <x v="58"/>
    <d v="2011-12-28T00:00:00"/>
    <s v="First Class"/>
    <s v="KL-16555"/>
    <s v="Kelly Lampkin"/>
    <x v="1"/>
    <s v="United States"/>
    <s v="Colorado Springs"/>
    <x v="22"/>
    <n v="80906"/>
    <x v="1"/>
    <s v="FUR-FU-10004091"/>
    <x v="0"/>
    <x v="5"/>
    <s v="Howard Miller 13&quot; Diameter Goldtone Round Wall Clock"/>
    <n v="300.416"/>
    <x v="8"/>
    <n v="0.2"/>
    <n v="78.859200000000001"/>
  </r>
  <r>
    <n v="295"/>
    <x v="135"/>
    <x v="2"/>
    <x v="58"/>
    <d v="2011-12-28T00:00:00"/>
    <s v="First Class"/>
    <s v="KL-16555"/>
    <s v="Kelly Lampkin"/>
    <x v="1"/>
    <s v="United States"/>
    <s v="Colorado Springs"/>
    <x v="22"/>
    <n v="80906"/>
    <x v="1"/>
    <s v="FUR-CH-10001891"/>
    <x v="0"/>
    <x v="1"/>
    <s v="Global Deluxe Office Fabric Chairs"/>
    <n v="230.35200000000003"/>
    <x v="1"/>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x v="1"/>
    <n v="0.2"/>
    <n v="-24.564599999999999"/>
  </r>
  <r>
    <n v="297"/>
    <x v="135"/>
    <x v="2"/>
    <x v="58"/>
    <d v="2011-12-28T00:00:00"/>
    <s v="First Class"/>
    <s v="KL-16555"/>
    <s v="Kelly Lampkin"/>
    <x v="1"/>
    <s v="United States"/>
    <s v="Colorado Springs"/>
    <x v="22"/>
    <n v="80906"/>
    <x v="1"/>
    <s v="OFF-BI-10004593"/>
    <x v="1"/>
    <x v="8"/>
    <s v="Ibico Laser Imprintable Binding System Covers"/>
    <n v="78.600000000000009"/>
    <x v="2"/>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x v="1"/>
    <n v="0.2"/>
    <n v="9.2987999999999964"/>
  </r>
  <r>
    <n v="299"/>
    <x v="136"/>
    <x v="0"/>
    <x v="99"/>
    <d v="2013-11-04T00:00:00"/>
    <s v="Standard Class"/>
    <s v="JD-15895"/>
    <s v="Jonathan Doherty"/>
    <x v="1"/>
    <s v="United States"/>
    <s v="Belleville"/>
    <x v="30"/>
    <n v="7109"/>
    <x v="3"/>
    <s v="OFF-PA-10002105"/>
    <x v="1"/>
    <x v="10"/>
    <s v="Xerox 223"/>
    <n v="32.400000000000006"/>
    <x v="2"/>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x v="8"/>
    <n v="0"/>
    <n v="10.824800000000096"/>
  </r>
  <r>
    <n v="301"/>
    <x v="136"/>
    <x v="0"/>
    <x v="99"/>
    <d v="2013-11-04T00:00:00"/>
    <s v="Standard Class"/>
    <s v="JD-15895"/>
    <s v="Jonathan Doherty"/>
    <x v="1"/>
    <s v="United States"/>
    <s v="Belleville"/>
    <x v="30"/>
    <n v="7109"/>
    <x v="3"/>
    <s v="OFF-PA-10004243"/>
    <x v="1"/>
    <x v="10"/>
    <s v="Xerox 1939"/>
    <n v="56.91"/>
    <x v="1"/>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x v="4"/>
    <n v="0"/>
    <n v="38.023999999999994"/>
  </r>
  <r>
    <n v="303"/>
    <x v="136"/>
    <x v="0"/>
    <x v="99"/>
    <d v="2013-11-04T00:00:00"/>
    <s v="Standard Class"/>
    <s v="JD-15895"/>
    <s v="Jonathan Doherty"/>
    <x v="1"/>
    <s v="United States"/>
    <s v="Belleville"/>
    <x v="30"/>
    <n v="7109"/>
    <x v="3"/>
    <s v="OFF-BI-10002706"/>
    <x v="1"/>
    <x v="8"/>
    <s v="Avery Premier Heavy-Duty Binder with Round Locking Rings"/>
    <n v="14.28"/>
    <x v="7"/>
    <n v="0"/>
    <n v="6.5687999999999995"/>
  </r>
  <r>
    <n v="304"/>
    <x v="137"/>
    <x v="3"/>
    <x v="123"/>
    <d v="2014-11-24T00:00:00"/>
    <s v="Standard Class"/>
    <s v="JH-15910"/>
    <s v="Jonathan Howell"/>
    <x v="0"/>
    <s v="United States"/>
    <s v="Chicago"/>
    <x v="10"/>
    <n v="60623"/>
    <x v="2"/>
    <s v="FUR-TA-10002533"/>
    <x v="0"/>
    <x v="3"/>
    <s v="BPI Conference Tables"/>
    <n v="219.07500000000002"/>
    <x v="1"/>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x v="0"/>
    <n v="0"/>
    <n v="12.863999999999999"/>
  </r>
  <r>
    <n v="306"/>
    <x v="139"/>
    <x v="2"/>
    <x v="125"/>
    <d v="2012-01-04T00:00:00"/>
    <s v="Standard Class"/>
    <s v="KB-16600"/>
    <s v="Ken Brennan"/>
    <x v="1"/>
    <s v="United States"/>
    <s v="Taylor"/>
    <x v="12"/>
    <n v="48180"/>
    <x v="2"/>
    <s v="OFF-AR-10003651"/>
    <x v="1"/>
    <x v="6"/>
    <s v="Newell 350"/>
    <n v="9.84"/>
    <x v="1"/>
    <n v="0"/>
    <n v="2.8535999999999988"/>
  </r>
  <r>
    <n v="307"/>
    <x v="140"/>
    <x v="2"/>
    <x v="106"/>
    <d v="2011-06-06T00:00:00"/>
    <s v="Standard Class"/>
    <s v="CR-12625"/>
    <s v="Corey Roper"/>
    <x v="2"/>
    <s v="United States"/>
    <s v="Lakewood"/>
    <x v="30"/>
    <n v="8701"/>
    <x v="3"/>
    <s v="OFF-BI-10001072"/>
    <x v="1"/>
    <x v="8"/>
    <s v="GBC Clear Cover, 8-1/2 x 11, unpunched, 25 covers per pack"/>
    <n v="45.480000000000004"/>
    <x v="1"/>
    <n v="0"/>
    <n v="20.9208"/>
  </r>
  <r>
    <n v="308"/>
    <x v="140"/>
    <x v="2"/>
    <x v="106"/>
    <d v="2011-06-06T00:00:00"/>
    <s v="Standard Class"/>
    <s v="CR-12625"/>
    <s v="Corey Roper"/>
    <x v="2"/>
    <s v="United States"/>
    <s v="Lakewood"/>
    <x v="30"/>
    <n v="8701"/>
    <x v="3"/>
    <s v="OFF-AR-10002135"/>
    <x v="1"/>
    <x v="6"/>
    <s v="Boston Heavy-Duty Trimline Electric Pencil Sharpeners"/>
    <n v="289.20000000000005"/>
    <x v="5"/>
    <n v="0"/>
    <n v="83.867999999999967"/>
  </r>
  <r>
    <n v="309"/>
    <x v="141"/>
    <x v="3"/>
    <x v="4"/>
    <d v="2014-04-18T00:00:00"/>
    <s v="First Class"/>
    <s v="SH-20395"/>
    <s v="Shahid Hopkins"/>
    <x v="0"/>
    <s v="United States"/>
    <s v="Arlington"/>
    <x v="17"/>
    <n v="22204"/>
    <x v="0"/>
    <s v="OFF-AR-10002804"/>
    <x v="1"/>
    <x v="6"/>
    <s v="Faber Castell Col-Erase Pencils"/>
    <n v="4.8899999999999997"/>
    <x v="7"/>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x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x v="0"/>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x v="7"/>
    <n v="0.2"/>
    <n v="1.7135999999999978"/>
  </r>
  <r>
    <n v="313"/>
    <x v="142"/>
    <x v="0"/>
    <x v="126"/>
    <d v="2013-09-15T00:00:00"/>
    <s v="Second Class"/>
    <s v="BP-11185"/>
    <s v="Ben Peterman"/>
    <x v="1"/>
    <s v="United States"/>
    <s v="Arvada"/>
    <x v="22"/>
    <n v="80004"/>
    <x v="1"/>
    <s v="OFF-LA-10000634"/>
    <x v="1"/>
    <x v="2"/>
    <s v="Avery 509"/>
    <n v="6.2640000000000002"/>
    <x v="1"/>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x v="1"/>
    <n v="0"/>
    <n v="37.642200000000003"/>
  </r>
  <r>
    <n v="315"/>
    <x v="144"/>
    <x v="2"/>
    <x v="128"/>
    <d v="2011-08-16T00:00:00"/>
    <s v="Standard Class"/>
    <s v="AG-10525"/>
    <s v="Andy Gerbode"/>
    <x v="1"/>
    <s v="United States"/>
    <s v="Saint Petersburg"/>
    <x v="2"/>
    <n v="33710"/>
    <x v="0"/>
    <s v="TEC-PH-10002398"/>
    <x v="2"/>
    <x v="7"/>
    <s v="AT&amp;T 1070 Corded Phone"/>
    <n v="178.38400000000001"/>
    <x v="0"/>
    <n v="0.2"/>
    <n v="22.297999999999973"/>
  </r>
  <r>
    <n v="316"/>
    <x v="144"/>
    <x v="2"/>
    <x v="128"/>
    <d v="2011-08-16T00:00:00"/>
    <s v="Standard Class"/>
    <s v="AG-10525"/>
    <s v="Andy Gerbode"/>
    <x v="1"/>
    <s v="United States"/>
    <s v="Saint Petersburg"/>
    <x v="2"/>
    <n v="33710"/>
    <x v="0"/>
    <s v="OFF-PA-10001937"/>
    <x v="1"/>
    <x v="10"/>
    <s v="Xerox 21"/>
    <n v="15.552000000000003"/>
    <x v="1"/>
    <n v="0.2"/>
    <n v="5.4432"/>
  </r>
  <r>
    <n v="317"/>
    <x v="145"/>
    <x v="2"/>
    <x v="129"/>
    <d v="2011-12-30T00:00:00"/>
    <s v="First Class"/>
    <s v="SP-20860"/>
    <s v="Sung Pak"/>
    <x v="1"/>
    <s v="United States"/>
    <s v="Philadelphia"/>
    <x v="9"/>
    <n v="19143"/>
    <x v="3"/>
    <s v="OFF-AR-10003373"/>
    <x v="1"/>
    <x v="6"/>
    <s v="Boston School Pro Electric Pencil Sharpener, 1670"/>
    <n v="99.13600000000001"/>
    <x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x v="7"/>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x v="0"/>
    <n v="0"/>
    <n v="1995.99"/>
  </r>
  <r>
    <n v="320"/>
    <x v="146"/>
    <x v="2"/>
    <x v="130"/>
    <d v="2011-11-09T00:00:00"/>
    <s v="Standard Class"/>
    <s v="NM-18445"/>
    <s v="Nathan Mautz"/>
    <x v="2"/>
    <s v="United States"/>
    <s v="New York City"/>
    <x v="15"/>
    <n v="10024"/>
    <x v="3"/>
    <s v="TEC-PH-10004093"/>
    <x v="2"/>
    <x v="7"/>
    <s v="Panasonic Kx-TS550"/>
    <n v="275.94"/>
    <x v="5"/>
    <n v="0"/>
    <n v="80.022599999999997"/>
  </r>
  <r>
    <n v="321"/>
    <x v="146"/>
    <x v="2"/>
    <x v="130"/>
    <d v="2011-11-09T00:00:00"/>
    <s v="Standard Class"/>
    <s v="NM-18445"/>
    <s v="Nathan Mautz"/>
    <x v="2"/>
    <s v="United States"/>
    <s v="New York City"/>
    <x v="15"/>
    <n v="10024"/>
    <x v="3"/>
    <s v="TEC-AC-10000892"/>
    <x v="2"/>
    <x v="11"/>
    <s v="NETGEAR N750 Dual Band Wi-Fi Gigabit Router"/>
    <n v="360"/>
    <x v="4"/>
    <n v="0"/>
    <n v="129.6"/>
  </r>
  <r>
    <n v="322"/>
    <x v="146"/>
    <x v="2"/>
    <x v="130"/>
    <d v="2011-11-09T00:00:00"/>
    <s v="Standard Class"/>
    <s v="NM-18445"/>
    <s v="Nathan Mautz"/>
    <x v="2"/>
    <s v="United States"/>
    <s v="New York City"/>
    <x v="15"/>
    <n v="10024"/>
    <x v="3"/>
    <s v="OFF-ST-10002974"/>
    <x v="1"/>
    <x v="4"/>
    <s v="Trav-L-File Heavy-Duty Shuttle II, Black"/>
    <n v="43.57"/>
    <x v="7"/>
    <n v="0"/>
    <n v="13.070999999999998"/>
  </r>
  <r>
    <n v="323"/>
    <x v="147"/>
    <x v="2"/>
    <x v="111"/>
    <d v="2011-09-24T00:00:00"/>
    <s v="Standard Class"/>
    <s v="FA-14230"/>
    <s v="Frank Atkinson"/>
    <x v="1"/>
    <s v="United States"/>
    <s v="Long Beach"/>
    <x v="1"/>
    <n v="90805"/>
    <x v="1"/>
    <s v="OFF-FA-10000624"/>
    <x v="1"/>
    <x v="13"/>
    <s v="OIC Binder Clips"/>
    <n v="7.16"/>
    <x v="0"/>
    <n v="0"/>
    <n v="3.58"/>
  </r>
  <r>
    <n v="324"/>
    <x v="148"/>
    <x v="0"/>
    <x v="131"/>
    <d v="2013-04-28T00:00:00"/>
    <s v="Standard Class"/>
    <s v="GK-14620"/>
    <s v="Grace Kelly"/>
    <x v="1"/>
    <s v="United States"/>
    <s v="Hesperia"/>
    <x v="1"/>
    <n v="92345"/>
    <x v="1"/>
    <s v="OFF-BI-10004593"/>
    <x v="1"/>
    <x v="8"/>
    <s v="Ibico Laser Imprintable Binding System Covers"/>
    <n v="251.52"/>
    <x v="5"/>
    <n v="0.2"/>
    <n v="81.744"/>
  </r>
  <r>
    <n v="325"/>
    <x v="148"/>
    <x v="0"/>
    <x v="131"/>
    <d v="2013-04-28T00:00:00"/>
    <s v="Standard Class"/>
    <s v="GK-14620"/>
    <s v="Grace Kelly"/>
    <x v="1"/>
    <s v="United States"/>
    <s v="Hesperia"/>
    <x v="1"/>
    <n v="92345"/>
    <x v="1"/>
    <s v="TEC-AC-10001908"/>
    <x v="2"/>
    <x v="11"/>
    <s v="Logitech Wireless Headset h800"/>
    <n v="99.99"/>
    <x v="7"/>
    <n v="0"/>
    <n v="34.996499999999997"/>
  </r>
  <r>
    <n v="326"/>
    <x v="149"/>
    <x v="3"/>
    <x v="132"/>
    <d v="2014-11-06T00:00:00"/>
    <s v="Second Class"/>
    <s v="DJ-13510"/>
    <s v="Don Jones"/>
    <x v="1"/>
    <s v="United States"/>
    <s v="Murfreesboro"/>
    <x v="18"/>
    <n v="37130"/>
    <x v="0"/>
    <s v="FUR-FU-10001967"/>
    <x v="0"/>
    <x v="5"/>
    <s v="Telescoping Adjustable Floor Lamp"/>
    <n v="15.991999999999999"/>
    <x v="7"/>
    <n v="0.2"/>
    <n v="0.99949999999999894"/>
  </r>
  <r>
    <n v="327"/>
    <x v="150"/>
    <x v="0"/>
    <x v="133"/>
    <d v="2013-09-02T00:00:00"/>
    <s v="First Class"/>
    <s v="PO-18850"/>
    <s v="Patrick O'Brill"/>
    <x v="0"/>
    <s v="United States"/>
    <s v="Philadelphia"/>
    <x v="9"/>
    <n v="19143"/>
    <x v="3"/>
    <s v="TEC-PH-10003645"/>
    <x v="2"/>
    <x v="7"/>
    <s v="Aastra 57i VoIP phone"/>
    <n v="290.89800000000002"/>
    <x v="1"/>
    <n v="0.4"/>
    <n v="-67.876199999999997"/>
  </r>
  <r>
    <n v="328"/>
    <x v="150"/>
    <x v="0"/>
    <x v="133"/>
    <d v="2013-09-02T00:00:00"/>
    <s v="First Class"/>
    <s v="PO-18850"/>
    <s v="Patrick O'Brill"/>
    <x v="0"/>
    <s v="United States"/>
    <s v="Philadelphia"/>
    <x v="9"/>
    <n v="19143"/>
    <x v="3"/>
    <s v="OFF-ST-10000675"/>
    <x v="1"/>
    <x v="4"/>
    <s v="File Shuttle II and Handi-File, Black"/>
    <n v="54.224000000000004"/>
    <x v="0"/>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x v="4"/>
    <n v="0.3"/>
    <n v="-258.50160000000011"/>
  </r>
  <r>
    <n v="330"/>
    <x v="150"/>
    <x v="0"/>
    <x v="133"/>
    <d v="2013-09-02T00:00:00"/>
    <s v="First Class"/>
    <s v="PO-18850"/>
    <s v="Patrick O'Brill"/>
    <x v="0"/>
    <s v="United States"/>
    <s v="Philadelphia"/>
    <x v="9"/>
    <n v="19143"/>
    <x v="3"/>
    <s v="OFF-LA-10001074"/>
    <x v="1"/>
    <x v="2"/>
    <s v="Round Specialty Laser Printer Labels"/>
    <n v="100.24000000000001"/>
    <x v="12"/>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x v="5"/>
    <n v="0.7"/>
    <n v="-27.693600000000004"/>
  </r>
  <r>
    <n v="332"/>
    <x v="151"/>
    <x v="0"/>
    <x v="134"/>
    <d v="2013-04-30T00:00:00"/>
    <s v="Second Class"/>
    <s v="JL-15850"/>
    <s v="John Lucas"/>
    <x v="0"/>
    <s v="United States"/>
    <s v="Philadelphia"/>
    <x v="9"/>
    <n v="19134"/>
    <x v="3"/>
    <s v="TEC-PH-10004614"/>
    <x v="2"/>
    <x v="7"/>
    <s v="AT&amp;T 841000 Phone"/>
    <n v="82.8"/>
    <x v="0"/>
    <n v="0.4"/>
    <n v="-20.700000000000003"/>
  </r>
  <r>
    <n v="333"/>
    <x v="151"/>
    <x v="0"/>
    <x v="134"/>
    <d v="2013-04-30T00:00:00"/>
    <s v="Second Class"/>
    <s v="JL-15850"/>
    <s v="John Lucas"/>
    <x v="0"/>
    <s v="United States"/>
    <s v="Philadelphia"/>
    <x v="9"/>
    <n v="19134"/>
    <x v="3"/>
    <s v="OFF-BI-10001153"/>
    <x v="1"/>
    <x v="8"/>
    <s v="Ibico Recycled Grain-Textured Covers"/>
    <n v="20.724000000000004"/>
    <x v="0"/>
    <n v="0.7"/>
    <n v="-13.815999999999995"/>
  </r>
  <r>
    <n v="334"/>
    <x v="151"/>
    <x v="0"/>
    <x v="134"/>
    <d v="2013-04-30T00:00:00"/>
    <s v="Second Class"/>
    <s v="JL-15850"/>
    <s v="John Lucas"/>
    <x v="0"/>
    <s v="United States"/>
    <s v="Philadelphia"/>
    <x v="9"/>
    <n v="19134"/>
    <x v="3"/>
    <s v="OFF-BI-10001982"/>
    <x v="1"/>
    <x v="8"/>
    <s v="Wilson Jones Custom Binder Spines &amp; Labels"/>
    <n v="4.8960000000000008"/>
    <x v="1"/>
    <n v="0.7"/>
    <n v="-3.4271999999999991"/>
  </r>
  <r>
    <n v="335"/>
    <x v="152"/>
    <x v="1"/>
    <x v="135"/>
    <d v="2012-09-04T00:00:00"/>
    <s v="Second Class"/>
    <s v="DB-13615"/>
    <s v="Doug Bickford"/>
    <x v="0"/>
    <s v="United States"/>
    <s v="Los Angeles"/>
    <x v="1"/>
    <n v="90045"/>
    <x v="1"/>
    <s v="OFF-BI-10001922"/>
    <x v="1"/>
    <x v="8"/>
    <s v="Storex Dura Pro Binders"/>
    <n v="4.7520000000000007"/>
    <x v="7"/>
    <n v="0.2"/>
    <n v="1.6037999999999997"/>
  </r>
  <r>
    <n v="336"/>
    <x v="152"/>
    <x v="1"/>
    <x v="135"/>
    <d v="2012-09-04T00:00:00"/>
    <s v="Second Class"/>
    <s v="DB-13615"/>
    <s v="Doug Bickford"/>
    <x v="0"/>
    <s v="United States"/>
    <s v="Los Angeles"/>
    <x v="1"/>
    <n v="90045"/>
    <x v="1"/>
    <s v="TEC-CO-10001449"/>
    <x v="2"/>
    <x v="16"/>
    <s v="Hewlett Packard LaserJet 3310 Copier"/>
    <n v="959.98400000000004"/>
    <x v="0"/>
    <n v="0.2"/>
    <n v="335.99440000000004"/>
  </r>
  <r>
    <n v="337"/>
    <x v="152"/>
    <x v="1"/>
    <x v="135"/>
    <d v="2012-09-04T00:00:00"/>
    <s v="Second Class"/>
    <s v="DB-13615"/>
    <s v="Doug Bickford"/>
    <x v="0"/>
    <s v="United States"/>
    <s v="Los Angeles"/>
    <x v="1"/>
    <n v="90045"/>
    <x v="1"/>
    <s v="OFF-BI-10004140"/>
    <x v="1"/>
    <x v="8"/>
    <s v="Avery Non-Stick Binders"/>
    <n v="14.368000000000002"/>
    <x v="4"/>
    <n v="0.2"/>
    <n v="4.4899999999999984"/>
  </r>
  <r>
    <n v="338"/>
    <x v="153"/>
    <x v="2"/>
    <x v="136"/>
    <d v="2011-07-17T00:00:00"/>
    <s v="Standard Class"/>
    <s v="AC-10420"/>
    <s v="Alyssa Crouse"/>
    <x v="1"/>
    <s v="United States"/>
    <s v="San Francisco"/>
    <x v="1"/>
    <n v="94122"/>
    <x v="1"/>
    <s v="OFF-BI-10003314"/>
    <x v="1"/>
    <x v="8"/>
    <s v="Tuff Stuff Recycled Round Ring Binders"/>
    <n v="7.7120000000000006"/>
    <x v="0"/>
    <n v="0.2"/>
    <n v="2.7956000000000003"/>
  </r>
  <r>
    <n v="339"/>
    <x v="153"/>
    <x v="2"/>
    <x v="136"/>
    <d v="2011-07-17T00:00:00"/>
    <s v="Standard Class"/>
    <s v="AC-10420"/>
    <s v="Alyssa Crouse"/>
    <x v="1"/>
    <s v="United States"/>
    <s v="San Francisco"/>
    <x v="1"/>
    <n v="94122"/>
    <x v="1"/>
    <s v="FUR-TA-10004575"/>
    <x v="0"/>
    <x v="3"/>
    <s v="Hon 5100 Series Wood Tables"/>
    <n v="698.35200000000009"/>
    <x v="1"/>
    <n v="0.2"/>
    <n v="-17.458800000000053"/>
  </r>
  <r>
    <n v="340"/>
    <x v="154"/>
    <x v="1"/>
    <x v="137"/>
    <d v="2012-06-26T00:00:00"/>
    <s v="Second Class"/>
    <s v="KL-16645"/>
    <s v="Ken Lonsdale"/>
    <x v="0"/>
    <s v="United States"/>
    <s v="Layton"/>
    <x v="7"/>
    <n v="84041"/>
    <x v="1"/>
    <s v="OFF-FA-10000490"/>
    <x v="1"/>
    <x v="13"/>
    <s v="OIC Binder Clips, Mini, 1/4&quot; Capacity, Black"/>
    <n v="4.96"/>
    <x v="4"/>
    <n v="0"/>
    <n v="2.3311999999999999"/>
  </r>
  <r>
    <n v="341"/>
    <x v="155"/>
    <x v="2"/>
    <x v="138"/>
    <d v="2011-04-17T00:00:00"/>
    <s v="Second Class"/>
    <s v="JD-15895"/>
    <s v="Jonathan Doherty"/>
    <x v="1"/>
    <s v="United States"/>
    <s v="Philadelphia"/>
    <x v="9"/>
    <n v="19140"/>
    <x v="3"/>
    <s v="OFF-AR-10000122"/>
    <x v="1"/>
    <x v="6"/>
    <s v="Newell 314"/>
    <n v="17.856000000000002"/>
    <x v="4"/>
    <n v="0.2"/>
    <n v="1.1159999999999979"/>
  </r>
  <r>
    <n v="342"/>
    <x v="155"/>
    <x v="2"/>
    <x v="138"/>
    <d v="2011-04-17T00:00:00"/>
    <s v="Second Class"/>
    <s v="JD-15895"/>
    <s v="Jonathan Doherty"/>
    <x v="1"/>
    <s v="United States"/>
    <s v="Philadelphia"/>
    <x v="9"/>
    <n v="19140"/>
    <x v="3"/>
    <s v="OFF-BI-10003656"/>
    <x v="1"/>
    <x v="8"/>
    <s v="Fellowes PB200 Plastic Comb Binding Machine"/>
    <n v="509.97000000000008"/>
    <x v="12"/>
    <n v="0.7"/>
    <n v="-407.97599999999989"/>
  </r>
  <r>
    <n v="343"/>
    <x v="155"/>
    <x v="2"/>
    <x v="138"/>
    <d v="2011-04-17T00:00:00"/>
    <s v="Second Class"/>
    <s v="JD-15895"/>
    <s v="Jonathan Doherty"/>
    <x v="1"/>
    <s v="United States"/>
    <s v="Philadelphia"/>
    <x v="9"/>
    <n v="19140"/>
    <x v="3"/>
    <s v="OFF-FA-10002780"/>
    <x v="1"/>
    <x v="13"/>
    <s v="Staples"/>
    <n v="30.991999999999997"/>
    <x v="11"/>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x v="13"/>
    <n v="0.4"/>
    <n v="8.3915999999999897"/>
  </r>
  <r>
    <n v="345"/>
    <x v="156"/>
    <x v="1"/>
    <x v="139"/>
    <d v="2012-12-24T00:00:00"/>
    <s v="Standard Class"/>
    <s v="CS-12130"/>
    <s v="Chad Sievert"/>
    <x v="0"/>
    <s v="United States"/>
    <s v="Austin"/>
    <x v="5"/>
    <n v="78745"/>
    <x v="2"/>
    <s v="OFF-ST-10000107"/>
    <x v="1"/>
    <x v="4"/>
    <s v="Fellowes Super Stor/Drawer"/>
    <n v="88.800000000000011"/>
    <x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x v="1"/>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x v="1"/>
    <n v="0"/>
    <n v="3.0996000000000006"/>
  </r>
  <r>
    <n v="348"/>
    <x v="158"/>
    <x v="3"/>
    <x v="141"/>
    <d v="2014-07-13T00:00:00"/>
    <s v="Standard Class"/>
    <s v="TD-20995"/>
    <s v="Tamara Dahlen"/>
    <x v="0"/>
    <s v="United States"/>
    <s v="Lowell"/>
    <x v="31"/>
    <n v="1852"/>
    <x v="3"/>
    <s v="OFF-PA-10000249"/>
    <x v="1"/>
    <x v="10"/>
    <s v="Staples"/>
    <n v="24.56"/>
    <x v="0"/>
    <n v="0"/>
    <n v="11.543199999999999"/>
  </r>
  <r>
    <n v="349"/>
    <x v="158"/>
    <x v="3"/>
    <x v="141"/>
    <d v="2014-07-13T00:00:00"/>
    <s v="Standard Class"/>
    <s v="TD-20995"/>
    <s v="Tamara Dahlen"/>
    <x v="0"/>
    <s v="United States"/>
    <s v="Lowell"/>
    <x v="31"/>
    <n v="1852"/>
    <x v="3"/>
    <s v="OFF-AR-10001374"/>
    <x v="1"/>
    <x v="6"/>
    <s v="BIC Brite Liner Highlighters, Chisel Tip"/>
    <n v="12.96"/>
    <x v="0"/>
    <n v="0"/>
    <n v="4.1471999999999998"/>
  </r>
  <r>
    <n v="350"/>
    <x v="159"/>
    <x v="0"/>
    <x v="142"/>
    <d v="2013-09-04T00:00:00"/>
    <s v="First Class"/>
    <s v="AB-10060"/>
    <s v="Adam Bellavance"/>
    <x v="2"/>
    <s v="United States"/>
    <s v="New York City"/>
    <x v="15"/>
    <n v="10009"/>
    <x v="3"/>
    <s v="TEC-AC-10000290"/>
    <x v="2"/>
    <x v="11"/>
    <s v="Sabrent 4-Port USB 2.0 Hub"/>
    <n v="6.79"/>
    <x v="7"/>
    <n v="0"/>
    <n v="2.3086000000000002"/>
  </r>
  <r>
    <n v="351"/>
    <x v="159"/>
    <x v="0"/>
    <x v="142"/>
    <d v="2013-09-04T00:00:00"/>
    <s v="First Class"/>
    <s v="AB-10060"/>
    <s v="Adam Bellavance"/>
    <x v="2"/>
    <s v="United States"/>
    <s v="New York City"/>
    <x v="15"/>
    <n v="10009"/>
    <x v="3"/>
    <s v="OFF-PA-10001970"/>
    <x v="1"/>
    <x v="10"/>
    <s v="Xerox 1881"/>
    <n v="24.56"/>
    <x v="0"/>
    <n v="0"/>
    <n v="11.543199999999999"/>
  </r>
  <r>
    <n v="352"/>
    <x v="159"/>
    <x v="0"/>
    <x v="142"/>
    <d v="2013-09-04T00:00:00"/>
    <s v="First Class"/>
    <s v="AB-10060"/>
    <s v="Adam Bellavance"/>
    <x v="2"/>
    <s v="United States"/>
    <s v="New York City"/>
    <x v="15"/>
    <n v="10009"/>
    <x v="3"/>
    <s v="OFF-BI-10002160"/>
    <x v="1"/>
    <x v="8"/>
    <s v="Acco Hanging Data Binders"/>
    <n v="3.048"/>
    <x v="7"/>
    <n v="0.2"/>
    <n v="1.0668"/>
  </r>
  <r>
    <n v="353"/>
    <x v="159"/>
    <x v="0"/>
    <x v="142"/>
    <d v="2013-09-04T00:00:00"/>
    <s v="First Class"/>
    <s v="AB-10060"/>
    <s v="Adam Bellavance"/>
    <x v="2"/>
    <s v="United States"/>
    <s v="New York City"/>
    <x v="15"/>
    <n v="10009"/>
    <x v="3"/>
    <s v="OFF-PA-10001970"/>
    <x v="1"/>
    <x v="10"/>
    <s v="Xerox 1881"/>
    <n v="49.12"/>
    <x v="4"/>
    <n v="0"/>
    <n v="23.086399999999998"/>
  </r>
  <r>
    <n v="354"/>
    <x v="159"/>
    <x v="0"/>
    <x v="142"/>
    <d v="2013-09-04T00:00:00"/>
    <s v="First Class"/>
    <s v="AB-10060"/>
    <s v="Adam Bellavance"/>
    <x v="2"/>
    <s v="United States"/>
    <s v="New York City"/>
    <x v="15"/>
    <n v="10009"/>
    <x v="3"/>
    <s v="OFF-BI-10004995"/>
    <x v="1"/>
    <x v="8"/>
    <s v="GBC DocuBind P400 Electric Binding System"/>
    <n v="4355.1680000000006"/>
    <x v="4"/>
    <n v="0.2"/>
    <n v="1415.4295999999997"/>
  </r>
  <r>
    <n v="355"/>
    <x v="160"/>
    <x v="0"/>
    <x v="143"/>
    <d v="2013-04-14T00:00:00"/>
    <s v="Standard Class"/>
    <s v="JL-15505"/>
    <s v="Jeremy Lonsdale"/>
    <x v="0"/>
    <s v="United States"/>
    <s v="New York City"/>
    <x v="15"/>
    <n v="10035"/>
    <x v="3"/>
    <s v="FUR-BO-10002268"/>
    <x v="0"/>
    <x v="0"/>
    <s v="Sauder Barrister Bookcases"/>
    <n v="388.70400000000006"/>
    <x v="5"/>
    <n v="0.2"/>
    <n v="-4.8588000000000022"/>
  </r>
  <r>
    <n v="356"/>
    <x v="160"/>
    <x v="0"/>
    <x v="143"/>
    <d v="2013-04-14T00:00:00"/>
    <s v="Standard Class"/>
    <s v="JL-15505"/>
    <s v="Jeremy Lonsdale"/>
    <x v="0"/>
    <s v="United States"/>
    <s v="New York City"/>
    <x v="15"/>
    <n v="10035"/>
    <x v="3"/>
    <s v="OFF-EN-10001137"/>
    <x v="1"/>
    <x v="12"/>
    <s v="#10 Gummed Flap White Envelopes, 100/Box"/>
    <n v="8.26"/>
    <x v="0"/>
    <n v="0"/>
    <n v="3.7995999999999999"/>
  </r>
  <r>
    <n v="357"/>
    <x v="160"/>
    <x v="0"/>
    <x v="143"/>
    <d v="2013-04-14T00:00:00"/>
    <s v="Standard Class"/>
    <s v="JL-15505"/>
    <s v="Jeremy Lonsdale"/>
    <x v="0"/>
    <s v="United States"/>
    <s v="New York City"/>
    <x v="15"/>
    <n v="10035"/>
    <x v="3"/>
    <s v="OFF-AR-10002399"/>
    <x v="1"/>
    <x v="6"/>
    <s v="Dixon Prang Watercolor Pencils, 10-Color Set with Brush"/>
    <n v="17.04"/>
    <x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x v="2"/>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x v="2"/>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x v="8"/>
    <n v="0"/>
    <n v="168.4384"/>
  </r>
  <r>
    <n v="361"/>
    <x v="162"/>
    <x v="3"/>
    <x v="144"/>
    <d v="2014-03-12T00:00:00"/>
    <s v="First Class"/>
    <s v="VB-21745"/>
    <s v="Victoria Brennan"/>
    <x v="1"/>
    <s v="United States"/>
    <s v="Columbus"/>
    <x v="32"/>
    <n v="31907"/>
    <x v="0"/>
    <s v="OFF-LA-10001158"/>
    <x v="1"/>
    <x v="2"/>
    <s v="Avery Address/Shipping Labels for Typewriters, 4&quot; x 2&quot;"/>
    <n v="20.7"/>
    <x v="0"/>
    <n v="0"/>
    <n v="9.9359999999999999"/>
  </r>
  <r>
    <n v="362"/>
    <x v="163"/>
    <x v="3"/>
    <x v="145"/>
    <d v="2014-10-02T00:00:00"/>
    <s v="Standard Class"/>
    <s v="KW-16435"/>
    <s v="Katrina Willman"/>
    <x v="0"/>
    <s v="United States"/>
    <s v="New York City"/>
    <x v="15"/>
    <n v="10009"/>
    <x v="3"/>
    <s v="OFF-LA-10001158"/>
    <x v="1"/>
    <x v="2"/>
    <s v="Avery Address/Shipping Labels for Typewriters, 4&quot; x 2&quot;"/>
    <n v="20.7"/>
    <x v="0"/>
    <n v="0"/>
    <n v="9.9359999999999999"/>
  </r>
  <r>
    <n v="363"/>
    <x v="163"/>
    <x v="3"/>
    <x v="145"/>
    <d v="2014-10-02T00:00:00"/>
    <s v="Standard Class"/>
    <s v="KW-16435"/>
    <s v="Katrina Willman"/>
    <x v="0"/>
    <s v="United States"/>
    <s v="New York City"/>
    <x v="15"/>
    <n v="10009"/>
    <x v="3"/>
    <s v="FUR-CH-10000785"/>
    <x v="0"/>
    <x v="1"/>
    <s v="Global Ergonomic Managers Chair"/>
    <n v="488.64600000000002"/>
    <x v="1"/>
    <n v="0.1"/>
    <n v="86.870400000000004"/>
  </r>
  <r>
    <n v="364"/>
    <x v="163"/>
    <x v="3"/>
    <x v="145"/>
    <d v="2014-10-02T00:00:00"/>
    <s v="Standard Class"/>
    <s v="KW-16435"/>
    <s v="Katrina Willman"/>
    <x v="0"/>
    <s v="United States"/>
    <s v="New York City"/>
    <x v="15"/>
    <n v="10009"/>
    <x v="3"/>
    <s v="OFF-AR-10003732"/>
    <x v="1"/>
    <x v="6"/>
    <s v="Newell 333"/>
    <n v="5.56"/>
    <x v="0"/>
    <n v="0"/>
    <n v="1.4455999999999998"/>
  </r>
  <r>
    <n v="365"/>
    <x v="163"/>
    <x v="3"/>
    <x v="145"/>
    <d v="2014-10-02T00:00:00"/>
    <s v="Standard Class"/>
    <s v="KW-16435"/>
    <s v="Katrina Willman"/>
    <x v="0"/>
    <s v="United States"/>
    <s v="New York City"/>
    <x v="15"/>
    <n v="10009"/>
    <x v="3"/>
    <s v="FUR-FU-10000023"/>
    <x v="0"/>
    <x v="5"/>
    <s v="Eldon Wave Desk Accessories"/>
    <n v="47.12"/>
    <x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x v="4"/>
    <n v="0"/>
    <n v="8.4783999999999935"/>
  </r>
  <r>
    <n v="367"/>
    <x v="165"/>
    <x v="0"/>
    <x v="147"/>
    <d v="2013-10-22T00:00:00"/>
    <s v="Same Day"/>
    <s v="MK-17905"/>
    <s v="Michael Kennedy"/>
    <x v="1"/>
    <s v="United States"/>
    <s v="Manchester"/>
    <x v="29"/>
    <n v="6040"/>
    <x v="3"/>
    <s v="OFF-BI-10002412"/>
    <x v="1"/>
    <x v="8"/>
    <s v="Wilson Jones “Snap” Scratch Pad Binder Tool for Ring Binders"/>
    <n v="23.2"/>
    <x v="4"/>
    <n v="0"/>
    <n v="10.44"/>
  </r>
  <r>
    <n v="368"/>
    <x v="165"/>
    <x v="0"/>
    <x v="147"/>
    <d v="2013-10-22T00:00:00"/>
    <s v="Same Day"/>
    <s v="MK-17905"/>
    <s v="Michael Kennedy"/>
    <x v="1"/>
    <s v="United States"/>
    <s v="Manchester"/>
    <x v="29"/>
    <n v="6040"/>
    <x v="3"/>
    <s v="OFF-SU-10001225"/>
    <x v="1"/>
    <x v="14"/>
    <s v="Staples"/>
    <n v="7.36"/>
    <x v="0"/>
    <n v="0"/>
    <n v="0.14719999999999978"/>
  </r>
  <r>
    <n v="369"/>
    <x v="165"/>
    <x v="0"/>
    <x v="147"/>
    <d v="2013-10-22T00:00:00"/>
    <s v="Same Day"/>
    <s v="MK-17905"/>
    <s v="Michael Kennedy"/>
    <x v="1"/>
    <s v="United States"/>
    <s v="Manchester"/>
    <x v="29"/>
    <n v="6040"/>
    <x v="3"/>
    <s v="OFF-ST-10002406"/>
    <x v="1"/>
    <x v="4"/>
    <s v="Pizazz Global Quick File"/>
    <n v="104.79"/>
    <x v="3"/>
    <n v="0"/>
    <n v="29.341200000000008"/>
  </r>
  <r>
    <n v="370"/>
    <x v="165"/>
    <x v="0"/>
    <x v="147"/>
    <d v="2013-10-22T00:00:00"/>
    <s v="Same Day"/>
    <s v="MK-17905"/>
    <s v="Michael Kennedy"/>
    <x v="1"/>
    <s v="United States"/>
    <s v="Manchester"/>
    <x v="29"/>
    <n v="6040"/>
    <x v="3"/>
    <s v="FUR-BO-10002545"/>
    <x v="0"/>
    <x v="0"/>
    <s v="Atlantic Metals Mobile 3-Shelf Bookcases, Custom Colors"/>
    <n v="1043.92"/>
    <x v="4"/>
    <n v="0"/>
    <n v="271.41920000000005"/>
  </r>
  <r>
    <n v="371"/>
    <x v="166"/>
    <x v="3"/>
    <x v="148"/>
    <d v="2014-06-05T00:00:00"/>
    <s v="Standard Class"/>
    <s v="GT-14755"/>
    <s v="Guy Thornton"/>
    <x v="0"/>
    <s v="United States"/>
    <s v="Harlingen"/>
    <x v="5"/>
    <n v="78550"/>
    <x v="2"/>
    <s v="OFF-PA-10002036"/>
    <x v="1"/>
    <x v="10"/>
    <s v="Xerox 1930"/>
    <n v="25.920000000000005"/>
    <x v="2"/>
    <n v="0.2"/>
    <n v="9.3960000000000008"/>
  </r>
  <r>
    <n v="372"/>
    <x v="166"/>
    <x v="3"/>
    <x v="148"/>
    <d v="2014-06-05T00:00:00"/>
    <s v="Standard Class"/>
    <s v="GT-14755"/>
    <s v="Guy Thornton"/>
    <x v="0"/>
    <s v="United States"/>
    <s v="Harlingen"/>
    <x v="5"/>
    <n v="78550"/>
    <x v="2"/>
    <s v="OFF-ST-10002205"/>
    <x v="1"/>
    <x v="4"/>
    <s v="File Shuttle I and Handi-File"/>
    <n v="53.424000000000007"/>
    <x v="1"/>
    <n v="0.2"/>
    <n v="4.6746000000000016"/>
  </r>
  <r>
    <n v="373"/>
    <x v="167"/>
    <x v="2"/>
    <x v="149"/>
    <d v="2011-07-27T00:00:00"/>
    <s v="Standard Class"/>
    <s v="AG-10900"/>
    <s v="Arthur Gainer"/>
    <x v="0"/>
    <s v="United States"/>
    <s v="Tucson"/>
    <x v="16"/>
    <n v="85705"/>
    <x v="1"/>
    <s v="OFF-BI-10001982"/>
    <x v="1"/>
    <x v="8"/>
    <s v="Wilson Jones Custom Binder Spines &amp; Labels"/>
    <n v="8.1600000000000019"/>
    <x v="2"/>
    <n v="0.7"/>
    <n v="-5.7119999999999997"/>
  </r>
  <r>
    <n v="374"/>
    <x v="167"/>
    <x v="2"/>
    <x v="149"/>
    <d v="2011-07-27T00:00:00"/>
    <s v="Standard Class"/>
    <s v="AG-10900"/>
    <s v="Arthur Gainer"/>
    <x v="0"/>
    <s v="United States"/>
    <s v="Tucson"/>
    <x v="16"/>
    <n v="85705"/>
    <x v="1"/>
    <s v="TEC-AC-10003911"/>
    <x v="2"/>
    <x v="11"/>
    <s v="NETGEAR AC1750 Dual Band Gigabit Smart WiFi Router"/>
    <n v="1023.9360000000001"/>
    <x v="8"/>
    <n v="0.2"/>
    <n v="179.1887999999999"/>
  </r>
  <r>
    <n v="375"/>
    <x v="167"/>
    <x v="2"/>
    <x v="149"/>
    <d v="2011-07-27T00:00:00"/>
    <s v="Standard Class"/>
    <s v="AG-10900"/>
    <s v="Arthur Gainer"/>
    <x v="0"/>
    <s v="United States"/>
    <s v="Tucson"/>
    <x v="16"/>
    <n v="85705"/>
    <x v="1"/>
    <s v="OFF-AR-10000658"/>
    <x v="1"/>
    <x v="6"/>
    <s v="Newell 324"/>
    <n v="9.24"/>
    <x v="7"/>
    <n v="0.2"/>
    <n v="0.92399999999999993"/>
  </r>
  <r>
    <n v="376"/>
    <x v="167"/>
    <x v="2"/>
    <x v="149"/>
    <d v="2011-07-27T00:00:00"/>
    <s v="Standard Class"/>
    <s v="AG-10900"/>
    <s v="Arthur Gainer"/>
    <x v="0"/>
    <s v="United States"/>
    <s v="Tucson"/>
    <x v="16"/>
    <n v="85705"/>
    <x v="1"/>
    <s v="TEC-AC-10002076"/>
    <x v="2"/>
    <x v="11"/>
    <s v="Microsoft Natural Keyboard Elite"/>
    <n v="479.04"/>
    <x v="12"/>
    <n v="0.2"/>
    <n v="-29.940000000000012"/>
  </r>
  <r>
    <n v="377"/>
    <x v="168"/>
    <x v="0"/>
    <x v="150"/>
    <d v="2013-10-02T00:00:00"/>
    <s v="First Class"/>
    <s v="MM-18280"/>
    <s v="Muhammed MacIntyre"/>
    <x v="1"/>
    <s v="United States"/>
    <s v="Quincy"/>
    <x v="10"/>
    <n v="62301"/>
    <x v="2"/>
    <s v="OFF-PA-10003039"/>
    <x v="1"/>
    <x v="10"/>
    <s v="Xerox 1960"/>
    <n v="99.13600000000001"/>
    <x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x v="3"/>
    <n v="0.3"/>
    <n v="-297.68479999999983"/>
  </r>
  <r>
    <n v="379"/>
    <x v="170"/>
    <x v="1"/>
    <x v="152"/>
    <d v="2012-05-05T00:00:00"/>
    <s v="Standard Class"/>
    <s v="RA-19915"/>
    <s v="Russell Applegate"/>
    <x v="0"/>
    <s v="United States"/>
    <s v="Houston"/>
    <x v="5"/>
    <n v="77095"/>
    <x v="2"/>
    <s v="OFF-AP-10000696"/>
    <x v="1"/>
    <x v="9"/>
    <s v="Holmes Odor Grabber"/>
    <n v="8.6519999999999975"/>
    <x v="1"/>
    <n v="0.8"/>
    <n v="-20.332200000000007"/>
  </r>
  <r>
    <n v="380"/>
    <x v="170"/>
    <x v="1"/>
    <x v="152"/>
    <d v="2012-05-05T00:00:00"/>
    <s v="Standard Class"/>
    <s v="RA-19915"/>
    <s v="Russell Applegate"/>
    <x v="0"/>
    <s v="United States"/>
    <s v="Houston"/>
    <x v="5"/>
    <n v="77095"/>
    <x v="2"/>
    <s v="OFF-ST-10003327"/>
    <x v="1"/>
    <x v="4"/>
    <s v="Akro-Mils 12-Gallon Tote"/>
    <n v="23.832000000000001"/>
    <x v="1"/>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x v="4"/>
    <n v="0.8"/>
    <n v="-18.872800000000009"/>
  </r>
  <r>
    <n v="382"/>
    <x v="171"/>
    <x v="0"/>
    <x v="99"/>
    <d v="2013-10-30T00:00:00"/>
    <s v="First Class"/>
    <s v="AS-10285"/>
    <s v="Alejandro Savely"/>
    <x v="1"/>
    <s v="United States"/>
    <s v="San Francisco"/>
    <x v="1"/>
    <n v="94109"/>
    <x v="1"/>
    <s v="OFF-PA-10004734"/>
    <x v="1"/>
    <x v="10"/>
    <s v="Southworth Structures Collection"/>
    <n v="50.96"/>
    <x v="3"/>
    <n v="0"/>
    <n v="25.48"/>
  </r>
  <r>
    <n v="383"/>
    <x v="171"/>
    <x v="0"/>
    <x v="99"/>
    <d v="2013-10-30T00:00:00"/>
    <s v="First Class"/>
    <s v="AS-10285"/>
    <s v="Alejandro Savely"/>
    <x v="1"/>
    <s v="United States"/>
    <s v="San Francisco"/>
    <x v="1"/>
    <n v="94109"/>
    <x v="1"/>
    <s v="OFF-BI-10002225"/>
    <x v="1"/>
    <x v="8"/>
    <s v="Square Ring Data Binders, Rigid 75 Pt. Covers, 11&quot; x 14-7/8&quot;"/>
    <n v="49.536000000000001"/>
    <x v="1"/>
    <n v="0.2"/>
    <n v="17.337599999999998"/>
  </r>
  <r>
    <n v="384"/>
    <x v="172"/>
    <x v="1"/>
    <x v="153"/>
    <d v="2012-06-29T00:00:00"/>
    <s v="Second Class"/>
    <s v="LA-16780"/>
    <s v="Laura Armstrong"/>
    <x v="1"/>
    <s v="United States"/>
    <s v="Taylor"/>
    <x v="12"/>
    <n v="48180"/>
    <x v="2"/>
    <s v="TEC-AC-10004708"/>
    <x v="2"/>
    <x v="11"/>
    <s v="Sony 32GB Class 10 Micro SDHC R40 Memory Card"/>
    <n v="41.9"/>
    <x v="0"/>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x v="1"/>
    <n v="0.45"/>
    <n v="-157.00949999999997"/>
  </r>
  <r>
    <n v="386"/>
    <x v="173"/>
    <x v="1"/>
    <x v="154"/>
    <d v="2012-12-02T00:00:00"/>
    <s v="Standard Class"/>
    <s v="DO-13435"/>
    <s v="Denny Ordway"/>
    <x v="0"/>
    <s v="United States"/>
    <s v="Pembroke Pines"/>
    <x v="2"/>
    <n v="33024"/>
    <x v="0"/>
    <s v="TEC-AC-10002335"/>
    <x v="2"/>
    <x v="11"/>
    <s v="Logitech Media Keyboard K200"/>
    <n v="83.976000000000013"/>
    <x v="1"/>
    <n v="0.2"/>
    <n v="-1.049700000000005"/>
  </r>
  <r>
    <n v="387"/>
    <x v="174"/>
    <x v="1"/>
    <x v="155"/>
    <d v="2012-12-07T00:00:00"/>
    <s v="Standard Class"/>
    <s v="DK-13225"/>
    <s v="Dean Katz"/>
    <x v="1"/>
    <s v="United States"/>
    <s v="Philadelphia"/>
    <x v="9"/>
    <n v="19140"/>
    <x v="3"/>
    <s v="TEC-MA-10001681"/>
    <x v="2"/>
    <x v="15"/>
    <s v="Lexmark MarkNet N8150 Wireless Print Server"/>
    <n v="482.34000000000003"/>
    <x v="4"/>
    <n v="0.7"/>
    <n v="-337.63799999999981"/>
  </r>
  <r>
    <n v="388"/>
    <x v="174"/>
    <x v="1"/>
    <x v="155"/>
    <d v="2012-12-07T00:00:00"/>
    <s v="Standard Class"/>
    <s v="DK-13225"/>
    <s v="Dean Katz"/>
    <x v="1"/>
    <s v="United States"/>
    <s v="Philadelphia"/>
    <x v="9"/>
    <n v="19140"/>
    <x v="3"/>
    <s v="FUR-FU-10001935"/>
    <x v="0"/>
    <x v="5"/>
    <s v="3M Hangers With Command Adhesive"/>
    <n v="2.9600000000000004"/>
    <x v="7"/>
    <n v="0.2"/>
    <n v="0.77700000000000025"/>
  </r>
  <r>
    <n v="389"/>
    <x v="175"/>
    <x v="2"/>
    <x v="156"/>
    <d v="2011-11-26T00:00:00"/>
    <s v="First Class"/>
    <s v="NG-18430"/>
    <s v="Nathan Gelder"/>
    <x v="0"/>
    <s v="United States"/>
    <s v="Cincinnati"/>
    <x v="24"/>
    <n v="45231"/>
    <x v="3"/>
    <s v="OFF-AR-10004757"/>
    <x v="1"/>
    <x v="6"/>
    <s v="Crayola Colored Pencils"/>
    <n v="2.6240000000000001"/>
    <x v="7"/>
    <n v="0.2"/>
    <n v="0.42639999999999978"/>
  </r>
  <r>
    <n v="390"/>
    <x v="176"/>
    <x v="3"/>
    <x v="157"/>
    <d v="2014-12-16T00:00:00"/>
    <s v="Standard Class"/>
    <s v="MV-18190"/>
    <s v="Mike Vittorini"/>
    <x v="0"/>
    <s v="United States"/>
    <s v="New York City"/>
    <x v="15"/>
    <n v="10009"/>
    <x v="3"/>
    <s v="OFF-BI-10000050"/>
    <x v="1"/>
    <x v="8"/>
    <s v="Angle-D Binders with Locking Rings, Label Holders"/>
    <n v="23.36"/>
    <x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x v="0"/>
    <n v="0"/>
    <n v="13.593199999999996"/>
  </r>
  <r>
    <n v="392"/>
    <x v="177"/>
    <x v="2"/>
    <x v="158"/>
    <d v="2011-09-23T00:00:00"/>
    <s v="Second Class"/>
    <s v="JG-15115"/>
    <s v="Jack Garza"/>
    <x v="0"/>
    <s v="United States"/>
    <s v="Des Moines"/>
    <x v="4"/>
    <n v="98198"/>
    <x v="1"/>
    <s v="TEC-PH-10003012"/>
    <x v="2"/>
    <x v="7"/>
    <s v="Nortel Meridian M3904 Professional Digital phone"/>
    <n v="246.38400000000001"/>
    <x v="0"/>
    <n v="0.2"/>
    <n v="27.718199999999968"/>
  </r>
  <r>
    <n v="393"/>
    <x v="177"/>
    <x v="2"/>
    <x v="158"/>
    <d v="2011-09-23T00:00:00"/>
    <s v="Second Class"/>
    <s v="JG-15115"/>
    <s v="Jack Garza"/>
    <x v="0"/>
    <s v="United States"/>
    <s v="Des Moines"/>
    <x v="4"/>
    <n v="98198"/>
    <x v="1"/>
    <s v="TEC-CO-10002313"/>
    <x v="2"/>
    <x v="16"/>
    <s v="Canon PC1080F Personal Copier"/>
    <n v="1799.97"/>
    <x v="1"/>
    <n v="0"/>
    <n v="701.98829999999998"/>
  </r>
  <r>
    <n v="394"/>
    <x v="178"/>
    <x v="2"/>
    <x v="159"/>
    <d v="2011-06-10T00:00:00"/>
    <s v="Second Class"/>
    <s v="BP-11095"/>
    <s v="Bart Pistole"/>
    <x v="1"/>
    <s v="United States"/>
    <s v="Peoria"/>
    <x v="10"/>
    <n v="61604"/>
    <x v="2"/>
    <s v="OFF-BI-10003982"/>
    <x v="1"/>
    <x v="8"/>
    <s v="Wilson Jones Century Plastic Molded Ring Binders"/>
    <n v="12.461999999999996"/>
    <x v="1"/>
    <n v="0.8"/>
    <n v="-20.5623"/>
  </r>
  <r>
    <n v="395"/>
    <x v="179"/>
    <x v="3"/>
    <x v="160"/>
    <d v="2014-07-06T00:00:00"/>
    <s v="Standard Class"/>
    <s v="VP-21730"/>
    <s v="Victor Preis"/>
    <x v="2"/>
    <s v="United States"/>
    <s v="Las Vegas"/>
    <x v="33"/>
    <n v="89115"/>
    <x v="1"/>
    <s v="OFF-BI-10004492"/>
    <x v="1"/>
    <x v="8"/>
    <s v="Tuf-Vin Binders"/>
    <n v="75.792000000000002"/>
    <x v="1"/>
    <n v="0.2"/>
    <n v="25.579799999999992"/>
  </r>
  <r>
    <n v="396"/>
    <x v="180"/>
    <x v="3"/>
    <x v="161"/>
    <d v="2014-10-20T00:00:00"/>
    <s v="Second Class"/>
    <s v="SS-20140"/>
    <s v="Saphhira Shifley"/>
    <x v="1"/>
    <s v="United States"/>
    <s v="Warwick"/>
    <x v="34"/>
    <n v="2886"/>
    <x v="3"/>
    <s v="OFF-ST-10000798"/>
    <x v="1"/>
    <x v="4"/>
    <s v="2300 Heavy-Duty Transfer File Systems by Perma"/>
    <n v="49.96"/>
    <x v="0"/>
    <n v="0"/>
    <n v="9.4923999999999964"/>
  </r>
  <r>
    <n v="397"/>
    <x v="180"/>
    <x v="3"/>
    <x v="161"/>
    <d v="2014-10-20T00:00:00"/>
    <s v="Second Class"/>
    <s v="SS-20140"/>
    <s v="Saphhira Shifley"/>
    <x v="1"/>
    <s v="United States"/>
    <s v="Warwick"/>
    <x v="34"/>
    <n v="2886"/>
    <x v="3"/>
    <s v="OFF-PA-10002552"/>
    <x v="1"/>
    <x v="10"/>
    <s v="Xerox 1958"/>
    <n v="12.96"/>
    <x v="0"/>
    <n v="0"/>
    <n v="6.2208000000000006"/>
  </r>
  <r>
    <n v="398"/>
    <x v="181"/>
    <x v="1"/>
    <x v="89"/>
    <d v="2012-11-04T00:00:00"/>
    <s v="Standard Class"/>
    <s v="HP-14815"/>
    <s v="Harold Pawlan"/>
    <x v="2"/>
    <s v="United States"/>
    <s v="Jackson"/>
    <x v="12"/>
    <n v="49201"/>
    <x v="2"/>
    <s v="OFF-SU-10002573"/>
    <x v="1"/>
    <x v="14"/>
    <s v="Acme 10&quot; Easy Grip Assistive Scissors"/>
    <n v="70.12"/>
    <x v="4"/>
    <n v="0"/>
    <n v="21.035999999999994"/>
  </r>
  <r>
    <n v="399"/>
    <x v="182"/>
    <x v="0"/>
    <x v="162"/>
    <d v="2013-09-11T00:00:00"/>
    <s v="Second Class"/>
    <s v="AG-10675"/>
    <s v="Anna Gayman"/>
    <x v="0"/>
    <s v="United States"/>
    <s v="Houston"/>
    <x v="5"/>
    <n v="77036"/>
    <x v="2"/>
    <s v="OFF-ST-10001580"/>
    <x v="1"/>
    <x v="4"/>
    <s v="Super Decoflex Portable Personal File"/>
    <n v="35.952000000000005"/>
    <x v="1"/>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x v="4"/>
    <n v="0.32"/>
    <n v="-317.15280000000007"/>
  </r>
  <r>
    <n v="401"/>
    <x v="182"/>
    <x v="0"/>
    <x v="162"/>
    <d v="2013-09-11T00:00:00"/>
    <s v="Second Class"/>
    <s v="AG-10675"/>
    <s v="Anna Gayman"/>
    <x v="0"/>
    <s v="United States"/>
    <s v="Houston"/>
    <x v="5"/>
    <n v="77036"/>
    <x v="2"/>
    <s v="OFF-ST-10000934"/>
    <x v="1"/>
    <x v="4"/>
    <s v="Contico 72&quot;H Heavy-Duty Storage System"/>
    <n v="131.136"/>
    <x v="4"/>
    <n v="0.2"/>
    <n v="-32.783999999999999"/>
  </r>
  <r>
    <n v="402"/>
    <x v="182"/>
    <x v="0"/>
    <x v="162"/>
    <d v="2013-09-11T00:00:00"/>
    <s v="Second Class"/>
    <s v="AG-10675"/>
    <s v="Anna Gayman"/>
    <x v="0"/>
    <s v="United States"/>
    <s v="Houston"/>
    <x v="5"/>
    <n v="77036"/>
    <x v="2"/>
    <s v="TEC-AC-10000158"/>
    <x v="2"/>
    <x v="11"/>
    <s v="Sony 64GB Class 10 Micro SDHC R40 Memory Card"/>
    <n v="57.584000000000003"/>
    <x v="0"/>
    <n v="0.2"/>
    <n v="0.71979999999999933"/>
  </r>
  <r>
    <n v="403"/>
    <x v="183"/>
    <x v="2"/>
    <x v="163"/>
    <d v="2011-12-26T00:00:00"/>
    <s v="First Class"/>
    <s v="LF-17185"/>
    <s v="Luke Foster"/>
    <x v="0"/>
    <s v="United States"/>
    <s v="Miami"/>
    <x v="2"/>
    <n v="33180"/>
    <x v="0"/>
    <s v="OFF-PA-10001947"/>
    <x v="1"/>
    <x v="10"/>
    <s v="Xerox 1974"/>
    <n v="9.5680000000000014"/>
    <x v="0"/>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x v="5"/>
    <n v="0.2"/>
    <n v="9.7680000000000007"/>
  </r>
  <r>
    <n v="405"/>
    <x v="185"/>
    <x v="3"/>
    <x v="165"/>
    <d v="2014-12-30T00:00:00"/>
    <s v="Standard Class"/>
    <s v="RF-19840"/>
    <s v="Roy Französisch"/>
    <x v="0"/>
    <s v="United States"/>
    <s v="New York City"/>
    <x v="15"/>
    <n v="10024"/>
    <x v="3"/>
    <s v="OFF-AP-10004249"/>
    <x v="1"/>
    <x v="9"/>
    <s v="Staples"/>
    <n v="35.910000000000004"/>
    <x v="1"/>
    <n v="0"/>
    <n v="9.6956999999999987"/>
  </r>
  <r>
    <n v="406"/>
    <x v="186"/>
    <x v="3"/>
    <x v="166"/>
    <d v="2014-12-13T00:00:00"/>
    <s v="Standard Class"/>
    <s v="KH-16510"/>
    <s v="Keith Herrera"/>
    <x v="0"/>
    <s v="United States"/>
    <s v="San Francisco"/>
    <x v="1"/>
    <n v="94110"/>
    <x v="1"/>
    <s v="TEC-AC-10000158"/>
    <x v="2"/>
    <x v="11"/>
    <s v="Sony 64GB Class 10 Micro SDHC R40 Memory Card"/>
    <n v="179.95000000000002"/>
    <x v="2"/>
    <n v="0"/>
    <n v="37.789500000000004"/>
  </r>
  <r>
    <n v="407"/>
    <x v="186"/>
    <x v="3"/>
    <x v="166"/>
    <d v="2014-12-13T00:00:00"/>
    <s v="Standard Class"/>
    <s v="KH-16510"/>
    <s v="Keith Herrera"/>
    <x v="0"/>
    <s v="United States"/>
    <s v="San Francisco"/>
    <x v="1"/>
    <n v="94110"/>
    <x v="1"/>
    <s v="TEC-CO-10004115"/>
    <x v="2"/>
    <x v="16"/>
    <s v="Sharp AL-1530CS Digital Copier"/>
    <n v="1199.9760000000001"/>
    <x v="1"/>
    <n v="0.2"/>
    <n v="434.99130000000002"/>
  </r>
  <r>
    <n v="408"/>
    <x v="186"/>
    <x v="3"/>
    <x v="166"/>
    <d v="2014-12-13T00:00:00"/>
    <s v="Standard Class"/>
    <s v="KH-16510"/>
    <s v="Keith Herrera"/>
    <x v="0"/>
    <s v="United States"/>
    <s v="San Francisco"/>
    <x v="1"/>
    <n v="94110"/>
    <x v="1"/>
    <s v="OFF-PA-10003724"/>
    <x v="1"/>
    <x v="10"/>
    <s v="Wirebound Message Book, 4 per Page"/>
    <n v="27.15"/>
    <x v="2"/>
    <n v="0"/>
    <n v="13.3035"/>
  </r>
  <r>
    <n v="409"/>
    <x v="186"/>
    <x v="3"/>
    <x v="166"/>
    <d v="2014-12-13T00:00:00"/>
    <s v="Standard Class"/>
    <s v="KH-16510"/>
    <s v="Keith Herrera"/>
    <x v="0"/>
    <s v="United States"/>
    <s v="San Francisco"/>
    <x v="1"/>
    <n v="94110"/>
    <x v="1"/>
    <s v="FUR-TA-10002041"/>
    <x v="0"/>
    <x v="3"/>
    <s v="Bevis Round Conference Table Top, X-Base"/>
    <n v="1004.0239999999999"/>
    <x v="3"/>
    <n v="0.2"/>
    <n v="-112.95269999999994"/>
  </r>
  <r>
    <n v="410"/>
    <x v="186"/>
    <x v="3"/>
    <x v="166"/>
    <d v="2014-12-13T00:00:00"/>
    <s v="Standard Class"/>
    <s v="KH-16510"/>
    <s v="Keith Herrera"/>
    <x v="0"/>
    <s v="United States"/>
    <s v="San Francisco"/>
    <x v="1"/>
    <n v="94110"/>
    <x v="1"/>
    <s v="OFF-PA-10002893"/>
    <x v="1"/>
    <x v="10"/>
    <s v="Wirebound Service Call Books, 5 1/2&quot; x 4&quot;"/>
    <n v="9.68"/>
    <x v="7"/>
    <n v="0"/>
    <n v="4.6463999999999999"/>
  </r>
  <r>
    <n v="411"/>
    <x v="186"/>
    <x v="3"/>
    <x v="166"/>
    <d v="2014-12-13T00:00:00"/>
    <s v="Standard Class"/>
    <s v="KH-16510"/>
    <s v="Keith Herrera"/>
    <x v="0"/>
    <s v="United States"/>
    <s v="San Francisco"/>
    <x v="1"/>
    <n v="94110"/>
    <x v="1"/>
    <s v="OFF-LA-10003766"/>
    <x v="1"/>
    <x v="2"/>
    <s v="Self-Adhesive Removable Labels"/>
    <n v="28.349999999999998"/>
    <x v="6"/>
    <n v="0"/>
    <n v="13.608000000000001"/>
  </r>
  <r>
    <n v="412"/>
    <x v="186"/>
    <x v="3"/>
    <x v="166"/>
    <d v="2014-12-13T00:00:00"/>
    <s v="Standard Class"/>
    <s v="KH-16510"/>
    <s v="Keith Herrera"/>
    <x v="0"/>
    <s v="United States"/>
    <s v="San Francisco"/>
    <x v="1"/>
    <n v="94110"/>
    <x v="1"/>
    <s v="OFF-PA-10001970"/>
    <x v="1"/>
    <x v="10"/>
    <s v="Xerox 1908"/>
    <n v="55.98"/>
    <x v="7"/>
    <n v="0"/>
    <n v="27.430199999999999"/>
  </r>
  <r>
    <n v="413"/>
    <x v="186"/>
    <x v="3"/>
    <x v="166"/>
    <d v="2014-12-13T00:00:00"/>
    <s v="Standard Class"/>
    <s v="KH-16510"/>
    <s v="Keith Herrera"/>
    <x v="0"/>
    <s v="United States"/>
    <s v="San Francisco"/>
    <x v="1"/>
    <n v="94110"/>
    <x v="1"/>
    <s v="FUR-BO-10001972"/>
    <x v="0"/>
    <x v="0"/>
    <s v="O'Sullivan 4-Shelf Bookcase in Odessa Pine"/>
    <n v="1336.829"/>
    <x v="11"/>
    <n v="0.15"/>
    <n v="31.454799999999949"/>
  </r>
  <r>
    <n v="414"/>
    <x v="186"/>
    <x v="3"/>
    <x v="166"/>
    <d v="2014-12-13T00:00:00"/>
    <s v="Standard Class"/>
    <s v="KH-16510"/>
    <s v="Keith Herrera"/>
    <x v="0"/>
    <s v="United States"/>
    <s v="San Francisco"/>
    <x v="1"/>
    <n v="94110"/>
    <x v="1"/>
    <s v="FUR-CH-10003956"/>
    <x v="0"/>
    <x v="1"/>
    <s v="Novimex High-Tech Fabric Mesh Task Chair"/>
    <n v="113.56800000000001"/>
    <x v="0"/>
    <n v="0.2"/>
    <n v="-18.454800000000013"/>
  </r>
  <r>
    <n v="415"/>
    <x v="187"/>
    <x v="3"/>
    <x v="132"/>
    <d v="2014-11-08T00:00:00"/>
    <s v="Standard Class"/>
    <s v="KC-16675"/>
    <s v="Kimberly Carter"/>
    <x v="1"/>
    <s v="United States"/>
    <s v="Seattle"/>
    <x v="4"/>
    <n v="98105"/>
    <x v="1"/>
    <s v="OFF-PA-10000157"/>
    <x v="1"/>
    <x v="10"/>
    <s v="Xerox 191"/>
    <n v="139.86000000000001"/>
    <x v="3"/>
    <n v="0"/>
    <n v="65.734199999999987"/>
  </r>
  <r>
    <n v="416"/>
    <x v="187"/>
    <x v="3"/>
    <x v="132"/>
    <d v="2014-11-08T00:00:00"/>
    <s v="Standard Class"/>
    <s v="KC-16675"/>
    <s v="Kimberly Carter"/>
    <x v="1"/>
    <s v="United States"/>
    <s v="Seattle"/>
    <x v="4"/>
    <n v="98105"/>
    <x v="1"/>
    <s v="FUR-CH-10001891"/>
    <x v="0"/>
    <x v="1"/>
    <s v="Global Deluxe Office Fabric Chairs"/>
    <n v="307.13600000000002"/>
    <x v="4"/>
    <n v="0.2"/>
    <n v="26.874400000000023"/>
  </r>
  <r>
    <n v="417"/>
    <x v="188"/>
    <x v="3"/>
    <x v="92"/>
    <d v="2014-06-29T00:00:00"/>
    <s v="Standard Class"/>
    <s v="CJ-12010"/>
    <s v="Caroline Jumper"/>
    <x v="0"/>
    <s v="United States"/>
    <s v="Huntington Beach"/>
    <x v="1"/>
    <n v="92646"/>
    <x v="1"/>
    <s v="OFF-AR-10004344"/>
    <x v="1"/>
    <x v="6"/>
    <s v="Bulldog Vacuum Base Pencil Sharpener"/>
    <n v="95.92"/>
    <x v="8"/>
    <n v="0"/>
    <n v="25.898399999999995"/>
  </r>
  <r>
    <n v="418"/>
    <x v="189"/>
    <x v="0"/>
    <x v="167"/>
    <d v="2013-04-19T00:00:00"/>
    <s v="Standard Class"/>
    <s v="PB-19150"/>
    <s v="Philip Brown"/>
    <x v="0"/>
    <s v="United States"/>
    <s v="Los Angeles"/>
    <x v="1"/>
    <n v="90004"/>
    <x v="1"/>
    <s v="FUR-CH-10004886"/>
    <x v="0"/>
    <x v="1"/>
    <s v="Bevis Steel Folding Chairs"/>
    <n v="383.8"/>
    <x v="2"/>
    <n v="0.2"/>
    <n v="38.379999999999981"/>
  </r>
  <r>
    <n v="419"/>
    <x v="190"/>
    <x v="3"/>
    <x v="44"/>
    <d v="2014-11-11T00:00:00"/>
    <s v="Standard Class"/>
    <s v="VB-21745"/>
    <s v="Victoria Brennan"/>
    <x v="1"/>
    <s v="United States"/>
    <s v="Richmond"/>
    <x v="0"/>
    <n v="40475"/>
    <x v="0"/>
    <s v="OFF-PA-10003845"/>
    <x v="1"/>
    <x v="10"/>
    <s v="Xerox 1987"/>
    <n v="5.78"/>
    <x v="7"/>
    <n v="0"/>
    <n v="2.8322000000000003"/>
  </r>
  <r>
    <n v="420"/>
    <x v="191"/>
    <x v="3"/>
    <x v="168"/>
    <d v="2014-03-10T00:00:00"/>
    <s v="Standard Class"/>
    <s v="SP-20860"/>
    <s v="Sung Pak"/>
    <x v="1"/>
    <s v="United States"/>
    <s v="Los Angeles"/>
    <x v="1"/>
    <n v="90045"/>
    <x v="1"/>
    <s v="OFF-AR-10001573"/>
    <x v="1"/>
    <x v="6"/>
    <s v="American Pencil"/>
    <n v="9.32"/>
    <x v="4"/>
    <n v="0"/>
    <n v="2.702799999999999"/>
  </r>
  <r>
    <n v="421"/>
    <x v="191"/>
    <x v="3"/>
    <x v="168"/>
    <d v="2014-03-10T00:00:00"/>
    <s v="Standard Class"/>
    <s v="SP-20860"/>
    <s v="Sung Pak"/>
    <x v="1"/>
    <s v="United States"/>
    <s v="Los Angeles"/>
    <x v="1"/>
    <n v="90045"/>
    <x v="1"/>
    <s v="OFF-EN-10000483"/>
    <x v="1"/>
    <x v="12"/>
    <s v="White Envelopes, White Envelopes with Clear Poly Window"/>
    <n v="15.25"/>
    <x v="7"/>
    <n v="0"/>
    <n v="7.0149999999999988"/>
  </r>
  <r>
    <n v="422"/>
    <x v="192"/>
    <x v="2"/>
    <x v="169"/>
    <d v="2011-06-25T00:00:00"/>
    <s v="First Class"/>
    <s v="JE-15745"/>
    <s v="Joel Eaton"/>
    <x v="0"/>
    <s v="United States"/>
    <s v="Louisville"/>
    <x v="22"/>
    <n v="80027"/>
    <x v="1"/>
    <s v="TEC-AC-10004114"/>
    <x v="2"/>
    <x v="11"/>
    <s v="KeyTronic 6101 Series - Keyboard - Black"/>
    <n v="196.75200000000001"/>
    <x v="5"/>
    <n v="0.2"/>
    <n v="56.566200000000009"/>
  </r>
  <r>
    <n v="423"/>
    <x v="193"/>
    <x v="3"/>
    <x v="15"/>
    <d v="2014-10-24T00:00:00"/>
    <s v="Standard Class"/>
    <s v="MP-17965"/>
    <s v="Michael Paige"/>
    <x v="1"/>
    <s v="United States"/>
    <s v="Lawrence"/>
    <x v="31"/>
    <n v="1841"/>
    <x v="3"/>
    <s v="FUR-FU-10004712"/>
    <x v="0"/>
    <x v="5"/>
    <s v="Westinghouse Mesh Shade Clip-On Gooseneck Lamp, Black"/>
    <n v="56.56"/>
    <x v="4"/>
    <n v="0"/>
    <n v="14.705600000000004"/>
  </r>
  <r>
    <n v="424"/>
    <x v="193"/>
    <x v="3"/>
    <x v="15"/>
    <d v="2014-10-24T00:00:00"/>
    <s v="Standard Class"/>
    <s v="MP-17965"/>
    <s v="Michael Paige"/>
    <x v="1"/>
    <s v="United States"/>
    <s v="Lawrence"/>
    <x v="31"/>
    <n v="1841"/>
    <x v="3"/>
    <s v="OFF-ST-10000918"/>
    <x v="1"/>
    <x v="4"/>
    <s v="Crate-A-Files"/>
    <n v="32.700000000000003"/>
    <x v="1"/>
    <n v="0"/>
    <n v="8.5019999999999989"/>
  </r>
  <r>
    <n v="425"/>
    <x v="194"/>
    <x v="3"/>
    <x v="170"/>
    <d v="2014-08-24T00:00:00"/>
    <s v="Second Class"/>
    <s v="NF-18385"/>
    <s v="Natalie Fritzler"/>
    <x v="0"/>
    <s v="United States"/>
    <s v="Jackson"/>
    <x v="35"/>
    <n v="39212"/>
    <x v="0"/>
    <s v="FUR-CH-10000015"/>
    <x v="0"/>
    <x v="1"/>
    <s v="Hon Multipurpose Stacking Arm Chairs"/>
    <n v="866.4"/>
    <x v="4"/>
    <n v="0"/>
    <n v="225.26400000000001"/>
  </r>
  <r>
    <n v="426"/>
    <x v="195"/>
    <x v="3"/>
    <x v="51"/>
    <d v="2014-11-27T00:00:00"/>
    <s v="Second Class"/>
    <s v="JM-15265"/>
    <s v="Janet Molinari"/>
    <x v="1"/>
    <s v="United States"/>
    <s v="Canton"/>
    <x v="12"/>
    <n v="48187"/>
    <x v="2"/>
    <s v="FUR-FU-10003347"/>
    <x v="0"/>
    <x v="5"/>
    <s v="Coloredge Poster Frame"/>
    <n v="28.4"/>
    <x v="0"/>
    <n v="0"/>
    <n v="11.076000000000001"/>
  </r>
  <r>
    <n v="427"/>
    <x v="195"/>
    <x v="3"/>
    <x v="51"/>
    <d v="2014-11-27T00:00:00"/>
    <s v="Second Class"/>
    <s v="JM-15265"/>
    <s v="Janet Molinari"/>
    <x v="1"/>
    <s v="United States"/>
    <s v="Canton"/>
    <x v="12"/>
    <n v="48187"/>
    <x v="2"/>
    <s v="OFF-BI-10001543"/>
    <x v="1"/>
    <x v="8"/>
    <s v="GBC VeloBinder Manual Binding System"/>
    <n v="287.92"/>
    <x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x v="7"/>
    <n v="0"/>
    <n v="30.095700000000001"/>
  </r>
  <r>
    <n v="429"/>
    <x v="197"/>
    <x v="3"/>
    <x v="172"/>
    <d v="2014-10-09T00:00:00"/>
    <s v="Standard Class"/>
    <s v="KH-16630"/>
    <s v="Ken Heidel"/>
    <x v="1"/>
    <s v="United States"/>
    <s v="San Antonio"/>
    <x v="5"/>
    <n v="78207"/>
    <x v="2"/>
    <s v="OFF-AR-10000369"/>
    <x v="1"/>
    <x v="6"/>
    <s v="Design Ebony Sketching Pencil"/>
    <n v="6.6719999999999988"/>
    <x v="5"/>
    <n v="0.2"/>
    <n v="0.50039999999999996"/>
  </r>
  <r>
    <n v="430"/>
    <x v="198"/>
    <x v="0"/>
    <x v="173"/>
    <d v="2013-04-22T00:00:00"/>
    <s v="Standard Class"/>
    <s v="RB-19795"/>
    <s v="Ross Baird"/>
    <x v="2"/>
    <s v="United States"/>
    <s v="Gastonia"/>
    <x v="3"/>
    <n v="28052"/>
    <x v="0"/>
    <s v="OFF-BI-10004584"/>
    <x v="1"/>
    <x v="8"/>
    <s v="GBC ProClick 150 Presentation Binding System"/>
    <n v="189.58800000000005"/>
    <x v="0"/>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x v="3"/>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x v="2"/>
    <n v="0.2"/>
    <n v="54.742499999999978"/>
  </r>
  <r>
    <n v="433"/>
    <x v="198"/>
    <x v="0"/>
    <x v="173"/>
    <d v="2013-04-22T00:00:00"/>
    <s v="Standard Class"/>
    <s v="RB-19795"/>
    <s v="Ross Baird"/>
    <x v="2"/>
    <s v="United States"/>
    <s v="Gastonia"/>
    <x v="3"/>
    <n v="28052"/>
    <x v="0"/>
    <s v="OFF-ST-10000617"/>
    <x v="1"/>
    <x v="4"/>
    <s v="Woodgrain Magazine Files by Perma"/>
    <n v="4.7679999999999998"/>
    <x v="0"/>
    <n v="0.2"/>
    <n v="-0.7748000000000006"/>
  </r>
  <r>
    <n v="434"/>
    <x v="199"/>
    <x v="0"/>
    <x v="112"/>
    <d v="2013-06-08T00:00:00"/>
    <s v="First Class"/>
    <s v="DB-13060"/>
    <s v="Dave Brooks"/>
    <x v="0"/>
    <s v="United States"/>
    <s v="Lowell"/>
    <x v="31"/>
    <n v="1852"/>
    <x v="3"/>
    <s v="OFF-ST-10003306"/>
    <x v="1"/>
    <x v="4"/>
    <s v="Letter Size Cart"/>
    <n v="714.30000000000007"/>
    <x v="2"/>
    <n v="0"/>
    <n v="207.14699999999993"/>
  </r>
  <r>
    <n v="435"/>
    <x v="200"/>
    <x v="2"/>
    <x v="174"/>
    <d v="2011-12-25T00:00:00"/>
    <s v="Standard Class"/>
    <s v="MK-18160"/>
    <s v="Mike Kennedy"/>
    <x v="0"/>
    <s v="United States"/>
    <s v="Jacksonville"/>
    <x v="2"/>
    <n v="32216"/>
    <x v="0"/>
    <s v="OFF-BI-10000773"/>
    <x v="1"/>
    <x v="8"/>
    <s v="Insertable Tab Post Binder Dividers"/>
    <n v="4.8120000000000003"/>
    <x v="0"/>
    <n v="0.7"/>
    <n v="-3.6891999999999996"/>
  </r>
  <r>
    <n v="436"/>
    <x v="200"/>
    <x v="2"/>
    <x v="174"/>
    <d v="2011-12-25T00:00:00"/>
    <s v="Standard Class"/>
    <s v="MK-18160"/>
    <s v="Mike Kennedy"/>
    <x v="0"/>
    <s v="United States"/>
    <s v="Jacksonville"/>
    <x v="2"/>
    <n v="32216"/>
    <x v="0"/>
    <s v="TEC-AC-10002600"/>
    <x v="2"/>
    <x v="11"/>
    <s v="Belkin QODE FastFit Bluetooth Keyboard"/>
    <n v="247.8"/>
    <x v="2"/>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x v="1"/>
    <n v="0.3"/>
    <n v="43.199100000000044"/>
  </r>
  <r>
    <n v="438"/>
    <x v="201"/>
    <x v="0"/>
    <x v="1"/>
    <d v="2013-06-15T00:00:00"/>
    <s v="Second Class"/>
    <s v="PO-19180"/>
    <s v="Philisse Overcash"/>
    <x v="2"/>
    <s v="United States"/>
    <s v="Chicago"/>
    <x v="10"/>
    <n v="60623"/>
    <x v="2"/>
    <s v="OFF-PA-10001970"/>
    <x v="1"/>
    <x v="10"/>
    <s v="Xerox 1908"/>
    <n v="313.488"/>
    <x v="3"/>
    <n v="0.2"/>
    <n v="113.63939999999998"/>
  </r>
  <r>
    <n v="439"/>
    <x v="202"/>
    <x v="3"/>
    <x v="175"/>
    <d v="2014-09-20T00:00:00"/>
    <s v="Standard Class"/>
    <s v="BB-11545"/>
    <s v="Brenda Bowman"/>
    <x v="1"/>
    <s v="United States"/>
    <s v="Houston"/>
    <x v="5"/>
    <n v="77070"/>
    <x v="2"/>
    <s v="OFF-PA-10002230"/>
    <x v="1"/>
    <x v="10"/>
    <s v="Xerox 1897"/>
    <n v="31.872000000000003"/>
    <x v="8"/>
    <n v="0.2"/>
    <n v="11.553600000000003"/>
  </r>
  <r>
    <n v="440"/>
    <x v="203"/>
    <x v="3"/>
    <x v="176"/>
    <d v="2014-01-24T00:00:00"/>
    <s v="Second Class"/>
    <s v="CV-12805"/>
    <s v="Cynthia Voltz"/>
    <x v="1"/>
    <s v="United States"/>
    <s v="New York City"/>
    <x v="15"/>
    <n v="10024"/>
    <x v="3"/>
    <s v="FUR-CH-10003396"/>
    <x v="0"/>
    <x v="1"/>
    <s v="Global Deluxe Steno Chair"/>
    <n v="207.84600000000003"/>
    <x v="1"/>
    <n v="0.1"/>
    <n v="2.3093999999999895"/>
  </r>
  <r>
    <n v="441"/>
    <x v="204"/>
    <x v="0"/>
    <x v="64"/>
    <d v="2013-09-08T00:00:00"/>
    <s v="Second Class"/>
    <s v="PK-19075"/>
    <s v="Pete Kriz"/>
    <x v="0"/>
    <s v="United States"/>
    <s v="Detroit"/>
    <x v="12"/>
    <n v="48227"/>
    <x v="2"/>
    <s v="FUR-FU-10000246"/>
    <x v="0"/>
    <x v="5"/>
    <s v="Aluminum Document Frame"/>
    <n v="12.22"/>
    <x v="7"/>
    <n v="0"/>
    <n v="3.6659999999999986"/>
  </r>
  <r>
    <n v="442"/>
    <x v="204"/>
    <x v="0"/>
    <x v="64"/>
    <d v="2013-09-08T00:00:00"/>
    <s v="Second Class"/>
    <s v="PK-19075"/>
    <s v="Pete Kriz"/>
    <x v="0"/>
    <s v="United States"/>
    <s v="Detroit"/>
    <x v="12"/>
    <n v="48227"/>
    <x v="2"/>
    <s v="OFF-ST-10000060"/>
    <x v="1"/>
    <x v="4"/>
    <s v="Fellowes Bankers Box Staxonsteel Drawer File/Stacking System"/>
    <n v="194.94"/>
    <x v="1"/>
    <n v="0"/>
    <n v="23.392800000000008"/>
  </r>
  <r>
    <n v="443"/>
    <x v="204"/>
    <x v="0"/>
    <x v="64"/>
    <d v="2013-09-08T00:00:00"/>
    <s v="Second Class"/>
    <s v="PK-19075"/>
    <s v="Pete Kriz"/>
    <x v="0"/>
    <s v="United States"/>
    <s v="Detroit"/>
    <x v="12"/>
    <n v="48227"/>
    <x v="2"/>
    <s v="OFF-ST-10003058"/>
    <x v="1"/>
    <x v="4"/>
    <s v="Eldon Mobile Mega Data Cart  Mega Stackable  Add-On Trays"/>
    <n v="70.949999999999989"/>
    <x v="1"/>
    <n v="0"/>
    <n v="20.575499999999998"/>
  </r>
  <r>
    <n v="444"/>
    <x v="204"/>
    <x v="0"/>
    <x v="64"/>
    <d v="2013-09-08T00:00:00"/>
    <s v="Second Class"/>
    <s v="PK-19075"/>
    <s v="Pete Kriz"/>
    <x v="0"/>
    <s v="United States"/>
    <s v="Detroit"/>
    <x v="12"/>
    <n v="48227"/>
    <x v="2"/>
    <s v="OFF-PA-10002222"/>
    <x v="1"/>
    <x v="10"/>
    <s v="Xerox Color Copier Paper, 11&quot; x 17&quot;, Ream"/>
    <n v="91.36"/>
    <x v="4"/>
    <n v="0"/>
    <n v="42.025599999999997"/>
  </r>
  <r>
    <n v="445"/>
    <x v="204"/>
    <x v="0"/>
    <x v="64"/>
    <d v="2013-09-08T00:00:00"/>
    <s v="Second Class"/>
    <s v="PK-19075"/>
    <s v="Pete Kriz"/>
    <x v="0"/>
    <s v="United States"/>
    <s v="Detroit"/>
    <x v="12"/>
    <n v="48227"/>
    <x v="2"/>
    <s v="FUR-CH-10002372"/>
    <x v="0"/>
    <x v="1"/>
    <s v="Office Star - Ergonomically Designed Knee Chair"/>
    <n v="242.94"/>
    <x v="1"/>
    <n v="0"/>
    <n v="29.152800000000013"/>
  </r>
  <r>
    <n v="446"/>
    <x v="204"/>
    <x v="0"/>
    <x v="64"/>
    <d v="2013-09-08T00:00:00"/>
    <s v="Second Class"/>
    <s v="PK-19075"/>
    <s v="Pete Kriz"/>
    <x v="0"/>
    <s v="United States"/>
    <s v="Detroit"/>
    <x v="12"/>
    <n v="48227"/>
    <x v="2"/>
    <s v="OFF-LA-10001317"/>
    <x v="1"/>
    <x v="2"/>
    <s v="Avery 520"/>
    <n v="22.05"/>
    <x v="3"/>
    <n v="0"/>
    <n v="10.584"/>
  </r>
  <r>
    <n v="447"/>
    <x v="205"/>
    <x v="3"/>
    <x v="177"/>
    <d v="2014-03-26T00:00:00"/>
    <s v="Second Class"/>
    <s v="TB-21595"/>
    <s v="Troy Blackwell"/>
    <x v="0"/>
    <s v="United States"/>
    <s v="Columbus"/>
    <x v="14"/>
    <n v="47201"/>
    <x v="2"/>
    <s v="FUR-FU-10000206"/>
    <x v="0"/>
    <x v="5"/>
    <s v="GE General Purpose, Extra Long Life, Showcase &amp; Floodlight Incandescent Bulbs"/>
    <n v="2.91"/>
    <x v="7"/>
    <n v="0"/>
    <n v="1.3676999999999999"/>
  </r>
  <r>
    <n v="448"/>
    <x v="206"/>
    <x v="0"/>
    <x v="178"/>
    <d v="2013-04-04T00:00:00"/>
    <s v="Second Class"/>
    <s v="RB-19360"/>
    <s v="Raymond Buch"/>
    <x v="0"/>
    <s v="United States"/>
    <s v="Auburn"/>
    <x v="15"/>
    <n v="13021"/>
    <x v="3"/>
    <s v="OFF-AR-10000588"/>
    <x v="1"/>
    <x v="6"/>
    <s v="Newell 345"/>
    <n v="59.519999999999996"/>
    <x v="1"/>
    <n v="0"/>
    <n v="15.475200000000001"/>
  </r>
  <r>
    <n v="449"/>
    <x v="206"/>
    <x v="0"/>
    <x v="178"/>
    <d v="2013-04-04T00:00:00"/>
    <s v="Second Class"/>
    <s v="RB-19360"/>
    <s v="Raymond Buch"/>
    <x v="0"/>
    <s v="United States"/>
    <s v="Auburn"/>
    <x v="15"/>
    <n v="13021"/>
    <x v="3"/>
    <s v="OFF-ST-10001469"/>
    <x v="1"/>
    <x v="4"/>
    <s v="Fellowes Bankers Box Recycled Super Stor/Drawer"/>
    <n v="161.94"/>
    <x v="1"/>
    <n v="0"/>
    <n v="9.716399999999993"/>
  </r>
  <r>
    <n v="450"/>
    <x v="206"/>
    <x v="0"/>
    <x v="178"/>
    <d v="2013-04-04T00:00:00"/>
    <s v="Second Class"/>
    <s v="RB-19360"/>
    <s v="Raymond Buch"/>
    <x v="0"/>
    <s v="United States"/>
    <s v="Auburn"/>
    <x v="15"/>
    <n v="13021"/>
    <x v="3"/>
    <s v="OFF-AR-10001953"/>
    <x v="1"/>
    <x v="6"/>
    <s v="Boston 1645 Deluxe Heavier-Duty Electric Pencil Sharpener"/>
    <n v="263.88"/>
    <x v="5"/>
    <n v="0"/>
    <n v="71.247600000000006"/>
  </r>
  <r>
    <n v="451"/>
    <x v="206"/>
    <x v="0"/>
    <x v="178"/>
    <d v="2013-04-04T00:00:00"/>
    <s v="Second Class"/>
    <s v="RB-19360"/>
    <s v="Raymond Buch"/>
    <x v="0"/>
    <s v="United States"/>
    <s v="Auburn"/>
    <x v="15"/>
    <n v="13021"/>
    <x v="3"/>
    <s v="OFF-AR-10003156"/>
    <x v="1"/>
    <x v="6"/>
    <s v="50 Colored Long Pencils"/>
    <n v="30.48"/>
    <x v="1"/>
    <n v="0"/>
    <n v="7.9248000000000012"/>
  </r>
  <r>
    <n v="452"/>
    <x v="206"/>
    <x v="0"/>
    <x v="178"/>
    <d v="2013-04-04T00:00:00"/>
    <s v="Second Class"/>
    <s v="RB-19360"/>
    <s v="Raymond Buch"/>
    <x v="0"/>
    <s v="United States"/>
    <s v="Auburn"/>
    <x v="15"/>
    <n v="13021"/>
    <x v="3"/>
    <s v="OFF-AR-10004974"/>
    <x v="1"/>
    <x v="6"/>
    <s v="Newell 342"/>
    <n v="9.84"/>
    <x v="1"/>
    <n v="0"/>
    <n v="2.8535999999999988"/>
  </r>
  <r>
    <n v="453"/>
    <x v="206"/>
    <x v="0"/>
    <x v="178"/>
    <d v="2013-04-04T00:00:00"/>
    <s v="Second Class"/>
    <s v="RB-19360"/>
    <s v="Raymond Buch"/>
    <x v="0"/>
    <s v="United States"/>
    <s v="Auburn"/>
    <x v="15"/>
    <n v="13021"/>
    <x v="3"/>
    <s v="TEC-PH-10002365"/>
    <x v="2"/>
    <x v="7"/>
    <s v="Belkin Grip Candy Sheer Case / Cover for iPhone 5 and 5S"/>
    <n v="35.119999999999997"/>
    <x v="4"/>
    <n v="0"/>
    <n v="9.1311999999999998"/>
  </r>
  <r>
    <n v="454"/>
    <x v="207"/>
    <x v="3"/>
    <x v="179"/>
    <d v="2014-10-25T00:00:00"/>
    <s v="Standard Class"/>
    <s v="EB-13705"/>
    <s v="Ed Braxton"/>
    <x v="1"/>
    <s v="United States"/>
    <s v="Akron"/>
    <x v="24"/>
    <n v="44312"/>
    <x v="3"/>
    <s v="FUR-TA-10001539"/>
    <x v="0"/>
    <x v="3"/>
    <s v="Chromcraft Rectangular Conference Tables"/>
    <n v="284.36399999999998"/>
    <x v="0"/>
    <n v="0.4"/>
    <n v="-75.830400000000054"/>
  </r>
  <r>
    <n v="455"/>
    <x v="207"/>
    <x v="3"/>
    <x v="179"/>
    <d v="2014-10-25T00:00:00"/>
    <s v="Standard Class"/>
    <s v="EB-13705"/>
    <s v="Ed Braxton"/>
    <x v="1"/>
    <s v="United States"/>
    <s v="Akron"/>
    <x v="24"/>
    <n v="44312"/>
    <x v="3"/>
    <s v="OFF-ST-10000142"/>
    <x v="1"/>
    <x v="4"/>
    <s v="Deluxe Rollaway Locking File with Drawer"/>
    <n v="665.40800000000002"/>
    <x v="0"/>
    <n v="0.2"/>
    <n v="66.540799999999962"/>
  </r>
  <r>
    <n v="456"/>
    <x v="208"/>
    <x v="0"/>
    <x v="180"/>
    <d v="2013-12-18T00:00:00"/>
    <s v="Standard Class"/>
    <s v="KH-16630"/>
    <s v="Ken Heidel"/>
    <x v="1"/>
    <s v="United States"/>
    <s v="Norman"/>
    <x v="26"/>
    <n v="73071"/>
    <x v="2"/>
    <s v="TEC-AC-10001772"/>
    <x v="2"/>
    <x v="11"/>
    <s v="Memorex Mini Travel Drive 16 GB USB 2.0 Flash Drive"/>
    <n v="63.88"/>
    <x v="4"/>
    <n v="0"/>
    <n v="24.913200000000003"/>
  </r>
  <r>
    <n v="457"/>
    <x v="209"/>
    <x v="2"/>
    <x v="181"/>
    <d v="2011-02-19T00:00:00"/>
    <s v="Standard Class"/>
    <s v="SC-20095"/>
    <s v="Sanjit Chand"/>
    <x v="0"/>
    <s v="United States"/>
    <s v="Concord"/>
    <x v="1"/>
    <n v="94521"/>
    <x v="1"/>
    <s v="FUR-CH-10000225"/>
    <x v="0"/>
    <x v="1"/>
    <s v="Global Geo Office Task Chair, Gray"/>
    <n v="129.56800000000001"/>
    <x v="0"/>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x v="1"/>
    <n v="0.3"/>
    <n v="-96.11460000000011"/>
  </r>
  <r>
    <n v="459"/>
    <x v="210"/>
    <x v="0"/>
    <x v="182"/>
    <d v="2013-10-02T00:00:00"/>
    <s v="Standard Class"/>
    <s v="NF-18385"/>
    <s v="Natalie Fritzler"/>
    <x v="0"/>
    <s v="United States"/>
    <s v="Decatur"/>
    <x v="10"/>
    <n v="62521"/>
    <x v="2"/>
    <s v="OFF-EN-10001415"/>
    <x v="1"/>
    <x v="12"/>
    <s v="Staples"/>
    <n v="8.9280000000000008"/>
    <x v="0"/>
    <n v="0.2"/>
    <n v="3.3479999999999999"/>
  </r>
  <r>
    <n v="460"/>
    <x v="211"/>
    <x v="1"/>
    <x v="83"/>
    <d v="2012-12-22T00:00:00"/>
    <s v="Standard Class"/>
    <s v="JH-15985"/>
    <s v="Joseph Holt"/>
    <x v="0"/>
    <s v="United States"/>
    <s v="Seattle"/>
    <x v="4"/>
    <n v="98115"/>
    <x v="1"/>
    <s v="OFF-AP-10002472"/>
    <x v="1"/>
    <x v="9"/>
    <s v="3M Office Air Cleaner"/>
    <n v="103.92"/>
    <x v="4"/>
    <n v="0"/>
    <n v="36.372"/>
  </r>
  <r>
    <n v="461"/>
    <x v="211"/>
    <x v="1"/>
    <x v="83"/>
    <d v="2012-12-22T00:00:00"/>
    <s v="Standard Class"/>
    <s v="JH-15985"/>
    <s v="Joseph Holt"/>
    <x v="0"/>
    <s v="United States"/>
    <s v="Seattle"/>
    <x v="4"/>
    <n v="98115"/>
    <x v="1"/>
    <s v="TEC-AC-10004571"/>
    <x v="2"/>
    <x v="11"/>
    <s v="Logitech G700s Rechargeable Gaming Mouse"/>
    <n v="899.91"/>
    <x v="6"/>
    <n v="0"/>
    <n v="377.96220000000005"/>
  </r>
  <r>
    <n v="462"/>
    <x v="211"/>
    <x v="1"/>
    <x v="83"/>
    <d v="2012-12-22T00:00:00"/>
    <s v="Standard Class"/>
    <s v="JH-15985"/>
    <s v="Joseph Holt"/>
    <x v="0"/>
    <s v="United States"/>
    <s v="Seattle"/>
    <x v="4"/>
    <n v="98115"/>
    <x v="1"/>
    <s v="OFF-BI-10001098"/>
    <x v="1"/>
    <x v="8"/>
    <s v="Acco D-Ring Binder w/DublLock"/>
    <n v="51.311999999999998"/>
    <x v="1"/>
    <n v="0.2"/>
    <n v="18.600599999999996"/>
  </r>
  <r>
    <n v="463"/>
    <x v="212"/>
    <x v="0"/>
    <x v="183"/>
    <d v="2013-04-30T00:00:00"/>
    <s v="Standard Class"/>
    <s v="TN-21040"/>
    <s v="Tanja Norvell"/>
    <x v="2"/>
    <s v="United States"/>
    <s v="Phoenix"/>
    <x v="16"/>
    <n v="85023"/>
    <x v="1"/>
    <s v="FUR-FU-10000023"/>
    <x v="0"/>
    <x v="5"/>
    <s v="Eldon Wave Desk Accessories"/>
    <n v="23.56"/>
    <x v="2"/>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x v="5"/>
    <n v="0.5"/>
    <n v="-814.4831999999999"/>
  </r>
  <r>
    <n v="465"/>
    <x v="212"/>
    <x v="0"/>
    <x v="183"/>
    <d v="2013-04-30T00:00:00"/>
    <s v="Standard Class"/>
    <s v="TN-21040"/>
    <s v="Tanja Norvell"/>
    <x v="2"/>
    <s v="United States"/>
    <s v="Phoenix"/>
    <x v="16"/>
    <n v="85023"/>
    <x v="1"/>
    <s v="OFF-BI-10000315"/>
    <x v="1"/>
    <x v="8"/>
    <s v="Poly Designer Cover &amp; Back"/>
    <n v="28.484999999999999"/>
    <x v="2"/>
    <n v="0.7"/>
    <n v="-20.888999999999989"/>
  </r>
  <r>
    <n v="466"/>
    <x v="212"/>
    <x v="0"/>
    <x v="183"/>
    <d v="2013-04-30T00:00:00"/>
    <s v="Standard Class"/>
    <s v="TN-21040"/>
    <s v="Tanja Norvell"/>
    <x v="2"/>
    <s v="United States"/>
    <s v="Phoenix"/>
    <x v="16"/>
    <n v="85023"/>
    <x v="1"/>
    <s v="OFF-SU-10003505"/>
    <x v="1"/>
    <x v="14"/>
    <s v="Premier Electric Letter Opener"/>
    <n v="185.376"/>
    <x v="0"/>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x v="0"/>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x v="3"/>
    <n v="0.6"/>
    <n v="-312.06139999999994"/>
  </r>
  <r>
    <n v="469"/>
    <x v="214"/>
    <x v="3"/>
    <x v="185"/>
    <d v="2014-04-05T00:00:00"/>
    <s v="Standard Class"/>
    <s v="DS-13180"/>
    <s v="David Smith"/>
    <x v="1"/>
    <s v="United States"/>
    <s v="Amarillo"/>
    <x v="5"/>
    <n v="79109"/>
    <x v="2"/>
    <s v="FUR-BO-10002824"/>
    <x v="0"/>
    <x v="0"/>
    <s v="Bush Mission Pointe Library"/>
    <n v="205.33279999999996"/>
    <x v="0"/>
    <n v="0.32"/>
    <n v="-36.235200000000006"/>
  </r>
  <r>
    <n v="470"/>
    <x v="215"/>
    <x v="0"/>
    <x v="186"/>
    <d v="2013-12-21T00:00:00"/>
    <s v="Second Class"/>
    <s v="CC-12670"/>
    <s v="Craig Carreira"/>
    <x v="0"/>
    <s v="United States"/>
    <s v="Chicago"/>
    <x v="10"/>
    <n v="60610"/>
    <x v="2"/>
    <s v="OFF-BI-10002194"/>
    <x v="1"/>
    <x v="8"/>
    <s v="Cardinal Hold-It CD Pocket"/>
    <n v="4.7879999999999985"/>
    <x v="1"/>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x v="7"/>
    <n v="0"/>
    <n v="26.630399999999998"/>
  </r>
  <r>
    <n v="472"/>
    <x v="217"/>
    <x v="2"/>
    <x v="187"/>
    <d v="2011-11-11T00:00:00"/>
    <s v="Second Class"/>
    <s v="JP-15520"/>
    <s v="Jeremy Pistek"/>
    <x v="0"/>
    <s v="United States"/>
    <s v="San Francisco"/>
    <x v="1"/>
    <n v="94110"/>
    <x v="1"/>
    <s v="OFF-ST-10002743"/>
    <x v="1"/>
    <x v="4"/>
    <s v="SAFCO Boltless Steel Shelving"/>
    <n v="340.92"/>
    <x v="1"/>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x v="0"/>
    <n v="0.15"/>
    <n v="10.478399999999979"/>
  </r>
  <r>
    <n v="474"/>
    <x v="217"/>
    <x v="2"/>
    <x v="187"/>
    <d v="2011-11-11T00:00:00"/>
    <s v="Second Class"/>
    <s v="JP-15520"/>
    <s v="Jeremy Pistek"/>
    <x v="0"/>
    <s v="United States"/>
    <s v="San Francisco"/>
    <x v="1"/>
    <n v="94110"/>
    <x v="1"/>
    <s v="TEC-PH-10002680"/>
    <x v="2"/>
    <x v="7"/>
    <s v="Samsung Galaxy Note 3"/>
    <n v="703.96800000000007"/>
    <x v="4"/>
    <n v="0.2"/>
    <n v="87.995999999999924"/>
  </r>
  <r>
    <n v="475"/>
    <x v="217"/>
    <x v="2"/>
    <x v="187"/>
    <d v="2011-11-11T00:00:00"/>
    <s v="Second Class"/>
    <s v="JP-15520"/>
    <s v="Jeremy Pistek"/>
    <x v="0"/>
    <s v="United States"/>
    <s v="San Francisco"/>
    <x v="1"/>
    <n v="94110"/>
    <x v="1"/>
    <s v="OFF-ST-10001321"/>
    <x v="1"/>
    <x v="4"/>
    <s v="Decoflex Hanging Personal Folder File, Blue"/>
    <n v="92.52"/>
    <x v="5"/>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x v="3"/>
    <n v="0"/>
    <n v="28.818999999999996"/>
  </r>
  <r>
    <n v="477"/>
    <x v="217"/>
    <x v="2"/>
    <x v="187"/>
    <d v="2011-11-11T00:00:00"/>
    <s v="Second Class"/>
    <s v="JP-15520"/>
    <s v="Jeremy Pistek"/>
    <x v="0"/>
    <s v="United States"/>
    <s v="San Francisco"/>
    <x v="1"/>
    <n v="94110"/>
    <x v="1"/>
    <s v="OFF-PA-10003465"/>
    <x v="1"/>
    <x v="10"/>
    <s v="Xerox 1912"/>
    <n v="94.85"/>
    <x v="2"/>
    <n v="0"/>
    <n v="45.527999999999992"/>
  </r>
  <r>
    <n v="478"/>
    <x v="218"/>
    <x v="0"/>
    <x v="188"/>
    <d v="2013-07-20T00:00:00"/>
    <s v="Standard Class"/>
    <s v="KH-16690"/>
    <s v="Kristen Hastings"/>
    <x v="1"/>
    <s v="United States"/>
    <s v="Los Angeles"/>
    <x v="1"/>
    <n v="90008"/>
    <x v="1"/>
    <s v="TEC-PH-10000149"/>
    <x v="2"/>
    <x v="7"/>
    <s v="Cisco SPA525G2 IP Phone - Wireless"/>
    <n v="95.76"/>
    <x v="5"/>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x v="1"/>
    <n v="0"/>
    <n v="19.295999999999999"/>
  </r>
  <r>
    <n v="480"/>
    <x v="220"/>
    <x v="0"/>
    <x v="190"/>
    <d v="2013-07-03T00:00:00"/>
    <s v="Standard Class"/>
    <s v="JG-15805"/>
    <s v="John Grady"/>
    <x v="1"/>
    <s v="United States"/>
    <s v="New York City"/>
    <x v="15"/>
    <n v="10024"/>
    <x v="3"/>
    <s v="OFF-AR-10003045"/>
    <x v="1"/>
    <x v="6"/>
    <s v="Prang Colored Pencils"/>
    <n v="14.7"/>
    <x v="2"/>
    <n v="0"/>
    <n v="6.6150000000000002"/>
  </r>
  <r>
    <n v="481"/>
    <x v="220"/>
    <x v="0"/>
    <x v="190"/>
    <d v="2013-07-03T00:00:00"/>
    <s v="Standard Class"/>
    <s v="JG-15805"/>
    <s v="John Grady"/>
    <x v="1"/>
    <s v="United States"/>
    <s v="New York City"/>
    <x v="15"/>
    <n v="10024"/>
    <x v="3"/>
    <s v="OFF-ST-10000689"/>
    <x v="1"/>
    <x v="4"/>
    <s v="Fellowes Strictly Business Drawer File, Letter/Legal Size"/>
    <n v="704.25"/>
    <x v="2"/>
    <n v="0"/>
    <n v="84.51"/>
  </r>
  <r>
    <n v="482"/>
    <x v="221"/>
    <x v="2"/>
    <x v="191"/>
    <d v="2011-10-10T00:00:00"/>
    <s v="Standard Class"/>
    <s v="XP-21865"/>
    <s v="Xylona Preis"/>
    <x v="0"/>
    <s v="United States"/>
    <s v="San Diego"/>
    <x v="1"/>
    <n v="92024"/>
    <x v="1"/>
    <s v="TEC-AC-10001445"/>
    <x v="2"/>
    <x v="11"/>
    <s v="Imation USB 2.0 Swivel Flash Drive USB flash drive - 4 GB - Pink"/>
    <n v="9.09"/>
    <x v="1"/>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x v="0"/>
    <n v="0"/>
    <n v="1.6688000000000001"/>
  </r>
  <r>
    <n v="484"/>
    <x v="222"/>
    <x v="2"/>
    <x v="192"/>
    <d v="2011-07-27T00:00:00"/>
    <s v="Standard Class"/>
    <s v="EM-14065"/>
    <s v="Erin Mull"/>
    <x v="0"/>
    <s v="United States"/>
    <s v="New York City"/>
    <x v="15"/>
    <n v="10024"/>
    <x v="3"/>
    <s v="TEC-AC-10002567"/>
    <x v="2"/>
    <x v="11"/>
    <s v="Logitech G602 Wireless Gaming Mouse"/>
    <n v="159.97999999999999"/>
    <x v="0"/>
    <n v="0"/>
    <n v="57.592799999999997"/>
  </r>
  <r>
    <n v="485"/>
    <x v="223"/>
    <x v="3"/>
    <x v="193"/>
    <d v="2014-06-14T00:00:00"/>
    <s v="First Class"/>
    <s v="MT-18070"/>
    <s v="Michelle Tran"/>
    <x v="2"/>
    <s v="United States"/>
    <s v="Los Angeles"/>
    <x v="1"/>
    <n v="90045"/>
    <x v="1"/>
    <s v="OFF-LA-10003923"/>
    <x v="1"/>
    <x v="2"/>
    <s v="Alphabetical Labels for Top Tab Filing"/>
    <n v="29.6"/>
    <x v="0"/>
    <n v="0"/>
    <n v="14.8"/>
  </r>
  <r>
    <n v="486"/>
    <x v="223"/>
    <x v="3"/>
    <x v="193"/>
    <d v="2014-06-14T00:00:00"/>
    <s v="First Class"/>
    <s v="MT-18070"/>
    <s v="Michelle Tran"/>
    <x v="2"/>
    <s v="United States"/>
    <s v="Los Angeles"/>
    <x v="1"/>
    <n v="90045"/>
    <x v="1"/>
    <s v="FUR-BO-10001337"/>
    <x v="0"/>
    <x v="0"/>
    <s v="O'Sullivan Living Dimensions 2-Shelf Bookcases"/>
    <n v="514.16499999999996"/>
    <x v="2"/>
    <n v="0.15"/>
    <n v="-30.24499999999999"/>
  </r>
  <r>
    <n v="487"/>
    <x v="223"/>
    <x v="3"/>
    <x v="193"/>
    <d v="2014-06-14T00:00:00"/>
    <s v="First Class"/>
    <s v="MT-18070"/>
    <s v="Michelle Tran"/>
    <x v="2"/>
    <s v="United States"/>
    <s v="Los Angeles"/>
    <x v="1"/>
    <n v="90045"/>
    <x v="1"/>
    <s v="TEC-PH-10001924"/>
    <x v="2"/>
    <x v="7"/>
    <s v="iHome FM Clock Radio with Lightning Dock"/>
    <n v="279.95999999999998"/>
    <x v="2"/>
    <n v="0.2"/>
    <n v="17.497500000000016"/>
  </r>
  <r>
    <n v="488"/>
    <x v="224"/>
    <x v="2"/>
    <x v="194"/>
    <d v="2011-10-31T00:00:00"/>
    <s v="First Class"/>
    <s v="SA-20830"/>
    <s v="Sue Ann Reed"/>
    <x v="0"/>
    <s v="United States"/>
    <s v="Chicago"/>
    <x v="10"/>
    <n v="60610"/>
    <x v="2"/>
    <s v="TEC-PH-10001363"/>
    <x v="2"/>
    <x v="7"/>
    <s v="Apple iPhone 5S"/>
    <n v="2735.9520000000002"/>
    <x v="5"/>
    <n v="0.2"/>
    <n v="341.99399999999969"/>
  </r>
  <r>
    <n v="489"/>
    <x v="225"/>
    <x v="2"/>
    <x v="3"/>
    <d v="2011-06-13T00:00:00"/>
    <s v="Second Class"/>
    <s v="CW-11905"/>
    <s v="Carl Weiss"/>
    <x v="2"/>
    <s v="United States"/>
    <s v="Huntsville"/>
    <x v="5"/>
    <n v="77340"/>
    <x v="2"/>
    <s v="TEC-PH-10000376"/>
    <x v="2"/>
    <x v="7"/>
    <s v="Square Credit Card Reader"/>
    <n v="7.9920000000000009"/>
    <x v="7"/>
    <n v="0.2"/>
    <n v="0.59940000000000015"/>
  </r>
  <r>
    <n v="490"/>
    <x v="225"/>
    <x v="2"/>
    <x v="3"/>
    <d v="2011-06-13T00:00:00"/>
    <s v="Second Class"/>
    <s v="CW-11905"/>
    <s v="Carl Weiss"/>
    <x v="2"/>
    <s v="United States"/>
    <s v="Huntsville"/>
    <x v="5"/>
    <n v="77340"/>
    <x v="2"/>
    <s v="TEC-AC-10000303"/>
    <x v="2"/>
    <x v="11"/>
    <s v="Logitech M510 Wireless Mouse"/>
    <n v="63.984000000000009"/>
    <x v="0"/>
    <n v="0.2"/>
    <n v="10.397399999999998"/>
  </r>
  <r>
    <n v="491"/>
    <x v="225"/>
    <x v="2"/>
    <x v="3"/>
    <d v="2011-06-13T00:00:00"/>
    <s v="Second Class"/>
    <s v="CW-11905"/>
    <s v="Carl Weiss"/>
    <x v="2"/>
    <s v="United States"/>
    <s v="Huntsville"/>
    <x v="5"/>
    <n v="77340"/>
    <x v="2"/>
    <s v="OFF-AR-10001953"/>
    <x v="1"/>
    <x v="6"/>
    <s v="Boston 1645 Deluxe Heavier-Duty Electric Pencil Sharpener"/>
    <n v="70.367999999999995"/>
    <x v="0"/>
    <n v="0.2"/>
    <n v="6.1572000000000031"/>
  </r>
  <r>
    <n v="492"/>
    <x v="226"/>
    <x v="2"/>
    <x v="80"/>
    <d v="2011-09-19T00:00:00"/>
    <s v="Standard Class"/>
    <s v="AJ-10960"/>
    <s v="Astrea Jones"/>
    <x v="0"/>
    <s v="United States"/>
    <s v="Rochester"/>
    <x v="15"/>
    <n v="14609"/>
    <x v="3"/>
    <s v="OFF-ST-10001809"/>
    <x v="1"/>
    <x v="4"/>
    <s v="Fellowes Officeware Wire Shelving"/>
    <n v="449.15"/>
    <x v="2"/>
    <n v="0"/>
    <n v="8.9829999999999899"/>
  </r>
  <r>
    <n v="493"/>
    <x v="226"/>
    <x v="2"/>
    <x v="80"/>
    <d v="2011-09-19T00:00:00"/>
    <s v="Standard Class"/>
    <s v="AJ-10960"/>
    <s v="Astrea Jones"/>
    <x v="0"/>
    <s v="United States"/>
    <s v="Rochester"/>
    <x v="15"/>
    <n v="14609"/>
    <x v="3"/>
    <s v="OFF-EN-10003845"/>
    <x v="1"/>
    <x v="12"/>
    <s v="Colored Envelopes"/>
    <n v="11.07"/>
    <x v="1"/>
    <n v="0"/>
    <n v="5.0921999999999992"/>
  </r>
  <r>
    <n v="494"/>
    <x v="227"/>
    <x v="0"/>
    <x v="195"/>
    <d v="2013-05-15T00:00:00"/>
    <s v="Standard Class"/>
    <s v="SS-20590"/>
    <s v="Sonia Sunley"/>
    <x v="0"/>
    <s v="United States"/>
    <s v="Seattle"/>
    <x v="4"/>
    <n v="98115"/>
    <x v="1"/>
    <s v="TEC-AC-10000991"/>
    <x v="2"/>
    <x v="11"/>
    <s v="Sony Micro Vault Click 8 GB USB 2.0 Flash Drive"/>
    <n v="93.98"/>
    <x v="0"/>
    <n v="0"/>
    <n v="13.157200000000003"/>
  </r>
  <r>
    <n v="495"/>
    <x v="228"/>
    <x v="0"/>
    <x v="196"/>
    <d v="2013-03-22T00:00:00"/>
    <s v="Second Class"/>
    <s v="RO-19780"/>
    <s v="Rose O'Brian"/>
    <x v="0"/>
    <s v="United States"/>
    <s v="Memphis"/>
    <x v="18"/>
    <n v="38109"/>
    <x v="0"/>
    <s v="FUR-TA-10001857"/>
    <x v="0"/>
    <x v="3"/>
    <s v="Balt Solid Wood Rectangular Table"/>
    <n v="189.88200000000001"/>
    <x v="1"/>
    <n v="0.4"/>
    <n v="-94.941000000000017"/>
  </r>
  <r>
    <n v="496"/>
    <x v="229"/>
    <x v="1"/>
    <x v="17"/>
    <d v="2012-12-31T00:00:00"/>
    <s v="Standard Class"/>
    <s v="MD-17350"/>
    <s v="Maribeth Dona"/>
    <x v="0"/>
    <s v="United States"/>
    <s v="Fayetteville"/>
    <x v="36"/>
    <n v="72701"/>
    <x v="0"/>
    <s v="OFF-EN-10001434"/>
    <x v="1"/>
    <x v="12"/>
    <s v="Strathmore #10 Envelopes, Ultimate White"/>
    <n v="105.42"/>
    <x v="0"/>
    <n v="0"/>
    <n v="51.655799999999999"/>
  </r>
  <r>
    <n v="497"/>
    <x v="230"/>
    <x v="0"/>
    <x v="197"/>
    <d v="2013-08-01T00:00:00"/>
    <s v="Standard Class"/>
    <s v="SC-20095"/>
    <s v="Sanjit Chand"/>
    <x v="0"/>
    <s v="United States"/>
    <s v="Costa Mesa"/>
    <x v="1"/>
    <n v="92627"/>
    <x v="1"/>
    <s v="OFF-BI-10002498"/>
    <x v="1"/>
    <x v="8"/>
    <s v="Clear Mylar Reinforcing Strips"/>
    <n v="119.61600000000001"/>
    <x v="8"/>
    <n v="0.2"/>
    <n v="40.370399999999997"/>
  </r>
  <r>
    <n v="498"/>
    <x v="230"/>
    <x v="0"/>
    <x v="197"/>
    <d v="2013-08-01T00:00:00"/>
    <s v="Standard Class"/>
    <s v="SC-20095"/>
    <s v="Sanjit Chand"/>
    <x v="0"/>
    <s v="United States"/>
    <s v="Costa Mesa"/>
    <x v="1"/>
    <n v="92627"/>
    <x v="1"/>
    <s v="FUR-FU-10004864"/>
    <x v="0"/>
    <x v="5"/>
    <s v="Howard Miller 14-1/2&quot; Diameter Chrome Round Wall Clock"/>
    <n v="255.76"/>
    <x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x v="0"/>
    <n v="0.2"/>
    <n v="18.11760000000001"/>
  </r>
  <r>
    <n v="500"/>
    <x v="230"/>
    <x v="0"/>
    <x v="197"/>
    <d v="2013-08-01T00:00:00"/>
    <s v="Standard Class"/>
    <s v="SC-20095"/>
    <s v="Sanjit Chand"/>
    <x v="0"/>
    <s v="United States"/>
    <s v="Costa Mesa"/>
    <x v="1"/>
    <n v="92627"/>
    <x v="1"/>
    <s v="FUR-FU-10000073"/>
    <x v="0"/>
    <x v="5"/>
    <s v="Deflect-O Glasstique Clear Desk Accessories"/>
    <n v="69.3"/>
    <x v="6"/>
    <n v="0"/>
    <n v="22.868999999999996"/>
  </r>
  <r>
    <n v="501"/>
    <x v="231"/>
    <x v="0"/>
    <x v="198"/>
    <d v="2013-06-05T00:00:00"/>
    <s v="Standard Class"/>
    <s v="MY-17380"/>
    <s v="Maribeth Yedwab"/>
    <x v="1"/>
    <s v="United States"/>
    <s v="Parker"/>
    <x v="22"/>
    <n v="80134"/>
    <x v="1"/>
    <s v="OFF-BI-10001670"/>
    <x v="1"/>
    <x v="8"/>
    <s v="Vinyl Sectional Post Binders"/>
    <n v="22.620000000000005"/>
    <x v="0"/>
    <n v="0.7"/>
    <n v="-15.079999999999998"/>
  </r>
  <r>
    <n v="502"/>
    <x v="231"/>
    <x v="0"/>
    <x v="198"/>
    <d v="2013-06-05T00:00:00"/>
    <s v="Standard Class"/>
    <s v="MY-17380"/>
    <s v="Maribeth Yedwab"/>
    <x v="1"/>
    <s v="United States"/>
    <s v="Parker"/>
    <x v="22"/>
    <n v="80134"/>
    <x v="1"/>
    <s v="OFF-BI-10001658"/>
    <x v="1"/>
    <x v="8"/>
    <s v="GBC Standard Therm-A-Bind Covers"/>
    <n v="14.952000000000004"/>
    <x v="0"/>
    <n v="0.7"/>
    <n v="-11.961599999999997"/>
  </r>
  <r>
    <n v="503"/>
    <x v="231"/>
    <x v="0"/>
    <x v="198"/>
    <d v="2013-06-05T00:00:00"/>
    <s v="Standard Class"/>
    <s v="MY-17380"/>
    <s v="Maribeth Yedwab"/>
    <x v="1"/>
    <s v="United States"/>
    <s v="Parker"/>
    <x v="22"/>
    <n v="80134"/>
    <x v="1"/>
    <s v="FUR-CH-10001215"/>
    <x v="0"/>
    <x v="1"/>
    <s v="Global Troy Executive Leather Low-Back Tilter"/>
    <n v="801.5680000000001"/>
    <x v="0"/>
    <n v="0.2"/>
    <n v="50.097999999999985"/>
  </r>
  <r>
    <n v="504"/>
    <x v="231"/>
    <x v="0"/>
    <x v="198"/>
    <d v="2013-06-05T00:00:00"/>
    <s v="Standard Class"/>
    <s v="MY-17380"/>
    <s v="Maribeth Yedwab"/>
    <x v="1"/>
    <s v="United States"/>
    <s v="Parker"/>
    <x v="22"/>
    <n v="80134"/>
    <x v="1"/>
    <s v="OFF-BI-10000831"/>
    <x v="1"/>
    <x v="8"/>
    <s v="Storex Flexible Poly Binders with Double Pockets"/>
    <n v="2.3760000000000003"/>
    <x v="1"/>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x v="7"/>
    <n v="0.2"/>
    <n v="11.8871"/>
  </r>
  <r>
    <n v="506"/>
    <x v="232"/>
    <x v="3"/>
    <x v="105"/>
    <d v="2014-11-16T00:00:00"/>
    <s v="Second Class"/>
    <s v="EB-13705"/>
    <s v="Ed Braxton"/>
    <x v="1"/>
    <s v="United States"/>
    <s v="New York City"/>
    <x v="15"/>
    <n v="10024"/>
    <x v="3"/>
    <s v="OFF-BI-10003274"/>
    <x v="1"/>
    <x v="8"/>
    <s v="Avery Durable Slant Ring Binders, No Labels"/>
    <n v="15.920000000000002"/>
    <x v="2"/>
    <n v="0.2"/>
    <n v="5.3729999999999993"/>
  </r>
  <r>
    <n v="507"/>
    <x v="233"/>
    <x v="1"/>
    <x v="199"/>
    <d v="2012-03-22T00:00:00"/>
    <s v="Standard Class"/>
    <s v="CM-12385"/>
    <s v="Christopher Martinez"/>
    <x v="0"/>
    <s v="United States"/>
    <s v="Atlanta"/>
    <x v="32"/>
    <n v="30318"/>
    <x v="0"/>
    <s v="OFF-AR-10001662"/>
    <x v="1"/>
    <x v="6"/>
    <s v="Rogers Handheld Barrel Pencil Sharpener"/>
    <n v="2.74"/>
    <x v="7"/>
    <n v="0"/>
    <n v="0.73980000000000024"/>
  </r>
  <r>
    <n v="508"/>
    <x v="233"/>
    <x v="1"/>
    <x v="199"/>
    <d v="2012-03-22T00:00:00"/>
    <s v="Standard Class"/>
    <s v="CM-12385"/>
    <s v="Christopher Martinez"/>
    <x v="0"/>
    <s v="United States"/>
    <s v="Atlanta"/>
    <x v="32"/>
    <n v="30318"/>
    <x v="0"/>
    <s v="OFF-AR-10003856"/>
    <x v="1"/>
    <x v="6"/>
    <s v="Newell 344"/>
    <n v="8.34"/>
    <x v="1"/>
    <n v="0"/>
    <n v="2.1683999999999997"/>
  </r>
  <r>
    <n v="509"/>
    <x v="233"/>
    <x v="1"/>
    <x v="199"/>
    <d v="2012-03-22T00:00:00"/>
    <s v="Standard Class"/>
    <s v="CM-12385"/>
    <s v="Christopher Martinez"/>
    <x v="0"/>
    <s v="United States"/>
    <s v="Atlanta"/>
    <x v="32"/>
    <n v="30318"/>
    <x v="0"/>
    <s v="OFF-ST-10001228"/>
    <x v="1"/>
    <x v="4"/>
    <s v="Personal File Boxes with Fold-Down Carry Handle"/>
    <n v="46.74"/>
    <x v="1"/>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x v="2"/>
    <n v="0"/>
    <n v="3177.4749999999999"/>
  </r>
  <r>
    <n v="511"/>
    <x v="234"/>
    <x v="3"/>
    <x v="200"/>
    <d v="2014-11-28T00:00:00"/>
    <s v="First Class"/>
    <s v="LS-17245"/>
    <s v="Lynn Smith"/>
    <x v="0"/>
    <s v="United States"/>
    <s v="Gladstone"/>
    <x v="25"/>
    <n v="64118"/>
    <x v="2"/>
    <s v="FUR-FU-10001290"/>
    <x v="0"/>
    <x v="5"/>
    <s v="Executive Impressions Supervisor Wall Clock"/>
    <n v="126.30000000000001"/>
    <x v="1"/>
    <n v="0"/>
    <n v="40.415999999999997"/>
  </r>
  <r>
    <n v="512"/>
    <x v="234"/>
    <x v="3"/>
    <x v="200"/>
    <d v="2014-11-28T00:00:00"/>
    <s v="First Class"/>
    <s v="LS-17245"/>
    <s v="Lynn Smith"/>
    <x v="0"/>
    <s v="United States"/>
    <s v="Gladstone"/>
    <x v="25"/>
    <n v="64118"/>
    <x v="2"/>
    <s v="TEC-AC-10002399"/>
    <x v="2"/>
    <x v="11"/>
    <s v="SanDisk Cruzer 32 GB USB Flash Drive"/>
    <n v="38.04"/>
    <x v="0"/>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x v="1"/>
    <n v="0.2"/>
    <n v="0.71520000000000028"/>
  </r>
  <r>
    <n v="514"/>
    <x v="236"/>
    <x v="3"/>
    <x v="202"/>
    <d v="2014-12-26T00:00:00"/>
    <s v="Standard Class"/>
    <s v="BN-11515"/>
    <s v="Bradley Nguyen"/>
    <x v="0"/>
    <s v="United States"/>
    <s v="Los Angeles"/>
    <x v="1"/>
    <n v="90049"/>
    <x v="1"/>
    <s v="OFF-AR-10003811"/>
    <x v="1"/>
    <x v="6"/>
    <s v="Newell 327"/>
    <n v="6.63"/>
    <x v="1"/>
    <n v="0"/>
    <n v="1.7901"/>
  </r>
  <r>
    <n v="515"/>
    <x v="236"/>
    <x v="3"/>
    <x v="202"/>
    <d v="2014-12-26T00:00:00"/>
    <s v="Standard Class"/>
    <s v="BN-11515"/>
    <s v="Bradley Nguyen"/>
    <x v="0"/>
    <s v="United States"/>
    <s v="Los Angeles"/>
    <x v="1"/>
    <n v="90049"/>
    <x v="1"/>
    <s v="OFF-AR-10001246"/>
    <x v="1"/>
    <x v="6"/>
    <s v="Newell 317"/>
    <n v="5.88"/>
    <x v="0"/>
    <n v="0"/>
    <n v="1.7051999999999996"/>
  </r>
  <r>
    <n v="516"/>
    <x v="237"/>
    <x v="3"/>
    <x v="203"/>
    <d v="2014-01-28T00:00:00"/>
    <s v="Standard Class"/>
    <s v="AD-10180"/>
    <s v="Alan Dominguez"/>
    <x v="2"/>
    <s v="United States"/>
    <s v="Great Falls"/>
    <x v="37"/>
    <n v="59405"/>
    <x v="1"/>
    <s v="TEC-CO-10003236"/>
    <x v="2"/>
    <x v="16"/>
    <s v="Canon Image Class D660 Copier"/>
    <n v="2999.95"/>
    <x v="2"/>
    <n v="0"/>
    <n v="1379.9769999999999"/>
  </r>
  <r>
    <n v="517"/>
    <x v="237"/>
    <x v="3"/>
    <x v="203"/>
    <d v="2014-01-28T00:00:00"/>
    <s v="Standard Class"/>
    <s v="AD-10180"/>
    <s v="Alan Dominguez"/>
    <x v="2"/>
    <s v="United States"/>
    <s v="Great Falls"/>
    <x v="37"/>
    <n v="59405"/>
    <x v="1"/>
    <s v="OFF-ST-10004507"/>
    <x v="1"/>
    <x v="4"/>
    <s v="Advantus Rolling Storage Box"/>
    <n v="51.449999999999996"/>
    <x v="1"/>
    <n v="0"/>
    <n v="13.891499999999999"/>
  </r>
  <r>
    <n v="518"/>
    <x v="237"/>
    <x v="3"/>
    <x v="203"/>
    <d v="2014-01-28T00:00:00"/>
    <s v="Standard Class"/>
    <s v="AD-10180"/>
    <s v="Alan Dominguez"/>
    <x v="2"/>
    <s v="United States"/>
    <s v="Great Falls"/>
    <x v="37"/>
    <n v="59405"/>
    <x v="1"/>
    <s v="OFF-PA-10001667"/>
    <x v="1"/>
    <x v="10"/>
    <s v="Great White Multi-Use Recycled Paper (20Lb. and 84 Bright)"/>
    <n v="11.96"/>
    <x v="0"/>
    <n v="0"/>
    <n v="5.3819999999999997"/>
  </r>
  <r>
    <n v="519"/>
    <x v="237"/>
    <x v="3"/>
    <x v="203"/>
    <d v="2014-01-28T00:00:00"/>
    <s v="Standard Class"/>
    <s v="AD-10180"/>
    <s v="Alan Dominguez"/>
    <x v="2"/>
    <s v="United States"/>
    <s v="Great Falls"/>
    <x v="37"/>
    <n v="59405"/>
    <x v="1"/>
    <s v="OFF-ST-10004459"/>
    <x v="1"/>
    <x v="4"/>
    <s v="Tennsco Single-Tier Lockers"/>
    <n v="1126.02"/>
    <x v="1"/>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x v="7"/>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x v="0"/>
    <n v="0.2"/>
    <n v="-25.91360000000001"/>
  </r>
  <r>
    <n v="522"/>
    <x v="238"/>
    <x v="1"/>
    <x v="204"/>
    <d v="2012-03-26T00:00:00"/>
    <s v="Standard Class"/>
    <s v="DB-13210"/>
    <s v="Dean Braden"/>
    <x v="0"/>
    <s v="United States"/>
    <s v="Houston"/>
    <x v="5"/>
    <n v="77041"/>
    <x v="2"/>
    <s v="OFF-BI-10000285"/>
    <x v="1"/>
    <x v="8"/>
    <s v="XtraLife ClearVue Slant-D Ring Binders by Cardinal"/>
    <n v="14.111999999999997"/>
    <x v="6"/>
    <n v="0.8"/>
    <n v="-21.167999999999999"/>
  </r>
  <r>
    <n v="523"/>
    <x v="239"/>
    <x v="3"/>
    <x v="205"/>
    <d v="2014-01-26T00:00:00"/>
    <s v="First Class"/>
    <s v="MC-17605"/>
    <s v="Matt Connell"/>
    <x v="1"/>
    <s v="United States"/>
    <s v="Detroit"/>
    <x v="12"/>
    <n v="48234"/>
    <x v="2"/>
    <s v="FUR-TA-10001857"/>
    <x v="0"/>
    <x v="3"/>
    <s v="Balt Solid Wood Rectangular Table"/>
    <n v="210.98"/>
    <x v="0"/>
    <n v="0"/>
    <n v="21.097999999999985"/>
  </r>
  <r>
    <n v="524"/>
    <x v="240"/>
    <x v="0"/>
    <x v="206"/>
    <d v="2013-05-24T00:00:00"/>
    <s v="First Class"/>
    <s v="LH-17155"/>
    <s v="Logan Haushalter"/>
    <x v="0"/>
    <s v="United States"/>
    <s v="Los Angeles"/>
    <x v="1"/>
    <n v="90032"/>
    <x v="1"/>
    <s v="TEC-PH-10003555"/>
    <x v="2"/>
    <x v="7"/>
    <s v="Motorola HK250 Universal Bluetooth Headset"/>
    <n v="55.176000000000002"/>
    <x v="1"/>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x v="0"/>
    <n v="0"/>
    <n v="27.166600000000003"/>
  </r>
  <r>
    <n v="526"/>
    <x v="241"/>
    <x v="1"/>
    <x v="207"/>
    <d v="2013-01-02T00:00:00"/>
    <s v="Standard Class"/>
    <s v="BD-11605"/>
    <s v="Brian Dahlen"/>
    <x v="0"/>
    <s v="United States"/>
    <s v="Lawrence"/>
    <x v="31"/>
    <n v="1841"/>
    <x v="3"/>
    <s v="OFF-FA-10002815"/>
    <x v="1"/>
    <x v="13"/>
    <s v="Staples"/>
    <n v="22.200000000000003"/>
    <x v="2"/>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x v="1"/>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x v="1"/>
    <n v="0.2"/>
    <n v="5.1407999999999916"/>
  </r>
  <r>
    <n v="529"/>
    <x v="243"/>
    <x v="1"/>
    <x v="37"/>
    <d v="2012-09-07T00:00:00"/>
    <s v="Standard Class"/>
    <s v="MG-18145"/>
    <s v="Mike Gockenbach"/>
    <x v="0"/>
    <s v="United States"/>
    <s v="Philadelphia"/>
    <x v="9"/>
    <n v="19134"/>
    <x v="3"/>
    <s v="OFF-ST-10004963"/>
    <x v="1"/>
    <x v="4"/>
    <s v="Eldon Gobal File Keepers"/>
    <n v="36.336000000000006"/>
    <x v="1"/>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x v="7"/>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x v="5"/>
    <n v="0.2"/>
    <n v="19.692"/>
  </r>
  <r>
    <n v="532"/>
    <x v="244"/>
    <x v="1"/>
    <x v="209"/>
    <d v="2012-11-09T00:00:00"/>
    <s v="Second Class"/>
    <s v="KB-16240"/>
    <s v="Karen Bern"/>
    <x v="1"/>
    <s v="United States"/>
    <s v="Los Angeles"/>
    <x v="1"/>
    <n v="90036"/>
    <x v="1"/>
    <s v="FUR-CH-10000595"/>
    <x v="0"/>
    <x v="1"/>
    <s v="Safco Contoured Stacking Chairs"/>
    <n v="190.72000000000003"/>
    <x v="7"/>
    <n v="0.2"/>
    <n v="11.919999999999987"/>
  </r>
  <r>
    <n v="533"/>
    <x v="245"/>
    <x v="3"/>
    <x v="210"/>
    <d v="2014-09-12T00:00:00"/>
    <s v="Standard Class"/>
    <s v="JC-15340"/>
    <s v="Jasper Cacioppo"/>
    <x v="0"/>
    <s v="United States"/>
    <s v="Los Angeles"/>
    <x v="1"/>
    <n v="90032"/>
    <x v="1"/>
    <s v="FUR-FU-10000448"/>
    <x v="0"/>
    <x v="5"/>
    <s v="Tenex Chairmats For Use With Carpeted Floors"/>
    <n v="47.94"/>
    <x v="1"/>
    <n v="0"/>
    <n v="2.3969999999999985"/>
  </r>
  <r>
    <n v="534"/>
    <x v="246"/>
    <x v="0"/>
    <x v="211"/>
    <d v="2013-06-02T00:00:00"/>
    <s v="Second Class"/>
    <s v="RL-19615"/>
    <s v="Rob Lucas"/>
    <x v="0"/>
    <s v="United States"/>
    <s v="Montgomery"/>
    <x v="19"/>
    <n v="36116"/>
    <x v="0"/>
    <s v="TEC-PH-10000984"/>
    <x v="2"/>
    <x v="7"/>
    <s v="Panasonic KX-TG9471B"/>
    <n v="979.95"/>
    <x v="2"/>
    <n v="0"/>
    <n v="274.38600000000008"/>
  </r>
  <r>
    <n v="535"/>
    <x v="246"/>
    <x v="0"/>
    <x v="211"/>
    <d v="2013-06-02T00:00:00"/>
    <s v="Second Class"/>
    <s v="RL-19615"/>
    <s v="Rob Lucas"/>
    <x v="0"/>
    <s v="United States"/>
    <s v="Montgomery"/>
    <x v="19"/>
    <n v="36116"/>
    <x v="0"/>
    <s v="OFF-BI-10002557"/>
    <x v="1"/>
    <x v="8"/>
    <s v="Presstex Flexible Ring Binders"/>
    <n v="22.75"/>
    <x v="2"/>
    <n v="0"/>
    <n v="11.375"/>
  </r>
  <r>
    <n v="536"/>
    <x v="247"/>
    <x v="0"/>
    <x v="212"/>
    <d v="2013-07-17T00:00:00"/>
    <s v="Standard Class"/>
    <s v="AA-10375"/>
    <s v="Allen Armold"/>
    <x v="0"/>
    <s v="United States"/>
    <s v="Mesa"/>
    <x v="16"/>
    <n v="85204"/>
    <x v="1"/>
    <s v="OFF-ST-10001325"/>
    <x v="1"/>
    <x v="4"/>
    <s v="Sterilite Officeware Hinged File Box"/>
    <n v="16.768000000000001"/>
    <x v="0"/>
    <n v="0.2"/>
    <n v="1.4672000000000001"/>
  </r>
  <r>
    <n v="537"/>
    <x v="248"/>
    <x v="3"/>
    <x v="213"/>
    <d v="2014-09-09T00:00:00"/>
    <s v="Second Class"/>
    <s v="EP-13915"/>
    <s v="Emily Phan"/>
    <x v="0"/>
    <s v="United States"/>
    <s v="Chicago"/>
    <x v="10"/>
    <n v="60653"/>
    <x v="2"/>
    <s v="OFF-BI-10002429"/>
    <x v="1"/>
    <x v="8"/>
    <s v="Premier Elliptical Ring Binder, Black"/>
    <n v="42.615999999999993"/>
    <x v="3"/>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x v="4"/>
    <n v="0.2"/>
    <n v="3.359999999999999"/>
  </r>
  <r>
    <n v="539"/>
    <x v="250"/>
    <x v="1"/>
    <x v="214"/>
    <d v="2012-12-11T00:00:00"/>
    <s v="Standard Class"/>
    <s v="DK-12985"/>
    <s v="Darren Koutras"/>
    <x v="0"/>
    <s v="United States"/>
    <s v="Henderson"/>
    <x v="0"/>
    <n v="42420"/>
    <x v="0"/>
    <s v="OFF-AP-10001271"/>
    <x v="1"/>
    <x v="9"/>
    <s v="Eureka The Boss Cordless Rechargeable Stick Vac"/>
    <n v="152.94"/>
    <x v="1"/>
    <n v="0"/>
    <n v="41.293800000000005"/>
  </r>
  <r>
    <n v="540"/>
    <x v="250"/>
    <x v="1"/>
    <x v="214"/>
    <d v="2012-12-11T00:00:00"/>
    <s v="Standard Class"/>
    <s v="DK-12985"/>
    <s v="Darren Koutras"/>
    <x v="0"/>
    <s v="United States"/>
    <s v="Henderson"/>
    <x v="0"/>
    <n v="42420"/>
    <x v="0"/>
    <s v="FUR-CH-10002647"/>
    <x v="0"/>
    <x v="1"/>
    <s v="Situations Contoured Folding Chairs, 4/Set"/>
    <n v="283.92"/>
    <x v="4"/>
    <n v="0"/>
    <n v="70.980000000000018"/>
  </r>
  <r>
    <n v="541"/>
    <x v="251"/>
    <x v="2"/>
    <x v="215"/>
    <d v="2011-02-04T00:00:00"/>
    <s v="First Class"/>
    <s v="BD-11500"/>
    <s v="Bradley Drucker"/>
    <x v="0"/>
    <s v="United States"/>
    <s v="Green Bay"/>
    <x v="6"/>
    <n v="54302"/>
    <x v="2"/>
    <s v="TEC-AC-10001432"/>
    <x v="2"/>
    <x v="11"/>
    <s v="Enermax Aurora Lite Keyboard"/>
    <n v="468.90000000000003"/>
    <x v="5"/>
    <n v="0"/>
    <n v="206.31600000000006"/>
  </r>
  <r>
    <n v="542"/>
    <x v="252"/>
    <x v="0"/>
    <x v="216"/>
    <d v="2013-07-18T00:00:00"/>
    <s v="First Class"/>
    <s v="ES-14080"/>
    <s v="Erin Smith"/>
    <x v="1"/>
    <s v="United States"/>
    <s v="Tucson"/>
    <x v="16"/>
    <n v="85705"/>
    <x v="1"/>
    <s v="TEC-PH-10002262"/>
    <x v="2"/>
    <x v="7"/>
    <s v="LG Electronics Tone+ HBS-730 Bluetooth Headset"/>
    <n v="380.86400000000003"/>
    <x v="8"/>
    <n v="0.2"/>
    <n v="38.086400000000026"/>
  </r>
  <r>
    <n v="543"/>
    <x v="253"/>
    <x v="1"/>
    <x v="217"/>
    <d v="2012-12-23T00:00:00"/>
    <s v="Standard Class"/>
    <s v="LM-17065"/>
    <s v="Liz MacKendrick"/>
    <x v="0"/>
    <s v="United States"/>
    <s v="Springfield"/>
    <x v="24"/>
    <n v="45503"/>
    <x v="3"/>
    <s v="OFF-ST-10001809"/>
    <x v="1"/>
    <x v="4"/>
    <s v="Fellowes Officeware Wire Shelving"/>
    <n v="646.77600000000007"/>
    <x v="6"/>
    <n v="0.2"/>
    <n v="-145.52460000000002"/>
  </r>
  <r>
    <n v="544"/>
    <x v="254"/>
    <x v="2"/>
    <x v="218"/>
    <d v="2011-05-16T00:00:00"/>
    <s v="Standard Class"/>
    <s v="PG-18895"/>
    <s v="Paul Gonzalez"/>
    <x v="0"/>
    <s v="United States"/>
    <s v="Fort Worth"/>
    <x v="5"/>
    <n v="76106"/>
    <x v="2"/>
    <s v="TEC-AC-10001465"/>
    <x v="2"/>
    <x v="11"/>
    <s v="SanDisk Cruzer 64 GB USB Flash Drive"/>
    <n v="58.112000000000002"/>
    <x v="0"/>
    <n v="0.2"/>
    <n v="7.263999999999994"/>
  </r>
  <r>
    <n v="545"/>
    <x v="254"/>
    <x v="2"/>
    <x v="218"/>
    <d v="2011-05-16T00:00:00"/>
    <s v="Standard Class"/>
    <s v="PG-18895"/>
    <s v="Paul Gonzalez"/>
    <x v="0"/>
    <s v="United States"/>
    <s v="Fort Worth"/>
    <x v="5"/>
    <n v="76106"/>
    <x v="2"/>
    <s v="TEC-PH-10002597"/>
    <x v="2"/>
    <x v="7"/>
    <s v="Xblue XB-1670-86 X16 Small Office Telephone - Titanium"/>
    <n v="100.792"/>
    <x v="7"/>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x v="4"/>
    <n v="0.6"/>
    <n v="-84.292799999999986"/>
  </r>
  <r>
    <n v="547"/>
    <x v="255"/>
    <x v="3"/>
    <x v="123"/>
    <d v="2014-11-23T00:00:00"/>
    <s v="First Class"/>
    <s v="AS-10135"/>
    <s v="Adrian Shami"/>
    <x v="2"/>
    <s v="United States"/>
    <s v="New York City"/>
    <x v="15"/>
    <n v="10035"/>
    <x v="3"/>
    <s v="OFF-BI-10000404"/>
    <x v="1"/>
    <x v="8"/>
    <s v="Avery Printable Repositionable Plastic Tabs"/>
    <n v="41.28"/>
    <x v="5"/>
    <n v="0.2"/>
    <n v="13.931999999999999"/>
  </r>
  <r>
    <n v="548"/>
    <x v="255"/>
    <x v="3"/>
    <x v="123"/>
    <d v="2014-11-23T00:00:00"/>
    <s v="First Class"/>
    <s v="AS-10135"/>
    <s v="Adrian Shami"/>
    <x v="2"/>
    <s v="United States"/>
    <s v="New York City"/>
    <x v="15"/>
    <n v="10035"/>
    <x v="3"/>
    <s v="OFF-PA-10002986"/>
    <x v="1"/>
    <x v="10"/>
    <s v="Xerox 1898"/>
    <n v="13.36"/>
    <x v="0"/>
    <n v="0"/>
    <n v="6.4127999999999998"/>
  </r>
  <r>
    <n v="549"/>
    <x v="256"/>
    <x v="1"/>
    <x v="219"/>
    <d v="2012-11-17T00:00:00"/>
    <s v="Second Class"/>
    <s v="DK-13225"/>
    <s v="Dean Katz"/>
    <x v="1"/>
    <s v="United States"/>
    <s v="Chicago"/>
    <x v="10"/>
    <n v="60653"/>
    <x v="2"/>
    <s v="OFF-ST-10000604"/>
    <x v="1"/>
    <x v="4"/>
    <s v="Home/Office Personal File Carts"/>
    <n v="250.27199999999999"/>
    <x v="6"/>
    <n v="0.2"/>
    <n v="15.641999999999982"/>
  </r>
  <r>
    <n v="550"/>
    <x v="256"/>
    <x v="1"/>
    <x v="219"/>
    <d v="2012-11-17T00:00:00"/>
    <s v="Second Class"/>
    <s v="DK-13225"/>
    <s v="Dean Katz"/>
    <x v="1"/>
    <s v="United States"/>
    <s v="Chicago"/>
    <x v="10"/>
    <n v="60653"/>
    <x v="2"/>
    <s v="OFF-BI-10004738"/>
    <x v="1"/>
    <x v="8"/>
    <s v="Flexible Leather- Look Classic Collection Ring Binder"/>
    <n v="11.363999999999997"/>
    <x v="1"/>
    <n v="0.8"/>
    <n v="-17.045999999999999"/>
  </r>
  <r>
    <n v="551"/>
    <x v="256"/>
    <x v="1"/>
    <x v="219"/>
    <d v="2012-11-17T00:00:00"/>
    <s v="Second Class"/>
    <s v="DK-13225"/>
    <s v="Dean Katz"/>
    <x v="1"/>
    <s v="United States"/>
    <s v="Chicago"/>
    <x v="10"/>
    <n v="60653"/>
    <x v="2"/>
    <s v="OFF-SU-10001935"/>
    <x v="1"/>
    <x v="14"/>
    <s v="Staples"/>
    <n v="8.7200000000000006"/>
    <x v="2"/>
    <n v="0.2"/>
    <n v="-1.7440000000000015"/>
  </r>
  <r>
    <n v="552"/>
    <x v="257"/>
    <x v="0"/>
    <x v="173"/>
    <d v="2013-04-18T00:00:00"/>
    <s v="Second Class"/>
    <s v="BD-11320"/>
    <s v="Bill Donatelli"/>
    <x v="0"/>
    <s v="United States"/>
    <s v="San Francisco"/>
    <x v="1"/>
    <n v="94110"/>
    <x v="1"/>
    <s v="FUR-CH-10002024"/>
    <x v="0"/>
    <x v="1"/>
    <s v="HON 5400 Series Task Chairs for Big and Tall"/>
    <n v="1121.568"/>
    <x v="0"/>
    <n v="0.2"/>
    <n v="0"/>
  </r>
  <r>
    <n v="553"/>
    <x v="258"/>
    <x v="3"/>
    <x v="220"/>
    <d v="2014-09-13T00:00:00"/>
    <s v="First Class"/>
    <s v="RC-19960"/>
    <s v="Ryan Crowe"/>
    <x v="0"/>
    <s v="United States"/>
    <s v="Jacksonville"/>
    <x v="2"/>
    <n v="32216"/>
    <x v="0"/>
    <s v="FUR-FU-10003039"/>
    <x v="0"/>
    <x v="5"/>
    <s v="Howard Miller 11-1/2&quot; Diameter Grantwood Wall Clock"/>
    <n v="34.504000000000005"/>
    <x v="7"/>
    <n v="0.2"/>
    <n v="6.0381999999999998"/>
  </r>
  <r>
    <n v="554"/>
    <x v="259"/>
    <x v="3"/>
    <x v="221"/>
    <d v="2014-11-29T00:00:00"/>
    <s v="Standard Class"/>
    <s v="GT-14710"/>
    <s v="Greg Tran"/>
    <x v="0"/>
    <s v="United States"/>
    <s v="Houston"/>
    <x v="5"/>
    <n v="77070"/>
    <x v="2"/>
    <s v="OFF-FA-10004248"/>
    <x v="1"/>
    <x v="13"/>
    <s v="Advantus T-Pin Paper Clips"/>
    <n v="10.824"/>
    <x v="1"/>
    <n v="0.2"/>
    <n v="2.5707"/>
  </r>
  <r>
    <n v="555"/>
    <x v="260"/>
    <x v="3"/>
    <x v="222"/>
    <d v="2014-07-04T00:00:00"/>
    <s v="Second Class"/>
    <s v="DK-13225"/>
    <s v="Dean Katz"/>
    <x v="1"/>
    <s v="United States"/>
    <s v="Anaheim"/>
    <x v="1"/>
    <n v="92804"/>
    <x v="1"/>
    <s v="OFF-ST-10001780"/>
    <x v="1"/>
    <x v="4"/>
    <s v="Tennsco 16-Compartment Lockers with Coat Rack"/>
    <n v="1295.78"/>
    <x v="0"/>
    <n v="0"/>
    <n v="310.98720000000003"/>
  </r>
  <r>
    <n v="556"/>
    <x v="261"/>
    <x v="2"/>
    <x v="223"/>
    <d v="2011-03-07T00:00:00"/>
    <s v="Second Class"/>
    <s v="AJ-10945"/>
    <s v="Ashley Jarboe"/>
    <x v="0"/>
    <s v="United States"/>
    <s v="Wilmington"/>
    <x v="3"/>
    <n v="28403"/>
    <x v="0"/>
    <s v="OFF-AR-10003560"/>
    <x v="1"/>
    <x v="6"/>
    <s v="Zebra Zazzle Fluorescent Highlighters"/>
    <n v="19.456000000000003"/>
    <x v="4"/>
    <n v="0.2"/>
    <n v="3.4047999999999981"/>
  </r>
  <r>
    <n v="557"/>
    <x v="262"/>
    <x v="0"/>
    <x v="224"/>
    <d v="2013-06-16T00:00:00"/>
    <s v="Standard Class"/>
    <s v="OT-18730"/>
    <s v="Olvera Toch"/>
    <x v="0"/>
    <s v="United States"/>
    <s v="Los Angeles"/>
    <x v="1"/>
    <n v="90045"/>
    <x v="1"/>
    <s v="OFF-LA-10001297"/>
    <x v="1"/>
    <x v="2"/>
    <s v="Avery 473"/>
    <n v="20.7"/>
    <x v="0"/>
    <n v="0"/>
    <n v="9.9359999999999999"/>
  </r>
  <r>
    <n v="558"/>
    <x v="262"/>
    <x v="0"/>
    <x v="224"/>
    <d v="2013-06-16T00:00:00"/>
    <s v="Standard Class"/>
    <s v="OT-18730"/>
    <s v="Olvera Toch"/>
    <x v="0"/>
    <s v="United States"/>
    <s v="Los Angeles"/>
    <x v="1"/>
    <n v="90045"/>
    <x v="1"/>
    <s v="FUR-TA-10004256"/>
    <x v="0"/>
    <x v="3"/>
    <s v="Bretford “Just In Time” Height-Adjustable Multi-Task Work Tables"/>
    <n v="1335.68"/>
    <x v="4"/>
    <n v="0.2"/>
    <n v="-217.04800000000017"/>
  </r>
  <r>
    <n v="559"/>
    <x v="262"/>
    <x v="0"/>
    <x v="224"/>
    <d v="2013-06-16T00:00:00"/>
    <s v="Standard Class"/>
    <s v="OT-18730"/>
    <s v="Olvera Toch"/>
    <x v="0"/>
    <s v="United States"/>
    <s v="Los Angeles"/>
    <x v="1"/>
    <n v="90045"/>
    <x v="1"/>
    <s v="OFF-PA-10003441"/>
    <x v="1"/>
    <x v="10"/>
    <s v="Xerox 226"/>
    <n v="32.400000000000006"/>
    <x v="2"/>
    <n v="0"/>
    <n v="15.552000000000001"/>
  </r>
  <r>
    <n v="560"/>
    <x v="263"/>
    <x v="3"/>
    <x v="225"/>
    <d v="2014-11-23T00:00:00"/>
    <s v="Second Class"/>
    <s v="LP-17080"/>
    <s v="Liz Pelletier"/>
    <x v="0"/>
    <s v="United States"/>
    <s v="San Francisco"/>
    <x v="1"/>
    <n v="94110"/>
    <x v="1"/>
    <s v="FUR-FU-10003347"/>
    <x v="0"/>
    <x v="5"/>
    <s v="Coloredge Poster Frame"/>
    <n v="42.599999999999994"/>
    <x v="1"/>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x v="3"/>
    <n v="0.2"/>
    <n v="27.318199999999983"/>
  </r>
  <r>
    <n v="562"/>
    <x v="264"/>
    <x v="2"/>
    <x v="80"/>
    <d v="2011-09-18T00:00:00"/>
    <s v="Second Class"/>
    <s v="CA-12775"/>
    <s v="Cynthia Arntzen"/>
    <x v="0"/>
    <s v="United States"/>
    <s v="Tampa"/>
    <x v="2"/>
    <n v="33614"/>
    <x v="0"/>
    <s v="OFF-AP-10003914"/>
    <x v="1"/>
    <x v="9"/>
    <s v="Sanitaire Vibra Groomer IR Commercial Upright Vacuum, Replacement Belts"/>
    <n v="13"/>
    <x v="2"/>
    <n v="0.2"/>
    <n v="1.3000000000000007"/>
  </r>
  <r>
    <n v="563"/>
    <x v="264"/>
    <x v="2"/>
    <x v="80"/>
    <d v="2011-09-18T00:00:00"/>
    <s v="Second Class"/>
    <s v="CA-12775"/>
    <s v="Cynthia Arntzen"/>
    <x v="0"/>
    <s v="United States"/>
    <s v="Tampa"/>
    <x v="2"/>
    <n v="33614"/>
    <x v="0"/>
    <s v="FUR-FU-10004020"/>
    <x v="0"/>
    <x v="5"/>
    <s v="Advantus Panel Wall Acrylic Frame"/>
    <n v="13.128"/>
    <x v="1"/>
    <n v="0.2"/>
    <n v="3.7743000000000002"/>
  </r>
  <r>
    <n v="564"/>
    <x v="265"/>
    <x v="1"/>
    <x v="214"/>
    <d v="2012-12-09T00:00:00"/>
    <s v="First Class"/>
    <s v="JF-15490"/>
    <s v="Jeremy Farry"/>
    <x v="0"/>
    <s v="United States"/>
    <s v="Seattle"/>
    <x v="4"/>
    <n v="98105"/>
    <x v="1"/>
    <s v="OFF-FA-10003467"/>
    <x v="1"/>
    <x v="13"/>
    <s v="Alliance Big Bands Rubber Bands, 12/Pack"/>
    <n v="3.96"/>
    <x v="0"/>
    <n v="0"/>
    <n v="0"/>
  </r>
  <r>
    <n v="565"/>
    <x v="265"/>
    <x v="1"/>
    <x v="214"/>
    <d v="2012-12-09T00:00:00"/>
    <s v="First Class"/>
    <s v="JF-15490"/>
    <s v="Jeremy Farry"/>
    <x v="0"/>
    <s v="United States"/>
    <s v="Seattle"/>
    <x v="4"/>
    <n v="98105"/>
    <x v="1"/>
    <s v="OFF-LA-10000634"/>
    <x v="1"/>
    <x v="2"/>
    <s v="Avery 509"/>
    <n v="2.61"/>
    <x v="7"/>
    <n v="0"/>
    <n v="1.2005999999999999"/>
  </r>
  <r>
    <n v="566"/>
    <x v="266"/>
    <x v="3"/>
    <x v="226"/>
    <d v="2014-12-11T00:00:00"/>
    <s v="First Class"/>
    <s v="FP-14320"/>
    <s v="Frank Preis"/>
    <x v="0"/>
    <s v="United States"/>
    <s v="Los Angeles"/>
    <x v="1"/>
    <n v="90008"/>
    <x v="1"/>
    <s v="TEC-PH-10002496"/>
    <x v="2"/>
    <x v="7"/>
    <s v="Cisco SPA301"/>
    <n v="374.37600000000003"/>
    <x v="1"/>
    <n v="0.2"/>
    <n v="46.796999999999983"/>
  </r>
  <r>
    <n v="567"/>
    <x v="267"/>
    <x v="3"/>
    <x v="172"/>
    <d v="2014-10-09T00:00:00"/>
    <s v="Standard Class"/>
    <s v="EB-13840"/>
    <s v="Ellis Ballard"/>
    <x v="1"/>
    <s v="United States"/>
    <s v="Seattle"/>
    <x v="4"/>
    <n v="98105"/>
    <x v="1"/>
    <s v="OFF-PA-10004530"/>
    <x v="1"/>
    <x v="10"/>
    <s v="Personal Creations Ink Jet Cards and Labels"/>
    <n v="91.84"/>
    <x v="8"/>
    <n v="0"/>
    <n v="45.001600000000003"/>
  </r>
  <r>
    <n v="568"/>
    <x v="267"/>
    <x v="3"/>
    <x v="172"/>
    <d v="2014-10-09T00:00:00"/>
    <s v="Standard Class"/>
    <s v="EB-13840"/>
    <s v="Ellis Ballard"/>
    <x v="1"/>
    <s v="United States"/>
    <s v="Seattle"/>
    <x v="4"/>
    <n v="98105"/>
    <x v="1"/>
    <s v="OFF-BI-10001107"/>
    <x v="1"/>
    <x v="8"/>
    <s v="GBC White Gloss Covers, Plain Front"/>
    <n v="81.088000000000008"/>
    <x v="3"/>
    <n v="0.2"/>
    <n v="27.3672"/>
  </r>
  <r>
    <n v="569"/>
    <x v="267"/>
    <x v="3"/>
    <x v="172"/>
    <d v="2014-10-09T00:00:00"/>
    <s v="Standard Class"/>
    <s v="EB-13840"/>
    <s v="Ellis Ballard"/>
    <x v="1"/>
    <s v="United States"/>
    <s v="Seattle"/>
    <x v="4"/>
    <n v="98105"/>
    <x v="1"/>
    <s v="OFF-PA-10004451"/>
    <x v="1"/>
    <x v="10"/>
    <s v="Xerox 222"/>
    <n v="19.440000000000001"/>
    <x v="1"/>
    <n v="0"/>
    <n v="9.3312000000000008"/>
  </r>
  <r>
    <n v="570"/>
    <x v="267"/>
    <x v="3"/>
    <x v="172"/>
    <d v="2014-10-09T00:00:00"/>
    <s v="Standard Class"/>
    <s v="EB-13840"/>
    <s v="Ellis Ballard"/>
    <x v="1"/>
    <s v="United States"/>
    <s v="Seattle"/>
    <x v="4"/>
    <n v="98105"/>
    <x v="1"/>
    <s v="FUR-CH-10004997"/>
    <x v="0"/>
    <x v="1"/>
    <s v="Hon Every-Day Series Multi-Task Chairs"/>
    <n v="451.15199999999993"/>
    <x v="1"/>
    <n v="0.2"/>
    <n v="0"/>
  </r>
  <r>
    <n v="571"/>
    <x v="268"/>
    <x v="3"/>
    <x v="116"/>
    <d v="2015-01-05T00:00:00"/>
    <s v="Standard Class"/>
    <s v="JF-15415"/>
    <s v="Jennifer Ferguson"/>
    <x v="0"/>
    <s v="United States"/>
    <s v="New York City"/>
    <x v="15"/>
    <n v="10024"/>
    <x v="3"/>
    <s v="OFF-LA-10001297"/>
    <x v="1"/>
    <x v="2"/>
    <s v="Avery 473"/>
    <n v="72.45"/>
    <x v="3"/>
    <n v="0"/>
    <n v="34.775999999999996"/>
  </r>
  <r>
    <n v="572"/>
    <x v="268"/>
    <x v="3"/>
    <x v="116"/>
    <d v="2015-01-05T00:00:00"/>
    <s v="Standard Class"/>
    <s v="JF-15415"/>
    <s v="Jennifer Ferguson"/>
    <x v="0"/>
    <s v="United States"/>
    <s v="New York City"/>
    <x v="15"/>
    <n v="10024"/>
    <x v="3"/>
    <s v="OFF-FA-10000585"/>
    <x v="1"/>
    <x v="13"/>
    <s v="OIC Bulk Pack Metal Binder Clips"/>
    <n v="13.96"/>
    <x v="4"/>
    <n v="0"/>
    <n v="6.4215999999999998"/>
  </r>
  <r>
    <n v="573"/>
    <x v="268"/>
    <x v="3"/>
    <x v="116"/>
    <d v="2015-01-05T00:00:00"/>
    <s v="Standard Class"/>
    <s v="JF-15415"/>
    <s v="Jennifer Ferguson"/>
    <x v="0"/>
    <s v="United States"/>
    <s v="New York City"/>
    <x v="15"/>
    <n v="10024"/>
    <x v="3"/>
    <s v="OFF-BI-10001922"/>
    <x v="1"/>
    <x v="8"/>
    <s v="Storex Dura Pro Binders"/>
    <n v="33.264000000000003"/>
    <x v="3"/>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x v="1"/>
    <n v="0"/>
    <n v="4.0095000000000001"/>
  </r>
  <r>
    <n v="575"/>
    <x v="269"/>
    <x v="0"/>
    <x v="54"/>
    <d v="2013-11-08T00:00:00"/>
    <s v="Standard Class"/>
    <s v="SF-20200"/>
    <s v="Sarah Foster"/>
    <x v="0"/>
    <s v="United States"/>
    <s v="Marysville"/>
    <x v="4"/>
    <n v="98270"/>
    <x v="1"/>
    <s v="OFF-AR-10003394"/>
    <x v="1"/>
    <x v="6"/>
    <s v="Newell 332"/>
    <n v="8.82"/>
    <x v="1"/>
    <n v="0"/>
    <n v="2.3814000000000002"/>
  </r>
  <r>
    <n v="576"/>
    <x v="270"/>
    <x v="1"/>
    <x v="227"/>
    <d v="2012-09-22T00:00:00"/>
    <s v="Second Class"/>
    <s v="TG-21640"/>
    <s v="Trudy Glocke"/>
    <x v="0"/>
    <s v="United States"/>
    <s v="Long Beach"/>
    <x v="1"/>
    <n v="90805"/>
    <x v="1"/>
    <s v="OFF-PA-10004530"/>
    <x v="1"/>
    <x v="10"/>
    <s v="Personal Creations Ink Jet Cards and Labels"/>
    <n v="160.72"/>
    <x v="9"/>
    <n v="0"/>
    <n v="78.752800000000008"/>
  </r>
  <r>
    <n v="577"/>
    <x v="270"/>
    <x v="1"/>
    <x v="227"/>
    <d v="2012-09-22T00:00:00"/>
    <s v="Second Class"/>
    <s v="TG-21640"/>
    <s v="Trudy Glocke"/>
    <x v="0"/>
    <s v="United States"/>
    <s v="Long Beach"/>
    <x v="1"/>
    <n v="90805"/>
    <x v="1"/>
    <s v="OFF-PA-10001450"/>
    <x v="1"/>
    <x v="10"/>
    <s v="Rediform S.O.S. Phone Message Books"/>
    <n v="19.920000000000002"/>
    <x v="4"/>
    <n v="0"/>
    <n v="9.7608000000000015"/>
  </r>
  <r>
    <n v="578"/>
    <x v="270"/>
    <x v="1"/>
    <x v="227"/>
    <d v="2012-09-22T00:00:00"/>
    <s v="Second Class"/>
    <s v="TG-21640"/>
    <s v="Trudy Glocke"/>
    <x v="0"/>
    <s v="United States"/>
    <s v="Long Beach"/>
    <x v="1"/>
    <n v="90805"/>
    <x v="1"/>
    <s v="OFF-SU-10001574"/>
    <x v="1"/>
    <x v="14"/>
    <s v="Acme Value Line Scissors"/>
    <n v="7.3"/>
    <x v="0"/>
    <n v="0"/>
    <n v="2.1899999999999995"/>
  </r>
  <r>
    <n v="579"/>
    <x v="271"/>
    <x v="3"/>
    <x v="228"/>
    <d v="2014-07-27T00:00:00"/>
    <s v="Standard Class"/>
    <s v="CS-11950"/>
    <s v="Carlos Soltero"/>
    <x v="0"/>
    <s v="United States"/>
    <s v="Chicago"/>
    <x v="10"/>
    <n v="60610"/>
    <x v="2"/>
    <s v="OFF-ST-10002974"/>
    <x v="1"/>
    <x v="4"/>
    <s v="Trav-L-File Heavy-Duty Shuttle II, Black"/>
    <n v="69.712000000000003"/>
    <x v="0"/>
    <n v="0.2"/>
    <n v="8.7139999999999951"/>
  </r>
  <r>
    <n v="580"/>
    <x v="271"/>
    <x v="3"/>
    <x v="228"/>
    <d v="2014-07-27T00:00:00"/>
    <s v="Standard Class"/>
    <s v="CS-11950"/>
    <s v="Carlos Soltero"/>
    <x v="0"/>
    <s v="United States"/>
    <s v="Chicago"/>
    <x v="10"/>
    <n v="60610"/>
    <x v="2"/>
    <s v="FUR-FU-10001475"/>
    <x v="0"/>
    <x v="5"/>
    <s v="Contract Clock, 14&quot;, Brown"/>
    <n v="8.7919999999999998"/>
    <x v="7"/>
    <n v="0.6"/>
    <n v="-5.7148000000000003"/>
  </r>
  <r>
    <n v="581"/>
    <x v="272"/>
    <x v="1"/>
    <x v="229"/>
    <d v="2012-09-14T00:00:00"/>
    <s v="Standard Class"/>
    <s v="CC-12145"/>
    <s v="Charles Crestani"/>
    <x v="0"/>
    <s v="United States"/>
    <s v="Los Angeles"/>
    <x v="1"/>
    <n v="90004"/>
    <x v="1"/>
    <s v="OFF-SU-10004498"/>
    <x v="1"/>
    <x v="14"/>
    <s v="Martin-Yale Premier Letter Opener"/>
    <n v="51.52"/>
    <x v="4"/>
    <n v="0"/>
    <n v="1.5456000000000003"/>
  </r>
  <r>
    <n v="582"/>
    <x v="273"/>
    <x v="3"/>
    <x v="96"/>
    <d v="2014-12-06T00:00:00"/>
    <s v="Standard Class"/>
    <s v="DV-13465"/>
    <s v="Dianna Vittorini"/>
    <x v="0"/>
    <s v="United States"/>
    <s v="Denver"/>
    <x v="22"/>
    <n v="80219"/>
    <x v="1"/>
    <s v="TEC-PH-10004977"/>
    <x v="2"/>
    <x v="7"/>
    <s v="GE 30524EE4"/>
    <n v="470.37600000000009"/>
    <x v="1"/>
    <n v="0.2"/>
    <n v="52.917299999999955"/>
  </r>
  <r>
    <n v="583"/>
    <x v="273"/>
    <x v="3"/>
    <x v="96"/>
    <d v="2014-12-06T00:00:00"/>
    <s v="Standard Class"/>
    <s v="DV-13465"/>
    <s v="Dianna Vittorini"/>
    <x v="0"/>
    <s v="United States"/>
    <s v="Denver"/>
    <x v="22"/>
    <n v="80219"/>
    <x v="1"/>
    <s v="TEC-PH-10000586"/>
    <x v="2"/>
    <x v="7"/>
    <s v="AT&amp;T SB67148 SynJ"/>
    <n v="105.584"/>
    <x v="0"/>
    <n v="0.2"/>
    <n v="9.2386000000000053"/>
  </r>
  <r>
    <n v="584"/>
    <x v="273"/>
    <x v="3"/>
    <x v="96"/>
    <d v="2014-12-06T00:00:00"/>
    <s v="Standard Class"/>
    <s v="DV-13465"/>
    <s v="Dianna Vittorini"/>
    <x v="0"/>
    <s v="United States"/>
    <s v="Denver"/>
    <x v="22"/>
    <n v="80219"/>
    <x v="1"/>
    <s v="OFF-AP-10000358"/>
    <x v="1"/>
    <x v="9"/>
    <s v="Fellowes Basic Home/Office Series Surge Protectors"/>
    <n v="31.152000000000001"/>
    <x v="1"/>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x v="3"/>
    <n v="0.7"/>
    <n v="-4.7480999999999973"/>
  </r>
  <r>
    <n v="586"/>
    <x v="273"/>
    <x v="3"/>
    <x v="96"/>
    <d v="2014-12-06T00:00:00"/>
    <s v="Standard Class"/>
    <s v="DV-13465"/>
    <s v="Dianna Vittorini"/>
    <x v="0"/>
    <s v="United States"/>
    <s v="Denver"/>
    <x v="22"/>
    <n v="80219"/>
    <x v="1"/>
    <s v="TEC-PH-10001254"/>
    <x v="2"/>
    <x v="7"/>
    <s v="Jabra BIZ 2300 Duo QD Duo Corded Headset"/>
    <n v="406.36799999999999"/>
    <x v="4"/>
    <n v="0.2"/>
    <n v="30.477599999999981"/>
  </r>
  <r>
    <n v="587"/>
    <x v="274"/>
    <x v="1"/>
    <x v="230"/>
    <d v="2012-07-09T00:00:00"/>
    <s v="Standard Class"/>
    <s v="BD-11725"/>
    <s v="Bruce Degenhardt"/>
    <x v="0"/>
    <s v="United States"/>
    <s v="Richmond"/>
    <x v="0"/>
    <n v="40475"/>
    <x v="0"/>
    <s v="FUR-CH-10003956"/>
    <x v="0"/>
    <x v="1"/>
    <s v="Novimex High-Tech Fabric Mesh Task Chair"/>
    <n v="70.98"/>
    <x v="7"/>
    <n v="0"/>
    <n v="4.968599999999995"/>
  </r>
  <r>
    <n v="588"/>
    <x v="274"/>
    <x v="1"/>
    <x v="230"/>
    <d v="2012-07-09T00:00:00"/>
    <s v="Standard Class"/>
    <s v="BD-11725"/>
    <s v="Bruce Degenhardt"/>
    <x v="0"/>
    <s v="United States"/>
    <s v="Richmond"/>
    <x v="0"/>
    <n v="40475"/>
    <x v="0"/>
    <s v="OFF-LA-10003930"/>
    <x v="1"/>
    <x v="2"/>
    <s v="Dot Matrix Printer Tape Reel Labels, White, 5000/Box"/>
    <n v="294.93"/>
    <x v="1"/>
    <n v="0"/>
    <n v="144.51570000000001"/>
  </r>
  <r>
    <n v="589"/>
    <x v="275"/>
    <x v="0"/>
    <x v="231"/>
    <d v="2013-03-25T00:00:00"/>
    <s v="Standard Class"/>
    <s v="ZC-21910"/>
    <s v="Zuschuss Carroll"/>
    <x v="0"/>
    <s v="United States"/>
    <s v="Salem"/>
    <x v="21"/>
    <n v="97301"/>
    <x v="1"/>
    <s v="TEC-PH-10003800"/>
    <x v="2"/>
    <x v="7"/>
    <s v="i.Sound Portable Power - 8000 mAh"/>
    <n v="84.784000000000006"/>
    <x v="0"/>
    <n v="0.2"/>
    <n v="-20.136200000000006"/>
  </r>
  <r>
    <n v="590"/>
    <x v="275"/>
    <x v="0"/>
    <x v="231"/>
    <d v="2013-03-25T00:00:00"/>
    <s v="Standard Class"/>
    <s v="ZC-21910"/>
    <s v="Zuschuss Carroll"/>
    <x v="0"/>
    <s v="United States"/>
    <s v="Salem"/>
    <x v="21"/>
    <n v="97301"/>
    <x v="1"/>
    <s v="OFF-PA-10002005"/>
    <x v="1"/>
    <x v="10"/>
    <s v="Xerox 225"/>
    <n v="20.736000000000004"/>
    <x v="4"/>
    <n v="0.2"/>
    <n v="7.2576000000000001"/>
  </r>
  <r>
    <n v="591"/>
    <x v="275"/>
    <x v="0"/>
    <x v="231"/>
    <d v="2013-03-25T00:00:00"/>
    <s v="Standard Class"/>
    <s v="ZC-21910"/>
    <s v="Zuschuss Carroll"/>
    <x v="0"/>
    <s v="United States"/>
    <s v="Salem"/>
    <x v="21"/>
    <n v="97301"/>
    <x v="1"/>
    <s v="OFF-BI-10002498"/>
    <x v="1"/>
    <x v="8"/>
    <s v="Clear Mylar Reinforcing Strips"/>
    <n v="16.821000000000005"/>
    <x v="1"/>
    <n v="0.7"/>
    <n v="-12.896100000000004"/>
  </r>
  <r>
    <n v="592"/>
    <x v="275"/>
    <x v="0"/>
    <x v="231"/>
    <d v="2013-03-25T00:00:00"/>
    <s v="Standard Class"/>
    <s v="ZC-21910"/>
    <s v="Zuschuss Carroll"/>
    <x v="0"/>
    <s v="United States"/>
    <s v="Salem"/>
    <x v="21"/>
    <n v="97301"/>
    <x v="1"/>
    <s v="OFF-PA-10004101"/>
    <x v="1"/>
    <x v="10"/>
    <s v="Xerox 1894"/>
    <n v="10.368000000000002"/>
    <x v="0"/>
    <n v="0.2"/>
    <n v="3.6288"/>
  </r>
  <r>
    <n v="593"/>
    <x v="276"/>
    <x v="2"/>
    <x v="232"/>
    <d v="2011-01-14T00:00:00"/>
    <s v="Standard Class"/>
    <s v="MS-17830"/>
    <s v="Melanie Seite"/>
    <x v="0"/>
    <s v="United States"/>
    <s v="Laredo"/>
    <x v="5"/>
    <n v="78041"/>
    <x v="2"/>
    <s v="OFF-AR-10004078"/>
    <x v="1"/>
    <x v="6"/>
    <s v="Newell 312"/>
    <n v="9.3439999999999994"/>
    <x v="0"/>
    <n v="0.2"/>
    <n v="1.1679999999999997"/>
  </r>
  <r>
    <n v="594"/>
    <x v="276"/>
    <x v="2"/>
    <x v="232"/>
    <d v="2011-01-14T00:00:00"/>
    <s v="Standard Class"/>
    <s v="MS-17830"/>
    <s v="Melanie Seite"/>
    <x v="0"/>
    <s v="United States"/>
    <s v="Laredo"/>
    <x v="5"/>
    <n v="78041"/>
    <x v="2"/>
    <s v="TEC-AC-10001266"/>
    <x v="2"/>
    <x v="11"/>
    <s v="Memorex Micro Travel Drive 8 GB"/>
    <n v="31.200000000000003"/>
    <x v="1"/>
    <n v="0.2"/>
    <n v="9.7499999999999964"/>
  </r>
  <r>
    <n v="595"/>
    <x v="277"/>
    <x v="2"/>
    <x v="233"/>
    <d v="2011-08-15T00:00:00"/>
    <s v="Standard Class"/>
    <s v="LR-16915"/>
    <s v="Lena Radford"/>
    <x v="0"/>
    <s v="United States"/>
    <s v="San Diego"/>
    <x v="1"/>
    <n v="92024"/>
    <x v="1"/>
    <s v="OFF-AP-10004708"/>
    <x v="1"/>
    <x v="9"/>
    <s v="Fellowes Superior 10 Outlet Split Surge Protector"/>
    <n v="76.12"/>
    <x v="0"/>
    <n v="0"/>
    <n v="22.074799999999996"/>
  </r>
  <r>
    <n v="596"/>
    <x v="277"/>
    <x v="2"/>
    <x v="233"/>
    <d v="2011-08-15T00:00:00"/>
    <s v="Standard Class"/>
    <s v="LR-16915"/>
    <s v="Lena Radford"/>
    <x v="0"/>
    <s v="United States"/>
    <s v="San Diego"/>
    <x v="1"/>
    <n v="92024"/>
    <x v="1"/>
    <s v="TEC-CO-10004115"/>
    <x v="2"/>
    <x v="16"/>
    <s v="Sharp AL-1530CS Digital Copier"/>
    <n v="1199.9760000000001"/>
    <x v="1"/>
    <n v="0.2"/>
    <n v="434.99130000000002"/>
  </r>
  <r>
    <n v="597"/>
    <x v="277"/>
    <x v="2"/>
    <x v="233"/>
    <d v="2011-08-15T00:00:00"/>
    <s v="Standard Class"/>
    <s v="LR-16915"/>
    <s v="Lena Radford"/>
    <x v="0"/>
    <s v="United States"/>
    <s v="San Diego"/>
    <x v="1"/>
    <n v="92024"/>
    <x v="1"/>
    <s v="TEC-PH-10002398"/>
    <x v="2"/>
    <x v="7"/>
    <s v="AT&amp;T 1070 Corded Phone"/>
    <n v="445.96000000000004"/>
    <x v="2"/>
    <n v="0.2"/>
    <n v="55.744999999999948"/>
  </r>
  <r>
    <n v="598"/>
    <x v="277"/>
    <x v="2"/>
    <x v="233"/>
    <d v="2011-08-15T00:00:00"/>
    <s v="Standard Class"/>
    <s v="LR-16915"/>
    <s v="Lena Radford"/>
    <x v="0"/>
    <s v="United States"/>
    <s v="San Diego"/>
    <x v="1"/>
    <n v="92024"/>
    <x v="1"/>
    <s v="FUR-FU-10001979"/>
    <x v="0"/>
    <x v="5"/>
    <s v="Dana Halogen Swing-Arm Architect Lamp"/>
    <n v="327.76"/>
    <x v="8"/>
    <n v="0"/>
    <n v="91.772800000000018"/>
  </r>
  <r>
    <n v="599"/>
    <x v="278"/>
    <x v="0"/>
    <x v="216"/>
    <d v="2013-07-17T00:00:00"/>
    <s v="First Class"/>
    <s v="TP-21130"/>
    <s v="Theone Pippenger"/>
    <x v="0"/>
    <s v="United States"/>
    <s v="Philadelphia"/>
    <x v="9"/>
    <n v="19134"/>
    <x v="3"/>
    <s v="OFF-SU-10004115"/>
    <x v="1"/>
    <x v="14"/>
    <s v="Acme Stainless Steel Office Snips"/>
    <n v="11.632"/>
    <x v="0"/>
    <n v="0.2"/>
    <n v="1.0178000000000007"/>
  </r>
  <r>
    <n v="600"/>
    <x v="279"/>
    <x v="0"/>
    <x v="87"/>
    <d v="2013-07-22T00:00:00"/>
    <s v="Standard Class"/>
    <s v="CK-12205"/>
    <s v="Chloris Kastensmidt"/>
    <x v="0"/>
    <s v="United States"/>
    <s v="Philadelphia"/>
    <x v="9"/>
    <n v="19120"/>
    <x v="3"/>
    <s v="TEC-PH-10001425"/>
    <x v="2"/>
    <x v="7"/>
    <s v="Mophie Juice Pack Helium for iPhone"/>
    <n v="143.98199999999997"/>
    <x v="1"/>
    <n v="0.4"/>
    <n v="-28.796400000000006"/>
  </r>
  <r>
    <n v="601"/>
    <x v="279"/>
    <x v="0"/>
    <x v="87"/>
    <d v="2013-07-22T00:00:00"/>
    <s v="Standard Class"/>
    <s v="CK-12205"/>
    <s v="Chloris Kastensmidt"/>
    <x v="0"/>
    <s v="United States"/>
    <s v="Philadelphia"/>
    <x v="9"/>
    <n v="19120"/>
    <x v="3"/>
    <s v="TEC-PH-10003963"/>
    <x v="2"/>
    <x v="7"/>
    <s v="GE 2-Jack Phone Line Splitter"/>
    <n v="494.37599999999998"/>
    <x v="4"/>
    <n v="0.4"/>
    <n v="-115.35440000000006"/>
  </r>
  <r>
    <n v="602"/>
    <x v="279"/>
    <x v="0"/>
    <x v="87"/>
    <d v="2013-07-22T00:00:00"/>
    <s v="Standard Class"/>
    <s v="CK-12205"/>
    <s v="Chloris Kastensmidt"/>
    <x v="0"/>
    <s v="United States"/>
    <s v="Philadelphia"/>
    <x v="9"/>
    <n v="19120"/>
    <x v="3"/>
    <s v="OFF-SU-10001574"/>
    <x v="1"/>
    <x v="14"/>
    <s v="Acme Value Line Scissors"/>
    <n v="5.84"/>
    <x v="0"/>
    <n v="0.2"/>
    <n v="0.72999999999999954"/>
  </r>
  <r>
    <n v="603"/>
    <x v="280"/>
    <x v="2"/>
    <x v="234"/>
    <d v="2011-03-19T00:00:00"/>
    <s v="Standard Class"/>
    <s v="AS-10240"/>
    <s v="Alan Shonely"/>
    <x v="0"/>
    <s v="United States"/>
    <s v="Tampa"/>
    <x v="2"/>
    <n v="33614"/>
    <x v="0"/>
    <s v="OFF-ST-10001490"/>
    <x v="1"/>
    <x v="4"/>
    <s v="Hot File 7-Pocket, Floor Stand"/>
    <n v="142.77600000000001"/>
    <x v="7"/>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x v="1"/>
    <n v="0.2"/>
    <n v="5.1407999999999916"/>
  </r>
  <r>
    <n v="605"/>
    <x v="280"/>
    <x v="2"/>
    <x v="234"/>
    <d v="2011-03-19T00:00:00"/>
    <s v="Standard Class"/>
    <s v="AS-10240"/>
    <s v="Alan Shonely"/>
    <x v="0"/>
    <s v="United States"/>
    <s v="Tampa"/>
    <x v="2"/>
    <n v="33614"/>
    <x v="0"/>
    <s v="OFF-BI-10000773"/>
    <x v="1"/>
    <x v="8"/>
    <s v="Insertable Tab Post Binder Dividers"/>
    <n v="7.218"/>
    <x v="1"/>
    <n v="0.7"/>
    <n v="-5.5338000000000012"/>
  </r>
  <r>
    <n v="606"/>
    <x v="280"/>
    <x v="2"/>
    <x v="234"/>
    <d v="2011-03-19T00:00:00"/>
    <s v="Standard Class"/>
    <s v="AS-10240"/>
    <s v="Alan Shonely"/>
    <x v="0"/>
    <s v="United States"/>
    <s v="Tampa"/>
    <x v="2"/>
    <n v="33614"/>
    <x v="0"/>
    <s v="OFF-BI-10001543"/>
    <x v="1"/>
    <x v="8"/>
    <s v="GBC VeloBinder Manual Binding System"/>
    <n v="43.188000000000009"/>
    <x v="4"/>
    <n v="0.7"/>
    <n v="-31.671199999999999"/>
  </r>
  <r>
    <n v="607"/>
    <x v="280"/>
    <x v="2"/>
    <x v="234"/>
    <d v="2011-03-19T00:00:00"/>
    <s v="Standard Class"/>
    <s v="AS-10240"/>
    <s v="Alan Shonely"/>
    <x v="0"/>
    <s v="United States"/>
    <s v="Tampa"/>
    <x v="2"/>
    <n v="33614"/>
    <x v="0"/>
    <s v="OFF-PA-10002120"/>
    <x v="1"/>
    <x v="10"/>
    <s v="Xerox 1889"/>
    <n v="131.904"/>
    <x v="1"/>
    <n v="0.2"/>
    <n v="47.815200000000004"/>
  </r>
  <r>
    <n v="608"/>
    <x v="281"/>
    <x v="2"/>
    <x v="235"/>
    <d v="2011-05-27T00:00:00"/>
    <s v="Standard Class"/>
    <s v="AR-10510"/>
    <s v="Andrew Roberts"/>
    <x v="0"/>
    <s v="United States"/>
    <s v="Philadelphia"/>
    <x v="9"/>
    <n v="19134"/>
    <x v="3"/>
    <s v="OFF-BI-10000848"/>
    <x v="1"/>
    <x v="8"/>
    <s v="Angle-D Ring Binders"/>
    <n v="3.2820000000000005"/>
    <x v="0"/>
    <n v="0.7"/>
    <n v="-2.6256000000000004"/>
  </r>
  <r>
    <n v="609"/>
    <x v="281"/>
    <x v="2"/>
    <x v="235"/>
    <d v="2011-05-27T00:00:00"/>
    <s v="Standard Class"/>
    <s v="AR-10510"/>
    <s v="Andrew Roberts"/>
    <x v="0"/>
    <s v="United States"/>
    <s v="Philadelphia"/>
    <x v="9"/>
    <n v="19134"/>
    <x v="3"/>
    <s v="OFF-AR-10001246"/>
    <x v="1"/>
    <x v="6"/>
    <s v="Newell 317"/>
    <n v="21.167999999999999"/>
    <x v="6"/>
    <n v="0.2"/>
    <n v="2.3813999999999984"/>
  </r>
  <r>
    <n v="610"/>
    <x v="281"/>
    <x v="2"/>
    <x v="235"/>
    <d v="2011-05-27T00:00:00"/>
    <s v="Standard Class"/>
    <s v="AR-10510"/>
    <s v="Andrew Roberts"/>
    <x v="0"/>
    <s v="United States"/>
    <s v="Philadelphia"/>
    <x v="9"/>
    <n v="19134"/>
    <x v="3"/>
    <s v="TEC-PH-10003092"/>
    <x v="2"/>
    <x v="7"/>
    <s v="Motorola L804"/>
    <n v="55.188000000000002"/>
    <x v="0"/>
    <n v="0.4"/>
    <n v="-10.117800000000003"/>
  </r>
  <r>
    <n v="611"/>
    <x v="282"/>
    <x v="0"/>
    <x v="236"/>
    <d v="2013-05-02T00:00:00"/>
    <s v="First Class"/>
    <s v="NB-18655"/>
    <s v="Nona Balk"/>
    <x v="1"/>
    <s v="United States"/>
    <s v="Dallas"/>
    <x v="5"/>
    <n v="75217"/>
    <x v="2"/>
    <s v="TEC-PH-10003012"/>
    <x v="2"/>
    <x v="7"/>
    <s v="Nortel Meridian M3904 Professional Digital phone"/>
    <n v="369.57600000000002"/>
    <x v="1"/>
    <n v="0.2"/>
    <n v="41.577299999999951"/>
  </r>
  <r>
    <n v="612"/>
    <x v="282"/>
    <x v="0"/>
    <x v="236"/>
    <d v="2013-05-02T00:00:00"/>
    <s v="First Class"/>
    <s v="NB-18655"/>
    <s v="Nona Balk"/>
    <x v="1"/>
    <s v="United States"/>
    <s v="Dallas"/>
    <x v="5"/>
    <n v="75217"/>
    <x v="2"/>
    <s v="OFF-LA-10004345"/>
    <x v="1"/>
    <x v="2"/>
    <s v="Avery 493"/>
    <n v="15.712000000000002"/>
    <x v="4"/>
    <n v="0.2"/>
    <n v="5.6955999999999989"/>
  </r>
  <r>
    <n v="613"/>
    <x v="283"/>
    <x v="0"/>
    <x v="108"/>
    <d v="2013-09-14T00:00:00"/>
    <s v="Second Class"/>
    <s v="GD-14590"/>
    <s v="Giulietta Dortch"/>
    <x v="1"/>
    <s v="United States"/>
    <s v="Philadelphia"/>
    <x v="9"/>
    <n v="19143"/>
    <x v="3"/>
    <s v="OFF-PA-10001204"/>
    <x v="1"/>
    <x v="10"/>
    <s v="Xerox 1972"/>
    <n v="8.4480000000000004"/>
    <x v="0"/>
    <n v="0.2"/>
    <n v="2.6399999999999997"/>
  </r>
  <r>
    <n v="614"/>
    <x v="283"/>
    <x v="0"/>
    <x v="108"/>
    <d v="2013-09-14T00:00:00"/>
    <s v="Second Class"/>
    <s v="GD-14590"/>
    <s v="Giulietta Dortch"/>
    <x v="1"/>
    <s v="United States"/>
    <s v="Philadelphia"/>
    <x v="9"/>
    <n v="19143"/>
    <x v="3"/>
    <s v="TEC-PH-10004667"/>
    <x v="2"/>
    <x v="7"/>
    <s v="Cisco 8x8 Inc. 6753i IP Business Phone System"/>
    <n v="728.94600000000003"/>
    <x v="6"/>
    <n v="0.4"/>
    <n v="-157.93830000000008"/>
  </r>
  <r>
    <n v="615"/>
    <x v="284"/>
    <x v="3"/>
    <x v="237"/>
    <d v="2014-11-18T00:00:00"/>
    <s v="Second Class"/>
    <s v="CK-12595"/>
    <s v="Clytie Kelty"/>
    <x v="0"/>
    <s v="United States"/>
    <s v="Grove City"/>
    <x v="24"/>
    <n v="43123"/>
    <x v="3"/>
    <s v="TEC-PH-10000011"/>
    <x v="2"/>
    <x v="7"/>
    <s v="PureGear Roll-On Screen Protector"/>
    <n v="119.93999999999998"/>
    <x v="12"/>
    <n v="0.4"/>
    <n v="15.99199999999999"/>
  </r>
  <r>
    <n v="616"/>
    <x v="284"/>
    <x v="3"/>
    <x v="237"/>
    <d v="2014-11-18T00:00:00"/>
    <s v="Second Class"/>
    <s v="CK-12595"/>
    <s v="Clytie Kelty"/>
    <x v="0"/>
    <s v="United States"/>
    <s v="Grove City"/>
    <x v="24"/>
    <n v="43123"/>
    <x v="3"/>
    <s v="OFF-BI-10002949"/>
    <x v="1"/>
    <x v="8"/>
    <s v="Prestige Round Ring Binders"/>
    <n v="3.6480000000000006"/>
    <x v="0"/>
    <n v="0.7"/>
    <n v="-2.7967999999999993"/>
  </r>
  <r>
    <n v="617"/>
    <x v="285"/>
    <x v="3"/>
    <x v="238"/>
    <d v="2014-08-24T00:00:00"/>
    <s v="Second Class"/>
    <s v="NG-18355"/>
    <s v="Nat Gilpin"/>
    <x v="1"/>
    <s v="United States"/>
    <s v="New York City"/>
    <x v="15"/>
    <n v="10011"/>
    <x v="3"/>
    <s v="FUR-FU-10003849"/>
    <x v="0"/>
    <x v="5"/>
    <s v="DAX Metal Frame, Desktop, Stepped-Edge"/>
    <n v="40.479999999999997"/>
    <x v="0"/>
    <n v="0"/>
    <n v="15.787199999999999"/>
  </r>
  <r>
    <n v="618"/>
    <x v="285"/>
    <x v="3"/>
    <x v="238"/>
    <d v="2014-08-24T00:00:00"/>
    <s v="Second Class"/>
    <s v="NG-18355"/>
    <s v="Nat Gilpin"/>
    <x v="1"/>
    <s v="United States"/>
    <s v="New York City"/>
    <x v="15"/>
    <n v="10011"/>
    <x v="3"/>
    <s v="FUR-FU-10000010"/>
    <x v="0"/>
    <x v="5"/>
    <s v="DAX Value U-Channel Document Frames, Easel Back"/>
    <n v="9.94"/>
    <x v="0"/>
    <n v="0"/>
    <n v="3.0813999999999995"/>
  </r>
  <r>
    <n v="619"/>
    <x v="285"/>
    <x v="3"/>
    <x v="238"/>
    <d v="2014-08-24T00:00:00"/>
    <s v="Second Class"/>
    <s v="NG-18355"/>
    <s v="Nat Gilpin"/>
    <x v="1"/>
    <s v="United States"/>
    <s v="New York City"/>
    <x v="15"/>
    <n v="10011"/>
    <x v="3"/>
    <s v="OFF-BI-10002824"/>
    <x v="1"/>
    <x v="8"/>
    <s v="Recycled Easel Ring Binders"/>
    <n v="107.42400000000001"/>
    <x v="6"/>
    <n v="0.2"/>
    <n v="33.569999999999986"/>
  </r>
  <r>
    <n v="620"/>
    <x v="285"/>
    <x v="3"/>
    <x v="238"/>
    <d v="2014-08-24T00:00:00"/>
    <s v="Second Class"/>
    <s v="NG-18355"/>
    <s v="Nat Gilpin"/>
    <x v="1"/>
    <s v="United States"/>
    <s v="New York City"/>
    <x v="15"/>
    <n v="10011"/>
    <x v="3"/>
    <s v="TEC-PH-10002538"/>
    <x v="2"/>
    <x v="7"/>
    <s v="Grandstream GXP1160 VoIP phone"/>
    <n v="37.909999999999997"/>
    <x v="7"/>
    <n v="0"/>
    <n v="10.993899999999996"/>
  </r>
  <r>
    <n v="621"/>
    <x v="285"/>
    <x v="3"/>
    <x v="238"/>
    <d v="2014-08-24T00:00:00"/>
    <s v="Second Class"/>
    <s v="NG-18355"/>
    <s v="Nat Gilpin"/>
    <x v="1"/>
    <s v="United States"/>
    <s v="New York City"/>
    <x v="15"/>
    <n v="10011"/>
    <x v="3"/>
    <s v="FUR-FU-10000521"/>
    <x v="0"/>
    <x v="5"/>
    <s v="Seth Thomas 14&quot; Putty-Colored Wall Clock"/>
    <n v="88.02"/>
    <x v="1"/>
    <n v="0"/>
    <n v="27.286199999999994"/>
  </r>
  <r>
    <n v="622"/>
    <x v="286"/>
    <x v="2"/>
    <x v="58"/>
    <d v="2011-12-31T00:00:00"/>
    <s v="Standard Class"/>
    <s v="CA-12265"/>
    <s v="Christina Anderson"/>
    <x v="0"/>
    <s v="United States"/>
    <s v="Chicago"/>
    <x v="10"/>
    <n v="60610"/>
    <x v="2"/>
    <s v="OFF-BI-10002103"/>
    <x v="1"/>
    <x v="8"/>
    <s v="Cardinal Slant-D Ring Binder, Heavy Gauge Vinyl"/>
    <n v="8.6899999999999977"/>
    <x v="2"/>
    <n v="0.8"/>
    <n v="-14.773"/>
  </r>
  <r>
    <n v="623"/>
    <x v="287"/>
    <x v="1"/>
    <x v="239"/>
    <d v="2012-12-03T00:00:00"/>
    <s v="Standard Class"/>
    <s v="SF-20965"/>
    <s v="Sylvia Foulston"/>
    <x v="1"/>
    <s v="United States"/>
    <s v="Dearborn"/>
    <x v="12"/>
    <n v="48126"/>
    <x v="2"/>
    <s v="FUR-CH-10004853"/>
    <x v="0"/>
    <x v="1"/>
    <s v="Global Manager's Adjustable Task Chair, Storm"/>
    <n v="301.95999999999998"/>
    <x v="0"/>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x v="2"/>
    <n v="0.1"/>
    <n v="178.90100000000001"/>
  </r>
  <r>
    <n v="625"/>
    <x v="287"/>
    <x v="1"/>
    <x v="239"/>
    <d v="2012-12-03T00:00:00"/>
    <s v="Standard Class"/>
    <s v="SF-20965"/>
    <s v="Sylvia Foulston"/>
    <x v="1"/>
    <s v="United States"/>
    <s v="Dearborn"/>
    <x v="12"/>
    <n v="48126"/>
    <x v="2"/>
    <s v="OFF-ST-10001272"/>
    <x v="1"/>
    <x v="4"/>
    <s v="Mini 13-1/2 Capacity Data Binder Rack, Pearl"/>
    <n v="523.48"/>
    <x v="4"/>
    <n v="0"/>
    <n v="130.87"/>
  </r>
  <r>
    <n v="626"/>
    <x v="287"/>
    <x v="1"/>
    <x v="239"/>
    <d v="2012-12-03T00:00:00"/>
    <s v="Standard Class"/>
    <s v="SF-20965"/>
    <s v="Sylvia Foulston"/>
    <x v="1"/>
    <s v="United States"/>
    <s v="Dearborn"/>
    <x v="12"/>
    <n v="48126"/>
    <x v="2"/>
    <s v="OFF-AR-10004042"/>
    <x v="1"/>
    <x v="6"/>
    <s v="BOSTON Model 1800 Electric Pencil Sharpeners, Putty/Woodgrain"/>
    <n v="161.82"/>
    <x v="6"/>
    <n v="0"/>
    <n v="46.927799999999984"/>
  </r>
  <r>
    <n v="627"/>
    <x v="288"/>
    <x v="3"/>
    <x v="175"/>
    <d v="2014-09-20T00:00:00"/>
    <s v="Standard Class"/>
    <s v="MO-17800"/>
    <s v="Meg O'Connel"/>
    <x v="2"/>
    <s v="United States"/>
    <s v="New York City"/>
    <x v="15"/>
    <n v="10009"/>
    <x v="3"/>
    <s v="FUR-FU-10000221"/>
    <x v="0"/>
    <x v="5"/>
    <s v="Master Caster Door Stop, Brown"/>
    <n v="35.56"/>
    <x v="3"/>
    <n v="0"/>
    <n v="12.090399999999999"/>
  </r>
  <r>
    <n v="628"/>
    <x v="289"/>
    <x v="3"/>
    <x v="240"/>
    <d v="2014-05-24T00:00:00"/>
    <s v="Standard Class"/>
    <s v="AT-10735"/>
    <s v="Annie Thurman"/>
    <x v="0"/>
    <s v="United States"/>
    <s v="Seattle"/>
    <x v="4"/>
    <n v="98115"/>
    <x v="1"/>
    <s v="OFF-AP-10001563"/>
    <x v="1"/>
    <x v="9"/>
    <s v="Belkin Premiere Surge Master II 8-outlet surge protector"/>
    <n v="97.16"/>
    <x v="0"/>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x v="2"/>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x v="1"/>
    <n v="0"/>
    <n v="6.0857999999999999"/>
  </r>
  <r>
    <n v="631"/>
    <x v="291"/>
    <x v="0"/>
    <x v="25"/>
    <d v="2013-12-14T00:00:00"/>
    <s v="Second Class"/>
    <s v="FM-14380"/>
    <s v="Fred McMath"/>
    <x v="0"/>
    <s v="United States"/>
    <s v="Aurora"/>
    <x v="22"/>
    <n v="80013"/>
    <x v="1"/>
    <s v="OFF-ST-10001963"/>
    <x v="1"/>
    <x v="4"/>
    <s v="Tennsco Regal Shelving Units"/>
    <n v="243.38400000000001"/>
    <x v="1"/>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x v="2"/>
    <n v="0.2"/>
    <n v="29.950000000000003"/>
  </r>
  <r>
    <n v="633"/>
    <x v="291"/>
    <x v="0"/>
    <x v="25"/>
    <d v="2013-12-14T00:00:00"/>
    <s v="Second Class"/>
    <s v="FM-14380"/>
    <s v="Fred McMath"/>
    <x v="0"/>
    <s v="United States"/>
    <s v="Aurora"/>
    <x v="22"/>
    <n v="80013"/>
    <x v="1"/>
    <s v="TEC-PH-10002103"/>
    <x v="2"/>
    <x v="7"/>
    <s v="Jabra SPEAK 410"/>
    <n v="300.76799999999997"/>
    <x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x v="1"/>
    <n v="0.2"/>
    <n v="2.458499999999999"/>
  </r>
  <r>
    <n v="635"/>
    <x v="292"/>
    <x v="3"/>
    <x v="241"/>
    <d v="2014-09-27T00:00:00"/>
    <s v="Second Class"/>
    <s v="BD-11605"/>
    <s v="Brian Dahlen"/>
    <x v="0"/>
    <s v="United States"/>
    <s v="Miami"/>
    <x v="2"/>
    <n v="33180"/>
    <x v="0"/>
    <s v="OFF-LA-10003930"/>
    <x v="1"/>
    <x v="2"/>
    <s v="Dot Matrix Printer Tape Reel Labels, White, 5000/Box"/>
    <n v="235.94400000000002"/>
    <x v="1"/>
    <n v="0.2"/>
    <n v="85.529700000000005"/>
  </r>
  <r>
    <n v="636"/>
    <x v="293"/>
    <x v="1"/>
    <x v="242"/>
    <d v="2012-10-09T00:00:00"/>
    <s v="Second Class"/>
    <s v="DJ-13420"/>
    <s v="Denny Joy"/>
    <x v="1"/>
    <s v="United States"/>
    <s v="Warner Robins"/>
    <x v="32"/>
    <n v="31088"/>
    <x v="0"/>
    <s v="FUR-CH-10001482"/>
    <x v="0"/>
    <x v="1"/>
    <s v="Office Star - Mesh Screen back chair with Vinyl seat"/>
    <n v="392.93999999999994"/>
    <x v="1"/>
    <n v="0"/>
    <n v="43.223399999999984"/>
  </r>
  <r>
    <n v="637"/>
    <x v="294"/>
    <x v="0"/>
    <x v="243"/>
    <d v="2013-08-22T00:00:00"/>
    <s v="Standard Class"/>
    <s v="ME-17725"/>
    <s v="Max Engle"/>
    <x v="0"/>
    <s v="United States"/>
    <s v="Aurora"/>
    <x v="22"/>
    <n v="80013"/>
    <x v="1"/>
    <s v="OFF-BI-10001989"/>
    <x v="1"/>
    <x v="8"/>
    <s v="Premium Transparent Presentation Covers by GBC"/>
    <n v="18.882000000000005"/>
    <x v="1"/>
    <n v="0.7"/>
    <n v="-13.846800000000002"/>
  </r>
  <r>
    <n v="638"/>
    <x v="294"/>
    <x v="0"/>
    <x v="243"/>
    <d v="2013-08-22T00:00:00"/>
    <s v="Standard Class"/>
    <s v="ME-17725"/>
    <s v="Max Engle"/>
    <x v="0"/>
    <s v="United States"/>
    <s v="Aurora"/>
    <x v="22"/>
    <n v="80013"/>
    <x v="1"/>
    <s v="OFF-AP-10003287"/>
    <x v="1"/>
    <x v="9"/>
    <s v="Tripp Lite TLP810NET Broadband Surge for Modem/Fax"/>
    <n v="122.328"/>
    <x v="1"/>
    <n v="0.2"/>
    <n v="12.232799999999997"/>
  </r>
  <r>
    <n v="639"/>
    <x v="295"/>
    <x v="0"/>
    <x v="244"/>
    <d v="2013-05-26T00:00:00"/>
    <s v="Standard Class"/>
    <s v="RB-19465"/>
    <s v="Rick Bensley"/>
    <x v="2"/>
    <s v="United States"/>
    <s v="Vallejo"/>
    <x v="1"/>
    <n v="94591"/>
    <x v="1"/>
    <s v="FUR-FU-10000576"/>
    <x v="0"/>
    <x v="5"/>
    <s v="Luxo Professional Fluorescent Magnifier Lamp with Clamp-Mount Base"/>
    <n v="1049.2"/>
    <x v="2"/>
    <n v="0"/>
    <n v="272.79200000000003"/>
  </r>
  <r>
    <n v="640"/>
    <x v="295"/>
    <x v="0"/>
    <x v="244"/>
    <d v="2013-05-26T00:00:00"/>
    <s v="Standard Class"/>
    <s v="RB-19465"/>
    <s v="Rick Bensley"/>
    <x v="2"/>
    <s v="United States"/>
    <s v="Vallejo"/>
    <x v="1"/>
    <n v="94591"/>
    <x v="1"/>
    <s v="OFF-BI-10004728"/>
    <x v="1"/>
    <x v="8"/>
    <s v="Wilson Jones Turn Tabs Binder Tool for Ring Binders"/>
    <n v="15.424000000000001"/>
    <x v="4"/>
    <n v="0.2"/>
    <n v="5.0128000000000004"/>
  </r>
  <r>
    <n v="641"/>
    <x v="296"/>
    <x v="0"/>
    <x v="122"/>
    <d v="2013-12-23T00:00:00"/>
    <s v="Standard Class"/>
    <s v="JD-16150"/>
    <s v="Justin Deggeller"/>
    <x v="1"/>
    <s v="United States"/>
    <s v="Minneapolis"/>
    <x v="11"/>
    <n v="55407"/>
    <x v="2"/>
    <s v="FUR-FU-10000732"/>
    <x v="0"/>
    <x v="5"/>
    <s v="Eldon 200 Class Desk Accessories"/>
    <n v="18.84"/>
    <x v="1"/>
    <n v="0"/>
    <n v="6.0287999999999995"/>
  </r>
  <r>
    <n v="642"/>
    <x v="297"/>
    <x v="3"/>
    <x v="245"/>
    <d v="2014-08-04T00:00:00"/>
    <s v="Second Class"/>
    <s v="JL-15835"/>
    <s v="John Lee"/>
    <x v="0"/>
    <s v="United States"/>
    <s v="Mission Viejo"/>
    <x v="1"/>
    <n v="92691"/>
    <x v="1"/>
    <s v="OFF-ST-10000585"/>
    <x v="1"/>
    <x v="4"/>
    <s v="Economy Rollaway Files"/>
    <n v="330.4"/>
    <x v="0"/>
    <n v="0"/>
    <n v="85.903999999999996"/>
  </r>
  <r>
    <n v="643"/>
    <x v="297"/>
    <x v="3"/>
    <x v="245"/>
    <d v="2014-08-04T00:00:00"/>
    <s v="Second Class"/>
    <s v="JL-15835"/>
    <s v="John Lee"/>
    <x v="0"/>
    <s v="United States"/>
    <s v="Mission Viejo"/>
    <x v="1"/>
    <n v="92691"/>
    <x v="1"/>
    <s v="OFF-LA-10002787"/>
    <x v="1"/>
    <x v="2"/>
    <s v="Avery 480"/>
    <n v="26.25"/>
    <x v="3"/>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x v="4"/>
    <n v="0"/>
    <n v="54.333200000000005"/>
  </r>
  <r>
    <n v="645"/>
    <x v="299"/>
    <x v="3"/>
    <x v="246"/>
    <d v="2014-07-26T00:00:00"/>
    <s v="Standard Class"/>
    <s v="TW-21025"/>
    <s v="Tamara Willingham"/>
    <x v="2"/>
    <s v="United States"/>
    <s v="Plainfield"/>
    <x v="30"/>
    <n v="7060"/>
    <x v="3"/>
    <s v="OFF-PA-10001934"/>
    <x v="1"/>
    <x v="10"/>
    <s v="Xerox 1993"/>
    <n v="6.48"/>
    <x v="7"/>
    <n v="0"/>
    <n v="3.1752000000000002"/>
  </r>
  <r>
    <n v="646"/>
    <x v="300"/>
    <x v="3"/>
    <x v="247"/>
    <d v="2015-01-06T00:00:00"/>
    <s v="Standard Class"/>
    <s v="CC-12430"/>
    <s v="Chuck Clark"/>
    <x v="2"/>
    <s v="United States"/>
    <s v="Columbus"/>
    <x v="14"/>
    <n v="47201"/>
    <x v="2"/>
    <s v="OFF-AP-10002457"/>
    <x v="1"/>
    <x v="9"/>
    <s v="Eureka The Boss Plus 12-Amp Hard Box Upright Vacuum, Red"/>
    <n v="209.3"/>
    <x v="0"/>
    <n v="0"/>
    <n v="56.510999999999996"/>
  </r>
  <r>
    <n v="647"/>
    <x v="301"/>
    <x v="0"/>
    <x v="178"/>
    <d v="2013-04-09T00:00:00"/>
    <s v="Standard Class"/>
    <s v="BB-10990"/>
    <s v="Barry Blumstein"/>
    <x v="1"/>
    <s v="United States"/>
    <s v="Sierra Vista"/>
    <x v="16"/>
    <n v="85635"/>
    <x v="1"/>
    <s v="OFF-FA-10003112"/>
    <x v="1"/>
    <x v="13"/>
    <s v="Staples"/>
    <n v="31.560000000000002"/>
    <x v="2"/>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x v="0"/>
    <n v="0.2"/>
    <n v="3.0143999999999993"/>
  </r>
  <r>
    <n v="649"/>
    <x v="302"/>
    <x v="0"/>
    <x v="25"/>
    <d v="2013-12-17T00:00:00"/>
    <s v="Second Class"/>
    <s v="AR-10825"/>
    <s v="Anthony Rawles"/>
    <x v="1"/>
    <s v="United States"/>
    <s v="Vancouver"/>
    <x v="4"/>
    <n v="98661"/>
    <x v="1"/>
    <s v="FUR-FU-10001935"/>
    <x v="0"/>
    <x v="5"/>
    <s v="3M Hangers With Command Adhesive"/>
    <n v="14.8"/>
    <x v="4"/>
    <n v="0"/>
    <n v="6.0680000000000014"/>
  </r>
  <r>
    <n v="650"/>
    <x v="302"/>
    <x v="0"/>
    <x v="25"/>
    <d v="2013-12-17T00:00:00"/>
    <s v="Second Class"/>
    <s v="AR-10825"/>
    <s v="Anthony Rawles"/>
    <x v="1"/>
    <s v="United States"/>
    <s v="Vancouver"/>
    <x v="4"/>
    <n v="98661"/>
    <x v="1"/>
    <s v="TEC-PH-10003273"/>
    <x v="2"/>
    <x v="7"/>
    <s v="AT&amp;T TR1909W"/>
    <n v="302.37599999999998"/>
    <x v="1"/>
    <n v="0.2"/>
    <n v="22.678200000000018"/>
  </r>
  <r>
    <n v="651"/>
    <x v="302"/>
    <x v="0"/>
    <x v="25"/>
    <d v="2013-12-17T00:00:00"/>
    <s v="Second Class"/>
    <s v="AR-10825"/>
    <s v="Anthony Rawles"/>
    <x v="1"/>
    <s v="United States"/>
    <s v="Vancouver"/>
    <x v="4"/>
    <n v="98661"/>
    <x v="1"/>
    <s v="TEC-AC-10001142"/>
    <x v="2"/>
    <x v="11"/>
    <s v="First Data FD10 PIN Pad"/>
    <n v="316"/>
    <x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x v="12"/>
    <n v="0"/>
    <n v="178.31799999999998"/>
  </r>
  <r>
    <n v="653"/>
    <x v="304"/>
    <x v="3"/>
    <x v="249"/>
    <d v="2014-06-24T00:00:00"/>
    <s v="Standard Class"/>
    <s v="AR-10405"/>
    <s v="Allen Rosenblatt"/>
    <x v="1"/>
    <s v="United States"/>
    <s v="New York City"/>
    <x v="15"/>
    <n v="10035"/>
    <x v="3"/>
    <s v="OFF-PA-10003892"/>
    <x v="1"/>
    <x v="10"/>
    <s v="Xerox 1943"/>
    <n v="97.82"/>
    <x v="0"/>
    <n v="0"/>
    <n v="45.975399999999993"/>
  </r>
  <r>
    <n v="654"/>
    <x v="304"/>
    <x v="3"/>
    <x v="249"/>
    <d v="2014-06-24T00:00:00"/>
    <s v="Standard Class"/>
    <s v="AR-10405"/>
    <s v="Allen Rosenblatt"/>
    <x v="1"/>
    <s v="United States"/>
    <s v="New York City"/>
    <x v="15"/>
    <n v="10035"/>
    <x v="3"/>
    <s v="TEC-AC-10001101"/>
    <x v="2"/>
    <x v="11"/>
    <s v="Sony 16GB Class 10 Micro SDHC R40 Memory Card"/>
    <n v="103.12"/>
    <x v="8"/>
    <n v="0"/>
    <n v="10.311999999999998"/>
  </r>
  <r>
    <n v="655"/>
    <x v="305"/>
    <x v="0"/>
    <x v="250"/>
    <d v="2013-08-29T00:00:00"/>
    <s v="Standard Class"/>
    <s v="CR-12730"/>
    <s v="Craig Reiter"/>
    <x v="0"/>
    <s v="United States"/>
    <s v="Columbus"/>
    <x v="24"/>
    <n v="43229"/>
    <x v="3"/>
    <s v="OFF-AP-10002439"/>
    <x v="1"/>
    <x v="9"/>
    <s v="Tripp Lite Isotel 8 Ultra 8 Outlet Metal Surge"/>
    <n v="113.55200000000001"/>
    <x v="0"/>
    <n v="0.2"/>
    <n v="8.5163999999999938"/>
  </r>
  <r>
    <n v="656"/>
    <x v="305"/>
    <x v="0"/>
    <x v="250"/>
    <d v="2013-08-29T00:00:00"/>
    <s v="Standard Class"/>
    <s v="CR-12730"/>
    <s v="Craig Reiter"/>
    <x v="0"/>
    <s v="United States"/>
    <s v="Columbus"/>
    <x v="24"/>
    <n v="43229"/>
    <x v="3"/>
    <s v="OFF-BI-10002827"/>
    <x v="1"/>
    <x v="8"/>
    <s v="Avery Durable Poly Binders"/>
    <n v="3.3180000000000005"/>
    <x v="0"/>
    <n v="0.7"/>
    <n v="-2.6543999999999999"/>
  </r>
  <r>
    <n v="657"/>
    <x v="305"/>
    <x v="0"/>
    <x v="250"/>
    <d v="2013-08-29T00:00:00"/>
    <s v="Standard Class"/>
    <s v="CR-12730"/>
    <s v="Craig Reiter"/>
    <x v="0"/>
    <s v="United States"/>
    <s v="Columbus"/>
    <x v="24"/>
    <n v="43229"/>
    <x v="3"/>
    <s v="OFF-EN-10002230"/>
    <x v="1"/>
    <x v="12"/>
    <s v="Airmail Envelopes"/>
    <n v="134.28800000000001"/>
    <x v="0"/>
    <n v="0.2"/>
    <n v="45.322199999999995"/>
  </r>
  <r>
    <n v="658"/>
    <x v="306"/>
    <x v="0"/>
    <x v="251"/>
    <d v="2013-09-20T00:00:00"/>
    <s v="Same Day"/>
    <s v="EH-14125"/>
    <s v="Eugene Hildebrand"/>
    <x v="2"/>
    <s v="United States"/>
    <s v="Aurora"/>
    <x v="10"/>
    <n v="60505"/>
    <x v="2"/>
    <s v="FUR-CH-10001215"/>
    <x v="0"/>
    <x v="1"/>
    <s v="Global Troy Executive Leather Low-Back Tilter"/>
    <n v="701.37199999999996"/>
    <x v="0"/>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x v="0"/>
    <n v="0.8"/>
    <n v="-3.4619999999999997"/>
  </r>
  <r>
    <n v="660"/>
    <x v="307"/>
    <x v="1"/>
    <x v="252"/>
    <d v="2012-08-28T00:00:00"/>
    <s v="Standard Class"/>
    <s v="CB-12025"/>
    <s v="Cassandra Brandow"/>
    <x v="0"/>
    <s v="United States"/>
    <s v="Arlington"/>
    <x v="5"/>
    <n v="76017"/>
    <x v="2"/>
    <s v="OFF-ST-10001490"/>
    <x v="1"/>
    <x v="4"/>
    <s v="Hot File 7-Pocket, Floor Stand"/>
    <n v="999.43200000000002"/>
    <x v="3"/>
    <n v="0.2"/>
    <n v="124.92899999999986"/>
  </r>
  <r>
    <n v="661"/>
    <x v="307"/>
    <x v="1"/>
    <x v="252"/>
    <d v="2012-08-28T00:00:00"/>
    <s v="Standard Class"/>
    <s v="CB-12025"/>
    <s v="Cassandra Brandow"/>
    <x v="0"/>
    <s v="United States"/>
    <s v="Arlington"/>
    <x v="5"/>
    <n v="76017"/>
    <x v="2"/>
    <s v="OFF-ST-10001511"/>
    <x v="1"/>
    <x v="4"/>
    <s v="Space Solutions Commercial Steel Shelving"/>
    <n v="724.08"/>
    <x v="9"/>
    <n v="0.2"/>
    <n v="-135.7650000000001"/>
  </r>
  <r>
    <n v="662"/>
    <x v="307"/>
    <x v="1"/>
    <x v="252"/>
    <d v="2012-08-28T00:00:00"/>
    <s v="Standard Class"/>
    <s v="CB-12025"/>
    <s v="Cassandra Brandow"/>
    <x v="0"/>
    <s v="United States"/>
    <s v="Arlington"/>
    <x v="5"/>
    <n v="76017"/>
    <x v="2"/>
    <s v="FUR-TA-10001768"/>
    <x v="0"/>
    <x v="3"/>
    <s v="Hon Racetrack Conference Tables"/>
    <n v="918.78499999999985"/>
    <x v="2"/>
    <n v="0.3"/>
    <n v="-118.12950000000006"/>
  </r>
  <r>
    <n v="663"/>
    <x v="307"/>
    <x v="1"/>
    <x v="252"/>
    <d v="2012-08-28T00:00:00"/>
    <s v="Standard Class"/>
    <s v="CB-12025"/>
    <s v="Cassandra Brandow"/>
    <x v="0"/>
    <s v="United States"/>
    <s v="Arlington"/>
    <x v="5"/>
    <n v="76017"/>
    <x v="2"/>
    <s v="OFF-BI-10003981"/>
    <x v="1"/>
    <x v="8"/>
    <s v="Avery Durable Plastic 1&quot; Binders"/>
    <n v="2.7239999999999993"/>
    <x v="1"/>
    <n v="0.8"/>
    <n v="-4.2222000000000008"/>
  </r>
  <r>
    <n v="664"/>
    <x v="308"/>
    <x v="0"/>
    <x v="253"/>
    <d v="2013-03-31T00:00:00"/>
    <s v="Standard Class"/>
    <s v="SP-20545"/>
    <s v="Sibella Parks"/>
    <x v="1"/>
    <s v="United States"/>
    <s v="New York City"/>
    <x v="15"/>
    <n v="10011"/>
    <x v="3"/>
    <s v="OFF-ST-10001522"/>
    <x v="1"/>
    <x v="4"/>
    <s v="Gould Plastics 18-Pocket Panel Bin, 34w x 5-1/4d x 20-1/2h"/>
    <n v="459.95"/>
    <x v="2"/>
    <n v="0"/>
    <n v="18.397999999999968"/>
  </r>
  <r>
    <n v="665"/>
    <x v="309"/>
    <x v="0"/>
    <x v="254"/>
    <d v="2013-11-05T00:00:00"/>
    <s v="Same Day"/>
    <s v="RC-19825"/>
    <s v="Roy Collins"/>
    <x v="0"/>
    <s v="United States"/>
    <s v="Louisville"/>
    <x v="0"/>
    <n v="40214"/>
    <x v="0"/>
    <s v="OFF-FA-10000621"/>
    <x v="1"/>
    <x v="13"/>
    <s v="OIC Colored Binder Clips, Assorted Sizes"/>
    <n v="10.74"/>
    <x v="1"/>
    <n v="0"/>
    <n v="5.2625999999999999"/>
  </r>
  <r>
    <n v="666"/>
    <x v="310"/>
    <x v="3"/>
    <x v="110"/>
    <d v="2014-06-11T00:00:00"/>
    <s v="Second Class"/>
    <s v="TH-21235"/>
    <s v="Tiffany House"/>
    <x v="1"/>
    <s v="United States"/>
    <s v="Dallas"/>
    <x v="5"/>
    <n v="75081"/>
    <x v="2"/>
    <s v="OFF-SU-10004231"/>
    <x v="1"/>
    <x v="14"/>
    <s v="Acme Tagit Stainless Steel Antibacterial Scissors"/>
    <n v="23.76"/>
    <x v="1"/>
    <n v="0.2"/>
    <n v="2.0789999999999997"/>
  </r>
  <r>
    <n v="667"/>
    <x v="310"/>
    <x v="3"/>
    <x v="110"/>
    <d v="2014-06-11T00:00:00"/>
    <s v="Second Class"/>
    <s v="TH-21235"/>
    <s v="Tiffany House"/>
    <x v="1"/>
    <s v="United States"/>
    <s v="Dallas"/>
    <x v="5"/>
    <n v="75081"/>
    <x v="2"/>
    <s v="OFF-PA-10000474"/>
    <x v="1"/>
    <x v="10"/>
    <s v="Staples"/>
    <n v="85.055999999999997"/>
    <x v="1"/>
    <n v="0.2"/>
    <n v="28.706399999999991"/>
  </r>
  <r>
    <n v="668"/>
    <x v="310"/>
    <x v="3"/>
    <x v="110"/>
    <d v="2014-06-11T00:00:00"/>
    <s v="Second Class"/>
    <s v="TH-21235"/>
    <s v="Tiffany House"/>
    <x v="1"/>
    <s v="United States"/>
    <s v="Dallas"/>
    <x v="5"/>
    <n v="75081"/>
    <x v="2"/>
    <s v="TEC-PH-10004042"/>
    <x v="2"/>
    <x v="7"/>
    <s v="ClearOne Communications CHAT 70 OC Speaker Phone"/>
    <n v="381.57600000000002"/>
    <x v="1"/>
    <n v="0.2"/>
    <n v="28.618200000000002"/>
  </r>
  <r>
    <n v="669"/>
    <x v="311"/>
    <x v="2"/>
    <x v="163"/>
    <d v="2011-12-26T00:00:00"/>
    <s v="First Class"/>
    <s v="RP-19390"/>
    <s v="Resi Pölking"/>
    <x v="0"/>
    <s v="United States"/>
    <s v="Cleveland"/>
    <x v="24"/>
    <n v="44105"/>
    <x v="3"/>
    <s v="FUR-FU-10003096"/>
    <x v="0"/>
    <x v="5"/>
    <s v="Master Giant Foot Doorstop, Safety Yellow"/>
    <n v="30.36"/>
    <x v="2"/>
    <n v="0.2"/>
    <n v="8.7285000000000004"/>
  </r>
  <r>
    <n v="670"/>
    <x v="312"/>
    <x v="3"/>
    <x v="255"/>
    <d v="2014-06-14T00:00:00"/>
    <s v="Standard Class"/>
    <s v="MO-17800"/>
    <s v="Meg O'Connel"/>
    <x v="2"/>
    <s v="United States"/>
    <s v="Chicago"/>
    <x v="10"/>
    <n v="60653"/>
    <x v="2"/>
    <s v="FUR-FU-10002759"/>
    <x v="0"/>
    <x v="5"/>
    <s v="12-1/2 Diameter Round Wall Clock"/>
    <n v="23.976000000000003"/>
    <x v="1"/>
    <n v="0.6"/>
    <n v="-14.385599999999997"/>
  </r>
  <r>
    <n v="671"/>
    <x v="312"/>
    <x v="3"/>
    <x v="255"/>
    <d v="2014-06-14T00:00:00"/>
    <s v="Standard Class"/>
    <s v="MO-17800"/>
    <s v="Meg O'Connel"/>
    <x v="2"/>
    <s v="United States"/>
    <s v="Chicago"/>
    <x v="10"/>
    <n v="60653"/>
    <x v="2"/>
    <s v="FUR-TA-10000688"/>
    <x v="0"/>
    <x v="3"/>
    <s v="Chromcraft Bull-Nose Wood Round Conference Table Top, Wood Base"/>
    <n v="108.925"/>
    <x v="7"/>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x v="8"/>
    <n v="0.2"/>
    <n v="11.359999999999998"/>
  </r>
  <r>
    <n v="673"/>
    <x v="313"/>
    <x v="3"/>
    <x v="140"/>
    <d v="2014-06-23T00:00:00"/>
    <s v="Standard Class"/>
    <s v="TD-20995"/>
    <s v="Tamara Dahlen"/>
    <x v="0"/>
    <s v="United States"/>
    <s v="Quincy"/>
    <x v="10"/>
    <n v="62301"/>
    <x v="2"/>
    <s v="OFF-AR-10001954"/>
    <x v="1"/>
    <x v="6"/>
    <s v="Newell 331"/>
    <n v="19.559999999999999"/>
    <x v="2"/>
    <n v="0.2"/>
    <n v="1.7115"/>
  </r>
  <r>
    <n v="674"/>
    <x v="314"/>
    <x v="3"/>
    <x v="256"/>
    <d v="2014-12-09T00:00:00"/>
    <s v="First Class"/>
    <s v="RB-19570"/>
    <s v="Rob Beeghly"/>
    <x v="0"/>
    <s v="United States"/>
    <s v="Columbus"/>
    <x v="14"/>
    <n v="47201"/>
    <x v="2"/>
    <s v="OFF-AP-10004532"/>
    <x v="1"/>
    <x v="9"/>
    <s v="Kensington 6 Outlet Guardian Standard Surge Protector"/>
    <n v="61.44"/>
    <x v="1"/>
    <n v="0"/>
    <n v="16.588799999999999"/>
  </r>
  <r>
    <n v="675"/>
    <x v="314"/>
    <x v="3"/>
    <x v="256"/>
    <d v="2014-12-09T00:00:00"/>
    <s v="First Class"/>
    <s v="RB-19570"/>
    <s v="Rob Beeghly"/>
    <x v="0"/>
    <s v="United States"/>
    <s v="Columbus"/>
    <x v="14"/>
    <n v="47201"/>
    <x v="2"/>
    <s v="OFF-PA-10002137"/>
    <x v="1"/>
    <x v="10"/>
    <s v="Southworth 100% Résumé Paper, 24lb."/>
    <n v="38.9"/>
    <x v="2"/>
    <n v="0"/>
    <n v="17.504999999999995"/>
  </r>
  <r>
    <n v="676"/>
    <x v="314"/>
    <x v="3"/>
    <x v="256"/>
    <d v="2014-12-09T00:00:00"/>
    <s v="First Class"/>
    <s v="RB-19570"/>
    <s v="Rob Beeghly"/>
    <x v="0"/>
    <s v="United States"/>
    <s v="Columbus"/>
    <x v="14"/>
    <n v="47201"/>
    <x v="2"/>
    <s v="TEC-AC-10003832"/>
    <x v="2"/>
    <x v="11"/>
    <s v="Imation 16GB Mini TravelDrive USB 2.0 Flash Drive"/>
    <n v="99.390000000000015"/>
    <x v="1"/>
    <n v="0"/>
    <n v="40.749900000000004"/>
  </r>
  <r>
    <n v="677"/>
    <x v="315"/>
    <x v="3"/>
    <x v="257"/>
    <d v="2014-03-24T00:00:00"/>
    <s v="Standard Class"/>
    <s v="CD-11980"/>
    <s v="Carol Darley"/>
    <x v="0"/>
    <s v="United States"/>
    <s v="Tyler"/>
    <x v="5"/>
    <n v="75701"/>
    <x v="2"/>
    <s v="OFF-AP-10000804"/>
    <x v="1"/>
    <x v="9"/>
    <s v="Hoover Portapower Portable Vacuum"/>
    <n v="2.6879999999999997"/>
    <x v="1"/>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x v="1"/>
    <n v="0.2"/>
    <n v="4.5200999999999958"/>
  </r>
  <r>
    <n v="679"/>
    <x v="315"/>
    <x v="3"/>
    <x v="257"/>
    <d v="2014-03-24T00:00:00"/>
    <s v="Standard Class"/>
    <s v="CD-11980"/>
    <s v="Carol Darley"/>
    <x v="0"/>
    <s v="United States"/>
    <s v="Tyler"/>
    <x v="5"/>
    <n v="75701"/>
    <x v="2"/>
    <s v="FUR-FU-10003553"/>
    <x v="0"/>
    <x v="5"/>
    <s v="Howard Miller 13-1/2&quot; Diameter Rosebrook Wall Clock"/>
    <n v="82.524000000000001"/>
    <x v="1"/>
    <n v="0.6"/>
    <n v="-41.261999999999972"/>
  </r>
  <r>
    <n v="680"/>
    <x v="315"/>
    <x v="3"/>
    <x v="257"/>
    <d v="2014-03-24T00:00:00"/>
    <s v="Standard Class"/>
    <s v="CD-11980"/>
    <s v="Carol Darley"/>
    <x v="0"/>
    <s v="United States"/>
    <s v="Tyler"/>
    <x v="5"/>
    <n v="75701"/>
    <x v="2"/>
    <s v="OFF-BI-10004632"/>
    <x v="1"/>
    <x v="8"/>
    <s v="Ibico Hi-Tech Manual Binding System"/>
    <n v="182.99399999999997"/>
    <x v="1"/>
    <n v="0.8"/>
    <n v="-320.23950000000013"/>
  </r>
  <r>
    <n v="681"/>
    <x v="316"/>
    <x v="0"/>
    <x v="258"/>
    <d v="2013-11-25T00:00:00"/>
    <s v="Standard Class"/>
    <s v="DJ-13630"/>
    <s v="Doug Jacobs"/>
    <x v="0"/>
    <s v="United States"/>
    <s v="New York City"/>
    <x v="15"/>
    <n v="10024"/>
    <x v="3"/>
    <s v="OFF-BI-10003305"/>
    <x v="1"/>
    <x v="8"/>
    <s v="Avery Hanging File Binders"/>
    <n v="14.352000000000002"/>
    <x v="1"/>
    <n v="0.2"/>
    <n v="4.6643999999999988"/>
  </r>
  <r>
    <n v="682"/>
    <x v="316"/>
    <x v="0"/>
    <x v="258"/>
    <d v="2013-11-25T00:00:00"/>
    <s v="Standard Class"/>
    <s v="DJ-13630"/>
    <s v="Doug Jacobs"/>
    <x v="0"/>
    <s v="United States"/>
    <s v="New York City"/>
    <x v="15"/>
    <n v="10024"/>
    <x v="3"/>
    <s v="OFF-ST-10002583"/>
    <x v="1"/>
    <x v="4"/>
    <s v="Fellowes Neat Ideas Storage Cubes"/>
    <n v="64.959999999999994"/>
    <x v="0"/>
    <n v="0"/>
    <n v="2.598399999999998"/>
  </r>
  <r>
    <n v="683"/>
    <x v="316"/>
    <x v="0"/>
    <x v="258"/>
    <d v="2013-11-25T00:00:00"/>
    <s v="Standard Class"/>
    <s v="DJ-13630"/>
    <s v="Doug Jacobs"/>
    <x v="0"/>
    <s v="United States"/>
    <s v="New York City"/>
    <x v="15"/>
    <n v="10024"/>
    <x v="3"/>
    <s v="OFF-ST-10004507"/>
    <x v="1"/>
    <x v="4"/>
    <s v="Advantus Rolling Storage Box"/>
    <n v="68.599999999999994"/>
    <x v="4"/>
    <n v="0"/>
    <n v="18.521999999999998"/>
  </r>
  <r>
    <n v="684"/>
    <x v="317"/>
    <x v="3"/>
    <x v="259"/>
    <d v="2014-11-05T00:00:00"/>
    <s v="Same Day"/>
    <s v="GT-14635"/>
    <s v="Grant Thornton"/>
    <x v="1"/>
    <s v="United States"/>
    <s v="Burlington"/>
    <x v="3"/>
    <n v="27217"/>
    <x v="0"/>
    <s v="TEC-MA-10004125"/>
    <x v="2"/>
    <x v="15"/>
    <s v="Cubify CubeX 3D Printer Triple Head Print"/>
    <n v="7999.98"/>
    <x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x v="0"/>
    <n v="0.2"/>
    <n v="14.650999999999989"/>
  </r>
  <r>
    <n v="686"/>
    <x v="318"/>
    <x v="2"/>
    <x v="260"/>
    <d v="2011-07-08T00:00:00"/>
    <s v="First Class"/>
    <s v="MC-17845"/>
    <s v="Michael Chen"/>
    <x v="0"/>
    <s v="United States"/>
    <s v="Jackson"/>
    <x v="35"/>
    <n v="39212"/>
    <x v="0"/>
    <s v="TEC-AC-10003911"/>
    <x v="2"/>
    <x v="11"/>
    <s v="NETGEAR AC1750 Dual Band Gigabit Smart WiFi Router"/>
    <n v="479.97"/>
    <x v="1"/>
    <n v="0"/>
    <n v="163.18979999999999"/>
  </r>
  <r>
    <n v="687"/>
    <x v="318"/>
    <x v="2"/>
    <x v="260"/>
    <d v="2011-07-08T00:00:00"/>
    <s v="First Class"/>
    <s v="MC-17845"/>
    <s v="Michael Chen"/>
    <x v="0"/>
    <s v="United States"/>
    <s v="Jackson"/>
    <x v="35"/>
    <n v="39212"/>
    <x v="0"/>
    <s v="OFF-LA-10001934"/>
    <x v="1"/>
    <x v="2"/>
    <s v="Avery 516"/>
    <n v="14.62"/>
    <x v="0"/>
    <n v="0"/>
    <n v="6.8713999999999995"/>
  </r>
  <r>
    <n v="688"/>
    <x v="318"/>
    <x v="2"/>
    <x v="260"/>
    <d v="2011-07-08T00:00:00"/>
    <s v="First Class"/>
    <s v="MC-17845"/>
    <s v="Michael Chen"/>
    <x v="0"/>
    <s v="United States"/>
    <s v="Jackson"/>
    <x v="35"/>
    <n v="39212"/>
    <x v="0"/>
    <s v="OFF-PA-10000304"/>
    <x v="1"/>
    <x v="10"/>
    <s v="Xerox 1995"/>
    <n v="19.440000000000001"/>
    <x v="1"/>
    <n v="0"/>
    <n v="9.3312000000000008"/>
  </r>
  <r>
    <n v="689"/>
    <x v="319"/>
    <x v="3"/>
    <x v="53"/>
    <d v="2014-12-30T00:00:00"/>
    <s v="Standard Class"/>
    <s v="RA-19285"/>
    <s v="Ralph Arnett"/>
    <x v="0"/>
    <s v="United States"/>
    <s v="New York City"/>
    <x v="15"/>
    <n v="10035"/>
    <x v="3"/>
    <s v="FUR-BO-10004015"/>
    <x v="0"/>
    <x v="0"/>
    <s v="Bush Andora Bookcase, Maple/Graphite Gray Finish"/>
    <n v="191.98400000000001"/>
    <x v="0"/>
    <n v="0.2"/>
    <n v="4.7995999999999768"/>
  </r>
  <r>
    <n v="690"/>
    <x v="320"/>
    <x v="2"/>
    <x v="261"/>
    <d v="2011-06-23T00:00:00"/>
    <s v="Second Class"/>
    <s v="NP-18325"/>
    <s v="Naresj Patel"/>
    <x v="0"/>
    <s v="United States"/>
    <s v="Waynesboro"/>
    <x v="17"/>
    <n v="22980"/>
    <x v="0"/>
    <s v="FUR-FU-10004071"/>
    <x v="0"/>
    <x v="5"/>
    <s v="Luxo Professional Magnifying Clamp-On Fluorescent Lamps"/>
    <n v="104.01"/>
    <x v="7"/>
    <n v="0"/>
    <n v="14.561400000000006"/>
  </r>
  <r>
    <n v="691"/>
    <x v="320"/>
    <x v="2"/>
    <x v="261"/>
    <d v="2011-06-23T00:00:00"/>
    <s v="Second Class"/>
    <s v="NP-18325"/>
    <s v="Naresj Patel"/>
    <x v="0"/>
    <s v="United States"/>
    <s v="Waynesboro"/>
    <x v="17"/>
    <n v="22980"/>
    <x v="0"/>
    <s v="TEC-PH-10002033"/>
    <x v="2"/>
    <x v="7"/>
    <s v="Konftel 250 Conference phone - Charcoal black"/>
    <n v="284.82"/>
    <x v="7"/>
    <n v="0"/>
    <n v="74.053200000000004"/>
  </r>
  <r>
    <n v="692"/>
    <x v="320"/>
    <x v="2"/>
    <x v="261"/>
    <d v="2011-06-23T00:00:00"/>
    <s v="Second Class"/>
    <s v="NP-18325"/>
    <s v="Naresj Patel"/>
    <x v="0"/>
    <s v="United States"/>
    <s v="Waynesboro"/>
    <x v="17"/>
    <n v="22980"/>
    <x v="0"/>
    <s v="OFF-ST-10002444"/>
    <x v="1"/>
    <x v="4"/>
    <s v="Recycled Eldon Regeneration Jumbo File"/>
    <n v="36.839999999999996"/>
    <x v="1"/>
    <n v="0"/>
    <n v="10.315199999999999"/>
  </r>
  <r>
    <n v="693"/>
    <x v="321"/>
    <x v="1"/>
    <x v="262"/>
    <d v="2012-04-02T00:00:00"/>
    <s v="Standard Class"/>
    <s v="AB-10165"/>
    <s v="Alan Barnes"/>
    <x v="0"/>
    <s v="United States"/>
    <s v="Los Angeles"/>
    <x v="1"/>
    <n v="90036"/>
    <x v="1"/>
    <s v="TEC-AC-10002253"/>
    <x v="2"/>
    <x v="11"/>
    <s v="Imation Bio 8GB USB Flash Drive Imation Corp"/>
    <n v="166.24"/>
    <x v="7"/>
    <n v="0"/>
    <n v="24.936000000000007"/>
  </r>
  <r>
    <n v="694"/>
    <x v="321"/>
    <x v="1"/>
    <x v="262"/>
    <d v="2012-04-02T00:00:00"/>
    <s v="Standard Class"/>
    <s v="AB-10165"/>
    <s v="Alan Barnes"/>
    <x v="0"/>
    <s v="United States"/>
    <s v="Los Angeles"/>
    <x v="1"/>
    <n v="90036"/>
    <x v="1"/>
    <s v="OFF-PA-10000743"/>
    <x v="1"/>
    <x v="10"/>
    <s v="Xerox 1977"/>
    <n v="33.4"/>
    <x v="2"/>
    <n v="0"/>
    <n v="16.032"/>
  </r>
  <r>
    <n v="695"/>
    <x v="322"/>
    <x v="1"/>
    <x v="263"/>
    <d v="2012-05-17T00:00:00"/>
    <s v="First Class"/>
    <s v="JO-15550"/>
    <s v="Jesus Ocampo"/>
    <x v="2"/>
    <s v="United States"/>
    <s v="Chester"/>
    <x v="9"/>
    <n v="19013"/>
    <x v="3"/>
    <s v="OFF-AR-10003373"/>
    <x v="1"/>
    <x v="6"/>
    <s v="Boston School Pro Electric Pencil Sharpener, 1670"/>
    <n v="198.27200000000002"/>
    <x v="8"/>
    <n v="0.2"/>
    <n v="17.34879999999999"/>
  </r>
  <r>
    <n v="696"/>
    <x v="322"/>
    <x v="1"/>
    <x v="263"/>
    <d v="2012-05-17T00:00:00"/>
    <s v="First Class"/>
    <s v="JO-15550"/>
    <s v="Jesus Ocampo"/>
    <x v="2"/>
    <s v="United States"/>
    <s v="Chester"/>
    <x v="9"/>
    <n v="19013"/>
    <x v="3"/>
    <s v="OFF-LA-10002312"/>
    <x v="1"/>
    <x v="2"/>
    <s v="Avery 490"/>
    <n v="47.360000000000007"/>
    <x v="4"/>
    <n v="0.2"/>
    <n v="17.759999999999998"/>
  </r>
  <r>
    <n v="697"/>
    <x v="322"/>
    <x v="1"/>
    <x v="263"/>
    <d v="2012-05-17T00:00:00"/>
    <s v="First Class"/>
    <s v="JO-15550"/>
    <s v="Jesus Ocampo"/>
    <x v="2"/>
    <s v="United States"/>
    <s v="Chester"/>
    <x v="9"/>
    <n v="19013"/>
    <x v="3"/>
    <s v="OFF-EN-10000927"/>
    <x v="1"/>
    <x v="12"/>
    <s v="Jet-Pak Recycled Peel 'N' Seal Padded Mailers"/>
    <n v="200.98400000000004"/>
    <x v="3"/>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x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x v="7"/>
    <n v="0.2"/>
    <n v="0.8088000000000003"/>
  </r>
  <r>
    <n v="700"/>
    <x v="322"/>
    <x v="1"/>
    <x v="263"/>
    <d v="2012-05-17T00:00:00"/>
    <s v="First Class"/>
    <s v="JO-15550"/>
    <s v="Jesus Ocampo"/>
    <x v="2"/>
    <s v="United States"/>
    <s v="Chester"/>
    <x v="9"/>
    <n v="19013"/>
    <x v="3"/>
    <s v="OFF-BI-10001575"/>
    <x v="1"/>
    <x v="8"/>
    <s v="GBC Linen Binding Covers"/>
    <n v="18.588000000000005"/>
    <x v="0"/>
    <n v="0.7"/>
    <n v="-13.6312"/>
  </r>
  <r>
    <n v="701"/>
    <x v="322"/>
    <x v="1"/>
    <x v="263"/>
    <d v="2012-05-17T00:00:00"/>
    <s v="First Class"/>
    <s v="JO-15550"/>
    <s v="Jesus Ocampo"/>
    <x v="2"/>
    <s v="United States"/>
    <s v="Chester"/>
    <x v="9"/>
    <n v="19013"/>
    <x v="3"/>
    <s v="OFF-BI-10001982"/>
    <x v="1"/>
    <x v="8"/>
    <s v="Wilson Jones Custom Binder Spines &amp; Labels"/>
    <n v="4.8960000000000008"/>
    <x v="1"/>
    <n v="0.7"/>
    <n v="-3.4271999999999991"/>
  </r>
  <r>
    <n v="702"/>
    <x v="323"/>
    <x v="3"/>
    <x v="264"/>
    <d v="2014-09-09T00:00:00"/>
    <s v="Standard Class"/>
    <s v="Dl-13600"/>
    <s v="Dorris liebe"/>
    <x v="1"/>
    <s v="United States"/>
    <s v="Cleveland"/>
    <x v="24"/>
    <n v="44105"/>
    <x v="3"/>
    <s v="FUR-FU-10002960"/>
    <x v="0"/>
    <x v="5"/>
    <s v="Eldon 200 Class Desk Accessories, Burgundy"/>
    <n v="15.072000000000003"/>
    <x v="1"/>
    <n v="0.2"/>
    <n v="4.1448"/>
  </r>
  <r>
    <n v="703"/>
    <x v="324"/>
    <x v="0"/>
    <x v="254"/>
    <d v="2013-11-09T00:00:00"/>
    <s v="Second Class"/>
    <s v="AS-10285"/>
    <s v="Alejandro Savely"/>
    <x v="1"/>
    <s v="United States"/>
    <s v="Seattle"/>
    <x v="4"/>
    <n v="98103"/>
    <x v="1"/>
    <s v="FUR-FU-10003394"/>
    <x v="0"/>
    <x v="5"/>
    <s v="Tenex &quot;The Solids&quot; Textured Chair Mats"/>
    <n v="209.88"/>
    <x v="1"/>
    <n v="0"/>
    <n v="35.679599999999979"/>
  </r>
  <r>
    <n v="704"/>
    <x v="325"/>
    <x v="1"/>
    <x v="265"/>
    <d v="2012-04-14T00:00:00"/>
    <s v="Standard Class"/>
    <s v="JK-15370"/>
    <s v="Jay Kimmel"/>
    <x v="0"/>
    <s v="United States"/>
    <s v="Long Beach"/>
    <x v="1"/>
    <n v="90805"/>
    <x v="1"/>
    <s v="FUR-TA-10002774"/>
    <x v="0"/>
    <x v="3"/>
    <s v="Laminate Occasional Tables"/>
    <n v="369.91200000000003"/>
    <x v="1"/>
    <n v="0.2"/>
    <n v="-13.871700000000047"/>
  </r>
  <r>
    <n v="705"/>
    <x v="326"/>
    <x v="2"/>
    <x v="171"/>
    <d v="2011-09-17T00:00:00"/>
    <s v="Standard Class"/>
    <s v="BN-11470"/>
    <s v="Brad Norvell"/>
    <x v="1"/>
    <s v="United States"/>
    <s v="Cary"/>
    <x v="3"/>
    <n v="27511"/>
    <x v="0"/>
    <s v="OFF-PA-10001800"/>
    <x v="1"/>
    <x v="10"/>
    <s v="Xerox 220"/>
    <n v="10.368000000000002"/>
    <x v="0"/>
    <n v="0.2"/>
    <n v="3.6288"/>
  </r>
  <r>
    <n v="706"/>
    <x v="326"/>
    <x v="2"/>
    <x v="171"/>
    <d v="2011-09-17T00:00:00"/>
    <s v="Standard Class"/>
    <s v="BN-11470"/>
    <s v="Brad Norvell"/>
    <x v="1"/>
    <s v="United States"/>
    <s v="Cary"/>
    <x v="3"/>
    <n v="27511"/>
    <x v="0"/>
    <s v="OFF-AP-10001469"/>
    <x v="1"/>
    <x v="9"/>
    <s v="Fellowes 8 Outlet Superior Workstation Surge Protector"/>
    <n v="166.84"/>
    <x v="2"/>
    <n v="0.2"/>
    <n v="18.769499999999987"/>
  </r>
  <r>
    <n v="707"/>
    <x v="326"/>
    <x v="2"/>
    <x v="171"/>
    <d v="2011-09-17T00:00:00"/>
    <s v="Standard Class"/>
    <s v="BN-11470"/>
    <s v="Brad Norvell"/>
    <x v="1"/>
    <s v="United States"/>
    <s v="Cary"/>
    <x v="3"/>
    <n v="27511"/>
    <x v="0"/>
    <s v="TEC-AC-10002399"/>
    <x v="2"/>
    <x v="11"/>
    <s v="SanDisk Cruzer 32 GB USB Flash Drive"/>
    <n v="15.216000000000001"/>
    <x v="7"/>
    <n v="0.2"/>
    <n v="2.2823999999999991"/>
  </r>
  <r>
    <n v="708"/>
    <x v="327"/>
    <x v="2"/>
    <x v="266"/>
    <d v="2011-12-04T00:00:00"/>
    <s v="First Class"/>
    <s v="DP-13165"/>
    <s v="David Philippe"/>
    <x v="0"/>
    <s v="United States"/>
    <s v="New York City"/>
    <x v="15"/>
    <n v="10035"/>
    <x v="3"/>
    <s v="TEC-AC-10003628"/>
    <x v="2"/>
    <x v="11"/>
    <s v="Logitech 910-002974 M325 Wireless Mouse for Web Scrolling"/>
    <n v="119.96"/>
    <x v="4"/>
    <n v="0"/>
    <n v="52.78240000000001"/>
  </r>
  <r>
    <n v="709"/>
    <x v="327"/>
    <x v="2"/>
    <x v="266"/>
    <d v="2011-12-04T00:00:00"/>
    <s v="First Class"/>
    <s v="DP-13165"/>
    <s v="David Philippe"/>
    <x v="0"/>
    <s v="United States"/>
    <s v="New York City"/>
    <x v="15"/>
    <n v="10035"/>
    <x v="3"/>
    <s v="FUR-BO-10003272"/>
    <x v="0"/>
    <x v="0"/>
    <s v="O'Sullivan Living Dimensions 5-Shelf Bookcases"/>
    <n v="883.92"/>
    <x v="2"/>
    <n v="0.2"/>
    <n v="-110.49000000000007"/>
  </r>
  <r>
    <n v="710"/>
    <x v="327"/>
    <x v="2"/>
    <x v="266"/>
    <d v="2011-12-04T00:00:00"/>
    <s v="First Class"/>
    <s v="DP-13165"/>
    <s v="David Philippe"/>
    <x v="0"/>
    <s v="United States"/>
    <s v="New York City"/>
    <x v="15"/>
    <n v="10035"/>
    <x v="3"/>
    <s v="OFF-BI-10000050"/>
    <x v="1"/>
    <x v="8"/>
    <s v="Angle-D Binders with Locking Rings, Label Holders"/>
    <n v="46.72"/>
    <x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x v="7"/>
    <n v="0"/>
    <n v="26.630399999999998"/>
  </r>
  <r>
    <n v="712"/>
    <x v="329"/>
    <x v="3"/>
    <x v="213"/>
    <d v="2014-09-08T00:00:00"/>
    <s v="Standard Class"/>
    <s v="AP-10915"/>
    <s v="Arthur Prichep"/>
    <x v="0"/>
    <s v="United States"/>
    <s v="Palm Coast"/>
    <x v="2"/>
    <n v="32137"/>
    <x v="0"/>
    <s v="OFF-EN-10001219"/>
    <x v="1"/>
    <x v="12"/>
    <s v="#10- 4 1/8&quot; x 9 1/2&quot; Security-Tint Envelopes"/>
    <n v="24.448"/>
    <x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x v="5"/>
    <n v="0"/>
    <n v="109.72260000000001"/>
  </r>
  <r>
    <n v="714"/>
    <x v="330"/>
    <x v="3"/>
    <x v="240"/>
    <d v="2014-05-25T00:00:00"/>
    <s v="Standard Class"/>
    <s v="RS-19765"/>
    <s v="Roland Schwarz"/>
    <x v="1"/>
    <s v="United States"/>
    <s v="Mount Vernon"/>
    <x v="15"/>
    <n v="10550"/>
    <x v="3"/>
    <s v="TEC-PH-10003012"/>
    <x v="2"/>
    <x v="7"/>
    <s v="Nortel Meridian M3904 Professional Digital phone"/>
    <n v="307.98"/>
    <x v="0"/>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x v="1"/>
    <n v="0"/>
    <n v="113.98860000000001"/>
  </r>
  <r>
    <n v="716"/>
    <x v="331"/>
    <x v="2"/>
    <x v="268"/>
    <d v="2011-07-06T00:00:00"/>
    <s v="Second Class"/>
    <s v="Dl-13600"/>
    <s v="Dorris liebe"/>
    <x v="1"/>
    <s v="United States"/>
    <s v="Seattle"/>
    <x v="4"/>
    <n v="98105"/>
    <x v="1"/>
    <s v="OFF-BI-10003355"/>
    <x v="1"/>
    <x v="8"/>
    <s v="Cardinal Holdit Business Card Pockets"/>
    <n v="19.920000000000002"/>
    <x v="2"/>
    <n v="0.2"/>
    <n v="6.9719999999999995"/>
  </r>
  <r>
    <n v="717"/>
    <x v="332"/>
    <x v="2"/>
    <x v="269"/>
    <d v="2011-01-15T00:00:00"/>
    <s v="First Class"/>
    <s v="SV-20365"/>
    <s v="Seth Vernon"/>
    <x v="0"/>
    <s v="United States"/>
    <s v="Dover"/>
    <x v="13"/>
    <n v="19901"/>
    <x v="3"/>
    <s v="FUR-FU-10000010"/>
    <x v="0"/>
    <x v="5"/>
    <s v="DAX Value U-Channel Document Frames, Easel Back"/>
    <n v="9.94"/>
    <x v="0"/>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x v="1"/>
    <n v="0.2"/>
    <n v="24.475800000000007"/>
  </r>
  <r>
    <n v="719"/>
    <x v="334"/>
    <x v="2"/>
    <x v="270"/>
    <d v="2011-06-07T00:00:00"/>
    <s v="Standard Class"/>
    <s v="CK-12325"/>
    <s v="Christine Kargatis"/>
    <x v="2"/>
    <s v="United States"/>
    <s v="Orem"/>
    <x v="7"/>
    <n v="84057"/>
    <x v="1"/>
    <s v="OFF-BI-10001658"/>
    <x v="1"/>
    <x v="8"/>
    <s v="GBC Standard Therm-A-Bind Covers"/>
    <n v="59.808000000000007"/>
    <x v="1"/>
    <n v="0.2"/>
    <n v="19.4376"/>
  </r>
  <r>
    <n v="720"/>
    <x v="334"/>
    <x v="2"/>
    <x v="270"/>
    <d v="2011-06-07T00:00:00"/>
    <s v="Standard Class"/>
    <s v="CK-12325"/>
    <s v="Christine Kargatis"/>
    <x v="2"/>
    <s v="United States"/>
    <s v="Orem"/>
    <x v="7"/>
    <n v="84057"/>
    <x v="1"/>
    <s v="FUR-FU-10000246"/>
    <x v="0"/>
    <x v="5"/>
    <s v="Aluminum Document Frame"/>
    <n v="73.320000000000007"/>
    <x v="5"/>
    <n v="0"/>
    <n v="21.995999999999992"/>
  </r>
  <r>
    <n v="721"/>
    <x v="335"/>
    <x v="0"/>
    <x v="271"/>
    <d v="2013-02-18T00:00:00"/>
    <s v="Standard Class"/>
    <s v="RD-19810"/>
    <s v="Ross DeVincentis"/>
    <x v="2"/>
    <s v="United States"/>
    <s v="Los Angeles"/>
    <x v="1"/>
    <n v="90045"/>
    <x v="1"/>
    <s v="OFF-PA-10004092"/>
    <x v="1"/>
    <x v="10"/>
    <s v="Tops Green Bar Computer Printout Paper"/>
    <n v="146.82"/>
    <x v="1"/>
    <n v="0"/>
    <n v="73.41"/>
  </r>
  <r>
    <n v="722"/>
    <x v="336"/>
    <x v="0"/>
    <x v="272"/>
    <d v="2013-12-20T00:00:00"/>
    <s v="Standard Class"/>
    <s v="MP-17965"/>
    <s v="Michael Paige"/>
    <x v="1"/>
    <s v="United States"/>
    <s v="Detroit"/>
    <x v="12"/>
    <n v="48205"/>
    <x v="2"/>
    <s v="FUR-TA-10000198"/>
    <x v="0"/>
    <x v="3"/>
    <s v="Chromcraft Bull-Nose Wood Oval Conference Tables &amp; Bases"/>
    <n v="1652.94"/>
    <x v="1"/>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x v="1"/>
    <n v="0"/>
    <n v="80.019899999999993"/>
  </r>
  <r>
    <n v="724"/>
    <x v="337"/>
    <x v="2"/>
    <x v="273"/>
    <d v="2011-10-13T00:00:00"/>
    <s v="Standard Class"/>
    <s v="MR-17545"/>
    <s v="Mathew Reese"/>
    <x v="2"/>
    <s v="United States"/>
    <s v="Philadelphia"/>
    <x v="9"/>
    <n v="19140"/>
    <x v="3"/>
    <s v="FUR-FU-10000222"/>
    <x v="0"/>
    <x v="5"/>
    <s v="Seth Thomas 16&quot; Steel Case Clock"/>
    <n v="129.91999999999999"/>
    <x v="2"/>
    <n v="0.2"/>
    <n v="21.112000000000002"/>
  </r>
  <r>
    <n v="725"/>
    <x v="338"/>
    <x v="0"/>
    <x v="274"/>
    <d v="2013-07-13T00:00:00"/>
    <s v="Standard Class"/>
    <s v="SC-20695"/>
    <s v="Steve Chapman"/>
    <x v="1"/>
    <s v="United States"/>
    <s v="Hialeah"/>
    <x v="2"/>
    <n v="33012"/>
    <x v="0"/>
    <s v="OFF-SU-10004664"/>
    <x v="1"/>
    <x v="14"/>
    <s v="Acme Softgrip Scissors"/>
    <n v="45.584000000000003"/>
    <x v="3"/>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x v="0"/>
    <n v="0.2"/>
    <n v="6.3684000000000003"/>
  </r>
  <r>
    <n v="727"/>
    <x v="339"/>
    <x v="3"/>
    <x v="118"/>
    <d v="2014-09-21T00:00:00"/>
    <s v="Standard Class"/>
    <s v="JF-15355"/>
    <s v="Jay Fein"/>
    <x v="0"/>
    <s v="United States"/>
    <s v="Austin"/>
    <x v="5"/>
    <n v="78745"/>
    <x v="2"/>
    <s v="TEC-PH-10002170"/>
    <x v="2"/>
    <x v="7"/>
    <s v="ClearSounds CSC500 Amplified Spirit Phone Corded phone"/>
    <n v="55.991999999999997"/>
    <x v="7"/>
    <n v="0.2"/>
    <n v="5.5992000000000015"/>
  </r>
  <r>
    <n v="728"/>
    <x v="340"/>
    <x v="0"/>
    <x v="275"/>
    <d v="2013-12-07T00:00:00"/>
    <s v="First Class"/>
    <s v="EG-13900"/>
    <s v="Emily Grady"/>
    <x v="0"/>
    <s v="United States"/>
    <s v="Oceanside"/>
    <x v="15"/>
    <n v="11572"/>
    <x v="3"/>
    <s v="OFF-PA-10001954"/>
    <x v="1"/>
    <x v="10"/>
    <s v="Xerox 1964"/>
    <n v="182.72"/>
    <x v="8"/>
    <n v="0"/>
    <n v="84.051199999999994"/>
  </r>
  <r>
    <n v="729"/>
    <x v="340"/>
    <x v="0"/>
    <x v="275"/>
    <d v="2013-12-07T00:00:00"/>
    <s v="First Class"/>
    <s v="EG-13900"/>
    <s v="Emily Grady"/>
    <x v="0"/>
    <s v="United States"/>
    <s v="Oceanside"/>
    <x v="15"/>
    <n v="11572"/>
    <x v="3"/>
    <s v="FUR-TA-10002228"/>
    <x v="0"/>
    <x v="3"/>
    <s v="Bevis Traditional Conference Table Top, Plinth Base"/>
    <n v="400.03199999999998"/>
    <x v="0"/>
    <n v="0.4"/>
    <n v="-153.34560000000005"/>
  </r>
  <r>
    <n v="730"/>
    <x v="340"/>
    <x v="0"/>
    <x v="275"/>
    <d v="2013-12-07T00:00:00"/>
    <s v="First Class"/>
    <s v="EG-13900"/>
    <s v="Emily Grady"/>
    <x v="0"/>
    <s v="United States"/>
    <s v="Oceanside"/>
    <x v="15"/>
    <n v="11572"/>
    <x v="3"/>
    <s v="OFF-ST-10004634"/>
    <x v="1"/>
    <x v="4"/>
    <s v="Personal Folder Holder, Ebony"/>
    <n v="33.630000000000003"/>
    <x v="1"/>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x v="1"/>
    <n v="0.1"/>
    <n v="102.49980000000001"/>
  </r>
  <r>
    <n v="732"/>
    <x v="340"/>
    <x v="0"/>
    <x v="275"/>
    <d v="2013-12-07T00:00:00"/>
    <s v="First Class"/>
    <s v="EG-13900"/>
    <s v="Emily Grady"/>
    <x v="0"/>
    <s v="United States"/>
    <s v="Oceanside"/>
    <x v="15"/>
    <n v="11572"/>
    <x v="3"/>
    <s v="OFF-LA-10001317"/>
    <x v="1"/>
    <x v="2"/>
    <s v="Avery 520"/>
    <n v="6.3"/>
    <x v="0"/>
    <n v="0"/>
    <n v="3.024"/>
  </r>
  <r>
    <n v="733"/>
    <x v="341"/>
    <x v="3"/>
    <x v="276"/>
    <d v="2014-01-26T00:00:00"/>
    <s v="Standard Class"/>
    <s v="DS-13030"/>
    <s v="Darrin Sayre"/>
    <x v="2"/>
    <s v="United States"/>
    <s v="Seattle"/>
    <x v="4"/>
    <n v="98115"/>
    <x v="1"/>
    <s v="OFF-ST-10000736"/>
    <x v="1"/>
    <x v="4"/>
    <s v="Carina Double Wide Media Storage Towers in Natural &amp; Black"/>
    <n v="242.94"/>
    <x v="1"/>
    <n v="0"/>
    <n v="9.7175999999999902"/>
  </r>
  <r>
    <n v="734"/>
    <x v="341"/>
    <x v="3"/>
    <x v="276"/>
    <d v="2014-01-26T00:00:00"/>
    <s v="Standard Class"/>
    <s v="DS-13030"/>
    <s v="Darrin Sayre"/>
    <x v="2"/>
    <s v="United States"/>
    <s v="Seattle"/>
    <x v="4"/>
    <n v="98115"/>
    <x v="1"/>
    <s v="TEC-AC-10003610"/>
    <x v="2"/>
    <x v="11"/>
    <s v="Logitech Illuminated - Keyboard"/>
    <n v="179.97"/>
    <x v="1"/>
    <n v="0"/>
    <n v="86.385600000000011"/>
  </r>
  <r>
    <n v="735"/>
    <x v="341"/>
    <x v="3"/>
    <x v="276"/>
    <d v="2014-01-26T00:00:00"/>
    <s v="Standard Class"/>
    <s v="DS-13030"/>
    <s v="Darrin Sayre"/>
    <x v="2"/>
    <s v="United States"/>
    <s v="Seattle"/>
    <x v="4"/>
    <n v="98115"/>
    <x v="1"/>
    <s v="OFF-BI-10003982"/>
    <x v="1"/>
    <x v="8"/>
    <s v="Wilson Jones Century Plastic Molded Ring Binders"/>
    <n v="99.695999999999998"/>
    <x v="5"/>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x v="4"/>
    <n v="0.2"/>
    <n v="9.4283999999999963"/>
  </r>
  <r>
    <n v="737"/>
    <x v="341"/>
    <x v="3"/>
    <x v="276"/>
    <d v="2014-01-26T00:00:00"/>
    <s v="Standard Class"/>
    <s v="DS-13030"/>
    <s v="Darrin Sayre"/>
    <x v="2"/>
    <s v="United States"/>
    <s v="Seattle"/>
    <x v="4"/>
    <n v="98115"/>
    <x v="1"/>
    <s v="FUR-BO-10001619"/>
    <x v="0"/>
    <x v="0"/>
    <s v="O'Sullivan Cherrywood Estates Traditional Bookcase"/>
    <n v="84.98"/>
    <x v="7"/>
    <n v="0"/>
    <n v="18.695599999999999"/>
  </r>
  <r>
    <n v="738"/>
    <x v="341"/>
    <x v="3"/>
    <x v="276"/>
    <d v="2014-01-26T00:00:00"/>
    <s v="Standard Class"/>
    <s v="DS-13030"/>
    <s v="Darrin Sayre"/>
    <x v="2"/>
    <s v="United States"/>
    <s v="Seattle"/>
    <x v="4"/>
    <n v="98115"/>
    <x v="1"/>
    <s v="OFF-BI-10000138"/>
    <x v="1"/>
    <x v="8"/>
    <s v="Acco Translucent Poly Ring Binders"/>
    <n v="18.72"/>
    <x v="2"/>
    <n v="0.2"/>
    <n v="6.5519999999999996"/>
  </r>
  <r>
    <n v="739"/>
    <x v="342"/>
    <x v="2"/>
    <x v="78"/>
    <d v="2011-09-12T00:00:00"/>
    <s v="Standard Class"/>
    <s v="GZ-14470"/>
    <s v="Gary Zandusky"/>
    <x v="0"/>
    <s v="United States"/>
    <s v="San Francisco"/>
    <x v="1"/>
    <n v="94110"/>
    <x v="1"/>
    <s v="TEC-AC-10001383"/>
    <x v="2"/>
    <x v="11"/>
    <s v="Logitech Wireless Touch Keyboard K400"/>
    <n v="49.98"/>
    <x v="0"/>
    <n v="0"/>
    <n v="8.4965999999999937"/>
  </r>
  <r>
    <n v="740"/>
    <x v="343"/>
    <x v="2"/>
    <x v="277"/>
    <d v="2011-01-09T00:00:00"/>
    <s v="Standard Class"/>
    <s v="PO-19195"/>
    <s v="Phillina Ober"/>
    <x v="2"/>
    <s v="United States"/>
    <s v="Naperville"/>
    <x v="10"/>
    <n v="60540"/>
    <x v="2"/>
    <s v="OFF-LA-10003223"/>
    <x v="1"/>
    <x v="2"/>
    <s v="Avery 508"/>
    <n v="11.784000000000001"/>
    <x v="1"/>
    <n v="0.2"/>
    <n v="4.2716999999999992"/>
  </r>
  <r>
    <n v="741"/>
    <x v="343"/>
    <x v="2"/>
    <x v="277"/>
    <d v="2011-01-09T00:00:00"/>
    <s v="Standard Class"/>
    <s v="PO-19195"/>
    <s v="Phillina Ober"/>
    <x v="2"/>
    <s v="United States"/>
    <s v="Naperville"/>
    <x v="10"/>
    <n v="60540"/>
    <x v="2"/>
    <s v="OFF-ST-10002743"/>
    <x v="1"/>
    <x v="4"/>
    <s v="SAFCO Boltless Steel Shelving"/>
    <n v="272.73599999999999"/>
    <x v="1"/>
    <n v="0.2"/>
    <n v="-64.774800000000013"/>
  </r>
  <r>
    <n v="742"/>
    <x v="343"/>
    <x v="2"/>
    <x v="277"/>
    <d v="2011-01-09T00:00:00"/>
    <s v="Standard Class"/>
    <s v="PO-19195"/>
    <s v="Phillina Ober"/>
    <x v="2"/>
    <s v="United States"/>
    <s v="Naperville"/>
    <x v="10"/>
    <n v="60540"/>
    <x v="2"/>
    <s v="OFF-BI-10004094"/>
    <x v="1"/>
    <x v="8"/>
    <s v="GBC Standard Plastic Binding Systems Combs"/>
    <n v="3.5399999999999991"/>
    <x v="0"/>
    <n v="0.8"/>
    <n v="-5.4870000000000001"/>
  </r>
  <r>
    <n v="743"/>
    <x v="344"/>
    <x v="0"/>
    <x v="278"/>
    <d v="2013-09-02T00:00:00"/>
    <s v="Standard Class"/>
    <s v="SS-20875"/>
    <s v="Sung Shariari"/>
    <x v="0"/>
    <s v="United States"/>
    <s v="Dallas"/>
    <x v="5"/>
    <n v="75220"/>
    <x v="2"/>
    <s v="OFF-SU-10004498"/>
    <x v="1"/>
    <x v="14"/>
    <s v="Martin-Yale Premier Letter Opener"/>
    <n v="51.52000000000001"/>
    <x v="2"/>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x v="7"/>
    <n v="0.2"/>
    <n v="1.1465999999999998"/>
  </r>
  <r>
    <n v="745"/>
    <x v="344"/>
    <x v="0"/>
    <x v="278"/>
    <d v="2013-09-02T00:00:00"/>
    <s v="Standard Class"/>
    <s v="SS-20875"/>
    <s v="Sung Shariari"/>
    <x v="0"/>
    <s v="United States"/>
    <s v="Dallas"/>
    <x v="5"/>
    <n v="75220"/>
    <x v="2"/>
    <s v="OFF-PA-10004971"/>
    <x v="1"/>
    <x v="10"/>
    <s v="Xerox 196"/>
    <n v="4.6240000000000006"/>
    <x v="7"/>
    <n v="0.2"/>
    <n v="1.6762000000000001"/>
  </r>
  <r>
    <n v="746"/>
    <x v="344"/>
    <x v="0"/>
    <x v="278"/>
    <d v="2013-09-02T00:00:00"/>
    <s v="Standard Class"/>
    <s v="SS-20875"/>
    <s v="Sung Shariari"/>
    <x v="0"/>
    <s v="United States"/>
    <s v="Dallas"/>
    <x v="5"/>
    <n v="75220"/>
    <x v="2"/>
    <s v="OFF-SU-10004261"/>
    <x v="1"/>
    <x v="14"/>
    <s v="Fiskars 8&quot; Scissors, 2/Pack"/>
    <n v="55.167999999999999"/>
    <x v="4"/>
    <n v="0.2"/>
    <n v="6.2063999999999897"/>
  </r>
  <r>
    <n v="747"/>
    <x v="345"/>
    <x v="2"/>
    <x v="279"/>
    <d v="2011-05-27T00:00:00"/>
    <s v="Same Day"/>
    <s v="MH-17785"/>
    <s v="Maya Herman"/>
    <x v="1"/>
    <s v="United States"/>
    <s v="San Diego"/>
    <x v="1"/>
    <n v="92105"/>
    <x v="1"/>
    <s v="FUR-TA-10002607"/>
    <x v="0"/>
    <x v="3"/>
    <s v="KI Conference Tables"/>
    <n v="567.12"/>
    <x v="12"/>
    <n v="0.2"/>
    <n v="-28.355999999999952"/>
  </r>
  <r>
    <n v="748"/>
    <x v="345"/>
    <x v="2"/>
    <x v="279"/>
    <d v="2011-05-27T00:00:00"/>
    <s v="Same Day"/>
    <s v="MH-17785"/>
    <s v="Maya Herman"/>
    <x v="1"/>
    <s v="United States"/>
    <s v="San Diego"/>
    <x v="1"/>
    <n v="92105"/>
    <x v="1"/>
    <s v="OFF-ST-10001809"/>
    <x v="1"/>
    <x v="4"/>
    <s v="Fellowes Officeware Wire Shelving"/>
    <n v="359.32"/>
    <x v="4"/>
    <n v="0"/>
    <n v="7.1863999999999919"/>
  </r>
  <r>
    <n v="749"/>
    <x v="346"/>
    <x v="0"/>
    <x v="231"/>
    <d v="2013-03-23T00:00:00"/>
    <s v="Second Class"/>
    <s v="PB-19105"/>
    <s v="Peter Bühler"/>
    <x v="0"/>
    <s v="United States"/>
    <s v="Evanston"/>
    <x v="10"/>
    <n v="60201"/>
    <x v="2"/>
    <s v="TEC-PH-10000004"/>
    <x v="2"/>
    <x v="7"/>
    <s v="Belkin iPhone and iPad Lightning Cable"/>
    <n v="11.992000000000001"/>
    <x v="7"/>
    <n v="0.2"/>
    <n v="0.89939999999999909"/>
  </r>
  <r>
    <n v="750"/>
    <x v="347"/>
    <x v="3"/>
    <x v="280"/>
    <d v="2014-10-07T00:00:00"/>
    <s v="Standard Class"/>
    <s v="RF-19735"/>
    <s v="Roland Fjeld"/>
    <x v="0"/>
    <s v="United States"/>
    <s v="Trenton"/>
    <x v="12"/>
    <n v="48183"/>
    <x v="2"/>
    <s v="OFF-BI-10003638"/>
    <x v="1"/>
    <x v="8"/>
    <s v="GBC Durable Plastic Covers"/>
    <n v="58.050000000000004"/>
    <x v="1"/>
    <n v="0"/>
    <n v="26.702999999999999"/>
  </r>
  <r>
    <n v="751"/>
    <x v="347"/>
    <x v="3"/>
    <x v="280"/>
    <d v="2014-10-07T00:00:00"/>
    <s v="Standard Class"/>
    <s v="RF-19735"/>
    <s v="Roland Fjeld"/>
    <x v="0"/>
    <s v="United States"/>
    <s v="Trenton"/>
    <x v="12"/>
    <n v="48183"/>
    <x v="2"/>
    <s v="FUR-FU-10003577"/>
    <x v="0"/>
    <x v="5"/>
    <s v="Nu-Dell Leatherette Frames"/>
    <n v="157.74"/>
    <x v="10"/>
    <n v="0"/>
    <n v="56.7864"/>
  </r>
  <r>
    <n v="752"/>
    <x v="347"/>
    <x v="3"/>
    <x v="280"/>
    <d v="2014-10-07T00:00:00"/>
    <s v="Standard Class"/>
    <s v="RF-19735"/>
    <s v="Roland Fjeld"/>
    <x v="0"/>
    <s v="United States"/>
    <s v="Trenton"/>
    <x v="12"/>
    <n v="48183"/>
    <x v="2"/>
    <s v="OFF-AR-10003478"/>
    <x v="1"/>
    <x v="6"/>
    <s v="Avery Hi-Liter EverBold Pen Style Fluorescent Highlighters, 4/Pack"/>
    <n v="56.980000000000004"/>
    <x v="3"/>
    <n v="0"/>
    <n v="22.792000000000002"/>
  </r>
  <r>
    <n v="753"/>
    <x v="347"/>
    <x v="3"/>
    <x v="280"/>
    <d v="2014-10-07T00:00:00"/>
    <s v="Standard Class"/>
    <s v="RF-19735"/>
    <s v="Roland Fjeld"/>
    <x v="0"/>
    <s v="United States"/>
    <s v="Trenton"/>
    <x v="12"/>
    <n v="48183"/>
    <x v="2"/>
    <s v="OFF-BI-10000546"/>
    <x v="1"/>
    <x v="8"/>
    <s v="Avery Durable Binders"/>
    <n v="2.88"/>
    <x v="7"/>
    <n v="0"/>
    <n v="1.4112"/>
  </r>
  <r>
    <n v="754"/>
    <x v="348"/>
    <x v="0"/>
    <x v="281"/>
    <d v="2013-04-10T00:00:00"/>
    <s v="First Class"/>
    <s v="YC-21895"/>
    <s v="Yoseph Carroll"/>
    <x v="1"/>
    <s v="United States"/>
    <s v="San Francisco"/>
    <x v="1"/>
    <n v="94110"/>
    <x v="1"/>
    <s v="TEC-CO-10002095"/>
    <x v="2"/>
    <x v="16"/>
    <s v="Hewlett Packard 610 Color Digital Copier / Printer"/>
    <n v="1199.9760000000001"/>
    <x v="1"/>
    <n v="0.2"/>
    <n v="374.99249999999995"/>
  </r>
  <r>
    <n v="755"/>
    <x v="349"/>
    <x v="1"/>
    <x v="214"/>
    <d v="2012-12-12T00:00:00"/>
    <s v="Standard Class"/>
    <s v="MS-17830"/>
    <s v="Melanie Seite"/>
    <x v="0"/>
    <s v="United States"/>
    <s v="Los Angeles"/>
    <x v="1"/>
    <n v="90036"/>
    <x v="1"/>
    <s v="FUR-FU-10002759"/>
    <x v="0"/>
    <x v="5"/>
    <s v="12-1/2 Diameter Round Wall Clock"/>
    <n v="79.92"/>
    <x v="4"/>
    <n v="0"/>
    <n v="28.7712"/>
  </r>
  <r>
    <n v="756"/>
    <x v="350"/>
    <x v="0"/>
    <x v="31"/>
    <d v="2013-09-23T00:00:00"/>
    <s v="Standard Class"/>
    <s v="NB-18655"/>
    <s v="Nona Balk"/>
    <x v="1"/>
    <s v="United States"/>
    <s v="Jacksonville"/>
    <x v="2"/>
    <n v="32216"/>
    <x v="0"/>
    <s v="FUR-TA-10001095"/>
    <x v="0"/>
    <x v="3"/>
    <s v="Chromcraft Round Conference Tables"/>
    <n v="383.43799999999999"/>
    <x v="4"/>
    <n v="0.45"/>
    <n v="-167.3184"/>
  </r>
  <r>
    <n v="757"/>
    <x v="351"/>
    <x v="2"/>
    <x v="282"/>
    <d v="2012-01-02T00:00:00"/>
    <s v="Standard Class"/>
    <s v="DC-13285"/>
    <s v="Debra Catini"/>
    <x v="0"/>
    <s v="United States"/>
    <s v="Cottage Grove"/>
    <x v="11"/>
    <n v="55016"/>
    <x v="2"/>
    <s v="OFF-ST-10002444"/>
    <x v="1"/>
    <x v="4"/>
    <s v="Recycled Eldon Regeneration Jumbo File"/>
    <n v="24.56"/>
    <x v="0"/>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x v="4"/>
    <n v="0"/>
    <n v="47.92"/>
  </r>
  <r>
    <n v="759"/>
    <x v="352"/>
    <x v="3"/>
    <x v="283"/>
    <d v="2014-07-29T00:00:00"/>
    <s v="Standard Class"/>
    <s v="CP-12340"/>
    <s v="Christine Phan"/>
    <x v="1"/>
    <s v="United States"/>
    <s v="New York City"/>
    <x v="15"/>
    <n v="10009"/>
    <x v="3"/>
    <s v="OFF-BI-10000848"/>
    <x v="1"/>
    <x v="8"/>
    <s v="Angle-D Ring Binders"/>
    <n v="13.128"/>
    <x v="1"/>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x v="4"/>
    <n v="0"/>
    <n v="10.223999999999998"/>
  </r>
  <r>
    <n v="761"/>
    <x v="354"/>
    <x v="1"/>
    <x v="284"/>
    <d v="2012-09-05T00:00:00"/>
    <s v="Standard Class"/>
    <s v="AR-10510"/>
    <s v="Andrew Roberts"/>
    <x v="0"/>
    <s v="United States"/>
    <s v="Los Angeles"/>
    <x v="1"/>
    <n v="90004"/>
    <x v="1"/>
    <s v="OFF-PA-10003441"/>
    <x v="1"/>
    <x v="10"/>
    <s v="Xerox 226"/>
    <n v="58.320000000000007"/>
    <x v="6"/>
    <n v="0"/>
    <n v="27.993600000000001"/>
  </r>
  <r>
    <n v="762"/>
    <x v="355"/>
    <x v="3"/>
    <x v="132"/>
    <d v="2014-11-08T00:00:00"/>
    <s v="Standard Class"/>
    <s v="JC-16105"/>
    <s v="Julie Creighton"/>
    <x v="1"/>
    <s v="United States"/>
    <s v="Atlanta"/>
    <x v="32"/>
    <n v="30318"/>
    <x v="0"/>
    <s v="OFF-LA-10004484"/>
    <x v="1"/>
    <x v="2"/>
    <s v="Avery 476"/>
    <n v="12.39"/>
    <x v="1"/>
    <n v="0"/>
    <n v="5.6993999999999998"/>
  </r>
  <r>
    <n v="763"/>
    <x v="356"/>
    <x v="1"/>
    <x v="285"/>
    <d v="2012-02-13T00:00:00"/>
    <s v="Standard Class"/>
    <s v="LH-17020"/>
    <s v="Lisa Hazard"/>
    <x v="0"/>
    <s v="United States"/>
    <s v="Columbus"/>
    <x v="24"/>
    <n v="43229"/>
    <x v="3"/>
    <s v="TEC-PH-10003931"/>
    <x v="2"/>
    <x v="7"/>
    <s v="JBL Micro Wireless Portable Bluetooth Speaker"/>
    <n v="107.982"/>
    <x v="1"/>
    <n v="0.4"/>
    <n v="-26.995499999999993"/>
  </r>
  <r>
    <n v="764"/>
    <x v="357"/>
    <x v="2"/>
    <x v="286"/>
    <d v="2011-01-16T00:00:00"/>
    <s v="Second Class"/>
    <s v="CS-12250"/>
    <s v="Chris Selesnick"/>
    <x v="1"/>
    <s v="United States"/>
    <s v="Bossier City"/>
    <x v="28"/>
    <n v="71111"/>
    <x v="0"/>
    <s v="OFF-EN-10001990"/>
    <x v="1"/>
    <x v="12"/>
    <s v="Staples"/>
    <n v="11.36"/>
    <x v="0"/>
    <n v="0"/>
    <n v="5.3391999999999991"/>
  </r>
  <r>
    <n v="765"/>
    <x v="357"/>
    <x v="2"/>
    <x v="286"/>
    <d v="2011-01-16T00:00:00"/>
    <s v="Second Class"/>
    <s v="CS-12250"/>
    <s v="Chris Selesnick"/>
    <x v="1"/>
    <s v="United States"/>
    <s v="Bossier City"/>
    <x v="28"/>
    <n v="71111"/>
    <x v="0"/>
    <s v="OFF-EN-10001532"/>
    <x v="1"/>
    <x v="12"/>
    <s v="Brown Kraft Recycled Envelopes"/>
    <n v="50.94"/>
    <x v="1"/>
    <n v="0"/>
    <n v="25.47"/>
  </r>
  <r>
    <n v="766"/>
    <x v="357"/>
    <x v="2"/>
    <x v="286"/>
    <d v="2011-01-16T00:00:00"/>
    <s v="Second Class"/>
    <s v="CS-12250"/>
    <s v="Chris Selesnick"/>
    <x v="1"/>
    <s v="United States"/>
    <s v="Bossier City"/>
    <x v="28"/>
    <n v="71111"/>
    <x v="0"/>
    <s v="TEC-AC-10003174"/>
    <x v="2"/>
    <x v="11"/>
    <s v="Plantronics S12 Corded Telephone Headset System"/>
    <n v="646.74"/>
    <x v="5"/>
    <n v="0"/>
    <n v="258.69600000000003"/>
  </r>
  <r>
    <n v="767"/>
    <x v="357"/>
    <x v="2"/>
    <x v="286"/>
    <d v="2011-01-16T00:00:00"/>
    <s v="Second Class"/>
    <s v="CS-12250"/>
    <s v="Chris Selesnick"/>
    <x v="1"/>
    <s v="United States"/>
    <s v="Bossier City"/>
    <x v="28"/>
    <n v="71111"/>
    <x v="0"/>
    <s v="OFF-BI-10004187"/>
    <x v="1"/>
    <x v="8"/>
    <s v="Staples"/>
    <n v="5.64"/>
    <x v="1"/>
    <n v="0"/>
    <n v="2.7071999999999994"/>
  </r>
  <r>
    <n v="768"/>
    <x v="357"/>
    <x v="2"/>
    <x v="286"/>
    <d v="2011-01-16T00:00:00"/>
    <s v="Second Class"/>
    <s v="CS-12250"/>
    <s v="Chris Selesnick"/>
    <x v="1"/>
    <s v="United States"/>
    <s v="Bossier City"/>
    <x v="28"/>
    <n v="71111"/>
    <x v="0"/>
    <s v="OFF-ST-10000025"/>
    <x v="1"/>
    <x v="4"/>
    <s v="Fellowes Stor/Drawer Steel Plus Storage Drawers"/>
    <n v="572.58000000000004"/>
    <x v="5"/>
    <n v="0"/>
    <n v="34.354799999999955"/>
  </r>
  <r>
    <n v="769"/>
    <x v="358"/>
    <x v="2"/>
    <x v="287"/>
    <d v="2011-05-20T00:00:00"/>
    <s v="Standard Class"/>
    <s v="AJ-10795"/>
    <s v="Anthony Johnson"/>
    <x v="1"/>
    <s v="United States"/>
    <s v="Saint Petersburg"/>
    <x v="2"/>
    <n v="33710"/>
    <x v="0"/>
    <s v="FUR-FU-10004306"/>
    <x v="0"/>
    <x v="5"/>
    <s v="Electrix Halogen Magnifier Lamp"/>
    <n v="310.88000000000005"/>
    <x v="0"/>
    <n v="0.2"/>
    <n v="23.315999999999988"/>
  </r>
  <r>
    <n v="770"/>
    <x v="359"/>
    <x v="0"/>
    <x v="288"/>
    <d v="2013-05-25T00:00:00"/>
    <s v="Standard Class"/>
    <s v="LE-16810"/>
    <s v="Laurel Elliston"/>
    <x v="0"/>
    <s v="United States"/>
    <s v="Arlington"/>
    <x v="17"/>
    <n v="22204"/>
    <x v="0"/>
    <s v="FUR-CH-10003746"/>
    <x v="0"/>
    <x v="1"/>
    <s v="Hon 4070 Series Pagoda Round Back Stacking Chairs"/>
    <n v="641.96"/>
    <x v="0"/>
    <n v="0"/>
    <n v="179.74880000000002"/>
  </r>
  <r>
    <n v="771"/>
    <x v="360"/>
    <x v="3"/>
    <x v="289"/>
    <d v="2014-02-06T00:00:00"/>
    <s v="Standard Class"/>
    <s v="BV-11245"/>
    <s v="Benjamin Venier"/>
    <x v="1"/>
    <s v="United States"/>
    <s v="Des Moines"/>
    <x v="23"/>
    <n v="50315"/>
    <x v="2"/>
    <s v="OFF-BI-10001036"/>
    <x v="1"/>
    <x v="8"/>
    <s v="Cardinal EasyOpen D-Ring Binders"/>
    <n v="18.28"/>
    <x v="0"/>
    <n v="0"/>
    <n v="9.14"/>
  </r>
  <r>
    <n v="772"/>
    <x v="360"/>
    <x v="3"/>
    <x v="289"/>
    <d v="2014-02-06T00:00:00"/>
    <s v="Standard Class"/>
    <s v="BV-11245"/>
    <s v="Benjamin Venier"/>
    <x v="1"/>
    <s v="United States"/>
    <s v="Des Moines"/>
    <x v="23"/>
    <n v="50315"/>
    <x v="2"/>
    <s v="TEC-PH-10004614"/>
    <x v="2"/>
    <x v="7"/>
    <s v="AT&amp;T 841000 Phone"/>
    <n v="207"/>
    <x v="1"/>
    <n v="0"/>
    <n v="51.75"/>
  </r>
  <r>
    <n v="773"/>
    <x v="360"/>
    <x v="3"/>
    <x v="289"/>
    <d v="2014-02-06T00:00:00"/>
    <s v="Standard Class"/>
    <s v="BV-11245"/>
    <s v="Benjamin Venier"/>
    <x v="1"/>
    <s v="United States"/>
    <s v="Des Moines"/>
    <x v="23"/>
    <n v="50315"/>
    <x v="2"/>
    <s v="OFF-BI-10000301"/>
    <x v="1"/>
    <x v="8"/>
    <s v="GBC Instant Report Kit"/>
    <n v="32.35"/>
    <x v="2"/>
    <n v="0"/>
    <n v="16.175000000000001"/>
  </r>
  <r>
    <n v="774"/>
    <x v="360"/>
    <x v="3"/>
    <x v="289"/>
    <d v="2014-02-06T00:00:00"/>
    <s v="Standard Class"/>
    <s v="BV-11245"/>
    <s v="Benjamin Venier"/>
    <x v="1"/>
    <s v="United States"/>
    <s v="Des Moines"/>
    <x v="23"/>
    <n v="50315"/>
    <x v="2"/>
    <s v="OFF-BI-10003910"/>
    <x v="1"/>
    <x v="8"/>
    <s v="DXL Angle-View Binders with Locking Rings by Samsill"/>
    <n v="7.71"/>
    <x v="7"/>
    <n v="0"/>
    <n v="3.4695"/>
  </r>
  <r>
    <n v="775"/>
    <x v="360"/>
    <x v="3"/>
    <x v="289"/>
    <d v="2014-02-06T00:00:00"/>
    <s v="Standard Class"/>
    <s v="BV-11245"/>
    <s v="Benjamin Venier"/>
    <x v="1"/>
    <s v="United States"/>
    <s v="Des Moines"/>
    <x v="23"/>
    <n v="50315"/>
    <x v="2"/>
    <s v="OFF-AR-10004648"/>
    <x v="1"/>
    <x v="6"/>
    <s v="Boston 19500 Mighty Mite Electric Pencil Sharpener"/>
    <n v="40.299999999999997"/>
    <x v="0"/>
    <n v="0"/>
    <n v="10.881"/>
  </r>
  <r>
    <n v="776"/>
    <x v="360"/>
    <x v="3"/>
    <x v="289"/>
    <d v="2014-02-06T00:00:00"/>
    <s v="Standard Class"/>
    <s v="BV-11245"/>
    <s v="Benjamin Venier"/>
    <x v="1"/>
    <s v="United States"/>
    <s v="Des Moines"/>
    <x v="23"/>
    <n v="50315"/>
    <x v="2"/>
    <s v="FUR-FU-10002597"/>
    <x v="0"/>
    <x v="5"/>
    <s v="C-Line Magnetic Cubicle Keepers, Clear Polypropylene"/>
    <n v="34.580000000000005"/>
    <x v="3"/>
    <n v="0"/>
    <n v="14.523600000000002"/>
  </r>
  <r>
    <n v="777"/>
    <x v="361"/>
    <x v="2"/>
    <x v="290"/>
    <d v="2011-07-06T00:00:00"/>
    <s v="Standard Class"/>
    <s v="DL-12865"/>
    <s v="Dan Lawera"/>
    <x v="0"/>
    <s v="United States"/>
    <s v="Cincinnati"/>
    <x v="24"/>
    <n v="45231"/>
    <x v="3"/>
    <s v="OFF-AR-10003405"/>
    <x v="1"/>
    <x v="6"/>
    <s v="Dixon My First Ticonderoga Pencil, #2"/>
    <n v="32.76"/>
    <x v="3"/>
    <n v="0.2"/>
    <n v="3.6854999999999958"/>
  </r>
  <r>
    <n v="778"/>
    <x v="362"/>
    <x v="1"/>
    <x v="291"/>
    <d v="2012-08-23T00:00:00"/>
    <s v="First Class"/>
    <s v="NZ-18565"/>
    <s v="Nick Zandusky"/>
    <x v="2"/>
    <s v="United States"/>
    <s v="San Francisco"/>
    <x v="1"/>
    <n v="94110"/>
    <x v="1"/>
    <s v="FUR-CH-10002335"/>
    <x v="0"/>
    <x v="1"/>
    <s v="Hon GuestStacker Chair"/>
    <n v="544.00800000000004"/>
    <x v="1"/>
    <n v="0.2"/>
    <n v="40.800600000000003"/>
  </r>
  <r>
    <n v="779"/>
    <x v="362"/>
    <x v="1"/>
    <x v="291"/>
    <d v="2012-08-23T00:00:00"/>
    <s v="First Class"/>
    <s v="NZ-18565"/>
    <s v="Nick Zandusky"/>
    <x v="2"/>
    <s v="United States"/>
    <s v="San Francisco"/>
    <x v="1"/>
    <n v="94110"/>
    <x v="1"/>
    <s v="OFF-PA-10000157"/>
    <x v="1"/>
    <x v="10"/>
    <s v="Xerox 191"/>
    <n v="59.94"/>
    <x v="1"/>
    <n v="0"/>
    <n v="28.171799999999998"/>
  </r>
  <r>
    <n v="780"/>
    <x v="362"/>
    <x v="1"/>
    <x v="291"/>
    <d v="2012-08-23T00:00:00"/>
    <s v="First Class"/>
    <s v="NZ-18565"/>
    <s v="Nick Zandusky"/>
    <x v="2"/>
    <s v="United States"/>
    <s v="San Francisco"/>
    <x v="1"/>
    <n v="94110"/>
    <x v="1"/>
    <s v="OFF-PA-10001947"/>
    <x v="1"/>
    <x v="10"/>
    <s v="Xerox 1974"/>
    <n v="23.92"/>
    <x v="4"/>
    <n v="0"/>
    <n v="11.720800000000001"/>
  </r>
  <r>
    <n v="781"/>
    <x v="362"/>
    <x v="1"/>
    <x v="291"/>
    <d v="2012-08-23T00:00:00"/>
    <s v="First Class"/>
    <s v="NZ-18565"/>
    <s v="Nick Zandusky"/>
    <x v="2"/>
    <s v="United States"/>
    <s v="San Francisco"/>
    <x v="1"/>
    <n v="94110"/>
    <x v="1"/>
    <s v="OFF-PA-10003657"/>
    <x v="1"/>
    <x v="10"/>
    <s v="Xerox 1927"/>
    <n v="4.28"/>
    <x v="7"/>
    <n v="0"/>
    <n v="1.9259999999999997"/>
  </r>
  <r>
    <n v="782"/>
    <x v="363"/>
    <x v="1"/>
    <x v="292"/>
    <d v="2012-10-06T00:00:00"/>
    <s v="Second Class"/>
    <s v="BM-11785"/>
    <s v="Bryan Mills"/>
    <x v="0"/>
    <s v="United States"/>
    <s v="Columbus"/>
    <x v="24"/>
    <n v="43229"/>
    <x v="3"/>
    <s v="OFF-BI-10001098"/>
    <x v="1"/>
    <x v="8"/>
    <s v="Acco D-Ring Binder w/DublLock"/>
    <n v="32.07"/>
    <x v="2"/>
    <n v="0.7"/>
    <n v="-22.448999999999991"/>
  </r>
  <r>
    <n v="783"/>
    <x v="363"/>
    <x v="1"/>
    <x v="292"/>
    <d v="2012-10-06T00:00:00"/>
    <s v="Second Class"/>
    <s v="BM-11785"/>
    <s v="Bryan Mills"/>
    <x v="0"/>
    <s v="United States"/>
    <s v="Columbus"/>
    <x v="24"/>
    <n v="43229"/>
    <x v="3"/>
    <s v="TEC-AC-10002167"/>
    <x v="2"/>
    <x v="11"/>
    <s v="Imation 8gb Micro Traveldrive Usb 2.0 Flash Drive"/>
    <n v="24"/>
    <x v="0"/>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x v="7"/>
    <n v="0.5"/>
    <n v="-15.615600000000001"/>
  </r>
  <r>
    <n v="785"/>
    <x v="363"/>
    <x v="1"/>
    <x v="292"/>
    <d v="2012-10-06T00:00:00"/>
    <s v="Second Class"/>
    <s v="BM-11785"/>
    <s v="Bryan Mills"/>
    <x v="0"/>
    <s v="United States"/>
    <s v="Columbus"/>
    <x v="24"/>
    <n v="43229"/>
    <x v="3"/>
    <s v="TEC-AC-10000057"/>
    <x v="2"/>
    <x v="11"/>
    <s v="Microsoft Natural Ergonomic Keyboard 4000"/>
    <n v="47.984000000000002"/>
    <x v="0"/>
    <n v="0.2"/>
    <n v="0.59979999999999656"/>
  </r>
  <r>
    <n v="786"/>
    <x v="364"/>
    <x v="1"/>
    <x v="293"/>
    <d v="2012-05-28T00:00:00"/>
    <s v="Standard Class"/>
    <s v="EA-14035"/>
    <s v="Erin Ashbrook"/>
    <x v="1"/>
    <s v="United States"/>
    <s v="Columbia"/>
    <x v="20"/>
    <n v="29203"/>
    <x v="0"/>
    <s v="OFF-EN-10000056"/>
    <x v="1"/>
    <x v="12"/>
    <s v="Cameo Buff Policy Envelopes"/>
    <n v="186.69"/>
    <x v="1"/>
    <n v="0"/>
    <n v="87.744299999999981"/>
  </r>
  <r>
    <n v="787"/>
    <x v="365"/>
    <x v="3"/>
    <x v="294"/>
    <d v="2014-03-22T00:00:00"/>
    <s v="Second Class"/>
    <s v="CL-12565"/>
    <s v="Clay Ludtke"/>
    <x v="0"/>
    <s v="United States"/>
    <s v="Lancaster"/>
    <x v="1"/>
    <n v="93534"/>
    <x v="1"/>
    <s v="OFF-BI-10000014"/>
    <x v="1"/>
    <x v="8"/>
    <s v="Heavy-Duty E-Z-D Binders"/>
    <n v="17.456"/>
    <x v="0"/>
    <n v="0.2"/>
    <n v="5.8914"/>
  </r>
  <r>
    <n v="788"/>
    <x v="366"/>
    <x v="1"/>
    <x v="295"/>
    <d v="2012-12-16T00:00:00"/>
    <s v="Standard Class"/>
    <s v="LT-17110"/>
    <s v="Liz Thompson"/>
    <x v="0"/>
    <s v="United States"/>
    <s v="Lancaster"/>
    <x v="1"/>
    <n v="93534"/>
    <x v="1"/>
    <s v="FUR-CH-10004675"/>
    <x v="0"/>
    <x v="1"/>
    <s v="Lifetime Advantage Folding Chairs, 4/Carton"/>
    <n v="348.92800000000005"/>
    <x v="0"/>
    <n v="0.2"/>
    <n v="34.89279999999998"/>
  </r>
  <r>
    <n v="789"/>
    <x v="367"/>
    <x v="1"/>
    <x v="153"/>
    <d v="2012-06-30T00:00:00"/>
    <s v="Standard Class"/>
    <s v="SA-20830"/>
    <s v="Sue Ann Reed"/>
    <x v="0"/>
    <s v="United States"/>
    <s v="Richmond"/>
    <x v="17"/>
    <n v="23223"/>
    <x v="0"/>
    <s v="OFF-BI-10001543"/>
    <x v="1"/>
    <x v="8"/>
    <s v="GBC VeloBinder Manual Binding System"/>
    <n v="143.96"/>
    <x v="4"/>
    <n v="0"/>
    <n v="69.100800000000007"/>
  </r>
  <r>
    <n v="790"/>
    <x v="367"/>
    <x v="1"/>
    <x v="153"/>
    <d v="2012-06-30T00:00:00"/>
    <s v="Standard Class"/>
    <s v="SA-20830"/>
    <s v="Sue Ann Reed"/>
    <x v="0"/>
    <s v="United States"/>
    <s v="Richmond"/>
    <x v="17"/>
    <n v="23223"/>
    <x v="0"/>
    <s v="OFF-ST-10001321"/>
    <x v="1"/>
    <x v="4"/>
    <s v="Decoflex Hanging Personal Folder File, Blue"/>
    <n v="15.42"/>
    <x v="7"/>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x v="8"/>
    <n v="0"/>
    <n v="21.089600000000001"/>
  </r>
  <r>
    <n v="792"/>
    <x v="367"/>
    <x v="1"/>
    <x v="153"/>
    <d v="2012-06-30T00:00:00"/>
    <s v="Standard Class"/>
    <s v="SA-20830"/>
    <s v="Sue Ann Reed"/>
    <x v="0"/>
    <s v="United States"/>
    <s v="Richmond"/>
    <x v="17"/>
    <n v="23223"/>
    <x v="0"/>
    <s v="FUR-CH-10003199"/>
    <x v="0"/>
    <x v="1"/>
    <s v="Office Star - Contemporary Task Swivel Chair"/>
    <n v="332.94"/>
    <x v="1"/>
    <n v="0"/>
    <n v="79.905599999999993"/>
  </r>
  <r>
    <n v="793"/>
    <x v="368"/>
    <x v="0"/>
    <x v="244"/>
    <d v="2013-05-21T00:00:00"/>
    <s v="Same Day"/>
    <s v="JK-15730"/>
    <s v="Joe Kamberova"/>
    <x v="0"/>
    <s v="United States"/>
    <s v="Asheville"/>
    <x v="3"/>
    <n v="28806"/>
    <x v="0"/>
    <s v="TEC-PH-10001530"/>
    <x v="2"/>
    <x v="7"/>
    <s v="Cisco Unified IP Phone 7945G VoIP phone"/>
    <n v="1363.96"/>
    <x v="2"/>
    <n v="0.2"/>
    <n v="85.247500000000002"/>
  </r>
  <r>
    <n v="794"/>
    <x v="369"/>
    <x v="2"/>
    <x v="59"/>
    <d v="2011-09-26T00:00:00"/>
    <s v="Standard Class"/>
    <s v="ES-14020"/>
    <s v="Erica Smith"/>
    <x v="0"/>
    <s v="United States"/>
    <s v="San Francisco"/>
    <x v="1"/>
    <n v="94110"/>
    <x v="1"/>
    <s v="OFF-LA-10001569"/>
    <x v="1"/>
    <x v="2"/>
    <s v="Avery 499"/>
    <n v="9.9600000000000009"/>
    <x v="0"/>
    <n v="0"/>
    <n v="4.5815999999999999"/>
  </r>
  <r>
    <n v="795"/>
    <x v="369"/>
    <x v="2"/>
    <x v="59"/>
    <d v="2011-09-26T00:00:00"/>
    <s v="Standard Class"/>
    <s v="ES-14020"/>
    <s v="Erica Smith"/>
    <x v="0"/>
    <s v="United States"/>
    <s v="San Francisco"/>
    <x v="1"/>
    <n v="94110"/>
    <x v="1"/>
    <s v="OFF-PA-10003724"/>
    <x v="1"/>
    <x v="10"/>
    <s v="Wirebound Message Book, 4 per Page"/>
    <n v="21.72"/>
    <x v="4"/>
    <n v="0"/>
    <n v="10.642799999999999"/>
  </r>
  <r>
    <n v="796"/>
    <x v="370"/>
    <x v="3"/>
    <x v="296"/>
    <d v="2014-09-27T00:00:00"/>
    <s v="Standard Class"/>
    <s v="RH-19495"/>
    <s v="Rick Hansen"/>
    <x v="0"/>
    <s v="United States"/>
    <s v="Rochester"/>
    <x v="11"/>
    <n v="55901"/>
    <x v="2"/>
    <s v="OFF-BI-10000546"/>
    <x v="1"/>
    <x v="8"/>
    <s v="Avery Durable Binders"/>
    <n v="20.16"/>
    <x v="3"/>
    <n v="0"/>
    <n v="9.8783999999999992"/>
  </r>
  <r>
    <n v="797"/>
    <x v="371"/>
    <x v="1"/>
    <x v="100"/>
    <d v="2012-12-26T00:00:00"/>
    <s v="First Class"/>
    <s v="DB-13120"/>
    <s v="David Bremer"/>
    <x v="1"/>
    <s v="United States"/>
    <s v="Rochester"/>
    <x v="15"/>
    <n v="14609"/>
    <x v="3"/>
    <s v="OFF-PA-10000176"/>
    <x v="1"/>
    <x v="10"/>
    <s v="Xerox 1887"/>
    <n v="132.79"/>
    <x v="3"/>
    <n v="0"/>
    <n v="63.739199999999997"/>
  </r>
  <r>
    <n v="798"/>
    <x v="371"/>
    <x v="1"/>
    <x v="100"/>
    <d v="2012-12-26T00:00:00"/>
    <s v="First Class"/>
    <s v="DB-13120"/>
    <s v="David Bremer"/>
    <x v="1"/>
    <s v="United States"/>
    <s v="Rochester"/>
    <x v="15"/>
    <n v="14609"/>
    <x v="3"/>
    <s v="OFF-PA-10002365"/>
    <x v="1"/>
    <x v="10"/>
    <s v="Xerox 1967"/>
    <n v="12.96"/>
    <x v="0"/>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x v="3"/>
    <n v="0"/>
    <n v="10.348799999999999"/>
  </r>
  <r>
    <n v="800"/>
    <x v="372"/>
    <x v="1"/>
    <x v="154"/>
    <d v="2012-12-03T00:00:00"/>
    <s v="Standard Class"/>
    <s v="CD-11920"/>
    <s v="Carlos Daly"/>
    <x v="0"/>
    <s v="United States"/>
    <s v="Lake Elsinore"/>
    <x v="1"/>
    <n v="92530"/>
    <x v="1"/>
    <s v="FUR-CH-10002647"/>
    <x v="0"/>
    <x v="1"/>
    <s v="Situations Contoured Folding Chairs, 4/Set"/>
    <n v="283.92"/>
    <x v="2"/>
    <n v="0.2"/>
    <n v="17.745000000000019"/>
  </r>
  <r>
    <n v="801"/>
    <x v="373"/>
    <x v="3"/>
    <x v="297"/>
    <d v="2014-02-24T00:00:00"/>
    <s v="First Class"/>
    <s v="HW-14935"/>
    <s v="Helen Wasserman"/>
    <x v="1"/>
    <s v="United States"/>
    <s v="San Diego"/>
    <x v="1"/>
    <n v="92105"/>
    <x v="1"/>
    <s v="FUR-FU-10004090"/>
    <x v="0"/>
    <x v="5"/>
    <s v="Executive Impressions 14&quot; Contract Wall Clock"/>
    <n v="22.23"/>
    <x v="7"/>
    <n v="0"/>
    <n v="7.3358999999999988"/>
  </r>
  <r>
    <n v="802"/>
    <x v="373"/>
    <x v="3"/>
    <x v="297"/>
    <d v="2014-02-24T00:00:00"/>
    <s v="First Class"/>
    <s v="HW-14935"/>
    <s v="Helen Wasserman"/>
    <x v="1"/>
    <s v="United States"/>
    <s v="San Diego"/>
    <x v="1"/>
    <n v="92105"/>
    <x v="1"/>
    <s v="TEC-PH-10001580"/>
    <x v="2"/>
    <x v="7"/>
    <s v="Logitech Mobile Speakerphone P710e - speaker phone"/>
    <n v="215.96799999999999"/>
    <x v="0"/>
    <n v="0.2"/>
    <n v="18.897199999999991"/>
  </r>
  <r>
    <n v="803"/>
    <x v="374"/>
    <x v="0"/>
    <x v="298"/>
    <d v="2013-08-24T00:00:00"/>
    <s v="Second Class"/>
    <s v="HW-14935"/>
    <s v="Helen Wasserman"/>
    <x v="1"/>
    <s v="United States"/>
    <s v="New York City"/>
    <x v="15"/>
    <n v="10024"/>
    <x v="3"/>
    <s v="OFF-AP-10000576"/>
    <x v="1"/>
    <x v="9"/>
    <s v="Belkin 7 Outlet SurgeMaster II"/>
    <n v="355.32"/>
    <x v="6"/>
    <n v="0"/>
    <n v="99.48960000000001"/>
  </r>
  <r>
    <n v="804"/>
    <x v="375"/>
    <x v="0"/>
    <x v="299"/>
    <d v="2013-03-18T00:00:00"/>
    <s v="Standard Class"/>
    <s v="MC-18130"/>
    <s v="Mike Caudle"/>
    <x v="1"/>
    <s v="United States"/>
    <s v="Monroe"/>
    <x v="28"/>
    <n v="71203"/>
    <x v="0"/>
    <s v="OFF-PA-10003953"/>
    <x v="1"/>
    <x v="10"/>
    <s v="Xerox 218"/>
    <n v="12.96"/>
    <x v="0"/>
    <n v="0"/>
    <n v="6.2208000000000006"/>
  </r>
  <r>
    <n v="805"/>
    <x v="376"/>
    <x v="3"/>
    <x v="300"/>
    <d v="2014-04-25T00:00:00"/>
    <s v="First Class"/>
    <s v="GM-14440"/>
    <s v="Gary McGarr"/>
    <x v="0"/>
    <s v="United States"/>
    <s v="San Francisco"/>
    <x v="1"/>
    <n v="94122"/>
    <x v="1"/>
    <s v="FUR-FU-10000794"/>
    <x v="0"/>
    <x v="5"/>
    <s v="Eldon Stackable Tray, Side-Load, Legal, Smoke"/>
    <n v="18.28"/>
    <x v="0"/>
    <n v="0"/>
    <n v="6.2151999999999994"/>
  </r>
  <r>
    <n v="806"/>
    <x v="377"/>
    <x v="2"/>
    <x v="301"/>
    <d v="2011-11-07T00:00:00"/>
    <s v="Standard Class"/>
    <s v="RA-19915"/>
    <s v="Russell Applegate"/>
    <x v="0"/>
    <s v="United States"/>
    <s v="Denver"/>
    <x v="22"/>
    <n v="80219"/>
    <x v="1"/>
    <s v="OFF-AR-10001897"/>
    <x v="1"/>
    <x v="6"/>
    <s v="Model L Table or Wall-Mount Pencil Sharpener"/>
    <n v="43.176000000000002"/>
    <x v="1"/>
    <n v="0.2"/>
    <n v="4.3176000000000005"/>
  </r>
  <r>
    <n v="807"/>
    <x v="377"/>
    <x v="2"/>
    <x v="301"/>
    <d v="2011-11-07T00:00:00"/>
    <s v="Standard Class"/>
    <s v="RA-19915"/>
    <s v="Russell Applegate"/>
    <x v="0"/>
    <s v="United States"/>
    <s v="Denver"/>
    <x v="22"/>
    <n v="80219"/>
    <x v="1"/>
    <s v="TEC-PH-10001795"/>
    <x v="2"/>
    <x v="7"/>
    <s v="ClearOne CHATAttach 160 - speaker phone"/>
    <n v="1983.9680000000001"/>
    <x v="4"/>
    <n v="0.2"/>
    <n v="247.99599999999981"/>
  </r>
  <r>
    <n v="808"/>
    <x v="378"/>
    <x v="1"/>
    <x v="302"/>
    <d v="2012-02-05T00:00:00"/>
    <s v="First Class"/>
    <s v="AA-10375"/>
    <s v="Allen Armold"/>
    <x v="0"/>
    <s v="United States"/>
    <s v="Omaha"/>
    <x v="8"/>
    <n v="68104"/>
    <x v="2"/>
    <s v="FUR-FU-10003347"/>
    <x v="0"/>
    <x v="5"/>
    <s v="Coloredge Poster Frame"/>
    <n v="28.4"/>
    <x v="0"/>
    <n v="0"/>
    <n v="11.076000000000001"/>
  </r>
  <r>
    <n v="809"/>
    <x v="378"/>
    <x v="1"/>
    <x v="302"/>
    <d v="2012-02-05T00:00:00"/>
    <s v="First Class"/>
    <s v="AA-10375"/>
    <s v="Allen Armold"/>
    <x v="0"/>
    <s v="United States"/>
    <s v="Omaha"/>
    <x v="8"/>
    <n v="68104"/>
    <x v="2"/>
    <s v="TEC-AC-10004901"/>
    <x v="2"/>
    <x v="11"/>
    <s v="Kensington SlimBlade Notebook Wireless Mouse with Nano Receiver "/>
    <n v="149.97"/>
    <x v="1"/>
    <n v="0"/>
    <n v="50.989800000000002"/>
  </r>
  <r>
    <n v="810"/>
    <x v="379"/>
    <x v="2"/>
    <x v="303"/>
    <d v="2011-10-15T00:00:00"/>
    <s v="First Class"/>
    <s v="ZC-21910"/>
    <s v="Zuschuss Carroll"/>
    <x v="0"/>
    <s v="United States"/>
    <s v="Edmonds"/>
    <x v="4"/>
    <n v="98026"/>
    <x v="1"/>
    <s v="OFF-AR-10003190"/>
    <x v="1"/>
    <x v="6"/>
    <s v="Newell 32"/>
    <n v="11.52"/>
    <x v="4"/>
    <n v="0"/>
    <n v="3.2256"/>
  </r>
  <r>
    <n v="811"/>
    <x v="379"/>
    <x v="2"/>
    <x v="303"/>
    <d v="2011-10-15T00:00:00"/>
    <s v="First Class"/>
    <s v="ZC-21910"/>
    <s v="Zuschuss Carroll"/>
    <x v="0"/>
    <s v="United States"/>
    <s v="Edmonds"/>
    <x v="4"/>
    <n v="98026"/>
    <x v="1"/>
    <s v="FUR-TA-10002903"/>
    <x v="0"/>
    <x v="3"/>
    <s v="Bevis Round Bullnose 29&quot; High Table Top"/>
    <n v="1298.55"/>
    <x v="2"/>
    <n v="0"/>
    <n v="311.65199999999999"/>
  </r>
  <r>
    <n v="812"/>
    <x v="379"/>
    <x v="2"/>
    <x v="303"/>
    <d v="2011-10-15T00:00:00"/>
    <s v="First Class"/>
    <s v="ZC-21910"/>
    <s v="Zuschuss Carroll"/>
    <x v="0"/>
    <s v="United States"/>
    <s v="Edmonds"/>
    <x v="4"/>
    <n v="98026"/>
    <x v="1"/>
    <s v="OFF-AP-10000240"/>
    <x v="1"/>
    <x v="9"/>
    <s v="Belkin F9G930V10-GRY 9 Outlet Surge"/>
    <n v="213.92"/>
    <x v="4"/>
    <n v="0"/>
    <n v="62.036799999999971"/>
  </r>
  <r>
    <n v="813"/>
    <x v="379"/>
    <x v="2"/>
    <x v="303"/>
    <d v="2011-10-15T00:00:00"/>
    <s v="First Class"/>
    <s v="ZC-21910"/>
    <s v="Zuschuss Carroll"/>
    <x v="0"/>
    <s v="United States"/>
    <s v="Edmonds"/>
    <x v="4"/>
    <n v="98026"/>
    <x v="1"/>
    <s v="TEC-AC-10001101"/>
    <x v="2"/>
    <x v="11"/>
    <s v="Sony 16GB Class 10 Micro SDHC R40 Memory Card"/>
    <n v="25.78"/>
    <x v="0"/>
    <n v="0"/>
    <n v="2.5779999999999994"/>
  </r>
  <r>
    <n v="814"/>
    <x v="380"/>
    <x v="3"/>
    <x v="304"/>
    <d v="2014-05-15T00:00:00"/>
    <s v="Same Day"/>
    <s v="PJ-19015"/>
    <s v="Pauline Johnson"/>
    <x v="0"/>
    <s v="United States"/>
    <s v="Santa Ana"/>
    <x v="1"/>
    <n v="92704"/>
    <x v="1"/>
    <s v="FUR-FU-10000794"/>
    <x v="0"/>
    <x v="5"/>
    <s v="Eldon Stackable Tray, Side-Load, Legal, Smoke"/>
    <n v="18.28"/>
    <x v="0"/>
    <n v="0"/>
    <n v="6.2151999999999994"/>
  </r>
  <r>
    <n v="815"/>
    <x v="380"/>
    <x v="3"/>
    <x v="304"/>
    <d v="2014-05-15T00:00:00"/>
    <s v="Same Day"/>
    <s v="PJ-19015"/>
    <s v="Pauline Johnson"/>
    <x v="0"/>
    <s v="United States"/>
    <s v="Santa Ana"/>
    <x v="1"/>
    <n v="92704"/>
    <x v="1"/>
    <s v="TEC-AC-10001838"/>
    <x v="2"/>
    <x v="11"/>
    <s v="Razer Tiamat Over Ear 7.1 Surround Sound PC Gaming Headset"/>
    <n v="1399.93"/>
    <x v="3"/>
    <n v="0"/>
    <n v="601.96990000000005"/>
  </r>
  <r>
    <n v="816"/>
    <x v="381"/>
    <x v="1"/>
    <x v="305"/>
    <d v="2012-03-23T00:00:00"/>
    <s v="First Class"/>
    <s v="BW-11110"/>
    <s v="Bart Watters"/>
    <x v="1"/>
    <s v="United States"/>
    <s v="Milwaukee"/>
    <x v="6"/>
    <n v="53209"/>
    <x v="2"/>
    <s v="OFF-PA-10000061"/>
    <x v="1"/>
    <x v="10"/>
    <s v="Xerox 205"/>
    <n v="51.84"/>
    <x v="8"/>
    <n v="0"/>
    <n v="24.883200000000002"/>
  </r>
  <r>
    <n v="817"/>
    <x v="382"/>
    <x v="0"/>
    <x v="306"/>
    <d v="2013-09-20T00:00:00"/>
    <s v="Standard Class"/>
    <s v="DB-13210"/>
    <s v="Dean Braden"/>
    <x v="0"/>
    <s v="United States"/>
    <s v="Philadelphia"/>
    <x v="9"/>
    <n v="19140"/>
    <x v="3"/>
    <s v="OFF-PA-10003651"/>
    <x v="1"/>
    <x v="10"/>
    <s v="Xerox 1968"/>
    <n v="5.3440000000000003"/>
    <x v="7"/>
    <n v="0.2"/>
    <n v="1.8703999999999998"/>
  </r>
  <r>
    <n v="818"/>
    <x v="383"/>
    <x v="2"/>
    <x v="307"/>
    <d v="2011-07-02T00:00:00"/>
    <s v="Standard Class"/>
    <s v="CA-12775"/>
    <s v="Cynthia Arntzen"/>
    <x v="0"/>
    <s v="United States"/>
    <s v="Philadelphia"/>
    <x v="9"/>
    <n v="19140"/>
    <x v="3"/>
    <s v="OFF-PA-10000304"/>
    <x v="1"/>
    <x v="10"/>
    <s v="Xerox 1995"/>
    <n v="41.472000000000008"/>
    <x v="8"/>
    <n v="0.2"/>
    <n v="14.5152"/>
  </r>
  <r>
    <n v="819"/>
    <x v="383"/>
    <x v="2"/>
    <x v="307"/>
    <d v="2011-07-02T00:00:00"/>
    <s v="Standard Class"/>
    <s v="CA-12775"/>
    <s v="Cynthia Arntzen"/>
    <x v="0"/>
    <s v="United States"/>
    <s v="Philadelphia"/>
    <x v="9"/>
    <n v="19140"/>
    <x v="3"/>
    <s v="OFF-BI-10003094"/>
    <x v="1"/>
    <x v="8"/>
    <s v="Self-Adhesive Ring Binder Labels"/>
    <n v="3.168000000000001"/>
    <x v="1"/>
    <n v="0.7"/>
    <n v="-2.4287999999999998"/>
  </r>
  <r>
    <n v="820"/>
    <x v="383"/>
    <x v="2"/>
    <x v="307"/>
    <d v="2011-07-02T00:00:00"/>
    <s v="Standard Class"/>
    <s v="CA-12775"/>
    <s v="Cynthia Arntzen"/>
    <x v="0"/>
    <s v="United States"/>
    <s v="Philadelphia"/>
    <x v="9"/>
    <n v="19140"/>
    <x v="3"/>
    <s v="FUR-CH-10001394"/>
    <x v="0"/>
    <x v="1"/>
    <s v="Global Leather Executive Chair"/>
    <n v="1228.4649999999999"/>
    <x v="2"/>
    <n v="0.3"/>
    <n v="0"/>
  </r>
  <r>
    <n v="821"/>
    <x v="383"/>
    <x v="2"/>
    <x v="307"/>
    <d v="2011-07-02T00:00:00"/>
    <s v="Standard Class"/>
    <s v="CA-12775"/>
    <s v="Cynthia Arntzen"/>
    <x v="0"/>
    <s v="United States"/>
    <s v="Philadelphia"/>
    <x v="9"/>
    <n v="19140"/>
    <x v="3"/>
    <s v="OFF-BI-10004230"/>
    <x v="1"/>
    <x v="8"/>
    <s v="GBC Recycled Grain Textured Covers"/>
    <n v="31.086000000000006"/>
    <x v="1"/>
    <n v="0.7"/>
    <n v="-22.796399999999991"/>
  </r>
  <r>
    <n v="822"/>
    <x v="383"/>
    <x v="2"/>
    <x v="307"/>
    <d v="2011-07-02T00:00:00"/>
    <s v="Standard Class"/>
    <s v="CA-12775"/>
    <s v="Cynthia Arntzen"/>
    <x v="0"/>
    <s v="United States"/>
    <s v="Philadelphia"/>
    <x v="9"/>
    <n v="19140"/>
    <x v="3"/>
    <s v="OFF-PA-10003395"/>
    <x v="1"/>
    <x v="10"/>
    <s v="Xerox 1941"/>
    <n v="335.52"/>
    <x v="4"/>
    <n v="0.2"/>
    <n v="117.43199999999999"/>
  </r>
  <r>
    <n v="823"/>
    <x v="384"/>
    <x v="3"/>
    <x v="308"/>
    <d v="2014-06-28T00:00:00"/>
    <s v="Standard Class"/>
    <s v="TR-21325"/>
    <s v="Toby Ritter"/>
    <x v="0"/>
    <s v="United States"/>
    <s v="Belleville"/>
    <x v="30"/>
    <n v="7109"/>
    <x v="3"/>
    <s v="TEC-AC-10002402"/>
    <x v="2"/>
    <x v="11"/>
    <s v="Razer Kraken PRO Over Ear PC and Music Headset"/>
    <n v="239.96999999999997"/>
    <x v="1"/>
    <n v="0"/>
    <n v="71.990999999999985"/>
  </r>
  <r>
    <n v="824"/>
    <x v="384"/>
    <x v="3"/>
    <x v="308"/>
    <d v="2014-06-28T00:00:00"/>
    <s v="Standard Class"/>
    <s v="TR-21325"/>
    <s v="Toby Ritter"/>
    <x v="0"/>
    <s v="United States"/>
    <s v="Belleville"/>
    <x v="30"/>
    <n v="7109"/>
    <x v="3"/>
    <s v="OFF-LA-10003223"/>
    <x v="1"/>
    <x v="2"/>
    <s v="Avery 508"/>
    <n v="9.82"/>
    <x v="0"/>
    <n v="0"/>
    <n v="4.8117999999999999"/>
  </r>
  <r>
    <n v="825"/>
    <x v="385"/>
    <x v="2"/>
    <x v="309"/>
    <d v="2011-05-15T00:00:00"/>
    <s v="Standard Class"/>
    <s v="PG-18820"/>
    <s v="Patrick Gardner"/>
    <x v="0"/>
    <s v="United States"/>
    <s v="San Francisco"/>
    <x v="1"/>
    <n v="94110"/>
    <x v="1"/>
    <s v="TEC-AC-10003441"/>
    <x v="2"/>
    <x v="11"/>
    <s v="Kingston Digital DataTraveler 32GB USB 2.0"/>
    <n v="67.8"/>
    <x v="4"/>
    <n v="0"/>
    <n v="4.0679999999999978"/>
  </r>
  <r>
    <n v="826"/>
    <x v="385"/>
    <x v="2"/>
    <x v="309"/>
    <d v="2011-05-15T00:00:00"/>
    <s v="Standard Class"/>
    <s v="PG-18820"/>
    <s v="Patrick Gardner"/>
    <x v="0"/>
    <s v="United States"/>
    <s v="San Francisco"/>
    <x v="1"/>
    <n v="94110"/>
    <x v="1"/>
    <s v="TEC-AC-10000109"/>
    <x v="2"/>
    <x v="11"/>
    <s v="Sony Micro Vault Click 16 GB USB 2.0 Flash Drive"/>
    <n v="167.97"/>
    <x v="1"/>
    <n v="0"/>
    <n v="40.31280000000001"/>
  </r>
  <r>
    <n v="827"/>
    <x v="386"/>
    <x v="3"/>
    <x v="170"/>
    <d v="2014-08-29T00:00:00"/>
    <s v="Standard Class"/>
    <s v="GT-14710"/>
    <s v="Greg Tran"/>
    <x v="0"/>
    <s v="United States"/>
    <s v="Lakeville"/>
    <x v="11"/>
    <n v="55044"/>
    <x v="2"/>
    <s v="OFF-FA-10002280"/>
    <x v="1"/>
    <x v="13"/>
    <s v="Advantus Plastic Paper Clips"/>
    <n v="35"/>
    <x v="3"/>
    <n v="0"/>
    <n v="16.8"/>
  </r>
  <r>
    <n v="828"/>
    <x v="386"/>
    <x v="3"/>
    <x v="170"/>
    <d v="2014-08-29T00:00:00"/>
    <s v="Standard Class"/>
    <s v="GT-14710"/>
    <s v="Greg Tran"/>
    <x v="0"/>
    <s v="United States"/>
    <s v="Lakeville"/>
    <x v="11"/>
    <n v="55044"/>
    <x v="2"/>
    <s v="OFF-SU-10000381"/>
    <x v="1"/>
    <x v="14"/>
    <s v="Acme Forged Steel Scissors with Black Enamel Handles"/>
    <n v="37.24"/>
    <x v="4"/>
    <n v="0"/>
    <n v="10.799599999999998"/>
  </r>
  <r>
    <n v="829"/>
    <x v="386"/>
    <x v="3"/>
    <x v="170"/>
    <d v="2014-08-29T00:00:00"/>
    <s v="Standard Class"/>
    <s v="GT-14710"/>
    <s v="Greg Tran"/>
    <x v="0"/>
    <s v="United States"/>
    <s v="Lakeville"/>
    <x v="11"/>
    <n v="55044"/>
    <x v="2"/>
    <s v="OFF-EN-10004459"/>
    <x v="1"/>
    <x v="12"/>
    <s v="Security-Tint Envelopes"/>
    <n v="15.28"/>
    <x v="0"/>
    <n v="0"/>
    <n v="7.4871999999999996"/>
  </r>
  <r>
    <n v="830"/>
    <x v="387"/>
    <x v="3"/>
    <x v="114"/>
    <d v="2014-06-22T00:00:00"/>
    <s v="Second Class"/>
    <s v="JE-15745"/>
    <s v="Joel Eaton"/>
    <x v="0"/>
    <s v="United States"/>
    <s v="Florence"/>
    <x v="0"/>
    <n v="41042"/>
    <x v="0"/>
    <s v="FUR-CH-10000665"/>
    <x v="0"/>
    <x v="1"/>
    <s v="Global Airflow Leather Mesh Back Chair, Black"/>
    <n v="301.95999999999998"/>
    <x v="0"/>
    <n v="0"/>
    <n v="90.587999999999965"/>
  </r>
  <r>
    <n v="831"/>
    <x v="387"/>
    <x v="3"/>
    <x v="114"/>
    <d v="2014-06-22T00:00:00"/>
    <s v="Second Class"/>
    <s v="JE-15745"/>
    <s v="Joel Eaton"/>
    <x v="0"/>
    <s v="United States"/>
    <s v="Florence"/>
    <x v="0"/>
    <n v="41042"/>
    <x v="0"/>
    <s v="OFF-AP-10003884"/>
    <x v="1"/>
    <x v="9"/>
    <s v="Fellowes Smart Surge Ten-Outlet Protector, Platinum"/>
    <n v="180.66"/>
    <x v="1"/>
    <n v="0"/>
    <n v="50.584800000000008"/>
  </r>
  <r>
    <n v="832"/>
    <x v="387"/>
    <x v="3"/>
    <x v="114"/>
    <d v="2014-06-22T00:00:00"/>
    <s v="Second Class"/>
    <s v="JE-15745"/>
    <s v="Joel Eaton"/>
    <x v="0"/>
    <s v="United States"/>
    <s v="Florence"/>
    <x v="0"/>
    <n v="41042"/>
    <x v="0"/>
    <s v="TEC-PH-10001557"/>
    <x v="2"/>
    <x v="7"/>
    <s v="Pyle PMP37LED"/>
    <n v="191.98"/>
    <x v="0"/>
    <n v="0"/>
    <n v="51.834599999999995"/>
  </r>
  <r>
    <n v="833"/>
    <x v="387"/>
    <x v="3"/>
    <x v="114"/>
    <d v="2014-06-22T00:00:00"/>
    <s v="Second Class"/>
    <s v="JE-15745"/>
    <s v="Joel Eaton"/>
    <x v="0"/>
    <s v="United States"/>
    <s v="Florence"/>
    <x v="0"/>
    <n v="41042"/>
    <x v="0"/>
    <s v="TEC-PH-10002085"/>
    <x v="2"/>
    <x v="7"/>
    <s v="Clarity 53712"/>
    <n v="65.989999999999995"/>
    <x v="7"/>
    <n v="0"/>
    <n v="17.157400000000003"/>
  </r>
  <r>
    <n v="834"/>
    <x v="388"/>
    <x v="0"/>
    <x v="310"/>
    <d v="2013-07-28T00:00:00"/>
    <s v="Standard Class"/>
    <s v="JB-15400"/>
    <s v="Jennifer Braxton"/>
    <x v="1"/>
    <s v="United States"/>
    <s v="Tampa"/>
    <x v="2"/>
    <n v="33614"/>
    <x v="0"/>
    <s v="OFF-AR-10002956"/>
    <x v="1"/>
    <x v="6"/>
    <s v="Boston 16801 Nautilus Battery Pencil Sharpener"/>
    <n v="35.216000000000001"/>
    <x v="0"/>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x v="0"/>
    <n v="0.2"/>
    <n v="6.5164"/>
  </r>
  <r>
    <n v="836"/>
    <x v="388"/>
    <x v="0"/>
    <x v="310"/>
    <d v="2013-07-28T00:00:00"/>
    <s v="Standard Class"/>
    <s v="JB-15400"/>
    <s v="Jennifer Braxton"/>
    <x v="1"/>
    <s v="United States"/>
    <s v="Tampa"/>
    <x v="2"/>
    <n v="33614"/>
    <x v="0"/>
    <s v="TEC-MA-10004002"/>
    <x v="2"/>
    <x v="15"/>
    <s v="Zebra GX420t Direct Thermal/Thermal Transfer Printer"/>
    <n v="265.47500000000002"/>
    <x v="7"/>
    <n v="0.5"/>
    <n v="-111.49950000000007"/>
  </r>
  <r>
    <n v="837"/>
    <x v="389"/>
    <x v="2"/>
    <x v="78"/>
    <d v="2011-09-13T00:00:00"/>
    <s v="Second Class"/>
    <s v="LH-17020"/>
    <s v="Lisa Hazard"/>
    <x v="0"/>
    <s v="United States"/>
    <s v="Tyler"/>
    <x v="5"/>
    <n v="75701"/>
    <x v="2"/>
    <s v="OFF-BI-10001071"/>
    <x v="1"/>
    <x v="8"/>
    <s v="GBC ProClick Punch Binding System"/>
    <n v="51.183999999999983"/>
    <x v="4"/>
    <n v="0.8"/>
    <n v="-79.335199999999986"/>
  </r>
  <r>
    <n v="838"/>
    <x v="390"/>
    <x v="3"/>
    <x v="259"/>
    <d v="2014-11-12T00:00:00"/>
    <s v="Standard Class"/>
    <s v="JL-15175"/>
    <s v="James Lanier"/>
    <x v="2"/>
    <s v="United States"/>
    <s v="Columbia"/>
    <x v="18"/>
    <n v="38401"/>
    <x v="0"/>
    <s v="OFF-PA-10001560"/>
    <x v="1"/>
    <x v="10"/>
    <s v="Adams Telephone Message Books, 5 1/4” x 11”"/>
    <n v="9.6640000000000015"/>
    <x v="0"/>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x v="1"/>
    <n v="0.2"/>
    <n v="1.5804"/>
  </r>
  <r>
    <n v="840"/>
    <x v="392"/>
    <x v="1"/>
    <x v="312"/>
    <d v="2012-11-25T00:00:00"/>
    <s v="Standard Class"/>
    <s v="BM-11650"/>
    <s v="Brian Moss"/>
    <x v="1"/>
    <s v="United States"/>
    <s v="New York City"/>
    <x v="15"/>
    <n v="10035"/>
    <x v="3"/>
    <s v="OFF-AR-10004648"/>
    <x v="1"/>
    <x v="6"/>
    <s v="Boston 19500 Mighty Mite Electric Pencil Sharpener"/>
    <n v="60.449999999999996"/>
    <x v="1"/>
    <n v="0"/>
    <n v="16.3215"/>
  </r>
  <r>
    <n v="841"/>
    <x v="392"/>
    <x v="1"/>
    <x v="312"/>
    <d v="2012-11-25T00:00:00"/>
    <s v="Standard Class"/>
    <s v="BM-11650"/>
    <s v="Brian Moss"/>
    <x v="1"/>
    <s v="United States"/>
    <s v="New York City"/>
    <x v="15"/>
    <n v="10035"/>
    <x v="3"/>
    <s v="OFF-AR-10002578"/>
    <x v="1"/>
    <x v="6"/>
    <s v="Newell 335"/>
    <n v="11.52"/>
    <x v="4"/>
    <n v="0"/>
    <n v="3.3407999999999998"/>
  </r>
  <r>
    <n v="842"/>
    <x v="392"/>
    <x v="1"/>
    <x v="312"/>
    <d v="2012-11-25T00:00:00"/>
    <s v="Standard Class"/>
    <s v="BM-11650"/>
    <s v="Brian Moss"/>
    <x v="1"/>
    <s v="United States"/>
    <s v="New York City"/>
    <x v="15"/>
    <n v="10035"/>
    <x v="3"/>
    <s v="FUR-BO-10001519"/>
    <x v="0"/>
    <x v="0"/>
    <s v="O'Sullivan 3-Shelf Heavy-Duty Bookcases"/>
    <n v="186.048"/>
    <x v="4"/>
    <n v="0.2"/>
    <n v="9.3024000000000058"/>
  </r>
  <r>
    <n v="843"/>
    <x v="393"/>
    <x v="0"/>
    <x v="77"/>
    <d v="2013-11-10T00:00:00"/>
    <s v="First Class"/>
    <s v="EM-14095"/>
    <s v="Eudokia Martin"/>
    <x v="1"/>
    <s v="United States"/>
    <s v="Los Angeles"/>
    <x v="1"/>
    <n v="90036"/>
    <x v="1"/>
    <s v="OFF-BI-10001294"/>
    <x v="1"/>
    <x v="8"/>
    <s v="Fellowes Binding Cases"/>
    <n v="37.44"/>
    <x v="4"/>
    <n v="0.2"/>
    <n v="11.699999999999996"/>
  </r>
  <r>
    <n v="844"/>
    <x v="393"/>
    <x v="0"/>
    <x v="77"/>
    <d v="2013-11-10T00:00:00"/>
    <s v="First Class"/>
    <s v="EM-14095"/>
    <s v="Eudokia Martin"/>
    <x v="1"/>
    <s v="United States"/>
    <s v="Los Angeles"/>
    <x v="1"/>
    <n v="90036"/>
    <x v="1"/>
    <s v="OFF-BI-10001636"/>
    <x v="1"/>
    <x v="8"/>
    <s v="Ibico Plastic and Wire Spiral Binding Combs"/>
    <n v="26.975999999999999"/>
    <x v="4"/>
    <n v="0.2"/>
    <n v="8.767199999999999"/>
  </r>
  <r>
    <n v="845"/>
    <x v="393"/>
    <x v="0"/>
    <x v="77"/>
    <d v="2013-11-10T00:00:00"/>
    <s v="First Class"/>
    <s v="EM-14095"/>
    <s v="Eudokia Martin"/>
    <x v="1"/>
    <s v="United States"/>
    <s v="Los Angeles"/>
    <x v="1"/>
    <n v="90036"/>
    <x v="1"/>
    <s v="OFF-SU-10002503"/>
    <x v="1"/>
    <x v="14"/>
    <s v="Acme Preferred Stainless Steel Scissors"/>
    <n v="11.36"/>
    <x v="0"/>
    <n v="0"/>
    <n v="3.2943999999999996"/>
  </r>
  <r>
    <n v="846"/>
    <x v="393"/>
    <x v="0"/>
    <x v="77"/>
    <d v="2013-11-10T00:00:00"/>
    <s v="First Class"/>
    <s v="EM-14095"/>
    <s v="Eudokia Martin"/>
    <x v="1"/>
    <s v="United States"/>
    <s v="Los Angeles"/>
    <x v="1"/>
    <n v="90036"/>
    <x v="1"/>
    <s v="OFF-LA-10004093"/>
    <x v="1"/>
    <x v="2"/>
    <s v="Avery 486"/>
    <n v="14.62"/>
    <x v="0"/>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x v="3"/>
    <n v="0"/>
    <n v="23.441600000000005"/>
  </r>
  <r>
    <n v="848"/>
    <x v="394"/>
    <x v="1"/>
    <x v="313"/>
    <d v="2012-10-17T00:00:00"/>
    <s v="Standard Class"/>
    <s v="AF-10885"/>
    <s v="Art Foster"/>
    <x v="0"/>
    <s v="United States"/>
    <s v="Louisville"/>
    <x v="0"/>
    <n v="40214"/>
    <x v="0"/>
    <s v="FUR-CH-10001891"/>
    <x v="0"/>
    <x v="1"/>
    <s v="Global Deluxe Office Fabric Chairs"/>
    <n v="287.94"/>
    <x v="1"/>
    <n v="0"/>
    <n v="77.743800000000022"/>
  </r>
  <r>
    <n v="849"/>
    <x v="395"/>
    <x v="3"/>
    <x v="314"/>
    <d v="2014-01-07T00:00:00"/>
    <s v="Standard Class"/>
    <s v="GA-14725"/>
    <s v="Guy Armstrong"/>
    <x v="0"/>
    <s v="United States"/>
    <s v="Lorain"/>
    <x v="24"/>
    <n v="44052"/>
    <x v="3"/>
    <s v="FUR-FU-10003878"/>
    <x v="0"/>
    <x v="5"/>
    <s v="Linden 10&quot; Round Wall Clock, Black"/>
    <n v="48.896000000000001"/>
    <x v="4"/>
    <n v="0.2"/>
    <n v="8.5567999999999991"/>
  </r>
  <r>
    <n v="850"/>
    <x v="396"/>
    <x v="2"/>
    <x v="315"/>
    <d v="2011-02-13T00:00:00"/>
    <s v="Standard Class"/>
    <s v="CK-12760"/>
    <s v="Cyma Kinney"/>
    <x v="1"/>
    <s v="United States"/>
    <s v="Linden"/>
    <x v="30"/>
    <n v="7036"/>
    <x v="3"/>
    <s v="TEC-AC-10000710"/>
    <x v="2"/>
    <x v="11"/>
    <s v="Maxell DVD-RAM Discs"/>
    <n v="115.36"/>
    <x v="3"/>
    <n v="0"/>
    <n v="49.604800000000012"/>
  </r>
  <r>
    <n v="851"/>
    <x v="397"/>
    <x v="0"/>
    <x v="23"/>
    <d v="2013-06-26T00:00:00"/>
    <s v="Second Class"/>
    <s v="DP-13105"/>
    <s v="Dave Poirier"/>
    <x v="1"/>
    <s v="United States"/>
    <s v="Salinas"/>
    <x v="1"/>
    <n v="93905"/>
    <x v="1"/>
    <s v="OFF-AR-10002335"/>
    <x v="1"/>
    <x v="6"/>
    <s v="DIXON Oriole Pencils"/>
    <n v="5.16"/>
    <x v="0"/>
    <n v="0"/>
    <n v="1.3416000000000001"/>
  </r>
  <r>
    <n v="852"/>
    <x v="397"/>
    <x v="0"/>
    <x v="23"/>
    <d v="2013-06-26T00:00:00"/>
    <s v="Second Class"/>
    <s v="DP-13105"/>
    <s v="Dave Poirier"/>
    <x v="1"/>
    <s v="United States"/>
    <s v="Salinas"/>
    <x v="1"/>
    <n v="93905"/>
    <x v="1"/>
    <s v="OFF-PA-10001870"/>
    <x v="1"/>
    <x v="10"/>
    <s v="Xerox 202"/>
    <n v="38.880000000000003"/>
    <x v="5"/>
    <n v="0"/>
    <n v="18.662400000000002"/>
  </r>
  <r>
    <n v="853"/>
    <x v="398"/>
    <x v="0"/>
    <x v="316"/>
    <d v="2013-06-05T00:00:00"/>
    <s v="Standard Class"/>
    <s v="VD-21670"/>
    <s v="Valerie Dominguez"/>
    <x v="0"/>
    <s v="United States"/>
    <s v="Jackson"/>
    <x v="35"/>
    <n v="39212"/>
    <x v="0"/>
    <s v="OFF-AR-10003373"/>
    <x v="1"/>
    <x v="6"/>
    <s v="Boston School Pro Electric Pencil Sharpener, 1670"/>
    <n v="185.88"/>
    <x v="5"/>
    <n v="0"/>
    <n v="50.187599999999996"/>
  </r>
  <r>
    <n v="854"/>
    <x v="399"/>
    <x v="0"/>
    <x v="317"/>
    <d v="2013-02-24T00:00:00"/>
    <s v="Standard Class"/>
    <s v="GT-14710"/>
    <s v="Greg Tran"/>
    <x v="0"/>
    <s v="United States"/>
    <s v="New York City"/>
    <x v="15"/>
    <n v="10035"/>
    <x v="3"/>
    <s v="FUR-FU-10004090"/>
    <x v="0"/>
    <x v="5"/>
    <s v="Executive Impressions 14&quot; Contract Wall Clock"/>
    <n v="44.46"/>
    <x v="0"/>
    <n v="0"/>
    <n v="14.671799999999998"/>
  </r>
  <r>
    <n v="855"/>
    <x v="399"/>
    <x v="0"/>
    <x v="317"/>
    <d v="2013-02-24T00:00:00"/>
    <s v="Standard Class"/>
    <s v="GT-14710"/>
    <s v="Greg Tran"/>
    <x v="0"/>
    <s v="United States"/>
    <s v="New York City"/>
    <x v="15"/>
    <n v="10035"/>
    <x v="3"/>
    <s v="OFF-ST-10000736"/>
    <x v="1"/>
    <x v="4"/>
    <s v="Carina Double Wide Media Storage Towers in Natural &amp; Black"/>
    <n v="242.94"/>
    <x v="1"/>
    <n v="0"/>
    <n v="9.7175999999999902"/>
  </r>
  <r>
    <n v="856"/>
    <x v="400"/>
    <x v="2"/>
    <x v="93"/>
    <d v="2011-08-08T00:00:00"/>
    <s v="Standard Class"/>
    <s v="BK-11260"/>
    <s v="Berenike Kampe"/>
    <x v="0"/>
    <s v="United States"/>
    <s v="New York City"/>
    <x v="15"/>
    <n v="10035"/>
    <x v="3"/>
    <s v="OFF-PA-10001019"/>
    <x v="1"/>
    <x v="10"/>
    <s v="Xerox 1884"/>
    <n v="39.96"/>
    <x v="0"/>
    <n v="0"/>
    <n v="18.781199999999998"/>
  </r>
  <r>
    <n v="857"/>
    <x v="400"/>
    <x v="2"/>
    <x v="93"/>
    <d v="2011-08-08T00:00:00"/>
    <s v="Standard Class"/>
    <s v="BK-11260"/>
    <s v="Berenike Kampe"/>
    <x v="0"/>
    <s v="United States"/>
    <s v="New York City"/>
    <x v="15"/>
    <n v="10035"/>
    <x v="3"/>
    <s v="OFF-SU-10002537"/>
    <x v="1"/>
    <x v="14"/>
    <s v="Acme Box Cutter Scissors"/>
    <n v="102.30000000000001"/>
    <x v="12"/>
    <n v="0"/>
    <n v="26.598000000000006"/>
  </r>
  <r>
    <n v="858"/>
    <x v="400"/>
    <x v="2"/>
    <x v="93"/>
    <d v="2011-08-08T00:00:00"/>
    <s v="Standard Class"/>
    <s v="BK-11260"/>
    <s v="Berenike Kampe"/>
    <x v="0"/>
    <s v="United States"/>
    <s v="New York City"/>
    <x v="15"/>
    <n v="10035"/>
    <x v="3"/>
    <s v="OFF-ST-10003221"/>
    <x v="1"/>
    <x v="4"/>
    <s v="Staples"/>
    <n v="21.36"/>
    <x v="0"/>
    <n v="0"/>
    <n v="5.7672000000000008"/>
  </r>
  <r>
    <n v="859"/>
    <x v="401"/>
    <x v="3"/>
    <x v="318"/>
    <d v="2014-04-16T00:00:00"/>
    <s v="Standard Class"/>
    <s v="SJ-20125"/>
    <s v="Sanjit Jacobs"/>
    <x v="2"/>
    <s v="United States"/>
    <s v="New Brunswick"/>
    <x v="30"/>
    <n v="8901"/>
    <x v="3"/>
    <s v="OFF-PA-10004569"/>
    <x v="1"/>
    <x v="10"/>
    <s v="Wirebound Message Books, Two 4 1/4&quot; x 5&quot; Forms per Page"/>
    <n v="7.61"/>
    <x v="7"/>
    <n v="0"/>
    <n v="3.5766999999999998"/>
  </r>
  <r>
    <n v="860"/>
    <x v="401"/>
    <x v="3"/>
    <x v="318"/>
    <d v="2014-04-16T00:00:00"/>
    <s v="Standard Class"/>
    <s v="SJ-20125"/>
    <s v="Sanjit Jacobs"/>
    <x v="2"/>
    <s v="United States"/>
    <s v="New Brunswick"/>
    <x v="30"/>
    <n v="8901"/>
    <x v="3"/>
    <s v="OFF-FA-10000624"/>
    <x v="1"/>
    <x v="13"/>
    <s v="OIC Binder Clips"/>
    <n v="7.16"/>
    <x v="0"/>
    <n v="0"/>
    <n v="3.58"/>
  </r>
  <r>
    <n v="861"/>
    <x v="402"/>
    <x v="2"/>
    <x v="3"/>
    <d v="2011-06-16T00:00:00"/>
    <s v="Standard Class"/>
    <s v="CM-12445"/>
    <s v="Chuck Magee"/>
    <x v="0"/>
    <s v="United States"/>
    <s v="San Francisco"/>
    <x v="1"/>
    <n v="94122"/>
    <x v="1"/>
    <s v="OFF-SU-10001225"/>
    <x v="1"/>
    <x v="14"/>
    <s v="Staples"/>
    <n v="7.36"/>
    <x v="0"/>
    <n v="0"/>
    <n v="0.14719999999999978"/>
  </r>
  <r>
    <n v="862"/>
    <x v="402"/>
    <x v="2"/>
    <x v="3"/>
    <d v="2011-06-16T00:00:00"/>
    <s v="Standard Class"/>
    <s v="CM-12445"/>
    <s v="Chuck Magee"/>
    <x v="0"/>
    <s v="United States"/>
    <s v="San Francisco"/>
    <x v="1"/>
    <n v="94122"/>
    <x v="1"/>
    <s v="OFF-AR-10003752"/>
    <x v="1"/>
    <x v="6"/>
    <s v="Deluxe Chalkboard Eraser Cleaner"/>
    <n v="23.1"/>
    <x v="0"/>
    <n v="0"/>
    <n v="10.625999999999999"/>
  </r>
  <r>
    <n v="863"/>
    <x v="403"/>
    <x v="0"/>
    <x v="319"/>
    <d v="2013-01-07T00:00:00"/>
    <s v="Second Class"/>
    <s v="AJ-10795"/>
    <s v="Anthony Johnson"/>
    <x v="1"/>
    <s v="United States"/>
    <s v="Jacksonville"/>
    <x v="2"/>
    <n v="32216"/>
    <x v="0"/>
    <s v="TEC-AC-10001714"/>
    <x v="2"/>
    <x v="11"/>
    <s v="Logitech MX Performance Wireless Mouse"/>
    <n v="191.47200000000001"/>
    <x v="5"/>
    <n v="0.2"/>
    <n v="40.687800000000003"/>
  </r>
  <r>
    <n v="864"/>
    <x v="403"/>
    <x v="0"/>
    <x v="319"/>
    <d v="2013-01-07T00:00:00"/>
    <s v="Second Class"/>
    <s v="AJ-10795"/>
    <s v="Anthony Johnson"/>
    <x v="1"/>
    <s v="United States"/>
    <s v="Jacksonville"/>
    <x v="2"/>
    <n v="32216"/>
    <x v="0"/>
    <s v="OFF-AR-10003958"/>
    <x v="1"/>
    <x v="6"/>
    <s v="Newell 337"/>
    <n v="5.2480000000000002"/>
    <x v="0"/>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x v="0"/>
    <n v="0.2"/>
    <n v="5.1786000000000012"/>
  </r>
  <r>
    <n v="866"/>
    <x v="404"/>
    <x v="2"/>
    <x v="320"/>
    <d v="2011-01-16T00:00:00"/>
    <s v="Standard Class"/>
    <s v="AJ-10780"/>
    <s v="Anthony Jacobs"/>
    <x v="1"/>
    <s v="United States"/>
    <s v="Springfield"/>
    <x v="17"/>
    <n v="22153"/>
    <x v="0"/>
    <s v="OFF-LA-10004272"/>
    <x v="1"/>
    <x v="2"/>
    <s v="Avery 482"/>
    <n v="2.89"/>
    <x v="7"/>
    <n v="0"/>
    <n v="1.3583000000000001"/>
  </r>
  <r>
    <n v="867"/>
    <x v="404"/>
    <x v="2"/>
    <x v="320"/>
    <d v="2011-01-16T00:00:00"/>
    <s v="Standard Class"/>
    <s v="AJ-10780"/>
    <s v="Anthony Jacobs"/>
    <x v="1"/>
    <s v="United States"/>
    <s v="Springfield"/>
    <x v="17"/>
    <n v="22153"/>
    <x v="0"/>
    <s v="FUR-FU-10000965"/>
    <x v="0"/>
    <x v="5"/>
    <s v="Howard Miller 11-1/2&quot; Diameter Ridgewood Wall Clock"/>
    <n v="51.94"/>
    <x v="7"/>
    <n v="0"/>
    <n v="21.295400000000001"/>
  </r>
  <r>
    <n v="868"/>
    <x v="405"/>
    <x v="0"/>
    <x v="321"/>
    <d v="2013-10-03T00:00:00"/>
    <s v="First Class"/>
    <s v="LS-16945"/>
    <s v="Linda Southworth"/>
    <x v="1"/>
    <s v="United States"/>
    <s v="Philadelphia"/>
    <x v="9"/>
    <n v="19140"/>
    <x v="3"/>
    <s v="OFF-LA-10004853"/>
    <x v="1"/>
    <x v="2"/>
    <s v="Avery 483"/>
    <n v="15.936000000000002"/>
    <x v="4"/>
    <n v="0.2"/>
    <n v="5.1791999999999998"/>
  </r>
  <r>
    <n v="869"/>
    <x v="406"/>
    <x v="2"/>
    <x v="322"/>
    <d v="2011-04-10T00:00:00"/>
    <s v="Standard Class"/>
    <s v="GP-14740"/>
    <s v="Guy Phonely"/>
    <x v="1"/>
    <s v="United States"/>
    <s v="Lancaster"/>
    <x v="9"/>
    <n v="17602"/>
    <x v="3"/>
    <s v="OFF-BI-10003719"/>
    <x v="1"/>
    <x v="8"/>
    <s v="Large Capacity Hanging Post Binders"/>
    <n v="44.910000000000011"/>
    <x v="5"/>
    <n v="0.7"/>
    <n v="-35.927999999999997"/>
  </r>
  <r>
    <n v="870"/>
    <x v="407"/>
    <x v="0"/>
    <x v="323"/>
    <d v="2013-09-06T00:00:00"/>
    <s v="First Class"/>
    <s v="PK-18910"/>
    <s v="Paul Knutson"/>
    <x v="2"/>
    <s v="United States"/>
    <s v="Philadelphia"/>
    <x v="9"/>
    <n v="19143"/>
    <x v="3"/>
    <s v="OFF-BI-10000545"/>
    <x v="1"/>
    <x v="8"/>
    <s v="GBC Ibimaster 500 Manual ProClick Binding System"/>
    <n v="1141.4700000000003"/>
    <x v="2"/>
    <n v="0.7"/>
    <n v="-760.98000000000025"/>
  </r>
  <r>
    <n v="871"/>
    <x v="407"/>
    <x v="0"/>
    <x v="323"/>
    <d v="2013-09-06T00:00:00"/>
    <s v="First Class"/>
    <s v="PK-18910"/>
    <s v="Paul Knutson"/>
    <x v="2"/>
    <s v="United States"/>
    <s v="Philadelphia"/>
    <x v="9"/>
    <n v="19143"/>
    <x v="3"/>
    <s v="TEC-PH-10002496"/>
    <x v="2"/>
    <x v="7"/>
    <s v="Cisco SPA301"/>
    <n v="280.78200000000004"/>
    <x v="1"/>
    <n v="0.4"/>
    <n v="-46.797000000000025"/>
  </r>
  <r>
    <n v="872"/>
    <x v="408"/>
    <x v="1"/>
    <x v="324"/>
    <d v="2012-10-20T00:00:00"/>
    <s v="First Class"/>
    <s v="TB-21520"/>
    <s v="Tracy Blumstein"/>
    <x v="0"/>
    <s v="United States"/>
    <s v="Concord"/>
    <x v="38"/>
    <n v="3301"/>
    <x v="3"/>
    <s v="OFF-PA-10003591"/>
    <x v="1"/>
    <x v="10"/>
    <s v="Southworth 100% Cotton The Best Paper"/>
    <n v="34.44"/>
    <x v="1"/>
    <n v="0"/>
    <n v="17.22"/>
  </r>
  <r>
    <n v="873"/>
    <x v="409"/>
    <x v="2"/>
    <x v="325"/>
    <d v="2011-12-15T00:00:00"/>
    <s v="Standard Class"/>
    <s v="SM-20005"/>
    <s v="Sally Matthias"/>
    <x v="0"/>
    <s v="United States"/>
    <s v="New York City"/>
    <x v="15"/>
    <n v="10009"/>
    <x v="3"/>
    <s v="OFF-PA-10004470"/>
    <x v="1"/>
    <x v="10"/>
    <s v="Adams Write n' Stick Phone Message Book, 11&quot; X 5 1/4&quot;, 200 Messages"/>
    <n v="11.36"/>
    <x v="0"/>
    <n v="0"/>
    <n v="5.2255999999999991"/>
  </r>
  <r>
    <n v="874"/>
    <x v="409"/>
    <x v="2"/>
    <x v="325"/>
    <d v="2011-12-15T00:00:00"/>
    <s v="Standard Class"/>
    <s v="SM-20005"/>
    <s v="Sally Matthias"/>
    <x v="0"/>
    <s v="United States"/>
    <s v="New York City"/>
    <x v="15"/>
    <n v="10009"/>
    <x v="3"/>
    <s v="OFF-BI-10000315"/>
    <x v="1"/>
    <x v="8"/>
    <s v="Poly Designer Cover &amp; Back"/>
    <n v="106.34399999999999"/>
    <x v="3"/>
    <n v="0.2"/>
    <n v="37.220399999999998"/>
  </r>
  <r>
    <n v="875"/>
    <x v="410"/>
    <x v="3"/>
    <x v="326"/>
    <d v="2014-08-30T00:00:00"/>
    <s v="Standard Class"/>
    <s v="GA-14725"/>
    <s v="Guy Armstrong"/>
    <x v="0"/>
    <s v="United States"/>
    <s v="Charlotte"/>
    <x v="3"/>
    <n v="28205"/>
    <x v="0"/>
    <s v="OFF-PA-10001790"/>
    <x v="1"/>
    <x v="10"/>
    <s v="Xerox 1910"/>
    <n v="192.16000000000003"/>
    <x v="2"/>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x v="1"/>
    <n v="0"/>
    <n v="64.518000000000001"/>
  </r>
  <r>
    <n v="877"/>
    <x v="411"/>
    <x v="0"/>
    <x v="327"/>
    <d v="2013-01-21T00:00:00"/>
    <s v="Standard Class"/>
    <s v="CC-12430"/>
    <s v="Chuck Clark"/>
    <x v="2"/>
    <s v="United States"/>
    <s v="Concord"/>
    <x v="38"/>
    <n v="3301"/>
    <x v="3"/>
    <s v="TEC-AC-10003628"/>
    <x v="2"/>
    <x v="11"/>
    <s v="Logitech 910-002974 M325 Wireless Mouse for Web Scrolling"/>
    <n v="29.99"/>
    <x v="7"/>
    <n v="0"/>
    <n v="13.195600000000002"/>
  </r>
  <r>
    <n v="878"/>
    <x v="411"/>
    <x v="0"/>
    <x v="327"/>
    <d v="2013-01-21T00:00:00"/>
    <s v="Standard Class"/>
    <s v="CC-12430"/>
    <s v="Chuck Clark"/>
    <x v="2"/>
    <s v="United States"/>
    <s v="Concord"/>
    <x v="38"/>
    <n v="3301"/>
    <x v="3"/>
    <s v="TEC-AC-10002049"/>
    <x v="2"/>
    <x v="11"/>
    <s v="Logitech G19 Programmable Gaming Keyboard"/>
    <n v="371.96999999999997"/>
    <x v="1"/>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x v="4"/>
    <n v="0.7"/>
    <n v="-4.1243999999999996"/>
  </r>
  <r>
    <n v="880"/>
    <x v="413"/>
    <x v="3"/>
    <x v="329"/>
    <d v="2014-12-03T00:00:00"/>
    <s v="Second Class"/>
    <s v="HP-14815"/>
    <s v="Harold Pawlan"/>
    <x v="2"/>
    <s v="United States"/>
    <s v="New York City"/>
    <x v="15"/>
    <n v="10024"/>
    <x v="3"/>
    <s v="OFF-BI-10003984"/>
    <x v="1"/>
    <x v="8"/>
    <s v="Lock-Up Easel 'Spel-Binder'"/>
    <n v="68.472000000000008"/>
    <x v="1"/>
    <n v="0.2"/>
    <n v="23.109299999999998"/>
  </r>
  <r>
    <n v="881"/>
    <x v="413"/>
    <x v="3"/>
    <x v="329"/>
    <d v="2014-12-03T00:00:00"/>
    <s v="Second Class"/>
    <s v="HP-14815"/>
    <s v="Harold Pawlan"/>
    <x v="2"/>
    <s v="United States"/>
    <s v="New York City"/>
    <x v="15"/>
    <n v="10024"/>
    <x v="3"/>
    <s v="FUR-CH-10004287"/>
    <x v="0"/>
    <x v="1"/>
    <s v="SAFCO Arco Folding Chair"/>
    <n v="1242.8999999999999"/>
    <x v="2"/>
    <n v="0.1"/>
    <n v="262.38999999999987"/>
  </r>
  <r>
    <n v="882"/>
    <x v="414"/>
    <x v="1"/>
    <x v="330"/>
    <d v="2012-10-13T00:00:00"/>
    <s v="Standard Class"/>
    <s v="DK-13090"/>
    <s v="Dave Kipp"/>
    <x v="0"/>
    <s v="United States"/>
    <s v="Springfield"/>
    <x v="17"/>
    <n v="22153"/>
    <x v="0"/>
    <s v="OFF-ST-10001321"/>
    <x v="1"/>
    <x v="4"/>
    <s v="Decoflex Hanging Personal Folder File, Blue"/>
    <n v="30.84"/>
    <x v="0"/>
    <n v="0"/>
    <n v="8.3268000000000022"/>
  </r>
  <r>
    <n v="883"/>
    <x v="415"/>
    <x v="3"/>
    <x v="331"/>
    <d v="2014-12-24T00:00:00"/>
    <s v="Same Day"/>
    <s v="GZ-14470"/>
    <s v="Gary Zandusky"/>
    <x v="0"/>
    <s v="United States"/>
    <s v="San Francisco"/>
    <x v="1"/>
    <n v="94109"/>
    <x v="1"/>
    <s v="OFF-AR-10001118"/>
    <x v="1"/>
    <x v="6"/>
    <s v="Binney &amp; Smith Crayola Metallic Crayons, 16-Color Pack"/>
    <n v="13.48"/>
    <x v="4"/>
    <n v="0"/>
    <n v="5.9312000000000014"/>
  </r>
  <r>
    <n v="884"/>
    <x v="416"/>
    <x v="0"/>
    <x v="332"/>
    <d v="2013-10-25T00:00:00"/>
    <s v="First Class"/>
    <s v="PM-19135"/>
    <s v="Peter McVee"/>
    <x v="2"/>
    <s v="United States"/>
    <s v="Detroit"/>
    <x v="12"/>
    <n v="48227"/>
    <x v="2"/>
    <s v="FUR-FU-10000732"/>
    <x v="0"/>
    <x v="5"/>
    <s v="Eldon 200 Class Desk Accessories"/>
    <n v="31.400000000000002"/>
    <x v="2"/>
    <n v="0"/>
    <n v="10.047999999999998"/>
  </r>
  <r>
    <n v="885"/>
    <x v="417"/>
    <x v="2"/>
    <x v="333"/>
    <d v="2011-05-04T00:00:00"/>
    <s v="Standard Class"/>
    <s v="LL-16840"/>
    <s v="Lauren Leatherbury"/>
    <x v="0"/>
    <s v="United States"/>
    <s v="Rochester"/>
    <x v="15"/>
    <n v="14609"/>
    <x v="3"/>
    <s v="FUR-FU-10001424"/>
    <x v="0"/>
    <x v="5"/>
    <s v="Dax Clear Box Frame"/>
    <n v="17.46"/>
    <x v="0"/>
    <n v="0"/>
    <n v="5.936399999999999"/>
  </r>
  <r>
    <n v="886"/>
    <x v="418"/>
    <x v="1"/>
    <x v="334"/>
    <d v="2012-04-28T00:00:00"/>
    <s v="Second Class"/>
    <s v="JS-15595"/>
    <s v="Jill Stevenson"/>
    <x v="1"/>
    <s v="United States"/>
    <s v="Los Angeles"/>
    <x v="1"/>
    <n v="90045"/>
    <x v="1"/>
    <s v="OFF-BI-10002071"/>
    <x v="1"/>
    <x v="8"/>
    <s v="Fellowes Black Plastic Comb Bindings"/>
    <n v="13.943999999999999"/>
    <x v="1"/>
    <n v="0.2"/>
    <n v="4.5317999999999996"/>
  </r>
  <r>
    <n v="887"/>
    <x v="419"/>
    <x v="3"/>
    <x v="335"/>
    <d v="2014-07-03T00:00:00"/>
    <s v="Standard Class"/>
    <s v="OT-18730"/>
    <s v="Olvera Toch"/>
    <x v="0"/>
    <s v="United States"/>
    <s v="San Diego"/>
    <x v="1"/>
    <n v="92105"/>
    <x v="1"/>
    <s v="OFF-ST-10002486"/>
    <x v="1"/>
    <x v="4"/>
    <s v="Eldon Shelf Savers Cubes and Bins"/>
    <n v="83.76"/>
    <x v="13"/>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x v="3"/>
    <n v="0"/>
    <n v="18.453400000000002"/>
  </r>
  <r>
    <n v="889"/>
    <x v="421"/>
    <x v="2"/>
    <x v="337"/>
    <d v="2011-12-16T00:00:00"/>
    <s v="Standard Class"/>
    <s v="CK-12760"/>
    <s v="Cyma Kinney"/>
    <x v="1"/>
    <s v="United States"/>
    <s v="San Francisco"/>
    <x v="1"/>
    <n v="94122"/>
    <x v="1"/>
    <s v="OFF-PA-10003845"/>
    <x v="1"/>
    <x v="10"/>
    <s v="Xerox 1987"/>
    <n v="34.68"/>
    <x v="5"/>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x v="2"/>
    <n v="0"/>
    <n v="14.994999999999994"/>
  </r>
  <r>
    <n v="891"/>
    <x v="422"/>
    <x v="3"/>
    <x v="308"/>
    <d v="2014-06-27T00:00:00"/>
    <s v="Standard Class"/>
    <s v="JE-15475"/>
    <s v="Jeremy Ellison"/>
    <x v="0"/>
    <s v="United States"/>
    <s v="New Rochelle"/>
    <x v="15"/>
    <n v="10801"/>
    <x v="3"/>
    <s v="OFF-BI-10001098"/>
    <x v="1"/>
    <x v="8"/>
    <s v="Acco D-Ring Binder w/DublLock"/>
    <n v="51.311999999999998"/>
    <x v="1"/>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x v="7"/>
    <n v="0"/>
    <n v="2.0429999999999997"/>
  </r>
  <r>
    <n v="893"/>
    <x v="423"/>
    <x v="3"/>
    <x v="335"/>
    <d v="2014-06-28T00:00:00"/>
    <s v="First Class"/>
    <s v="TH-21550"/>
    <s v="Tracy Hopkins"/>
    <x v="2"/>
    <s v="United States"/>
    <s v="Detroit"/>
    <x v="12"/>
    <n v="48227"/>
    <x v="2"/>
    <s v="OFF-AR-10003158"/>
    <x v="1"/>
    <x v="6"/>
    <s v="Fluorescent Highlighters by Dixon"/>
    <n v="15.92"/>
    <x v="4"/>
    <n v="0"/>
    <n v="5.4127999999999989"/>
  </r>
  <r>
    <n v="894"/>
    <x v="423"/>
    <x v="3"/>
    <x v="335"/>
    <d v="2014-06-28T00:00:00"/>
    <s v="First Class"/>
    <s v="TH-21550"/>
    <s v="Tracy Hopkins"/>
    <x v="2"/>
    <s v="United States"/>
    <s v="Detroit"/>
    <x v="12"/>
    <n v="48227"/>
    <x v="2"/>
    <s v="TEC-PH-10002660"/>
    <x v="2"/>
    <x v="7"/>
    <s v="Nortel Networks T7316 E Nt8 B27"/>
    <n v="543.91999999999996"/>
    <x v="8"/>
    <n v="0"/>
    <n v="135.98000000000002"/>
  </r>
  <r>
    <n v="895"/>
    <x v="424"/>
    <x v="0"/>
    <x v="338"/>
    <d v="2013-11-13T00:00:00"/>
    <s v="First Class"/>
    <s v="PC-18745"/>
    <s v="Pamela Coakley"/>
    <x v="1"/>
    <s v="United States"/>
    <s v="San Francisco"/>
    <x v="1"/>
    <n v="94122"/>
    <x v="1"/>
    <s v="OFF-ST-10002205"/>
    <x v="1"/>
    <x v="4"/>
    <s v="File Shuttle I and Handi-File"/>
    <n v="155.82000000000002"/>
    <x v="3"/>
    <n v="0"/>
    <n v="42.071400000000011"/>
  </r>
  <r>
    <n v="896"/>
    <x v="424"/>
    <x v="0"/>
    <x v="338"/>
    <d v="2013-11-13T00:00:00"/>
    <s v="First Class"/>
    <s v="PC-18745"/>
    <s v="Pamela Coakley"/>
    <x v="1"/>
    <s v="United States"/>
    <s v="San Francisco"/>
    <x v="1"/>
    <n v="94122"/>
    <x v="1"/>
    <s v="OFF-BI-10003364"/>
    <x v="1"/>
    <x v="8"/>
    <s v="Binding Machine Supplies"/>
    <n v="70.00800000000001"/>
    <x v="1"/>
    <n v="0.2"/>
    <n v="24.502800000000001"/>
  </r>
  <r>
    <n v="897"/>
    <x v="425"/>
    <x v="0"/>
    <x v="339"/>
    <d v="2013-10-07T00:00:00"/>
    <s v="Second Class"/>
    <s v="HL-15040"/>
    <s v="Hunter Lopez"/>
    <x v="0"/>
    <s v="United States"/>
    <s v="Houston"/>
    <x v="5"/>
    <n v="77095"/>
    <x v="2"/>
    <s v="OFF-EN-10001099"/>
    <x v="1"/>
    <x v="12"/>
    <s v="Staples"/>
    <n v="15.648"/>
    <x v="0"/>
    <n v="0.2"/>
    <n v="5.0855999999999986"/>
  </r>
  <r>
    <n v="898"/>
    <x v="426"/>
    <x v="2"/>
    <x v="340"/>
    <d v="2011-09-15T00:00:00"/>
    <s v="Standard Class"/>
    <s v="MS-17365"/>
    <s v="Maribeth Schnelling"/>
    <x v="0"/>
    <s v="United States"/>
    <s v="Detroit"/>
    <x v="12"/>
    <n v="48227"/>
    <x v="2"/>
    <s v="OFF-LA-10003923"/>
    <x v="1"/>
    <x v="2"/>
    <s v="Alphabetical Labels for Top Tab Filing"/>
    <n v="103.60000000000001"/>
    <x v="3"/>
    <n v="0"/>
    <n v="51.800000000000004"/>
  </r>
  <r>
    <n v="899"/>
    <x v="427"/>
    <x v="3"/>
    <x v="341"/>
    <d v="2014-11-01T00:00:00"/>
    <s v="Second Class"/>
    <s v="GB-14530"/>
    <s v="George Bell"/>
    <x v="1"/>
    <s v="United States"/>
    <s v="Auburn"/>
    <x v="15"/>
    <n v="13021"/>
    <x v="3"/>
    <s v="OFF-PA-10002250"/>
    <x v="1"/>
    <x v="10"/>
    <s v="Things To Do Today Pad"/>
    <n v="46.96"/>
    <x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x v="0"/>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x v="2"/>
    <n v="0.2"/>
    <n v="3.3929999999999989"/>
  </r>
  <r>
    <n v="902"/>
    <x v="429"/>
    <x v="3"/>
    <x v="343"/>
    <d v="2014-11-14T00:00:00"/>
    <s v="First Class"/>
    <s v="TD-20995"/>
    <s v="Tamara Dahlen"/>
    <x v="0"/>
    <s v="United States"/>
    <s v="Garland"/>
    <x v="5"/>
    <n v="75043"/>
    <x v="2"/>
    <s v="OFF-BI-10001510"/>
    <x v="1"/>
    <x v="8"/>
    <s v="Deluxe Heavy-Duty Vinyl Round Ring Binder"/>
    <n v="18.335999999999999"/>
    <x v="4"/>
    <n v="0.8"/>
    <n v="-32.088000000000008"/>
  </r>
  <r>
    <n v="903"/>
    <x v="430"/>
    <x v="3"/>
    <x v="175"/>
    <d v="2014-09-18T00:00:00"/>
    <s v="First Class"/>
    <s v="DB-13060"/>
    <s v="Dave Brooks"/>
    <x v="0"/>
    <s v="United States"/>
    <s v="Chicago"/>
    <x v="10"/>
    <n v="60653"/>
    <x v="2"/>
    <s v="TEC-PH-10004536"/>
    <x v="2"/>
    <x v="7"/>
    <s v="Avaya 5420 Digital phone"/>
    <n v="323.97600000000006"/>
    <x v="1"/>
    <n v="0.2"/>
    <n v="20.248499999999993"/>
  </r>
  <r>
    <n v="904"/>
    <x v="431"/>
    <x v="0"/>
    <x v="143"/>
    <d v="2013-04-13T00:00:00"/>
    <s v="Standard Class"/>
    <s v="LC-17140"/>
    <s v="Logan Currie"/>
    <x v="0"/>
    <s v="United States"/>
    <s v="Los Angeles"/>
    <x v="1"/>
    <n v="90032"/>
    <x v="1"/>
    <s v="OFF-PA-10002947"/>
    <x v="1"/>
    <x v="10"/>
    <s v="Xerox 1923"/>
    <n v="20.04"/>
    <x v="1"/>
    <n v="0"/>
    <n v="9.6191999999999993"/>
  </r>
  <r>
    <n v="905"/>
    <x v="431"/>
    <x v="0"/>
    <x v="143"/>
    <d v="2013-04-13T00:00:00"/>
    <s v="Standard Class"/>
    <s v="LC-17140"/>
    <s v="Logan Currie"/>
    <x v="0"/>
    <s v="United States"/>
    <s v="Los Angeles"/>
    <x v="1"/>
    <n v="90032"/>
    <x v="1"/>
    <s v="OFF-ST-10002583"/>
    <x v="1"/>
    <x v="4"/>
    <s v="Fellowes Neat Ideas Storage Cubes"/>
    <n v="64.959999999999994"/>
    <x v="0"/>
    <n v="0"/>
    <n v="2.598399999999998"/>
  </r>
  <r>
    <n v="906"/>
    <x v="431"/>
    <x v="0"/>
    <x v="143"/>
    <d v="2013-04-13T00:00:00"/>
    <s v="Standard Class"/>
    <s v="LC-17140"/>
    <s v="Logan Currie"/>
    <x v="0"/>
    <s v="United States"/>
    <s v="Los Angeles"/>
    <x v="1"/>
    <n v="90032"/>
    <x v="1"/>
    <s v="OFF-PA-10000019"/>
    <x v="1"/>
    <x v="10"/>
    <s v="Xerox 1931"/>
    <n v="12.96"/>
    <x v="0"/>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x v="4"/>
    <n v="0.2"/>
    <n v="12.117599999999968"/>
  </r>
  <r>
    <n v="908"/>
    <x v="432"/>
    <x v="3"/>
    <x v="247"/>
    <d v="2015-01-04T00:00:00"/>
    <s v="Standard Class"/>
    <s v="PO-18865"/>
    <s v="Patrick O'Donnell"/>
    <x v="0"/>
    <s v="United States"/>
    <s v="New York City"/>
    <x v="15"/>
    <n v="10009"/>
    <x v="3"/>
    <s v="TEC-PH-10004774"/>
    <x v="2"/>
    <x v="7"/>
    <s v="Gear Head AU3700S Headset"/>
    <n v="90.93"/>
    <x v="3"/>
    <n v="0"/>
    <n v="2.7278999999999964"/>
  </r>
  <r>
    <n v="909"/>
    <x v="432"/>
    <x v="3"/>
    <x v="247"/>
    <d v="2015-01-04T00:00:00"/>
    <s v="Standard Class"/>
    <s v="PO-18865"/>
    <s v="Patrick O'Donnell"/>
    <x v="0"/>
    <s v="United States"/>
    <s v="New York City"/>
    <x v="15"/>
    <n v="10009"/>
    <x v="3"/>
    <s v="OFF-BI-10003684"/>
    <x v="1"/>
    <x v="8"/>
    <s v="Wilson Jones Legal Size Ring Binders"/>
    <n v="52.775999999999996"/>
    <x v="1"/>
    <n v="0.2"/>
    <n v="19.791"/>
  </r>
  <r>
    <n v="910"/>
    <x v="433"/>
    <x v="3"/>
    <x v="264"/>
    <d v="2014-09-08T00:00:00"/>
    <s v="Standard Class"/>
    <s v="BE-11335"/>
    <s v="Bill Eplett"/>
    <x v="2"/>
    <s v="United States"/>
    <s v="Jackson"/>
    <x v="12"/>
    <n v="49201"/>
    <x v="2"/>
    <s v="TEC-PH-10001494"/>
    <x v="2"/>
    <x v="7"/>
    <s v="Polycom CX600 IP Phone VoIP phone"/>
    <n v="1199.8"/>
    <x v="4"/>
    <n v="0"/>
    <n v="323.94600000000003"/>
  </r>
  <r>
    <n v="911"/>
    <x v="433"/>
    <x v="3"/>
    <x v="264"/>
    <d v="2014-09-08T00:00:00"/>
    <s v="Standard Class"/>
    <s v="BE-11335"/>
    <s v="Bill Eplett"/>
    <x v="2"/>
    <s v="United States"/>
    <s v="Jackson"/>
    <x v="12"/>
    <n v="49201"/>
    <x v="2"/>
    <s v="TEC-AC-10004666"/>
    <x v="2"/>
    <x v="11"/>
    <s v="Maxell iVDR EX 500GB Cartridge"/>
    <n v="1928.7800000000002"/>
    <x v="3"/>
    <n v="0"/>
    <n v="829.37540000000024"/>
  </r>
  <r>
    <n v="912"/>
    <x v="433"/>
    <x v="3"/>
    <x v="264"/>
    <d v="2014-09-08T00:00:00"/>
    <s v="Standard Class"/>
    <s v="BE-11335"/>
    <s v="Bill Eplett"/>
    <x v="2"/>
    <s v="United States"/>
    <s v="Jackson"/>
    <x v="12"/>
    <n v="49201"/>
    <x v="2"/>
    <s v="OFF-ST-10003816"/>
    <x v="1"/>
    <x v="4"/>
    <s v="Fellowes High-Stak Drawer Files"/>
    <n v="352.38"/>
    <x v="0"/>
    <n v="0"/>
    <n v="81.047399999999982"/>
  </r>
  <r>
    <n v="913"/>
    <x v="434"/>
    <x v="1"/>
    <x v="70"/>
    <d v="2012-06-07T00:00:00"/>
    <s v="Standard Class"/>
    <s v="SC-20050"/>
    <s v="Sample Company A"/>
    <x v="2"/>
    <s v="United States"/>
    <s v="Norwich"/>
    <x v="29"/>
    <n v="6360"/>
    <x v="3"/>
    <s v="FUR-FU-10001935"/>
    <x v="0"/>
    <x v="5"/>
    <s v="3M Hangers With Command Adhesive"/>
    <n v="22.200000000000003"/>
    <x v="5"/>
    <n v="0"/>
    <n v="9.1020000000000021"/>
  </r>
  <r>
    <n v="914"/>
    <x v="435"/>
    <x v="3"/>
    <x v="344"/>
    <d v="2014-11-30T00:00:00"/>
    <s v="First Class"/>
    <s v="BM-11650"/>
    <s v="Brian Moss"/>
    <x v="1"/>
    <s v="United States"/>
    <s v="Milwaukee"/>
    <x v="6"/>
    <n v="53209"/>
    <x v="2"/>
    <s v="FUR-FU-10004091"/>
    <x v="0"/>
    <x v="5"/>
    <s v="Howard Miller 13&quot; Diameter Goldtone Round Wall Clock"/>
    <n v="46.94"/>
    <x v="7"/>
    <n v="0"/>
    <n v="19.2454"/>
  </r>
  <r>
    <n v="915"/>
    <x v="435"/>
    <x v="3"/>
    <x v="344"/>
    <d v="2014-11-30T00:00:00"/>
    <s v="First Class"/>
    <s v="BM-11650"/>
    <s v="Brian Moss"/>
    <x v="1"/>
    <s v="United States"/>
    <s v="Milwaukee"/>
    <x v="6"/>
    <n v="53209"/>
    <x v="2"/>
    <s v="TEC-AC-10001772"/>
    <x v="2"/>
    <x v="11"/>
    <s v="Memorex Mini Travel Drive 16 GB USB 2.0 Flash Drive"/>
    <n v="143.73000000000002"/>
    <x v="6"/>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x v="0"/>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x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x v="1"/>
    <n v="0.8"/>
    <n v="-14.5656"/>
  </r>
  <r>
    <n v="919"/>
    <x v="437"/>
    <x v="0"/>
    <x v="346"/>
    <d v="2013-03-12T00:00:00"/>
    <s v="Standard Class"/>
    <s v="RW-19630"/>
    <s v="Rob Williams"/>
    <x v="1"/>
    <s v="United States"/>
    <s v="Dallas"/>
    <x v="5"/>
    <n v="75220"/>
    <x v="2"/>
    <s v="OFF-EN-10000056"/>
    <x v="1"/>
    <x v="12"/>
    <s v="Cameo Buff Policy Envelopes"/>
    <n v="149.352"/>
    <x v="1"/>
    <n v="0.2"/>
    <n v="50.40629999999998"/>
  </r>
  <r>
    <n v="920"/>
    <x v="437"/>
    <x v="0"/>
    <x v="346"/>
    <d v="2013-03-12T00:00:00"/>
    <s v="Standard Class"/>
    <s v="RW-19630"/>
    <s v="Rob Williams"/>
    <x v="1"/>
    <s v="United States"/>
    <s v="Dallas"/>
    <x v="5"/>
    <n v="75220"/>
    <x v="2"/>
    <s v="OFF-ST-10001558"/>
    <x v="1"/>
    <x v="4"/>
    <s v="Acco Perma 4000 Stacking Storage Drawers"/>
    <n v="12.991999999999999"/>
    <x v="7"/>
    <n v="0.2"/>
    <n v="-0.81199999999999983"/>
  </r>
  <r>
    <n v="921"/>
    <x v="438"/>
    <x v="2"/>
    <x v="29"/>
    <d v="2011-12-12T00:00:00"/>
    <s v="Standard Class"/>
    <s v="RC-19825"/>
    <s v="Roy Collins"/>
    <x v="0"/>
    <s v="United States"/>
    <s v="Alexandria"/>
    <x v="17"/>
    <n v="22304"/>
    <x v="0"/>
    <s v="OFF-ST-10002444"/>
    <x v="1"/>
    <x v="4"/>
    <s v="Recycled Eldon Regeneration Jumbo File"/>
    <n v="24.56"/>
    <x v="0"/>
    <n v="0"/>
    <n v="6.8767999999999994"/>
  </r>
  <r>
    <n v="922"/>
    <x v="439"/>
    <x v="1"/>
    <x v="347"/>
    <d v="2012-04-15T00:00:00"/>
    <s v="Standard Class"/>
    <s v="SE-20110"/>
    <s v="Sanjit Engle"/>
    <x v="0"/>
    <s v="United States"/>
    <s v="New York City"/>
    <x v="15"/>
    <n v="10009"/>
    <x v="3"/>
    <s v="TEC-AC-10002473"/>
    <x v="2"/>
    <x v="11"/>
    <s v="Maxell 4.7GB DVD-R"/>
    <n v="85.14"/>
    <x v="1"/>
    <n v="0"/>
    <n v="34.907399999999996"/>
  </r>
  <r>
    <n v="923"/>
    <x v="439"/>
    <x v="1"/>
    <x v="347"/>
    <d v="2012-04-15T00:00:00"/>
    <s v="Standard Class"/>
    <s v="SE-20110"/>
    <s v="Sanjit Engle"/>
    <x v="0"/>
    <s v="United States"/>
    <s v="New York City"/>
    <x v="15"/>
    <n v="10009"/>
    <x v="3"/>
    <s v="TEC-PH-10004531"/>
    <x v="2"/>
    <x v="7"/>
    <s v="OtterBox Commuter Series Case - iPhone 5 &amp; 5s"/>
    <n v="21.99"/>
    <x v="7"/>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x v="2"/>
    <n v="0"/>
    <n v="113.84799999999998"/>
  </r>
  <r>
    <n v="925"/>
    <x v="440"/>
    <x v="0"/>
    <x v="306"/>
    <d v="2013-09-21T00:00:00"/>
    <s v="Standard Class"/>
    <s v="AH-10075"/>
    <s v="Adam Hart"/>
    <x v="1"/>
    <s v="United States"/>
    <s v="New York City"/>
    <x v="15"/>
    <n v="10011"/>
    <x v="3"/>
    <s v="OFF-BI-10003650"/>
    <x v="1"/>
    <x v="8"/>
    <s v="GBC DocuBind 300 Electric Binding Machine"/>
    <n v="841.5680000000001"/>
    <x v="0"/>
    <n v="0.2"/>
    <n v="294.54879999999991"/>
  </r>
  <r>
    <n v="926"/>
    <x v="441"/>
    <x v="2"/>
    <x v="103"/>
    <d v="2011-09-16T00:00:00"/>
    <s v="First Class"/>
    <s v="JM-15535"/>
    <s v="Jessica Myrick"/>
    <x v="0"/>
    <s v="United States"/>
    <s v="Philadelphia"/>
    <x v="9"/>
    <n v="19143"/>
    <x v="3"/>
    <s v="OFF-PA-10003543"/>
    <x v="1"/>
    <x v="10"/>
    <s v="Xerox 1985"/>
    <n v="15.552000000000003"/>
    <x v="1"/>
    <n v="0.2"/>
    <n v="5.4432"/>
  </r>
  <r>
    <n v="927"/>
    <x v="441"/>
    <x v="2"/>
    <x v="103"/>
    <d v="2011-09-16T00:00:00"/>
    <s v="First Class"/>
    <s v="JM-15535"/>
    <s v="Jessica Myrick"/>
    <x v="0"/>
    <s v="United States"/>
    <s v="Philadelphia"/>
    <x v="9"/>
    <n v="19143"/>
    <x v="3"/>
    <s v="TEC-AC-10004353"/>
    <x v="2"/>
    <x v="11"/>
    <s v="Hypercom P1300 Pinpad"/>
    <n v="252.00000000000003"/>
    <x v="2"/>
    <n v="0.2"/>
    <n v="53.550000000000004"/>
  </r>
  <r>
    <n v="928"/>
    <x v="442"/>
    <x v="1"/>
    <x v="348"/>
    <d v="2012-10-09T00:00:00"/>
    <s v="Standard Class"/>
    <s v="JJ-15760"/>
    <s v="Joel Jenkins"/>
    <x v="2"/>
    <s v="United States"/>
    <s v="Springfield"/>
    <x v="17"/>
    <n v="22153"/>
    <x v="0"/>
    <s v="OFF-AR-10000658"/>
    <x v="1"/>
    <x v="6"/>
    <s v="Newell 324"/>
    <n v="46.2"/>
    <x v="4"/>
    <n v="0"/>
    <n v="12.936"/>
  </r>
  <r>
    <n v="929"/>
    <x v="442"/>
    <x v="1"/>
    <x v="348"/>
    <d v="2012-10-09T00:00:00"/>
    <s v="Standard Class"/>
    <s v="JJ-15760"/>
    <s v="Joel Jenkins"/>
    <x v="2"/>
    <s v="United States"/>
    <s v="Springfield"/>
    <x v="17"/>
    <n v="22153"/>
    <x v="0"/>
    <s v="OFF-AP-10000696"/>
    <x v="1"/>
    <x v="9"/>
    <s v="Holmes Odor Grabber"/>
    <n v="28.84"/>
    <x v="0"/>
    <n v="0"/>
    <n v="9.517199999999999"/>
  </r>
  <r>
    <n v="930"/>
    <x v="443"/>
    <x v="3"/>
    <x v="349"/>
    <d v="2014-04-18T00:00:00"/>
    <s v="First Class"/>
    <s v="AB-10165"/>
    <s v="Alan Barnes"/>
    <x v="0"/>
    <s v="United States"/>
    <s v="Toledo"/>
    <x v="24"/>
    <n v="43615"/>
    <x v="3"/>
    <s v="OFF-AR-10003560"/>
    <x v="1"/>
    <x v="6"/>
    <s v="Zebra Zazzle Fluorescent Highlighters"/>
    <n v="14.592000000000002"/>
    <x v="1"/>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x v="1"/>
    <n v="0.2"/>
    <n v="21.340800000000002"/>
  </r>
  <r>
    <n v="932"/>
    <x v="443"/>
    <x v="3"/>
    <x v="349"/>
    <d v="2014-04-18T00:00:00"/>
    <s v="First Class"/>
    <s v="AB-10165"/>
    <s v="Alan Barnes"/>
    <x v="0"/>
    <s v="United States"/>
    <s v="Toledo"/>
    <x v="24"/>
    <n v="43615"/>
    <x v="3"/>
    <s v="OFF-PA-10004971"/>
    <x v="1"/>
    <x v="10"/>
    <s v="Xerox 196"/>
    <n v="13.872000000000002"/>
    <x v="1"/>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x v="1"/>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x v="8"/>
    <n v="0.2"/>
    <n v="15.206399999999997"/>
  </r>
  <r>
    <n v="935"/>
    <x v="445"/>
    <x v="0"/>
    <x v="23"/>
    <d v="2013-06-25T00:00:00"/>
    <s v="Standard Class"/>
    <s v="CG-12040"/>
    <s v="Catherine Glotzbach"/>
    <x v="2"/>
    <s v="United States"/>
    <s v="Philadelphia"/>
    <x v="9"/>
    <n v="19120"/>
    <x v="3"/>
    <s v="OFF-BI-10004826"/>
    <x v="1"/>
    <x v="8"/>
    <s v="JM Magazine Binder"/>
    <n v="29.718000000000007"/>
    <x v="5"/>
    <n v="0.7"/>
    <n v="-21.793199999999992"/>
  </r>
  <r>
    <n v="936"/>
    <x v="445"/>
    <x v="0"/>
    <x v="23"/>
    <d v="2013-06-25T00:00:00"/>
    <s v="Standard Class"/>
    <s v="CG-12040"/>
    <s v="Catherine Glotzbach"/>
    <x v="2"/>
    <s v="United States"/>
    <s v="Philadelphia"/>
    <x v="9"/>
    <n v="19120"/>
    <x v="3"/>
    <s v="OFF-PA-10001870"/>
    <x v="1"/>
    <x v="10"/>
    <s v="Xerox 202"/>
    <n v="15.552000000000003"/>
    <x v="1"/>
    <n v="0.2"/>
    <n v="5.4432"/>
  </r>
  <r>
    <n v="937"/>
    <x v="445"/>
    <x v="0"/>
    <x v="23"/>
    <d v="2013-06-25T00:00:00"/>
    <s v="Standard Class"/>
    <s v="CG-12040"/>
    <s v="Catherine Glotzbach"/>
    <x v="2"/>
    <s v="United States"/>
    <s v="Philadelphia"/>
    <x v="9"/>
    <n v="19120"/>
    <x v="3"/>
    <s v="OFF-AP-10001058"/>
    <x v="1"/>
    <x v="9"/>
    <s v="Sanyo 2.5 Cubic Foot Mid-Size Office Refrigerators"/>
    <n v="447.69600000000003"/>
    <x v="0"/>
    <n v="0.2"/>
    <n v="33.577199999999976"/>
  </r>
  <r>
    <n v="938"/>
    <x v="446"/>
    <x v="3"/>
    <x v="60"/>
    <d v="2014-11-07T00:00:00"/>
    <s v="First Class"/>
    <s v="RA-19885"/>
    <s v="Ruben Ausman"/>
    <x v="1"/>
    <s v="United States"/>
    <s v="Farmington"/>
    <x v="27"/>
    <n v="87401"/>
    <x v="1"/>
    <s v="TEC-AC-10003911"/>
    <x v="2"/>
    <x v="11"/>
    <s v="NETGEAR AC1750 Dual Band Gigabit Smart WiFi Router"/>
    <n v="159.99"/>
    <x v="7"/>
    <n v="0"/>
    <n v="54.396599999999992"/>
  </r>
  <r>
    <n v="939"/>
    <x v="447"/>
    <x v="1"/>
    <x v="350"/>
    <d v="2012-12-17T00:00:00"/>
    <s v="Standard Class"/>
    <s v="RP-19270"/>
    <s v="Rachel Payne"/>
    <x v="1"/>
    <s v="United States"/>
    <s v="Riverside"/>
    <x v="1"/>
    <n v="92503"/>
    <x v="1"/>
    <s v="OFF-PA-10000289"/>
    <x v="1"/>
    <x v="10"/>
    <s v="Xerox 213"/>
    <n v="12.96"/>
    <x v="0"/>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x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x v="0"/>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x v="0"/>
    <n v="0.2"/>
    <n v="2.2098"/>
  </r>
  <r>
    <n v="943"/>
    <x v="449"/>
    <x v="0"/>
    <x v="180"/>
    <d v="2013-12-21T00:00:00"/>
    <s v="Standard Class"/>
    <s v="RW-19630"/>
    <s v="Rob Williams"/>
    <x v="1"/>
    <s v="United States"/>
    <s v="Torrance"/>
    <x v="1"/>
    <n v="90503"/>
    <x v="1"/>
    <s v="FUR-TA-10000577"/>
    <x v="0"/>
    <x v="3"/>
    <s v="Bretford CR4500 Series Slim Rectangular Table"/>
    <n v="1114.2719999999999"/>
    <x v="4"/>
    <n v="0.2"/>
    <n v="41.785200000000032"/>
  </r>
  <r>
    <n v="944"/>
    <x v="450"/>
    <x v="1"/>
    <x v="352"/>
    <d v="2012-06-03T00:00:00"/>
    <s v="Standard Class"/>
    <s v="JL-15850"/>
    <s v="John Lucas"/>
    <x v="0"/>
    <s v="United States"/>
    <s v="Seattle"/>
    <x v="4"/>
    <n v="98105"/>
    <x v="1"/>
    <s v="OFF-PA-10004101"/>
    <x v="1"/>
    <x v="10"/>
    <s v="Xerox 1894"/>
    <n v="32.400000000000006"/>
    <x v="2"/>
    <n v="0"/>
    <n v="15.552000000000001"/>
  </r>
  <r>
    <n v="945"/>
    <x v="450"/>
    <x v="1"/>
    <x v="352"/>
    <d v="2012-06-03T00:00:00"/>
    <s v="Standard Class"/>
    <s v="JL-15850"/>
    <s v="John Lucas"/>
    <x v="0"/>
    <s v="United States"/>
    <s v="Seattle"/>
    <x v="4"/>
    <n v="98105"/>
    <x v="1"/>
    <s v="OFF-ST-10001496"/>
    <x v="1"/>
    <x v="4"/>
    <s v="Standard Rollaway File with Lock"/>
    <n v="540.56999999999994"/>
    <x v="1"/>
    <n v="0"/>
    <n v="140.54820000000001"/>
  </r>
  <r>
    <n v="946"/>
    <x v="450"/>
    <x v="1"/>
    <x v="352"/>
    <d v="2012-06-03T00:00:00"/>
    <s v="Standard Class"/>
    <s v="JL-15850"/>
    <s v="John Lucas"/>
    <x v="0"/>
    <s v="United States"/>
    <s v="Seattle"/>
    <x v="4"/>
    <n v="98105"/>
    <x v="1"/>
    <s v="OFF-BI-10002931"/>
    <x v="1"/>
    <x v="8"/>
    <s v="Avery Trapezoid Extra Heavy Duty 4&quot; Binders"/>
    <n v="167.76"/>
    <x v="2"/>
    <n v="0.2"/>
    <n v="62.91"/>
  </r>
  <r>
    <n v="947"/>
    <x v="451"/>
    <x v="1"/>
    <x v="353"/>
    <d v="2012-07-28T00:00:00"/>
    <s v="First Class"/>
    <s v="CA-12775"/>
    <s v="Cynthia Arntzen"/>
    <x v="0"/>
    <s v="United States"/>
    <s v="Mesa"/>
    <x v="16"/>
    <n v="85204"/>
    <x v="1"/>
    <s v="FUR-TA-10002356"/>
    <x v="0"/>
    <x v="3"/>
    <s v="Bevis Boat-Shaped Conference Table"/>
    <n v="393.16500000000002"/>
    <x v="1"/>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x v="3"/>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x v="5"/>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x v="13"/>
    <n v="0.4"/>
    <n v="-619.59600000000012"/>
  </r>
  <r>
    <n v="951"/>
    <x v="452"/>
    <x v="3"/>
    <x v="354"/>
    <d v="2014-12-03T00:00:00"/>
    <s v="Standard Class"/>
    <s v="RB-19795"/>
    <s v="Ross Baird"/>
    <x v="2"/>
    <s v="United States"/>
    <s v="Philadelphia"/>
    <x v="9"/>
    <n v="19120"/>
    <x v="3"/>
    <s v="OFF-PA-10000788"/>
    <x v="1"/>
    <x v="10"/>
    <s v="Xerox 210"/>
    <n v="15.552000000000003"/>
    <x v="1"/>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x v="5"/>
    <n v="0.2"/>
    <n v="7.92"/>
  </r>
  <r>
    <n v="953"/>
    <x v="453"/>
    <x v="3"/>
    <x v="355"/>
    <d v="2014-04-08T00:00:00"/>
    <s v="Standard Class"/>
    <s v="KH-16360"/>
    <s v="Katherine Hughes"/>
    <x v="0"/>
    <s v="United States"/>
    <s v="Philadelphia"/>
    <x v="9"/>
    <n v="19143"/>
    <x v="3"/>
    <s v="FUR-FU-10001940"/>
    <x v="0"/>
    <x v="5"/>
    <s v="Staples"/>
    <n v="25.472000000000001"/>
    <x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x v="0"/>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x v="0"/>
    <n v="0.32"/>
    <n v="-11.595999999999997"/>
  </r>
  <r>
    <n v="956"/>
    <x v="455"/>
    <x v="3"/>
    <x v="329"/>
    <d v="2014-12-05T00:00:00"/>
    <s v="Standard Class"/>
    <s v="SW-20275"/>
    <s v="Scott Williamson"/>
    <x v="0"/>
    <s v="United States"/>
    <s v="Jackson"/>
    <x v="35"/>
    <n v="39212"/>
    <x v="0"/>
    <s v="OFF-ST-10000604"/>
    <x v="1"/>
    <x v="4"/>
    <s v="Home/Office Personal File Carts"/>
    <n v="173.79999999999998"/>
    <x v="2"/>
    <n v="0"/>
    <n v="43.449999999999989"/>
  </r>
  <r>
    <n v="957"/>
    <x v="456"/>
    <x v="3"/>
    <x v="356"/>
    <d v="2014-05-19T00:00:00"/>
    <s v="Second Class"/>
    <s v="JA-15970"/>
    <s v="Joseph Airdo"/>
    <x v="0"/>
    <s v="United States"/>
    <s v="Phoenix"/>
    <x v="16"/>
    <n v="85023"/>
    <x v="1"/>
    <s v="TEC-PH-10002923"/>
    <x v="2"/>
    <x v="7"/>
    <s v="Logitech B530 USB Headset - headset - Full size, Binaural"/>
    <n v="29.592000000000002"/>
    <x v="7"/>
    <n v="0.2"/>
    <n v="2.5893000000000006"/>
  </r>
  <r>
    <n v="958"/>
    <x v="456"/>
    <x v="3"/>
    <x v="356"/>
    <d v="2014-05-19T00:00:00"/>
    <s v="Second Class"/>
    <s v="JA-15970"/>
    <s v="Joseph Airdo"/>
    <x v="0"/>
    <s v="United States"/>
    <s v="Phoenix"/>
    <x v="16"/>
    <n v="85023"/>
    <x v="1"/>
    <s v="OFF-BI-10004465"/>
    <x v="1"/>
    <x v="8"/>
    <s v="Avery Durable Slant Ring Binders"/>
    <n v="4.7520000000000007"/>
    <x v="0"/>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x v="1"/>
    <n v="0.2"/>
    <n v="5.6375999999999999"/>
  </r>
  <r>
    <n v="960"/>
    <x v="457"/>
    <x v="1"/>
    <x v="357"/>
    <d v="2012-09-22T00:00:00"/>
    <s v="Same Day"/>
    <s v="DL-12925"/>
    <s v="Daniel Lacy"/>
    <x v="0"/>
    <s v="United States"/>
    <s v="Oceanside"/>
    <x v="1"/>
    <n v="92054"/>
    <x v="1"/>
    <s v="FUR-FU-10004188"/>
    <x v="0"/>
    <x v="5"/>
    <s v="Luxo Professional Combination Clamp-On Lamps"/>
    <n v="204.6"/>
    <x v="0"/>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x v="0"/>
    <n v="0.2"/>
    <n v="28.137200000000007"/>
  </r>
  <r>
    <n v="962"/>
    <x v="459"/>
    <x v="1"/>
    <x v="154"/>
    <d v="2012-12-01T00:00:00"/>
    <s v="Standard Class"/>
    <s v="TB-21190"/>
    <s v="Thomas Brumley"/>
    <x v="2"/>
    <s v="United States"/>
    <s v="Fayetteville"/>
    <x v="36"/>
    <n v="72701"/>
    <x v="0"/>
    <s v="OFF-BI-10000145"/>
    <x v="1"/>
    <x v="8"/>
    <s v="Zipper Ring Binder Pockets"/>
    <n v="6.24"/>
    <x v="0"/>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x v="0"/>
    <n v="0"/>
    <n v="10.94"/>
  </r>
  <r>
    <n v="964"/>
    <x v="461"/>
    <x v="2"/>
    <x v="358"/>
    <d v="2011-09-24T00:00:00"/>
    <s v="Second Class"/>
    <s v="MS-17365"/>
    <s v="Maribeth Schnelling"/>
    <x v="0"/>
    <s v="United States"/>
    <s v="Boca Raton"/>
    <x v="2"/>
    <n v="33433"/>
    <x v="0"/>
    <s v="OFF-LA-10001613"/>
    <x v="1"/>
    <x v="2"/>
    <s v="Avery File Folder Labels"/>
    <n v="4.6079999999999997"/>
    <x v="0"/>
    <n v="0.2"/>
    <n v="1.6704000000000001"/>
  </r>
  <r>
    <n v="965"/>
    <x v="462"/>
    <x v="3"/>
    <x v="359"/>
    <d v="2014-04-12T00:00:00"/>
    <s v="First Class"/>
    <s v="BS-11800"/>
    <s v="Bryan Spruell"/>
    <x v="2"/>
    <s v="United States"/>
    <s v="New York City"/>
    <x v="15"/>
    <n v="10011"/>
    <x v="3"/>
    <s v="OFF-LA-10004055"/>
    <x v="1"/>
    <x v="2"/>
    <s v="Color-Coded Legal Exhibit Labels"/>
    <n v="9.82"/>
    <x v="0"/>
    <n v="0"/>
    <n v="4.8117999999999999"/>
  </r>
  <r>
    <n v="966"/>
    <x v="462"/>
    <x v="3"/>
    <x v="359"/>
    <d v="2014-04-12T00:00:00"/>
    <s v="First Class"/>
    <s v="BS-11800"/>
    <s v="Bryan Spruell"/>
    <x v="2"/>
    <s v="United States"/>
    <s v="New York City"/>
    <x v="15"/>
    <n v="10011"/>
    <x v="3"/>
    <s v="OFF-AR-10004344"/>
    <x v="1"/>
    <x v="6"/>
    <s v="Bulldog Vacuum Base Pencil Sharpener"/>
    <n v="35.97"/>
    <x v="1"/>
    <n v="0"/>
    <n v="9.7118999999999982"/>
  </r>
  <r>
    <n v="967"/>
    <x v="462"/>
    <x v="3"/>
    <x v="359"/>
    <d v="2014-04-12T00:00:00"/>
    <s v="First Class"/>
    <s v="BS-11800"/>
    <s v="Bryan Spruell"/>
    <x v="2"/>
    <s v="United States"/>
    <s v="New York City"/>
    <x v="15"/>
    <n v="10011"/>
    <x v="3"/>
    <s v="OFF-PA-10004621"/>
    <x v="1"/>
    <x v="10"/>
    <s v="Xerox 212"/>
    <n v="12.96"/>
    <x v="0"/>
    <n v="0"/>
    <n v="6.2208000000000006"/>
  </r>
  <r>
    <n v="968"/>
    <x v="462"/>
    <x v="3"/>
    <x v="359"/>
    <d v="2014-04-12T00:00:00"/>
    <s v="First Class"/>
    <s v="BS-11800"/>
    <s v="Bryan Spruell"/>
    <x v="2"/>
    <s v="United States"/>
    <s v="New York City"/>
    <x v="15"/>
    <n v="10011"/>
    <x v="3"/>
    <s v="OFF-PA-10001281"/>
    <x v="1"/>
    <x v="10"/>
    <s v="Computer Printout Paper with Letter-Trim Fine Perforations"/>
    <n v="191.6"/>
    <x v="4"/>
    <n v="0"/>
    <n v="91.967999999999989"/>
  </r>
  <r>
    <n v="969"/>
    <x v="462"/>
    <x v="3"/>
    <x v="359"/>
    <d v="2014-04-12T00:00:00"/>
    <s v="First Class"/>
    <s v="BS-11800"/>
    <s v="Bryan Spruell"/>
    <x v="2"/>
    <s v="United States"/>
    <s v="New York City"/>
    <x v="15"/>
    <n v="10011"/>
    <x v="3"/>
    <s v="OFF-LA-10001613"/>
    <x v="1"/>
    <x v="2"/>
    <s v="Avery File Folder Labels"/>
    <n v="8.64"/>
    <x v="1"/>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x v="1"/>
    <n v="0"/>
    <n v="0"/>
  </r>
  <r>
    <n v="971"/>
    <x v="463"/>
    <x v="2"/>
    <x v="360"/>
    <d v="2011-01-19T00:00:00"/>
    <s v="Second Class"/>
    <s v="DL-13315"/>
    <s v="Delfina Latchford"/>
    <x v="0"/>
    <s v="United States"/>
    <s v="Philadelphia"/>
    <x v="9"/>
    <n v="19134"/>
    <x v="3"/>
    <s v="FUR-FU-10001095"/>
    <x v="0"/>
    <x v="5"/>
    <s v="DAX Black Cherry Wood-Tone Poster Frame"/>
    <n v="127.10400000000001"/>
    <x v="5"/>
    <n v="0.2"/>
    <n v="28.598399999999998"/>
  </r>
  <r>
    <n v="972"/>
    <x v="463"/>
    <x v="2"/>
    <x v="360"/>
    <d v="2011-01-19T00:00:00"/>
    <s v="Second Class"/>
    <s v="DL-13315"/>
    <s v="Delfina Latchford"/>
    <x v="0"/>
    <s v="United States"/>
    <s v="Philadelphia"/>
    <x v="9"/>
    <n v="19134"/>
    <x v="3"/>
    <s v="TEC-PH-10004614"/>
    <x v="2"/>
    <x v="7"/>
    <s v="AT&amp;T 841000 Phone"/>
    <n v="124.19999999999999"/>
    <x v="1"/>
    <n v="0.4"/>
    <n v="-31.050000000000011"/>
  </r>
  <r>
    <n v="973"/>
    <x v="463"/>
    <x v="2"/>
    <x v="360"/>
    <d v="2011-01-19T00:00:00"/>
    <s v="Second Class"/>
    <s v="DL-13315"/>
    <s v="Delfina Latchford"/>
    <x v="0"/>
    <s v="United States"/>
    <s v="Philadelphia"/>
    <x v="9"/>
    <n v="19134"/>
    <x v="3"/>
    <s v="OFF-BI-10001575"/>
    <x v="1"/>
    <x v="8"/>
    <s v="GBC Linen Binding Covers"/>
    <n v="18.588000000000005"/>
    <x v="0"/>
    <n v="0.7"/>
    <n v="-13.6312"/>
  </r>
  <r>
    <n v="974"/>
    <x v="463"/>
    <x v="2"/>
    <x v="360"/>
    <d v="2011-01-19T00:00:00"/>
    <s v="Second Class"/>
    <s v="DL-13315"/>
    <s v="Delfina Latchford"/>
    <x v="0"/>
    <s v="United States"/>
    <s v="Philadelphia"/>
    <x v="9"/>
    <n v="19134"/>
    <x v="3"/>
    <s v="OFF-LA-10001074"/>
    <x v="1"/>
    <x v="2"/>
    <s v="Round Specialty Laser Printer Labels"/>
    <n v="30.072000000000003"/>
    <x v="1"/>
    <n v="0.2"/>
    <n v="10.149299999999997"/>
  </r>
  <r>
    <n v="975"/>
    <x v="464"/>
    <x v="3"/>
    <x v="361"/>
    <d v="2014-10-09T00:00:00"/>
    <s v="Second Class"/>
    <s v="PO-19195"/>
    <s v="Phillina Ober"/>
    <x v="2"/>
    <s v="United States"/>
    <s v="New York City"/>
    <x v="15"/>
    <n v="10011"/>
    <x v="3"/>
    <s v="TEC-PH-10003555"/>
    <x v="2"/>
    <x v="7"/>
    <s v="Motorola HK250 Universal Bluetooth Headset"/>
    <n v="160.92999999999998"/>
    <x v="3"/>
    <n v="0"/>
    <n v="3.2186000000000092"/>
  </r>
  <r>
    <n v="976"/>
    <x v="464"/>
    <x v="3"/>
    <x v="361"/>
    <d v="2014-10-09T00:00:00"/>
    <s v="Second Class"/>
    <s v="PO-19195"/>
    <s v="Phillina Ober"/>
    <x v="2"/>
    <s v="United States"/>
    <s v="New York City"/>
    <x v="15"/>
    <n v="10011"/>
    <x v="3"/>
    <s v="OFF-BI-10004492"/>
    <x v="1"/>
    <x v="8"/>
    <s v="Tuf-Vin Binders"/>
    <n v="75.792000000000002"/>
    <x v="1"/>
    <n v="0.2"/>
    <n v="25.579799999999992"/>
  </r>
  <r>
    <n v="977"/>
    <x v="465"/>
    <x v="3"/>
    <x v="362"/>
    <d v="2014-07-16T00:00:00"/>
    <s v="Standard Class"/>
    <s v="TD-20995"/>
    <s v="Tamara Dahlen"/>
    <x v="0"/>
    <s v="United States"/>
    <s v="Portland"/>
    <x v="21"/>
    <n v="97206"/>
    <x v="1"/>
    <s v="OFF-BI-10002012"/>
    <x v="1"/>
    <x v="8"/>
    <s v="Wilson Jones Easy Flow II Sheet Lifters"/>
    <n v="1.0800000000000003"/>
    <x v="0"/>
    <n v="0.7"/>
    <n v="-0.79200000000000004"/>
  </r>
  <r>
    <n v="978"/>
    <x v="466"/>
    <x v="3"/>
    <x v="363"/>
    <d v="2014-01-11T00:00:00"/>
    <s v="First Class"/>
    <s v="BW-11110"/>
    <s v="Bart Watters"/>
    <x v="1"/>
    <s v="United States"/>
    <s v="Detroit"/>
    <x v="12"/>
    <n v="48205"/>
    <x v="2"/>
    <s v="TEC-MA-10000822"/>
    <x v="2"/>
    <x v="15"/>
    <s v="Lexmark MX611dhe Monochrome Laser Printer"/>
    <n v="3059.982"/>
    <x v="0"/>
    <n v="0.1"/>
    <n v="679.99599999999964"/>
  </r>
  <r>
    <n v="979"/>
    <x v="467"/>
    <x v="0"/>
    <x v="198"/>
    <d v="2013-06-01T00:00:00"/>
    <s v="First Class"/>
    <s v="RW-19690"/>
    <s v="Robert Waldorf"/>
    <x v="0"/>
    <s v="United States"/>
    <s v="Wilmington"/>
    <x v="3"/>
    <n v="28403"/>
    <x v="0"/>
    <s v="OFF-BI-10000848"/>
    <x v="1"/>
    <x v="8"/>
    <s v="Angle-D Ring Binders"/>
    <n v="3.2820000000000005"/>
    <x v="0"/>
    <n v="0.7"/>
    <n v="-2.6256000000000004"/>
  </r>
  <r>
    <n v="980"/>
    <x v="468"/>
    <x v="1"/>
    <x v="364"/>
    <d v="2012-12-12T00:00:00"/>
    <s v="First Class"/>
    <s v="KB-16600"/>
    <s v="Ken Brennan"/>
    <x v="1"/>
    <s v="United States"/>
    <s v="Columbus"/>
    <x v="14"/>
    <n v="47201"/>
    <x v="2"/>
    <s v="OFF-PA-10004156"/>
    <x v="1"/>
    <x v="10"/>
    <s v="Xerox 188"/>
    <n v="34.019999999999996"/>
    <x v="1"/>
    <n v="0"/>
    <n v="16.669799999999999"/>
  </r>
  <r>
    <n v="981"/>
    <x v="469"/>
    <x v="0"/>
    <x v="339"/>
    <d v="2013-10-09T00:00:00"/>
    <s v="Standard Class"/>
    <s v="EB-13870"/>
    <s v="Emily Burns"/>
    <x v="0"/>
    <s v="United States"/>
    <s v="New York City"/>
    <x v="15"/>
    <n v="10035"/>
    <x v="3"/>
    <s v="FUR-CH-10003199"/>
    <x v="0"/>
    <x v="1"/>
    <s v="Office Star - Contemporary Task Swivel Chair"/>
    <n v="599.29200000000003"/>
    <x v="5"/>
    <n v="0.1"/>
    <n v="93.223199999999977"/>
  </r>
  <r>
    <n v="982"/>
    <x v="470"/>
    <x v="2"/>
    <x v="7"/>
    <d v="2011-11-14T00:00:00"/>
    <s v="Second Class"/>
    <s v="TZ-21580"/>
    <s v="Tracy Zic"/>
    <x v="0"/>
    <s v="United States"/>
    <s v="Louisville"/>
    <x v="22"/>
    <n v="80027"/>
    <x v="1"/>
    <s v="OFF-AR-10000034"/>
    <x v="1"/>
    <x v="6"/>
    <s v="BIC Brite Liner Grip Highlighters, Assorted, 5/Pack"/>
    <n v="3.3920000000000003"/>
    <x v="7"/>
    <n v="0.2"/>
    <n v="0.80559999999999987"/>
  </r>
  <r>
    <n v="983"/>
    <x v="470"/>
    <x v="2"/>
    <x v="7"/>
    <d v="2011-11-14T00:00:00"/>
    <s v="Second Class"/>
    <s v="TZ-21580"/>
    <s v="Tracy Zic"/>
    <x v="0"/>
    <s v="United States"/>
    <s v="Louisville"/>
    <x v="22"/>
    <n v="80027"/>
    <x v="1"/>
    <s v="TEC-PH-10000560"/>
    <x v="2"/>
    <x v="7"/>
    <s v="Samsung Galaxy S III - 16GB - pebble blue (T-Mobile)"/>
    <n v="559.98400000000004"/>
    <x v="0"/>
    <n v="0.2"/>
    <n v="55.998400000000032"/>
  </r>
  <r>
    <n v="984"/>
    <x v="470"/>
    <x v="2"/>
    <x v="7"/>
    <d v="2011-11-14T00:00:00"/>
    <s v="Second Class"/>
    <s v="TZ-21580"/>
    <s v="Tracy Zic"/>
    <x v="0"/>
    <s v="United States"/>
    <s v="Louisville"/>
    <x v="22"/>
    <n v="80027"/>
    <x v="1"/>
    <s v="FUR-CH-10000665"/>
    <x v="0"/>
    <x v="1"/>
    <s v="Global Airflow Leather Mesh Back Chair, Black"/>
    <n v="603.91999999999996"/>
    <x v="2"/>
    <n v="0.2"/>
    <n v="75.489999999999924"/>
  </r>
  <r>
    <n v="985"/>
    <x v="471"/>
    <x v="3"/>
    <x v="365"/>
    <d v="2014-10-06T00:00:00"/>
    <s v="Standard Class"/>
    <s v="AS-10630"/>
    <s v="Ann Steele"/>
    <x v="2"/>
    <s v="United States"/>
    <s v="Pasadena"/>
    <x v="5"/>
    <n v="77506"/>
    <x v="2"/>
    <s v="OFF-LA-10001569"/>
    <x v="1"/>
    <x v="2"/>
    <s v="Avery 499"/>
    <n v="7.9680000000000009"/>
    <x v="0"/>
    <n v="0.2"/>
    <n v="2.5895999999999999"/>
  </r>
  <r>
    <n v="986"/>
    <x v="471"/>
    <x v="3"/>
    <x v="365"/>
    <d v="2014-10-06T00:00:00"/>
    <s v="Standard Class"/>
    <s v="AS-10630"/>
    <s v="Ann Steele"/>
    <x v="2"/>
    <s v="United States"/>
    <s v="Pasadena"/>
    <x v="5"/>
    <n v="77506"/>
    <x v="2"/>
    <s v="OFF-EN-10000461"/>
    <x v="1"/>
    <x v="12"/>
    <s v="#10- 4 1/8&quot; x 9 1/2&quot; Recycled Envelopes"/>
    <n v="27.968000000000004"/>
    <x v="4"/>
    <n v="0.2"/>
    <n v="9.4391999999999996"/>
  </r>
  <r>
    <n v="987"/>
    <x v="471"/>
    <x v="3"/>
    <x v="365"/>
    <d v="2014-10-06T00:00:00"/>
    <s v="Standard Class"/>
    <s v="AS-10630"/>
    <s v="Ann Steele"/>
    <x v="2"/>
    <s v="United States"/>
    <s v="Pasadena"/>
    <x v="5"/>
    <n v="77506"/>
    <x v="2"/>
    <s v="TEC-MA-10003066"/>
    <x v="2"/>
    <x v="15"/>
    <s v="Wasp CCD Handheld Bar Code Reader"/>
    <n v="336.51"/>
    <x v="1"/>
    <n v="0.4"/>
    <n v="44.867999999999967"/>
  </r>
  <r>
    <n v="988"/>
    <x v="472"/>
    <x v="1"/>
    <x v="366"/>
    <d v="2012-03-10T00:00:00"/>
    <s v="Same Day"/>
    <s v="TS-21340"/>
    <s v="Toby Swindell"/>
    <x v="0"/>
    <s v="United States"/>
    <s v="Houston"/>
    <x v="5"/>
    <n v="77041"/>
    <x v="2"/>
    <s v="OFF-BI-10004022"/>
    <x v="1"/>
    <x v="8"/>
    <s v="Acco Suede Grain Vinyl Round Ring Binder"/>
    <n v="1.1119999999999997"/>
    <x v="0"/>
    <n v="0.8"/>
    <n v="-1.8904000000000001"/>
  </r>
  <r>
    <n v="989"/>
    <x v="473"/>
    <x v="3"/>
    <x v="367"/>
    <d v="2014-05-27T00:00:00"/>
    <s v="Standard Class"/>
    <s v="JG-15805"/>
    <s v="John Grady"/>
    <x v="1"/>
    <s v="United States"/>
    <s v="Auburn"/>
    <x v="15"/>
    <n v="13021"/>
    <x v="3"/>
    <s v="FUR-FU-10004071"/>
    <x v="0"/>
    <x v="5"/>
    <s v="Luxo Professional Magnifying Clamp-On Fluorescent Lamps"/>
    <n v="520.05000000000007"/>
    <x v="2"/>
    <n v="0"/>
    <n v="72.807000000000031"/>
  </r>
  <r>
    <n v="990"/>
    <x v="473"/>
    <x v="3"/>
    <x v="367"/>
    <d v="2014-05-27T00:00:00"/>
    <s v="Standard Class"/>
    <s v="JG-15805"/>
    <s v="John Grady"/>
    <x v="1"/>
    <s v="United States"/>
    <s v="Auburn"/>
    <x v="15"/>
    <n v="13021"/>
    <x v="3"/>
    <s v="OFF-AR-10001988"/>
    <x v="1"/>
    <x v="6"/>
    <s v="Bulldog Table or Wall-Mount Pencil Sharpener"/>
    <n v="17.97"/>
    <x v="1"/>
    <n v="0"/>
    <n v="5.2112999999999996"/>
  </r>
  <r>
    <n v="991"/>
    <x v="474"/>
    <x v="1"/>
    <x v="368"/>
    <d v="2012-03-31T00:00:00"/>
    <s v="Second Class"/>
    <s v="SL-20155"/>
    <s v="Sara Luxemburg"/>
    <x v="2"/>
    <s v="United States"/>
    <s v="Jacksonville"/>
    <x v="2"/>
    <n v="32216"/>
    <x v="0"/>
    <s v="FUR-CH-10004086"/>
    <x v="0"/>
    <x v="1"/>
    <s v="Hon 4070 Series Pagoda Armless Upholstered Stacking Chairs"/>
    <n v="1166.92"/>
    <x v="2"/>
    <n v="0.2"/>
    <n v="131.27849999999995"/>
  </r>
  <r>
    <n v="992"/>
    <x v="475"/>
    <x v="0"/>
    <x v="369"/>
    <d v="2013-09-12T00:00:00"/>
    <s v="First Class"/>
    <s v="TS-21610"/>
    <s v="Troy Staebel"/>
    <x v="0"/>
    <s v="United States"/>
    <s v="New York City"/>
    <x v="15"/>
    <n v="10024"/>
    <x v="3"/>
    <s v="OFF-BI-10001036"/>
    <x v="1"/>
    <x v="8"/>
    <s v="Cardinal EasyOpen D-Ring Binders"/>
    <n v="14.624000000000002"/>
    <x v="0"/>
    <n v="0.2"/>
    <n v="5.484"/>
  </r>
  <r>
    <n v="993"/>
    <x v="476"/>
    <x v="0"/>
    <x v="370"/>
    <d v="2013-08-28T00:00:00"/>
    <s v="First Class"/>
    <s v="RF-19735"/>
    <s v="Roland Fjeld"/>
    <x v="0"/>
    <s v="United States"/>
    <s v="San Jose"/>
    <x v="1"/>
    <n v="95123"/>
    <x v="1"/>
    <s v="OFF-FA-10002983"/>
    <x v="1"/>
    <x v="13"/>
    <s v="Advantus SlideClip Paper Clips"/>
    <n v="10.23"/>
    <x v="1"/>
    <n v="0"/>
    <n v="4.9104000000000001"/>
  </r>
  <r>
    <n v="994"/>
    <x v="476"/>
    <x v="0"/>
    <x v="370"/>
    <d v="2013-08-28T00:00:00"/>
    <s v="First Class"/>
    <s v="RF-19735"/>
    <s v="Roland Fjeld"/>
    <x v="0"/>
    <s v="United States"/>
    <s v="San Jose"/>
    <x v="1"/>
    <n v="95123"/>
    <x v="1"/>
    <s v="OFF-PA-10003625"/>
    <x v="1"/>
    <x v="10"/>
    <s v="Xerox 1979"/>
    <n v="154.9"/>
    <x v="2"/>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x v="3"/>
    <n v="0"/>
    <n v="1276.4871000000001"/>
  </r>
  <r>
    <n v="996"/>
    <x v="477"/>
    <x v="2"/>
    <x v="371"/>
    <d v="2011-05-25T00:00:00"/>
    <s v="Standard Class"/>
    <s v="MW-18235"/>
    <s v="Mitch Willingham"/>
    <x v="1"/>
    <s v="United States"/>
    <s v="Virginia Beach"/>
    <x v="17"/>
    <n v="23464"/>
    <x v="0"/>
    <s v="TEC-PH-10001530"/>
    <x v="2"/>
    <x v="7"/>
    <s v="Plantronics Voyager Pro Legend"/>
    <n v="617.97"/>
    <x v="1"/>
    <n v="0"/>
    <n v="173.0316"/>
  </r>
  <r>
    <n v="997"/>
    <x v="478"/>
    <x v="1"/>
    <x v="372"/>
    <d v="2012-11-03T00:00:00"/>
    <s v="Standard Class"/>
    <s v="RD-19585"/>
    <s v="Rob Dowd"/>
    <x v="0"/>
    <s v="United States"/>
    <s v="Henderson"/>
    <x v="0"/>
    <n v="42420"/>
    <x v="0"/>
    <s v="OFF-EN-10003862"/>
    <x v="1"/>
    <x v="12"/>
    <s v="Laser &amp; Ink Jet Business Envelopes"/>
    <n v="10.67"/>
    <x v="7"/>
    <n v="0"/>
    <n v="4.9081999999999999"/>
  </r>
  <r>
    <n v="998"/>
    <x v="478"/>
    <x v="1"/>
    <x v="372"/>
    <d v="2012-11-03T00:00:00"/>
    <s v="Standard Class"/>
    <s v="RD-19585"/>
    <s v="Rob Dowd"/>
    <x v="0"/>
    <s v="United States"/>
    <s v="Henderson"/>
    <x v="0"/>
    <n v="42420"/>
    <x v="0"/>
    <s v="OFF-ST-10004258"/>
    <x v="1"/>
    <x v="4"/>
    <s v="Portable Personal File Box"/>
    <n v="36.630000000000003"/>
    <x v="1"/>
    <n v="0"/>
    <n v="9.8901000000000039"/>
  </r>
  <r>
    <n v="999"/>
    <x v="478"/>
    <x v="1"/>
    <x v="372"/>
    <d v="2012-11-03T00:00:00"/>
    <s v="Standard Class"/>
    <s v="RD-19585"/>
    <s v="Rob Dowd"/>
    <x v="0"/>
    <s v="United States"/>
    <s v="Henderson"/>
    <x v="0"/>
    <n v="42420"/>
    <x v="0"/>
    <s v="FUR-FU-10002885"/>
    <x v="0"/>
    <x v="5"/>
    <s v="Magna Visual Magnetic Picture Hangers"/>
    <n v="24.1"/>
    <x v="2"/>
    <n v="0"/>
    <n v="9.1580000000000013"/>
  </r>
  <r>
    <n v="1000"/>
    <x v="478"/>
    <x v="1"/>
    <x v="372"/>
    <d v="2012-11-03T00:00:00"/>
    <s v="Standard Class"/>
    <s v="RD-19585"/>
    <s v="Rob Dowd"/>
    <x v="0"/>
    <s v="United States"/>
    <s v="Henderson"/>
    <x v="0"/>
    <n v="42420"/>
    <x v="0"/>
    <s v="FUR-FU-10001918"/>
    <x v="0"/>
    <x v="5"/>
    <s v="C-Line Cubicle Keepers Polyproplyene Holder With Velcro Backings"/>
    <n v="33.11"/>
    <x v="3"/>
    <n v="0"/>
    <n v="12.912900000000004"/>
  </r>
  <r>
    <n v="1001"/>
    <x v="479"/>
    <x v="0"/>
    <x v="373"/>
    <d v="2013-11-18T00:00:00"/>
    <s v="Standard Class"/>
    <s v="FM-14290"/>
    <s v="Frank Merwin"/>
    <x v="2"/>
    <s v="United States"/>
    <s v="Vancouver"/>
    <x v="4"/>
    <n v="98661"/>
    <x v="1"/>
    <s v="OFF-AR-10002956"/>
    <x v="1"/>
    <x v="6"/>
    <s v="Boston 16801 Nautilus Battery Pencil Sharpener"/>
    <n v="44.02"/>
    <x v="0"/>
    <n v="0"/>
    <n v="11.4452"/>
  </r>
  <r>
    <n v="1002"/>
    <x v="480"/>
    <x v="1"/>
    <x v="374"/>
    <d v="2012-07-31T00:00:00"/>
    <s v="Same Day"/>
    <s v="RH-19495"/>
    <s v="Rick Hansen"/>
    <x v="0"/>
    <s v="United States"/>
    <s v="New York City"/>
    <x v="15"/>
    <n v="10024"/>
    <x v="3"/>
    <s v="TEC-AC-10003033"/>
    <x v="2"/>
    <x v="11"/>
    <s v="Plantronics CS510 - Over-the-Head monaural Wireless Headset System"/>
    <n v="2309.65"/>
    <x v="3"/>
    <n v="0"/>
    <n v="762.18449999999984"/>
  </r>
  <r>
    <n v="1003"/>
    <x v="480"/>
    <x v="1"/>
    <x v="374"/>
    <d v="2012-07-31T00:00:00"/>
    <s v="Same Day"/>
    <s v="RH-19495"/>
    <s v="Rick Hansen"/>
    <x v="0"/>
    <s v="United States"/>
    <s v="New York City"/>
    <x v="15"/>
    <n v="10024"/>
    <x v="3"/>
    <s v="FUR-TA-10002903"/>
    <x v="0"/>
    <x v="3"/>
    <s v="Bevis Round Bullnose 29&quot; High Table Top"/>
    <n v="1090.7819999999999"/>
    <x v="3"/>
    <n v="0.4"/>
    <n v="-290.87520000000001"/>
  </r>
  <r>
    <n v="1004"/>
    <x v="480"/>
    <x v="1"/>
    <x v="374"/>
    <d v="2012-07-31T00:00:00"/>
    <s v="Same Day"/>
    <s v="RH-19495"/>
    <s v="Rick Hansen"/>
    <x v="0"/>
    <s v="United States"/>
    <s v="New York City"/>
    <x v="15"/>
    <n v="10024"/>
    <x v="3"/>
    <s v="OFF-PA-10004621"/>
    <x v="1"/>
    <x v="10"/>
    <s v="Xerox 212"/>
    <n v="19.440000000000001"/>
    <x v="1"/>
    <n v="0"/>
    <n v="9.3312000000000008"/>
  </r>
  <r>
    <n v="1005"/>
    <x v="481"/>
    <x v="1"/>
    <x v="375"/>
    <d v="2012-08-31T00:00:00"/>
    <s v="Standard Class"/>
    <s v="RA-19945"/>
    <s v="Ryan Akin"/>
    <x v="0"/>
    <s v="United States"/>
    <s v="Murrieta"/>
    <x v="1"/>
    <n v="92563"/>
    <x v="1"/>
    <s v="OFF-ST-10000046"/>
    <x v="1"/>
    <x v="4"/>
    <s v="Fellowes Super Stor/Drawer Files"/>
    <n v="484.65000000000003"/>
    <x v="1"/>
    <n v="0"/>
    <n v="92.083500000000015"/>
  </r>
  <r>
    <n v="1006"/>
    <x v="482"/>
    <x v="1"/>
    <x v="50"/>
    <d v="2012-11-17T00:00:00"/>
    <s v="Standard Class"/>
    <s v="JK-15730"/>
    <s v="Joe Kamberova"/>
    <x v="0"/>
    <s v="United States"/>
    <s v="Jacksonville"/>
    <x v="3"/>
    <n v="28540"/>
    <x v="0"/>
    <s v="OFF-PA-10001790"/>
    <x v="1"/>
    <x v="10"/>
    <s v="Xerox 1910"/>
    <n v="115.29600000000001"/>
    <x v="1"/>
    <n v="0.2"/>
    <n v="40.353599999999986"/>
  </r>
  <r>
    <n v="1007"/>
    <x v="483"/>
    <x v="1"/>
    <x v="376"/>
    <d v="2012-11-09T00:00:00"/>
    <s v="First Class"/>
    <s v="MT-17815"/>
    <s v="Meg Tillman"/>
    <x v="0"/>
    <s v="United States"/>
    <s v="Scottsdale"/>
    <x v="16"/>
    <n v="85254"/>
    <x v="1"/>
    <s v="OFF-EN-10002600"/>
    <x v="1"/>
    <x v="12"/>
    <s v="Redi-Strip #10 Envelopes, 4 1/8 x 9 1/2"/>
    <n v="7.080000000000001"/>
    <x v="1"/>
    <n v="0.2"/>
    <n v="2.4779999999999989"/>
  </r>
  <r>
    <n v="1008"/>
    <x v="483"/>
    <x v="1"/>
    <x v="376"/>
    <d v="2012-11-09T00:00:00"/>
    <s v="First Class"/>
    <s v="MT-17815"/>
    <s v="Meg Tillman"/>
    <x v="0"/>
    <s v="United States"/>
    <s v="Scottsdale"/>
    <x v="16"/>
    <n v="85254"/>
    <x v="1"/>
    <s v="OFF-BI-10002049"/>
    <x v="1"/>
    <x v="8"/>
    <s v="UniKeep View Case Binders"/>
    <n v="4.4009999999999998"/>
    <x v="1"/>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x v="2"/>
    <n v="0"/>
    <n v="20.584999999999994"/>
  </r>
  <r>
    <n v="1010"/>
    <x v="485"/>
    <x v="3"/>
    <x v="378"/>
    <d v="2014-08-04T00:00:00"/>
    <s v="First Class"/>
    <s v="AT-10735"/>
    <s v="Annie Thurman"/>
    <x v="0"/>
    <s v="United States"/>
    <s v="Chicago"/>
    <x v="10"/>
    <n v="60653"/>
    <x v="2"/>
    <s v="TEC-PH-10003931"/>
    <x v="2"/>
    <x v="7"/>
    <s v="JBL Micro Wireless Portable Bluetooth Speaker"/>
    <n v="95.984000000000009"/>
    <x v="0"/>
    <n v="0.2"/>
    <n v="5.9990000000000023"/>
  </r>
  <r>
    <n v="1011"/>
    <x v="486"/>
    <x v="2"/>
    <x v="156"/>
    <d v="2011-11-26T00:00:00"/>
    <s v="First Class"/>
    <s v="VG-21790"/>
    <s v="Vivek Gonzalez"/>
    <x v="0"/>
    <s v="United States"/>
    <s v="San Diego"/>
    <x v="1"/>
    <n v="92037"/>
    <x v="1"/>
    <s v="FUR-FU-10001602"/>
    <x v="0"/>
    <x v="5"/>
    <s v="Eldon Delta Triangular Chair Mat, 52&quot; x 58&quot;, Clear"/>
    <n v="151.72"/>
    <x v="4"/>
    <n v="0"/>
    <n v="27.309599999999989"/>
  </r>
  <r>
    <n v="1012"/>
    <x v="487"/>
    <x v="3"/>
    <x v="46"/>
    <d v="2014-06-22T00:00:00"/>
    <s v="Second Class"/>
    <s v="PF-19165"/>
    <s v="Philip Fox"/>
    <x v="0"/>
    <s v="United States"/>
    <s v="Olympia"/>
    <x v="4"/>
    <n v="98502"/>
    <x v="1"/>
    <s v="FUR-FU-10004848"/>
    <x v="0"/>
    <x v="5"/>
    <s v="Howard Miller 13-3/4&quot; Diameter Brushed Chrome Round Wall Clock"/>
    <n v="155.25"/>
    <x v="1"/>
    <n v="0"/>
    <n v="46.574999999999996"/>
  </r>
  <r>
    <n v="1013"/>
    <x v="487"/>
    <x v="3"/>
    <x v="46"/>
    <d v="2014-06-22T00:00:00"/>
    <s v="Second Class"/>
    <s v="PF-19165"/>
    <s v="Philip Fox"/>
    <x v="0"/>
    <s v="United States"/>
    <s v="Olympia"/>
    <x v="4"/>
    <n v="98502"/>
    <x v="1"/>
    <s v="OFF-ST-10003722"/>
    <x v="1"/>
    <x v="4"/>
    <s v="Project Tote Personal File"/>
    <n v="14.03"/>
    <x v="7"/>
    <n v="0"/>
    <n v="4.068699999999998"/>
  </r>
  <r>
    <n v="1014"/>
    <x v="488"/>
    <x v="1"/>
    <x v="379"/>
    <d v="2012-12-24T00:00:00"/>
    <s v="Second Class"/>
    <s v="JS-15880"/>
    <s v="John Stevenson"/>
    <x v="0"/>
    <s v="United States"/>
    <s v="Seattle"/>
    <x v="4"/>
    <n v="98103"/>
    <x v="1"/>
    <s v="FUR-TA-10003748"/>
    <x v="0"/>
    <x v="3"/>
    <s v="Bevis 36 x 72 Conference Tables"/>
    <n v="1618.37"/>
    <x v="11"/>
    <n v="0"/>
    <n v="356.04139999999995"/>
  </r>
  <r>
    <n v="1015"/>
    <x v="488"/>
    <x v="1"/>
    <x v="379"/>
    <d v="2012-12-24T00:00:00"/>
    <s v="Second Class"/>
    <s v="JS-15880"/>
    <s v="John Stevenson"/>
    <x v="0"/>
    <s v="United States"/>
    <s v="Seattle"/>
    <x v="4"/>
    <n v="98103"/>
    <x v="1"/>
    <s v="TEC-AC-10003198"/>
    <x v="2"/>
    <x v="11"/>
    <s v="Enermax Acrylux Wireless Keyboard"/>
    <n v="99.6"/>
    <x v="7"/>
    <n v="0"/>
    <n v="36.851999999999997"/>
  </r>
  <r>
    <n v="1016"/>
    <x v="489"/>
    <x v="1"/>
    <x v="14"/>
    <d v="2012-09-19T00:00:00"/>
    <s v="Second Class"/>
    <s v="MO-17800"/>
    <s v="Meg O'Connel"/>
    <x v="2"/>
    <s v="United States"/>
    <s v="Los Angeles"/>
    <x v="1"/>
    <n v="90036"/>
    <x v="1"/>
    <s v="OFF-PA-10004100"/>
    <x v="1"/>
    <x v="10"/>
    <s v="Xerox 216"/>
    <n v="32.400000000000006"/>
    <x v="2"/>
    <n v="0"/>
    <n v="15.552000000000001"/>
  </r>
  <r>
    <n v="1017"/>
    <x v="490"/>
    <x v="1"/>
    <x v="380"/>
    <d v="2012-07-10T00:00:00"/>
    <s v="Standard Class"/>
    <s v="KM-16225"/>
    <s v="Kalyca Meade"/>
    <x v="1"/>
    <s v="United States"/>
    <s v="New York City"/>
    <x v="15"/>
    <n v="10011"/>
    <x v="3"/>
    <s v="FUR-FU-10002191"/>
    <x v="0"/>
    <x v="5"/>
    <s v="G.E. Halogen Desk Lamp Bulbs"/>
    <n v="13.96"/>
    <x v="0"/>
    <n v="0"/>
    <n v="6.7008000000000001"/>
  </r>
  <r>
    <n v="1018"/>
    <x v="490"/>
    <x v="1"/>
    <x v="380"/>
    <d v="2012-07-10T00:00:00"/>
    <s v="Standard Class"/>
    <s v="KM-16225"/>
    <s v="Kalyca Meade"/>
    <x v="1"/>
    <s v="United States"/>
    <s v="New York City"/>
    <x v="15"/>
    <n v="10011"/>
    <x v="3"/>
    <s v="FUR-FU-10000965"/>
    <x v="0"/>
    <x v="5"/>
    <s v="Howard Miller 11-1/2&quot; Diameter Ridgewood Wall Clock"/>
    <n v="155.82"/>
    <x v="1"/>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x v="2"/>
    <n v="0"/>
    <n v="2.4990000000000023"/>
  </r>
  <r>
    <n v="1020"/>
    <x v="490"/>
    <x v="1"/>
    <x v="380"/>
    <d v="2012-07-10T00:00:00"/>
    <s v="Standard Class"/>
    <s v="KM-16225"/>
    <s v="Kalyca Meade"/>
    <x v="1"/>
    <s v="United States"/>
    <s v="New York City"/>
    <x v="15"/>
    <n v="10011"/>
    <x v="3"/>
    <s v="OFF-ST-10001526"/>
    <x v="1"/>
    <x v="4"/>
    <s v="Iceberg Mobile Mega Data/Printer Cart "/>
    <n v="601.65"/>
    <x v="2"/>
    <n v="0"/>
    <n v="156.42899999999997"/>
  </r>
  <r>
    <n v="1021"/>
    <x v="491"/>
    <x v="1"/>
    <x v="381"/>
    <d v="2012-05-03T00:00:00"/>
    <s v="Standard Class"/>
    <s v="GT-14710"/>
    <s v="Greg Tran"/>
    <x v="0"/>
    <s v="United States"/>
    <s v="Washington"/>
    <x v="40"/>
    <n v="20016"/>
    <x v="3"/>
    <s v="OFF-AR-10001166"/>
    <x v="1"/>
    <x v="6"/>
    <s v="Staples"/>
    <n v="22.740000000000002"/>
    <x v="1"/>
    <n v="0"/>
    <n v="8.8686000000000007"/>
  </r>
  <r>
    <n v="1022"/>
    <x v="491"/>
    <x v="1"/>
    <x v="381"/>
    <d v="2012-05-03T00:00:00"/>
    <s v="Standard Class"/>
    <s v="GT-14710"/>
    <s v="Greg Tran"/>
    <x v="0"/>
    <s v="United States"/>
    <s v="Washington"/>
    <x v="40"/>
    <n v="20016"/>
    <x v="3"/>
    <s v="FUR-CH-10000309"/>
    <x v="0"/>
    <x v="1"/>
    <s v="Global Comet Stacking Arm Chair"/>
    <n v="1267.53"/>
    <x v="1"/>
    <n v="0"/>
    <n v="316.88249999999999"/>
  </r>
  <r>
    <n v="1023"/>
    <x v="491"/>
    <x v="1"/>
    <x v="381"/>
    <d v="2012-05-03T00:00:00"/>
    <s v="Standard Class"/>
    <s v="GT-14710"/>
    <s v="Greg Tran"/>
    <x v="0"/>
    <s v="United States"/>
    <s v="Washington"/>
    <x v="40"/>
    <n v="20016"/>
    <x v="3"/>
    <s v="TEC-MA-10004212"/>
    <x v="2"/>
    <x v="15"/>
    <s v="Cisco SPA525G2 5-Line IP Phone"/>
    <n v="1379.92"/>
    <x v="8"/>
    <n v="0"/>
    <n v="648.56240000000003"/>
  </r>
  <r>
    <n v="1024"/>
    <x v="492"/>
    <x v="1"/>
    <x v="382"/>
    <d v="2012-06-20T00:00:00"/>
    <s v="Standard Class"/>
    <s v="PB-19150"/>
    <s v="Philip Brown"/>
    <x v="0"/>
    <s v="United States"/>
    <s v="Philadelphia"/>
    <x v="9"/>
    <n v="19134"/>
    <x v="3"/>
    <s v="OFF-EN-10003072"/>
    <x v="1"/>
    <x v="12"/>
    <s v="Peel &amp; Seel Envelopes"/>
    <n v="6.2080000000000002"/>
    <x v="0"/>
    <n v="0.2"/>
    <n v="2.1728000000000001"/>
  </r>
  <r>
    <n v="1025"/>
    <x v="493"/>
    <x v="3"/>
    <x v="94"/>
    <d v="2014-12-21T00:00:00"/>
    <s v="First Class"/>
    <s v="HR-14770"/>
    <s v="Hallie Redmond"/>
    <x v="2"/>
    <s v="United States"/>
    <s v="Los Angeles"/>
    <x v="1"/>
    <n v="90045"/>
    <x v="1"/>
    <s v="OFF-BI-10000320"/>
    <x v="1"/>
    <x v="8"/>
    <s v="GBC Plastic Binding Combs"/>
    <n v="11.808"/>
    <x v="0"/>
    <n v="0.2"/>
    <n v="4.2804000000000002"/>
  </r>
  <r>
    <n v="1026"/>
    <x v="494"/>
    <x v="0"/>
    <x v="383"/>
    <d v="2013-01-13T00:00:00"/>
    <s v="Second Class"/>
    <s v="DE-13255"/>
    <s v="Deanra Eno"/>
    <x v="2"/>
    <s v="United States"/>
    <s v="Springfield"/>
    <x v="24"/>
    <n v="45503"/>
    <x v="3"/>
    <s v="OFF-PA-10001166"/>
    <x v="1"/>
    <x v="10"/>
    <s v="Xerox 2"/>
    <n v="15.552000000000003"/>
    <x v="1"/>
    <n v="0.2"/>
    <n v="5.4432"/>
  </r>
  <r>
    <n v="1027"/>
    <x v="494"/>
    <x v="0"/>
    <x v="383"/>
    <d v="2013-01-13T00:00:00"/>
    <s v="Second Class"/>
    <s v="DE-13255"/>
    <s v="Deanra Eno"/>
    <x v="2"/>
    <s v="United States"/>
    <s v="Springfield"/>
    <x v="24"/>
    <n v="45503"/>
    <x v="3"/>
    <s v="OFF-PA-10003656"/>
    <x v="1"/>
    <x v="10"/>
    <s v="Xerox 1935"/>
    <n v="63.311999999999998"/>
    <x v="1"/>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x v="0"/>
    <n v="0.4"/>
    <n v="-9.8724000000000007"/>
  </r>
  <r>
    <n v="1029"/>
    <x v="495"/>
    <x v="2"/>
    <x v="384"/>
    <d v="2011-07-15T00:00:00"/>
    <s v="Standard Class"/>
    <s v="LA-16780"/>
    <s v="Laura Armstrong"/>
    <x v="1"/>
    <s v="United States"/>
    <s v="Hackensack"/>
    <x v="30"/>
    <n v="7601"/>
    <x v="3"/>
    <s v="OFF-PA-10000474"/>
    <x v="1"/>
    <x v="10"/>
    <s v="Staples"/>
    <n v="177.2"/>
    <x v="2"/>
    <n v="0"/>
    <n v="83.283999999999992"/>
  </r>
  <r>
    <n v="1030"/>
    <x v="495"/>
    <x v="2"/>
    <x v="384"/>
    <d v="2011-07-15T00:00:00"/>
    <s v="Standard Class"/>
    <s v="LA-16780"/>
    <s v="Laura Armstrong"/>
    <x v="1"/>
    <s v="United States"/>
    <s v="Hackensack"/>
    <x v="30"/>
    <n v="7601"/>
    <x v="3"/>
    <s v="TEC-PH-10003885"/>
    <x v="2"/>
    <x v="7"/>
    <s v="Cisco SPA508G"/>
    <n v="197.96999999999997"/>
    <x v="1"/>
    <n v="0"/>
    <n v="57.41129999999999"/>
  </r>
  <r>
    <n v="1031"/>
    <x v="495"/>
    <x v="2"/>
    <x v="384"/>
    <d v="2011-07-15T00:00:00"/>
    <s v="Standard Class"/>
    <s v="LA-16780"/>
    <s v="Laura Armstrong"/>
    <x v="1"/>
    <s v="United States"/>
    <s v="Hackensack"/>
    <x v="30"/>
    <n v="7601"/>
    <x v="3"/>
    <s v="FUR-CH-10003379"/>
    <x v="0"/>
    <x v="1"/>
    <s v="Global Commerce Series High-Back Swivel/Tilt Chairs"/>
    <n v="854.94"/>
    <x v="1"/>
    <n v="0"/>
    <n v="213.73500000000001"/>
  </r>
  <r>
    <n v="1032"/>
    <x v="495"/>
    <x v="2"/>
    <x v="384"/>
    <d v="2011-07-15T00:00:00"/>
    <s v="Standard Class"/>
    <s v="LA-16780"/>
    <s v="Laura Armstrong"/>
    <x v="1"/>
    <s v="United States"/>
    <s v="Hackensack"/>
    <x v="30"/>
    <n v="7601"/>
    <x v="3"/>
    <s v="FUR-FU-10000629"/>
    <x v="0"/>
    <x v="5"/>
    <s v="9-3/4 Diameter Round Wall Clock"/>
    <n v="124.10999999999999"/>
    <x v="6"/>
    <n v="0"/>
    <n v="52.126200000000004"/>
  </r>
  <r>
    <n v="1033"/>
    <x v="495"/>
    <x v="2"/>
    <x v="384"/>
    <d v="2011-07-15T00:00:00"/>
    <s v="Standard Class"/>
    <s v="LA-16780"/>
    <s v="Laura Armstrong"/>
    <x v="1"/>
    <s v="United States"/>
    <s v="Hackensack"/>
    <x v="30"/>
    <n v="7601"/>
    <x v="3"/>
    <s v="OFF-LA-10001175"/>
    <x v="1"/>
    <x v="2"/>
    <s v="Avery 514"/>
    <n v="14.399999999999999"/>
    <x v="2"/>
    <n v="0"/>
    <n v="7.056"/>
  </r>
  <r>
    <n v="1034"/>
    <x v="496"/>
    <x v="0"/>
    <x v="73"/>
    <d v="2013-11-23T00:00:00"/>
    <s v="First Class"/>
    <s v="AG-10390"/>
    <s v="Allen Goldenen"/>
    <x v="0"/>
    <s v="United States"/>
    <s v="Cincinnati"/>
    <x v="24"/>
    <n v="45231"/>
    <x v="3"/>
    <s v="OFF-PA-10000955"/>
    <x v="1"/>
    <x v="10"/>
    <s v="Southworth 25% Cotton Granite Paper &amp; Envelopes"/>
    <n v="15.696000000000002"/>
    <x v="1"/>
    <n v="0.2"/>
    <n v="5.1011999999999995"/>
  </r>
  <r>
    <n v="1035"/>
    <x v="496"/>
    <x v="0"/>
    <x v="73"/>
    <d v="2013-11-23T00:00:00"/>
    <s v="First Class"/>
    <s v="AG-10390"/>
    <s v="Allen Goldenen"/>
    <x v="0"/>
    <s v="United States"/>
    <s v="Cincinnati"/>
    <x v="24"/>
    <n v="45231"/>
    <x v="3"/>
    <s v="OFF-BI-10003460"/>
    <x v="1"/>
    <x v="8"/>
    <s v="Acco 3-Hole Punch"/>
    <n v="2.6280000000000001"/>
    <x v="0"/>
    <n v="0.7"/>
    <n v="-1.9272"/>
  </r>
  <r>
    <n v="1036"/>
    <x v="496"/>
    <x v="0"/>
    <x v="73"/>
    <d v="2013-11-23T00:00:00"/>
    <s v="First Class"/>
    <s v="AG-10390"/>
    <s v="Allen Goldenen"/>
    <x v="0"/>
    <s v="United States"/>
    <s v="Cincinnati"/>
    <x v="24"/>
    <n v="45231"/>
    <x v="3"/>
    <s v="OFF-BI-10000474"/>
    <x v="1"/>
    <x v="8"/>
    <s v="Avery Recycled Flexi-View Covers for Binding Systems"/>
    <n v="14.427000000000003"/>
    <x v="1"/>
    <n v="0.7"/>
    <n v="-10.579799999999999"/>
  </r>
  <r>
    <n v="1037"/>
    <x v="497"/>
    <x v="0"/>
    <x v="183"/>
    <d v="2013-04-27T00:00:00"/>
    <s v="Standard Class"/>
    <s v="EL-13735"/>
    <s v="Ed Ludwig"/>
    <x v="2"/>
    <s v="United States"/>
    <s v="Jefferson City"/>
    <x v="25"/>
    <n v="65109"/>
    <x v="2"/>
    <s v="FUR-FU-10003975"/>
    <x v="0"/>
    <x v="5"/>
    <s v="Eldon Advantage Chair Mats for Low to Medium Pile Carpets"/>
    <n v="86.62"/>
    <x v="0"/>
    <n v="0"/>
    <n v="8.6619999999999919"/>
  </r>
  <r>
    <n v="1038"/>
    <x v="498"/>
    <x v="1"/>
    <x v="385"/>
    <d v="2012-06-14T00:00:00"/>
    <s v="First Class"/>
    <s v="JJ-15445"/>
    <s v="Jennifer Jackson"/>
    <x v="0"/>
    <s v="United States"/>
    <s v="Los Angeles"/>
    <x v="1"/>
    <n v="90004"/>
    <x v="1"/>
    <s v="OFF-BI-10003707"/>
    <x v="1"/>
    <x v="8"/>
    <s v="Aluminum Screw Posts"/>
    <n v="36.624000000000002"/>
    <x v="1"/>
    <n v="0.2"/>
    <n v="13.734"/>
  </r>
  <r>
    <n v="1039"/>
    <x v="499"/>
    <x v="3"/>
    <x v="225"/>
    <d v="2014-11-22T00:00:00"/>
    <s v="First Class"/>
    <s v="JH-15430"/>
    <s v="Jennifer Halladay"/>
    <x v="0"/>
    <s v="United States"/>
    <s v="Burlington"/>
    <x v="3"/>
    <n v="27217"/>
    <x v="0"/>
    <s v="OFF-AR-10000203"/>
    <x v="1"/>
    <x v="6"/>
    <s v="Newell 336"/>
    <n v="23.968000000000004"/>
    <x v="3"/>
    <n v="0.2"/>
    <n v="2.696399999999997"/>
  </r>
  <r>
    <n v="1040"/>
    <x v="499"/>
    <x v="3"/>
    <x v="225"/>
    <d v="2014-11-22T00:00:00"/>
    <s v="First Class"/>
    <s v="JH-15430"/>
    <s v="Jennifer Halladay"/>
    <x v="0"/>
    <s v="United States"/>
    <s v="Burlington"/>
    <x v="3"/>
    <n v="27217"/>
    <x v="0"/>
    <s v="OFF-AR-10004790"/>
    <x v="1"/>
    <x v="6"/>
    <s v="Staples"/>
    <n v="28.728000000000002"/>
    <x v="1"/>
    <n v="0.2"/>
    <n v="1.7954999999999988"/>
  </r>
  <r>
    <n v="1041"/>
    <x v="500"/>
    <x v="0"/>
    <x v="231"/>
    <d v="2013-03-25T00:00:00"/>
    <s v="Standard Class"/>
    <s v="RD-19660"/>
    <s v="Robert Dilbeck"/>
    <x v="2"/>
    <s v="United States"/>
    <s v="Saint Peters"/>
    <x v="25"/>
    <n v="63376"/>
    <x v="2"/>
    <s v="FUR-TA-10001095"/>
    <x v="0"/>
    <x v="3"/>
    <s v="Chromcraft Round Conference Tables"/>
    <n v="697.16"/>
    <x v="4"/>
    <n v="0"/>
    <n v="146.40359999999998"/>
  </r>
  <r>
    <n v="1042"/>
    <x v="501"/>
    <x v="0"/>
    <x v="47"/>
    <d v="2013-09-10T00:00:00"/>
    <s v="Second Class"/>
    <s v="MO-17500"/>
    <s v="Mary O'Rourke"/>
    <x v="0"/>
    <s v="United States"/>
    <s v="New York City"/>
    <x v="15"/>
    <n v="10035"/>
    <x v="3"/>
    <s v="TEC-AC-10004761"/>
    <x v="2"/>
    <x v="11"/>
    <s v="Maxell 4.7GB DVD+RW 3/Pack"/>
    <n v="31.86"/>
    <x v="0"/>
    <n v="0"/>
    <n v="11.151"/>
  </r>
  <r>
    <n v="1043"/>
    <x v="501"/>
    <x v="0"/>
    <x v="47"/>
    <d v="2013-09-10T00:00:00"/>
    <s v="Second Class"/>
    <s v="MO-17500"/>
    <s v="Mary O'Rourke"/>
    <x v="0"/>
    <s v="United States"/>
    <s v="New York City"/>
    <x v="15"/>
    <n v="10035"/>
    <x v="3"/>
    <s v="FUR-BO-10001811"/>
    <x v="0"/>
    <x v="0"/>
    <s v="Atlantic Metals Mobile 5-Shelf Bookcases, Custom Colors"/>
    <n v="722.35200000000009"/>
    <x v="1"/>
    <n v="0.2"/>
    <n v="90.293999999999926"/>
  </r>
  <r>
    <n v="1044"/>
    <x v="502"/>
    <x v="3"/>
    <x v="362"/>
    <d v="2014-07-13T00:00:00"/>
    <s v="First Class"/>
    <s v="NS-18640"/>
    <s v="Noel Staavos"/>
    <x v="1"/>
    <s v="United States"/>
    <s v="Chicago"/>
    <x v="10"/>
    <n v="60610"/>
    <x v="2"/>
    <s v="OFF-AR-10001130"/>
    <x v="1"/>
    <x v="6"/>
    <s v="Quartet Alpha White Chalk, 12/Pack"/>
    <n v="8.84"/>
    <x v="2"/>
    <n v="0.2"/>
    <n v="2.9835000000000003"/>
  </r>
  <r>
    <n v="1045"/>
    <x v="502"/>
    <x v="3"/>
    <x v="362"/>
    <d v="2014-07-13T00:00:00"/>
    <s v="First Class"/>
    <s v="NS-18640"/>
    <s v="Noel Staavos"/>
    <x v="1"/>
    <s v="United States"/>
    <s v="Chicago"/>
    <x v="10"/>
    <n v="60610"/>
    <x v="2"/>
    <s v="OFF-AP-10000055"/>
    <x v="1"/>
    <x v="9"/>
    <s v="Belkin F9S820V06 8 Outlet Surge"/>
    <n v="58.463999999999977"/>
    <x v="6"/>
    <n v="0.8"/>
    <n v="-146.16000000000003"/>
  </r>
  <r>
    <n v="1046"/>
    <x v="503"/>
    <x v="3"/>
    <x v="386"/>
    <d v="2014-10-17T00:00:00"/>
    <s v="Standard Class"/>
    <s v="SN-20710"/>
    <s v="Steve Nguyen"/>
    <x v="2"/>
    <s v="United States"/>
    <s v="Rockford"/>
    <x v="10"/>
    <n v="61107"/>
    <x v="2"/>
    <s v="FUR-CH-10002304"/>
    <x v="0"/>
    <x v="1"/>
    <s v="Global Stack Chair without Arms, Black"/>
    <n v="254.60399999999998"/>
    <x v="9"/>
    <n v="0.3"/>
    <n v="-18.185999999999993"/>
  </r>
  <r>
    <n v="1047"/>
    <x v="504"/>
    <x v="0"/>
    <x v="387"/>
    <d v="2013-03-14T00:00:00"/>
    <s v="Standard Class"/>
    <s v="ZC-21910"/>
    <s v="Zuschuss Carroll"/>
    <x v="0"/>
    <s v="United States"/>
    <s v="Miami"/>
    <x v="2"/>
    <n v="33142"/>
    <x v="0"/>
    <s v="TEC-PH-10001530"/>
    <x v="2"/>
    <x v="7"/>
    <s v="Cisco Unified IP Phone 7945G VoIP phone"/>
    <n v="1363.96"/>
    <x v="2"/>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x v="1"/>
    <n v="0.2"/>
    <n v="-3.8385000000000105"/>
  </r>
  <r>
    <n v="1049"/>
    <x v="505"/>
    <x v="2"/>
    <x v="279"/>
    <d v="2011-06-01T00:00:00"/>
    <s v="Second Class"/>
    <s v="LC-16885"/>
    <s v="Lena Creighton"/>
    <x v="0"/>
    <s v="United States"/>
    <s v="San Francisco"/>
    <x v="1"/>
    <n v="94109"/>
    <x v="1"/>
    <s v="TEC-PH-10000486"/>
    <x v="2"/>
    <x v="7"/>
    <s v="Plantronics HL10 Handset Lifter"/>
    <n v="1113.5039999999999"/>
    <x v="13"/>
    <n v="0.2"/>
    <n v="125.2691999999999"/>
  </r>
  <r>
    <n v="1050"/>
    <x v="505"/>
    <x v="2"/>
    <x v="279"/>
    <d v="2011-06-01T00:00:00"/>
    <s v="Second Class"/>
    <s v="LC-16885"/>
    <s v="Lena Creighton"/>
    <x v="0"/>
    <s v="United States"/>
    <s v="San Francisco"/>
    <x v="1"/>
    <n v="94109"/>
    <x v="1"/>
    <s v="TEC-AC-10001606"/>
    <x v="2"/>
    <x v="11"/>
    <s v="Logitech Wireless Performance Mouse MX for PC and Mac"/>
    <n v="99.99"/>
    <x v="7"/>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x v="0"/>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x v="0"/>
    <n v="0.2"/>
    <n v="2.4359999999999995"/>
  </r>
  <r>
    <n v="1053"/>
    <x v="506"/>
    <x v="1"/>
    <x v="230"/>
    <d v="2012-07-05T00:00:00"/>
    <s v="First Class"/>
    <s v="DG-13300"/>
    <s v="Deirdre Greer"/>
    <x v="1"/>
    <s v="United States"/>
    <s v="Philadelphia"/>
    <x v="9"/>
    <n v="19134"/>
    <x v="3"/>
    <s v="FUR-FU-10004460"/>
    <x v="0"/>
    <x v="5"/>
    <s v="Howard Miller 12&quot; Round Wall Clock"/>
    <n v="282.88800000000003"/>
    <x v="6"/>
    <n v="0.2"/>
    <n v="56.577599999999961"/>
  </r>
  <r>
    <n v="1054"/>
    <x v="507"/>
    <x v="1"/>
    <x v="388"/>
    <d v="2012-04-08T00:00:00"/>
    <s v="Standard Class"/>
    <s v="NF-18595"/>
    <s v="Nicole Fjeld"/>
    <x v="2"/>
    <s v="United States"/>
    <s v="New York City"/>
    <x v="15"/>
    <n v="10009"/>
    <x v="3"/>
    <s v="OFF-AR-10000716"/>
    <x v="1"/>
    <x v="6"/>
    <s v="DIXON Ticonderoga Erasable Checking Pencils"/>
    <n v="11.16"/>
    <x v="0"/>
    <n v="0"/>
    <n v="4.3524000000000003"/>
  </r>
  <r>
    <n v="1055"/>
    <x v="507"/>
    <x v="1"/>
    <x v="388"/>
    <d v="2012-04-08T00:00:00"/>
    <s v="Standard Class"/>
    <s v="NF-18595"/>
    <s v="Nicole Fjeld"/>
    <x v="2"/>
    <s v="United States"/>
    <s v="New York City"/>
    <x v="15"/>
    <n v="10009"/>
    <x v="3"/>
    <s v="FUR-FU-10004622"/>
    <x v="0"/>
    <x v="5"/>
    <s v="Eldon Advantage Foldable Chair Mats for Low Pile Carpets"/>
    <n v="108.4"/>
    <x v="0"/>
    <n v="0"/>
    <n v="22.763999999999996"/>
  </r>
  <r>
    <n v="1056"/>
    <x v="507"/>
    <x v="1"/>
    <x v="388"/>
    <d v="2012-04-08T00:00:00"/>
    <s v="Standard Class"/>
    <s v="NF-18595"/>
    <s v="Nicole Fjeld"/>
    <x v="2"/>
    <s v="United States"/>
    <s v="New York City"/>
    <x v="15"/>
    <n v="10009"/>
    <x v="3"/>
    <s v="OFF-BI-10002735"/>
    <x v="1"/>
    <x v="8"/>
    <s v="GBC Prestige Therm-A-Bind Covers"/>
    <n v="82.344000000000008"/>
    <x v="1"/>
    <n v="0.2"/>
    <n v="27.791100000000004"/>
  </r>
  <r>
    <n v="1057"/>
    <x v="507"/>
    <x v="1"/>
    <x v="388"/>
    <d v="2012-04-08T00:00:00"/>
    <s v="Standard Class"/>
    <s v="NF-18595"/>
    <s v="Nicole Fjeld"/>
    <x v="2"/>
    <s v="United States"/>
    <s v="New York City"/>
    <x v="15"/>
    <n v="10009"/>
    <x v="3"/>
    <s v="OFF-BI-10003529"/>
    <x v="1"/>
    <x v="8"/>
    <s v="Avery Round Ring Poly Binders"/>
    <n v="9.0879999999999992"/>
    <x v="4"/>
    <n v="0.2"/>
    <n v="3.2944"/>
  </r>
  <r>
    <n v="1058"/>
    <x v="508"/>
    <x v="3"/>
    <x v="389"/>
    <d v="2014-12-18T00:00:00"/>
    <s v="Standard Class"/>
    <s v="BP-11185"/>
    <s v="Ben Peterman"/>
    <x v="1"/>
    <s v="United States"/>
    <s v="San Diego"/>
    <x v="1"/>
    <n v="92037"/>
    <x v="1"/>
    <s v="OFF-BI-10001097"/>
    <x v="1"/>
    <x v="8"/>
    <s v="Avery Hole Reinforcements"/>
    <n v="19.936000000000003"/>
    <x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x v="0"/>
    <n v="0.2"/>
    <n v="22.948799999999995"/>
  </r>
  <r>
    <n v="1060"/>
    <x v="509"/>
    <x v="0"/>
    <x v="390"/>
    <d v="2013-12-02T00:00:00"/>
    <s v="Standard Class"/>
    <s v="MG-17650"/>
    <s v="Matthew Grinstein"/>
    <x v="2"/>
    <s v="United States"/>
    <s v="Philadelphia"/>
    <x v="9"/>
    <n v="19143"/>
    <x v="3"/>
    <s v="OFF-FA-10001754"/>
    <x v="1"/>
    <x v="13"/>
    <s v="Stockwell Gold Paper Clips"/>
    <n v="4.4160000000000004"/>
    <x v="1"/>
    <n v="0.2"/>
    <n v="1.6008"/>
  </r>
  <r>
    <n v="1061"/>
    <x v="510"/>
    <x v="1"/>
    <x v="391"/>
    <d v="2012-03-29T00:00:00"/>
    <s v="Standard Class"/>
    <s v="JD-16060"/>
    <s v="Julia Dunbar"/>
    <x v="0"/>
    <s v="United States"/>
    <s v="Houston"/>
    <x v="5"/>
    <n v="77095"/>
    <x v="2"/>
    <s v="FUR-CH-10003396"/>
    <x v="0"/>
    <x v="1"/>
    <s v="Global Deluxe Steno Chair"/>
    <n v="107.77200000000001"/>
    <x v="0"/>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x v="1"/>
    <n v="0.2"/>
    <n v="4.5215999999999994"/>
  </r>
  <r>
    <n v="1063"/>
    <x v="511"/>
    <x v="1"/>
    <x v="392"/>
    <d v="2012-04-21T00:00:00"/>
    <s v="Standard Class"/>
    <s v="TS-21160"/>
    <s v="Theresa Swint"/>
    <x v="1"/>
    <s v="United States"/>
    <s v="Toledo"/>
    <x v="24"/>
    <n v="43615"/>
    <x v="3"/>
    <s v="OFF-FA-10004838"/>
    <x v="1"/>
    <x v="13"/>
    <s v="Super Bands, 12/Pack"/>
    <n v="10.416000000000002"/>
    <x v="3"/>
    <n v="0.2"/>
    <n v="-2.2134"/>
  </r>
  <r>
    <n v="1064"/>
    <x v="511"/>
    <x v="1"/>
    <x v="392"/>
    <d v="2012-04-21T00:00:00"/>
    <s v="Standard Class"/>
    <s v="TS-21160"/>
    <s v="Theresa Swint"/>
    <x v="1"/>
    <s v="United States"/>
    <s v="Toledo"/>
    <x v="24"/>
    <n v="43615"/>
    <x v="3"/>
    <s v="OFF-AR-10004757"/>
    <x v="1"/>
    <x v="6"/>
    <s v="Crayola Colored Pencils"/>
    <n v="7.8719999999999999"/>
    <x v="1"/>
    <n v="0.2"/>
    <n v="1.2791999999999994"/>
  </r>
  <r>
    <n v="1065"/>
    <x v="511"/>
    <x v="1"/>
    <x v="392"/>
    <d v="2012-04-21T00:00:00"/>
    <s v="Standard Class"/>
    <s v="TS-21160"/>
    <s v="Theresa Swint"/>
    <x v="1"/>
    <s v="United States"/>
    <s v="Toledo"/>
    <x v="24"/>
    <n v="43615"/>
    <x v="3"/>
    <s v="TEC-PH-10002115"/>
    <x v="2"/>
    <x v="7"/>
    <s v="Plantronics 81402"/>
    <n v="118.78199999999998"/>
    <x v="1"/>
    <n v="0.4"/>
    <n v="-27.715799999999994"/>
  </r>
  <r>
    <n v="1066"/>
    <x v="511"/>
    <x v="1"/>
    <x v="392"/>
    <d v="2012-04-21T00:00:00"/>
    <s v="Standard Class"/>
    <s v="TS-21160"/>
    <s v="Theresa Swint"/>
    <x v="1"/>
    <s v="United States"/>
    <s v="Toledo"/>
    <x v="24"/>
    <n v="43615"/>
    <x v="3"/>
    <s v="OFF-FA-10003059"/>
    <x v="1"/>
    <x v="13"/>
    <s v="Assorted Color Push Pins"/>
    <n v="1.4480000000000002"/>
    <x v="7"/>
    <n v="0.2"/>
    <n v="0.2352999999999999"/>
  </r>
  <r>
    <n v="1067"/>
    <x v="511"/>
    <x v="1"/>
    <x v="392"/>
    <d v="2012-04-21T00:00:00"/>
    <s v="Standard Class"/>
    <s v="TS-21160"/>
    <s v="Theresa Swint"/>
    <x v="1"/>
    <s v="United States"/>
    <s v="Toledo"/>
    <x v="24"/>
    <n v="43615"/>
    <x v="3"/>
    <s v="OFF-BI-10004330"/>
    <x v="1"/>
    <x v="8"/>
    <s v="GBC Velobind Prepunched Cover Sets, Regency Series"/>
    <n v="55.470000000000006"/>
    <x v="2"/>
    <n v="0.7"/>
    <n v="-46.224999999999994"/>
  </r>
  <r>
    <n v="1068"/>
    <x v="512"/>
    <x v="0"/>
    <x v="393"/>
    <d v="2013-10-03T00:00:00"/>
    <s v="First Class"/>
    <s v="BD-11620"/>
    <s v="Brian DeCherney"/>
    <x v="0"/>
    <s v="United States"/>
    <s v="San Francisco"/>
    <x v="1"/>
    <n v="94122"/>
    <x v="1"/>
    <s v="FUR-CH-10001146"/>
    <x v="0"/>
    <x v="1"/>
    <s v="Global Value Mid-Back Manager's Chair, Gray"/>
    <n v="194.84800000000001"/>
    <x v="4"/>
    <n v="0.2"/>
    <n v="12.177999999999983"/>
  </r>
  <r>
    <n v="1069"/>
    <x v="513"/>
    <x v="3"/>
    <x v="394"/>
    <d v="2014-10-01T00:00:00"/>
    <s v="Second Class"/>
    <s v="CM-12160"/>
    <s v="Charles McCrossin"/>
    <x v="0"/>
    <s v="United States"/>
    <s v="Brownsville"/>
    <x v="5"/>
    <n v="78521"/>
    <x v="2"/>
    <s v="OFF-SU-10001935"/>
    <x v="1"/>
    <x v="14"/>
    <s v="Staples"/>
    <n v="1.7440000000000002"/>
    <x v="7"/>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x v="4"/>
    <n v="0.7"/>
    <n v="-18.462400000000002"/>
  </r>
  <r>
    <n v="1071"/>
    <x v="515"/>
    <x v="1"/>
    <x v="312"/>
    <d v="2012-11-26T00:00:00"/>
    <s v="Standard Class"/>
    <s v="SN-20560"/>
    <s v="Skye Norling"/>
    <x v="2"/>
    <s v="United States"/>
    <s v="Los Angeles"/>
    <x v="1"/>
    <n v="90008"/>
    <x v="1"/>
    <s v="OFF-AR-10003732"/>
    <x v="1"/>
    <x v="6"/>
    <s v="Newell 333"/>
    <n v="19.459999999999997"/>
    <x v="3"/>
    <n v="0"/>
    <n v="5.0595999999999997"/>
  </r>
  <r>
    <n v="1072"/>
    <x v="516"/>
    <x v="0"/>
    <x v="236"/>
    <d v="2013-05-03T00:00:00"/>
    <s v="Standard Class"/>
    <s v="EH-14005"/>
    <s v="Erica Hernandez"/>
    <x v="2"/>
    <s v="United States"/>
    <s v="Denver"/>
    <x v="22"/>
    <n v="80219"/>
    <x v="1"/>
    <s v="OFF-PA-10001970"/>
    <x v="1"/>
    <x v="10"/>
    <s v="Xerox 1881"/>
    <n v="29.472000000000001"/>
    <x v="1"/>
    <n v="0.2"/>
    <n v="9.9467999999999979"/>
  </r>
  <r>
    <n v="1073"/>
    <x v="517"/>
    <x v="3"/>
    <x v="237"/>
    <d v="2014-11-20T00:00:00"/>
    <s v="Standard Class"/>
    <s v="FO-14305"/>
    <s v="Frank Olsen"/>
    <x v="0"/>
    <s v="United States"/>
    <s v="New York City"/>
    <x v="15"/>
    <n v="10035"/>
    <x v="3"/>
    <s v="OFF-BI-10003669"/>
    <x v="1"/>
    <x v="8"/>
    <s v="3M Organizer Strips"/>
    <n v="8.64"/>
    <x v="0"/>
    <n v="0.2"/>
    <n v="3.024"/>
  </r>
  <r>
    <n v="1074"/>
    <x v="518"/>
    <x v="0"/>
    <x v="396"/>
    <d v="2013-11-20T00:00:00"/>
    <s v="Standard Class"/>
    <s v="MS-17710"/>
    <s v="Maurice Satty"/>
    <x v="0"/>
    <s v="United States"/>
    <s v="Mesa"/>
    <x v="16"/>
    <n v="85204"/>
    <x v="1"/>
    <s v="OFF-BI-10003727"/>
    <x v="1"/>
    <x v="8"/>
    <s v="Avery Durable Slant Ring Binders With Label Holder"/>
    <n v="6.27"/>
    <x v="2"/>
    <n v="0.7"/>
    <n v="-4.5980000000000008"/>
  </r>
  <r>
    <n v="1075"/>
    <x v="518"/>
    <x v="0"/>
    <x v="396"/>
    <d v="2013-11-20T00:00:00"/>
    <s v="Standard Class"/>
    <s v="MS-17710"/>
    <s v="Maurice Satty"/>
    <x v="0"/>
    <s v="United States"/>
    <s v="Mesa"/>
    <x v="16"/>
    <n v="85204"/>
    <x v="1"/>
    <s v="OFF-BI-10004967"/>
    <x v="1"/>
    <x v="8"/>
    <s v="Round Ring Binders"/>
    <n v="4.3680000000000003"/>
    <x v="3"/>
    <n v="0.7"/>
    <n v="-3.3487999999999998"/>
  </r>
  <r>
    <n v="1076"/>
    <x v="518"/>
    <x v="0"/>
    <x v="396"/>
    <d v="2013-11-20T00:00:00"/>
    <s v="Standard Class"/>
    <s v="MS-17710"/>
    <s v="Maurice Satty"/>
    <x v="0"/>
    <s v="United States"/>
    <s v="Mesa"/>
    <x v="16"/>
    <n v="85204"/>
    <x v="1"/>
    <s v="TEC-AC-10003447"/>
    <x v="2"/>
    <x v="11"/>
    <s v="Micropad Numeric Keypads"/>
    <n v="31.983999999999998"/>
    <x v="0"/>
    <n v="0.2"/>
    <n v="1.9989999999999979"/>
  </r>
  <r>
    <n v="1077"/>
    <x v="519"/>
    <x v="0"/>
    <x v="321"/>
    <d v="2013-10-01T00:00:00"/>
    <s v="First Class"/>
    <s v="CC-12100"/>
    <s v="Chad Cunningham"/>
    <x v="2"/>
    <s v="United States"/>
    <s v="Columbus"/>
    <x v="14"/>
    <n v="47201"/>
    <x v="2"/>
    <s v="OFF-AR-10000255"/>
    <x v="1"/>
    <x v="6"/>
    <s v="Newell 328"/>
    <n v="40.879999999999995"/>
    <x v="3"/>
    <n v="0"/>
    <n v="10.628799999999998"/>
  </r>
  <r>
    <n v="1078"/>
    <x v="520"/>
    <x v="3"/>
    <x v="397"/>
    <d v="2014-09-26T00:00:00"/>
    <s v="Second Class"/>
    <s v="DW-13540"/>
    <s v="Don Weiss"/>
    <x v="0"/>
    <s v="United States"/>
    <s v="Seattle"/>
    <x v="4"/>
    <n v="98105"/>
    <x v="1"/>
    <s v="OFF-AP-10002191"/>
    <x v="1"/>
    <x v="9"/>
    <s v="Belkin 8 Outlet SurgeMaster II Gold Surge Protector"/>
    <n v="119.96"/>
    <x v="0"/>
    <n v="0"/>
    <n v="33.588800000000006"/>
  </r>
  <r>
    <n v="1079"/>
    <x v="520"/>
    <x v="3"/>
    <x v="397"/>
    <d v="2014-09-26T00:00:00"/>
    <s v="Second Class"/>
    <s v="DW-13540"/>
    <s v="Don Weiss"/>
    <x v="0"/>
    <s v="United States"/>
    <s v="Seattle"/>
    <x v="4"/>
    <n v="98105"/>
    <x v="1"/>
    <s v="OFF-ST-10001325"/>
    <x v="1"/>
    <x v="4"/>
    <s v="Sterilite Officeware Hinged File Box"/>
    <n v="31.44"/>
    <x v="1"/>
    <n v="0"/>
    <n v="8.4888000000000012"/>
  </r>
  <r>
    <n v="1080"/>
    <x v="520"/>
    <x v="3"/>
    <x v="397"/>
    <d v="2014-09-26T00:00:00"/>
    <s v="Second Class"/>
    <s v="DW-13540"/>
    <s v="Don Weiss"/>
    <x v="0"/>
    <s v="United States"/>
    <s v="Seattle"/>
    <x v="4"/>
    <n v="98105"/>
    <x v="1"/>
    <s v="OFF-BI-10000404"/>
    <x v="1"/>
    <x v="8"/>
    <s v="Avery Printable Repositionable Plastic Tabs"/>
    <n v="6.88"/>
    <x v="7"/>
    <n v="0.2"/>
    <n v="2.3220000000000001"/>
  </r>
  <r>
    <n v="1081"/>
    <x v="521"/>
    <x v="1"/>
    <x v="239"/>
    <d v="2012-12-04T00:00:00"/>
    <s v="Standard Class"/>
    <s v="BT-11395"/>
    <s v="Bill Tyler"/>
    <x v="1"/>
    <s v="United States"/>
    <s v="Detroit"/>
    <x v="12"/>
    <n v="48227"/>
    <x v="2"/>
    <s v="OFF-PA-10000349"/>
    <x v="1"/>
    <x v="10"/>
    <s v="Staples"/>
    <n v="19.920000000000002"/>
    <x v="4"/>
    <n v="0"/>
    <n v="9.3624000000000009"/>
  </r>
  <r>
    <n v="1082"/>
    <x v="521"/>
    <x v="1"/>
    <x v="239"/>
    <d v="2012-12-04T00:00:00"/>
    <s v="Standard Class"/>
    <s v="BT-11395"/>
    <s v="Bill Tyler"/>
    <x v="1"/>
    <s v="United States"/>
    <s v="Detroit"/>
    <x v="12"/>
    <n v="48227"/>
    <x v="2"/>
    <s v="FUR-CH-10002880"/>
    <x v="0"/>
    <x v="1"/>
    <s v="Global High-Back Leather Tilter, Burgundy"/>
    <n v="1106.9099999999999"/>
    <x v="6"/>
    <n v="0"/>
    <n v="121.76009999999994"/>
  </r>
  <r>
    <n v="1083"/>
    <x v="522"/>
    <x v="0"/>
    <x v="398"/>
    <d v="2013-03-06T00:00:00"/>
    <s v="Standard Class"/>
    <s v="KD-16270"/>
    <s v="Karen Daniels"/>
    <x v="0"/>
    <s v="United States"/>
    <s v="Yonkers"/>
    <x v="15"/>
    <n v="10701"/>
    <x v="3"/>
    <s v="FUR-TA-10001095"/>
    <x v="0"/>
    <x v="3"/>
    <s v="Chromcraft Round Conference Tables"/>
    <n v="836.59199999999998"/>
    <x v="8"/>
    <n v="0.4"/>
    <n v="-264.92079999999999"/>
  </r>
  <r>
    <n v="1084"/>
    <x v="522"/>
    <x v="0"/>
    <x v="398"/>
    <d v="2013-03-06T00:00:00"/>
    <s v="Standard Class"/>
    <s v="KD-16270"/>
    <s v="Karen Daniels"/>
    <x v="0"/>
    <s v="United States"/>
    <s v="Yonkers"/>
    <x v="15"/>
    <n v="10701"/>
    <x v="3"/>
    <s v="OFF-PA-10003127"/>
    <x v="1"/>
    <x v="10"/>
    <s v="Staples"/>
    <n v="26.38"/>
    <x v="7"/>
    <n v="0"/>
    <n v="12.134799999999998"/>
  </r>
  <r>
    <n v="1085"/>
    <x v="522"/>
    <x v="0"/>
    <x v="398"/>
    <d v="2013-03-06T00:00:00"/>
    <s v="Standard Class"/>
    <s v="KD-16270"/>
    <s v="Karen Daniels"/>
    <x v="0"/>
    <s v="United States"/>
    <s v="Yonkers"/>
    <x v="15"/>
    <n v="10701"/>
    <x v="3"/>
    <s v="OFF-ST-10003208"/>
    <x v="1"/>
    <x v="4"/>
    <s v="Adjustable Depth Letter/Legal Cart"/>
    <n v="362.92"/>
    <x v="0"/>
    <n v="0"/>
    <n v="105.24679999999995"/>
  </r>
  <r>
    <n v="1086"/>
    <x v="522"/>
    <x v="0"/>
    <x v="398"/>
    <d v="2013-03-06T00:00:00"/>
    <s v="Standard Class"/>
    <s v="KD-16270"/>
    <s v="Karen Daniels"/>
    <x v="0"/>
    <s v="United States"/>
    <s v="Yonkers"/>
    <x v="15"/>
    <n v="10701"/>
    <x v="3"/>
    <s v="TEC-MA-10003979"/>
    <x v="2"/>
    <x v="15"/>
    <s v="Ativa V4110MDD Micro-Cut Shredder"/>
    <n v="4899.93"/>
    <x v="3"/>
    <n v="0"/>
    <n v="2400.9656999999997"/>
  </r>
  <r>
    <n v="1087"/>
    <x v="523"/>
    <x v="0"/>
    <x v="399"/>
    <d v="2013-08-13T00:00:00"/>
    <s v="Same Day"/>
    <s v="LC-16870"/>
    <s v="Lena Cacioppo"/>
    <x v="0"/>
    <s v="United States"/>
    <s v="Des Moines"/>
    <x v="23"/>
    <n v="50315"/>
    <x v="2"/>
    <s v="OFF-PA-10000029"/>
    <x v="1"/>
    <x v="10"/>
    <s v="Xerox 224"/>
    <n v="6.48"/>
    <x v="7"/>
    <n v="0"/>
    <n v="3.1104000000000003"/>
  </r>
  <r>
    <n v="1088"/>
    <x v="524"/>
    <x v="0"/>
    <x v="243"/>
    <d v="2013-08-21T00:00:00"/>
    <s v="Second Class"/>
    <s v="CY-12745"/>
    <s v="Craig Yedwab"/>
    <x v="1"/>
    <s v="United States"/>
    <s v="Oakland"/>
    <x v="1"/>
    <n v="94601"/>
    <x v="1"/>
    <s v="TEC-PH-10004896"/>
    <x v="2"/>
    <x v="7"/>
    <s v="Nokia Lumia 521 (T-Mobile)"/>
    <n v="71.975999999999999"/>
    <x v="1"/>
    <n v="0.2"/>
    <n v="7.1976000000000049"/>
  </r>
  <r>
    <n v="1089"/>
    <x v="524"/>
    <x v="0"/>
    <x v="243"/>
    <d v="2013-08-21T00:00:00"/>
    <s v="Second Class"/>
    <s v="CY-12745"/>
    <s v="Craig Yedwab"/>
    <x v="1"/>
    <s v="United States"/>
    <s v="Oakland"/>
    <x v="1"/>
    <n v="94601"/>
    <x v="1"/>
    <s v="OFF-LA-10000452"/>
    <x v="1"/>
    <x v="2"/>
    <s v="Avery 488"/>
    <n v="3.15"/>
    <x v="7"/>
    <n v="0"/>
    <n v="1.512"/>
  </r>
  <r>
    <n v="1090"/>
    <x v="525"/>
    <x v="3"/>
    <x v="400"/>
    <d v="2014-06-11T00:00:00"/>
    <s v="Standard Class"/>
    <s v="LW-16990"/>
    <s v="Lindsay Williams"/>
    <x v="1"/>
    <s v="United States"/>
    <s v="Monroe"/>
    <x v="3"/>
    <n v="28110"/>
    <x v="0"/>
    <s v="FUR-FU-10001967"/>
    <x v="0"/>
    <x v="5"/>
    <s v="Telescoping Adjustable Floor Lamp"/>
    <n v="31.983999999999998"/>
    <x v="0"/>
    <n v="0.2"/>
    <n v="1.9989999999999979"/>
  </r>
  <r>
    <n v="1091"/>
    <x v="525"/>
    <x v="3"/>
    <x v="400"/>
    <d v="2014-06-11T00:00:00"/>
    <s v="Standard Class"/>
    <s v="LW-16990"/>
    <s v="Lindsay Williams"/>
    <x v="1"/>
    <s v="United States"/>
    <s v="Monroe"/>
    <x v="3"/>
    <n v="28110"/>
    <x v="0"/>
    <s v="TEC-PH-10001819"/>
    <x v="2"/>
    <x v="7"/>
    <s v="Innergie mMini Combo Duo USB Travel Charging Kit"/>
    <n v="71.984000000000009"/>
    <x v="0"/>
    <n v="0.2"/>
    <n v="25.194399999999995"/>
  </r>
  <r>
    <n v="1092"/>
    <x v="526"/>
    <x v="1"/>
    <x v="401"/>
    <d v="2012-12-13T00:00:00"/>
    <s v="Standard Class"/>
    <s v="NP-18325"/>
    <s v="Naresj Patel"/>
    <x v="0"/>
    <s v="United States"/>
    <s v="San Diego"/>
    <x v="1"/>
    <n v="92105"/>
    <x v="1"/>
    <s v="OFF-AR-10002952"/>
    <x v="1"/>
    <x v="6"/>
    <s v="Stanley Contemporary Battery Pencil Sharpeners"/>
    <n v="120.14999999999999"/>
    <x v="6"/>
    <n v="0"/>
    <n v="33.641999999999996"/>
  </r>
  <r>
    <n v="1093"/>
    <x v="526"/>
    <x v="1"/>
    <x v="401"/>
    <d v="2012-12-13T00:00:00"/>
    <s v="Standard Class"/>
    <s v="NP-18325"/>
    <s v="Naresj Patel"/>
    <x v="0"/>
    <s v="United States"/>
    <s v="San Diego"/>
    <x v="1"/>
    <n v="92105"/>
    <x v="1"/>
    <s v="TEC-PH-10000576"/>
    <x v="2"/>
    <x v="7"/>
    <s v="AT&amp;T 1080 Corded phone"/>
    <n v="219.18400000000003"/>
    <x v="0"/>
    <n v="0.2"/>
    <n v="19.178600000000003"/>
  </r>
  <r>
    <n v="1094"/>
    <x v="527"/>
    <x v="1"/>
    <x v="17"/>
    <d v="2012-12-31T00:00:00"/>
    <s v="Standard Class"/>
    <s v="BT-11485"/>
    <s v="Brad Thomas"/>
    <x v="2"/>
    <s v="United States"/>
    <s v="Clinton"/>
    <x v="39"/>
    <n v="20735"/>
    <x v="3"/>
    <s v="OFF-PA-10000605"/>
    <x v="1"/>
    <x v="10"/>
    <s v="Xerox 1950"/>
    <n v="28.900000000000002"/>
    <x v="2"/>
    <n v="0"/>
    <n v="14.161000000000001"/>
  </r>
  <r>
    <n v="1095"/>
    <x v="527"/>
    <x v="1"/>
    <x v="17"/>
    <d v="2012-12-31T00:00:00"/>
    <s v="Standard Class"/>
    <s v="BT-11485"/>
    <s v="Brad Thomas"/>
    <x v="2"/>
    <s v="United States"/>
    <s v="Clinton"/>
    <x v="39"/>
    <n v="20735"/>
    <x v="3"/>
    <s v="OFF-AP-10002518"/>
    <x v="1"/>
    <x v="9"/>
    <s v="Kensington 7 Outlet MasterPiece Power Center"/>
    <n v="355.96"/>
    <x v="0"/>
    <n v="0"/>
    <n v="103.22839999999997"/>
  </r>
  <r>
    <n v="1096"/>
    <x v="528"/>
    <x v="3"/>
    <x v="276"/>
    <d v="2014-01-27T00:00:00"/>
    <s v="Standard Class"/>
    <s v="PS-19045"/>
    <s v="Penelope Sewall"/>
    <x v="2"/>
    <s v="United States"/>
    <s v="Charlotte"/>
    <x v="3"/>
    <n v="28205"/>
    <x v="0"/>
    <s v="OFF-ST-10004340"/>
    <x v="1"/>
    <x v="4"/>
    <s v="Fellowes Mobile File Cart, Black"/>
    <n v="348.20799999999997"/>
    <x v="3"/>
    <n v="0.2"/>
    <n v="30.468200000000024"/>
  </r>
  <r>
    <n v="1097"/>
    <x v="528"/>
    <x v="3"/>
    <x v="276"/>
    <d v="2014-01-27T00:00:00"/>
    <s v="Standard Class"/>
    <s v="PS-19045"/>
    <s v="Penelope Sewall"/>
    <x v="2"/>
    <s v="United States"/>
    <s v="Charlotte"/>
    <x v="3"/>
    <n v="28205"/>
    <x v="0"/>
    <s v="OFF-BI-10004001"/>
    <x v="1"/>
    <x v="8"/>
    <s v="GBC Recycled VeloBinder Covers"/>
    <n v="35.783999999999999"/>
    <x v="3"/>
    <n v="0.7"/>
    <n v="-28.627200000000009"/>
  </r>
  <r>
    <n v="1098"/>
    <x v="529"/>
    <x v="2"/>
    <x v="402"/>
    <d v="2011-06-28T00:00:00"/>
    <s v="First Class"/>
    <s v="NS-18640"/>
    <s v="Noel Staavos"/>
    <x v="1"/>
    <s v="United States"/>
    <s v="Los Angeles"/>
    <x v="1"/>
    <n v="90049"/>
    <x v="1"/>
    <s v="FUR-TA-10004147"/>
    <x v="0"/>
    <x v="3"/>
    <s v="Hon 4060 Series Tables"/>
    <n v="447.84"/>
    <x v="2"/>
    <n v="0.2"/>
    <n v="11.19599999999997"/>
  </r>
  <r>
    <n v="1099"/>
    <x v="530"/>
    <x v="0"/>
    <x v="403"/>
    <d v="2013-06-18T00:00:00"/>
    <s v="First Class"/>
    <s v="PV-18985"/>
    <s v="Paul Van Hugh"/>
    <x v="2"/>
    <s v="United States"/>
    <s v="San Francisco"/>
    <x v="1"/>
    <n v="94122"/>
    <x v="1"/>
    <s v="OFF-AR-10001545"/>
    <x v="1"/>
    <x v="6"/>
    <s v="Newell 326"/>
    <n v="7.04"/>
    <x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x v="1"/>
    <n v="0"/>
    <n v="4.1030999999999995"/>
  </r>
  <r>
    <n v="1101"/>
    <x v="530"/>
    <x v="0"/>
    <x v="403"/>
    <d v="2013-06-18T00:00:00"/>
    <s v="First Class"/>
    <s v="PV-18985"/>
    <s v="Paul Van Hugh"/>
    <x v="2"/>
    <s v="United States"/>
    <s v="San Francisco"/>
    <x v="1"/>
    <n v="94122"/>
    <x v="1"/>
    <s v="TEC-AC-10001013"/>
    <x v="2"/>
    <x v="11"/>
    <s v="Logitech ClearChat Comfort/USB Headset H390"/>
    <n v="29.29"/>
    <x v="7"/>
    <n v="0"/>
    <n v="9.6656999999999975"/>
  </r>
  <r>
    <n v="1102"/>
    <x v="530"/>
    <x v="0"/>
    <x v="403"/>
    <d v="2013-06-18T00:00:00"/>
    <s v="First Class"/>
    <s v="PV-18985"/>
    <s v="Paul Van Hugh"/>
    <x v="2"/>
    <s v="United States"/>
    <s v="San Francisco"/>
    <x v="1"/>
    <n v="94122"/>
    <x v="1"/>
    <s v="OFF-AR-10002255"/>
    <x v="1"/>
    <x v="6"/>
    <s v="Newell 346"/>
    <n v="8.64"/>
    <x v="1"/>
    <n v="0"/>
    <n v="2.5055999999999998"/>
  </r>
  <r>
    <n v="1103"/>
    <x v="531"/>
    <x v="3"/>
    <x v="81"/>
    <d v="2014-04-28T00:00:00"/>
    <s v="Standard Class"/>
    <s v="RP-19390"/>
    <s v="Resi Pölking"/>
    <x v="0"/>
    <s v="United States"/>
    <s v="Houston"/>
    <x v="5"/>
    <n v="77041"/>
    <x v="2"/>
    <s v="OFF-BI-10004140"/>
    <x v="1"/>
    <x v="8"/>
    <s v="Avery Non-Stick Binders"/>
    <n v="2.6939999999999995"/>
    <x v="1"/>
    <n v="0.8"/>
    <n v="-4.7145000000000028"/>
  </r>
  <r>
    <n v="1104"/>
    <x v="531"/>
    <x v="3"/>
    <x v="81"/>
    <d v="2014-04-28T00:00:00"/>
    <s v="Standard Class"/>
    <s v="RP-19390"/>
    <s v="Resi Pölking"/>
    <x v="0"/>
    <s v="United States"/>
    <s v="Houston"/>
    <x v="5"/>
    <n v="77041"/>
    <x v="2"/>
    <s v="OFF-BI-10002049"/>
    <x v="1"/>
    <x v="8"/>
    <s v="UniKeep View Case Binders"/>
    <n v="2.9339999999999993"/>
    <x v="1"/>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x v="1"/>
    <n v="0"/>
    <n v="11.230799999999999"/>
  </r>
  <r>
    <n v="1106"/>
    <x v="533"/>
    <x v="0"/>
    <x v="258"/>
    <d v="2013-11-25T00:00:00"/>
    <s v="Standard Class"/>
    <s v="EH-13945"/>
    <s v="Eric Hoffmann"/>
    <x v="0"/>
    <s v="United States"/>
    <s v="Houston"/>
    <x v="5"/>
    <n v="77041"/>
    <x v="2"/>
    <s v="OFF-ST-10000642"/>
    <x v="1"/>
    <x v="4"/>
    <s v="Tennsco Lockers, Gray"/>
    <n v="100.70400000000001"/>
    <x v="5"/>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x v="0"/>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x v="2"/>
    <n v="0.8"/>
    <n v="-17.248000000000008"/>
  </r>
  <r>
    <n v="1109"/>
    <x v="533"/>
    <x v="0"/>
    <x v="258"/>
    <d v="2013-11-25T00:00:00"/>
    <s v="Standard Class"/>
    <s v="EH-13945"/>
    <s v="Eric Hoffmann"/>
    <x v="0"/>
    <s v="United States"/>
    <s v="Houston"/>
    <x v="5"/>
    <n v="77041"/>
    <x v="2"/>
    <s v="OFF-FA-10003495"/>
    <x v="1"/>
    <x v="13"/>
    <s v="Staples"/>
    <n v="58.368000000000009"/>
    <x v="13"/>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x v="1"/>
    <n v="0.2"/>
    <n v="13.826699999999999"/>
  </r>
  <r>
    <n v="1111"/>
    <x v="533"/>
    <x v="0"/>
    <x v="258"/>
    <d v="2013-11-25T00:00:00"/>
    <s v="Standard Class"/>
    <s v="EH-13945"/>
    <s v="Eric Hoffmann"/>
    <x v="0"/>
    <s v="United States"/>
    <s v="Houston"/>
    <x v="5"/>
    <n v="77041"/>
    <x v="2"/>
    <s v="TEC-PH-10003589"/>
    <x v="2"/>
    <x v="7"/>
    <s v="invisibleSHIELD by ZAGG Smudge-Free Screen Protector"/>
    <n v="71.959999999999994"/>
    <x v="2"/>
    <n v="0.2"/>
    <n v="25.185999999999996"/>
  </r>
  <r>
    <n v="1112"/>
    <x v="533"/>
    <x v="0"/>
    <x v="258"/>
    <d v="2013-11-25T00:00:00"/>
    <s v="Standard Class"/>
    <s v="EH-13945"/>
    <s v="Eric Hoffmann"/>
    <x v="0"/>
    <s v="United States"/>
    <s v="Houston"/>
    <x v="5"/>
    <n v="77041"/>
    <x v="2"/>
    <s v="OFF-PA-10004735"/>
    <x v="1"/>
    <x v="10"/>
    <s v="Xerox 1905"/>
    <n v="10.368000000000002"/>
    <x v="0"/>
    <n v="0.2"/>
    <n v="3.6288"/>
  </r>
  <r>
    <n v="1113"/>
    <x v="533"/>
    <x v="0"/>
    <x v="258"/>
    <d v="2013-11-25T00:00:00"/>
    <s v="Standard Class"/>
    <s v="EH-13945"/>
    <s v="Eric Hoffmann"/>
    <x v="0"/>
    <s v="United States"/>
    <s v="Houston"/>
    <x v="5"/>
    <n v="77041"/>
    <x v="2"/>
    <s v="OFF-BI-10002609"/>
    <x v="1"/>
    <x v="8"/>
    <s v="Avery Hidden Tab Dividers for Binding Systems"/>
    <n v="1.1919999999999997"/>
    <x v="0"/>
    <n v="0.8"/>
    <n v="-2.0264000000000002"/>
  </r>
  <r>
    <n v="1114"/>
    <x v="534"/>
    <x v="3"/>
    <x v="404"/>
    <d v="2014-12-24T00:00:00"/>
    <s v="Second Class"/>
    <s v="RA-19915"/>
    <s v="Russell Applegate"/>
    <x v="0"/>
    <s v="United States"/>
    <s v="Encinitas"/>
    <x v="1"/>
    <n v="92024"/>
    <x v="1"/>
    <s v="OFF-BI-10003364"/>
    <x v="1"/>
    <x v="8"/>
    <s v="Binding Machine Supplies"/>
    <n v="46.672000000000004"/>
    <x v="0"/>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x v="7"/>
    <n v="0.15"/>
    <n v="-12.688200000000002"/>
  </r>
  <r>
    <n v="1116"/>
    <x v="534"/>
    <x v="3"/>
    <x v="404"/>
    <d v="2014-12-24T00:00:00"/>
    <s v="Second Class"/>
    <s v="RA-19915"/>
    <s v="Russell Applegate"/>
    <x v="0"/>
    <s v="United States"/>
    <s v="Encinitas"/>
    <x v="1"/>
    <n v="92024"/>
    <x v="1"/>
    <s v="TEC-AC-10003610"/>
    <x v="2"/>
    <x v="11"/>
    <s v="Logitech Illuminated - Keyboard"/>
    <n v="119.98"/>
    <x v="0"/>
    <n v="0"/>
    <n v="57.590400000000002"/>
  </r>
  <r>
    <n v="1117"/>
    <x v="535"/>
    <x v="0"/>
    <x v="405"/>
    <d v="2013-07-25T00:00:00"/>
    <s v="Second Class"/>
    <s v="DL-13495"/>
    <s v="Dionis Lloyd"/>
    <x v="1"/>
    <s v="United States"/>
    <s v="San Francisco"/>
    <x v="1"/>
    <n v="94110"/>
    <x v="1"/>
    <s v="OFF-LA-10003766"/>
    <x v="1"/>
    <x v="2"/>
    <s v="Self-Adhesive Removable Labels"/>
    <n v="6.3"/>
    <x v="0"/>
    <n v="0"/>
    <n v="3.024"/>
  </r>
  <r>
    <n v="1118"/>
    <x v="536"/>
    <x v="1"/>
    <x v="406"/>
    <d v="2012-09-08T00:00:00"/>
    <s v="Standard Class"/>
    <s v="CS-12355"/>
    <s v="Christine Sundaresam"/>
    <x v="0"/>
    <s v="United States"/>
    <s v="Roswell"/>
    <x v="32"/>
    <n v="30076"/>
    <x v="0"/>
    <s v="OFF-PA-10001970"/>
    <x v="1"/>
    <x v="10"/>
    <s v="Xerox 1908"/>
    <n v="279.89999999999998"/>
    <x v="2"/>
    <n v="0"/>
    <n v="137.15100000000001"/>
  </r>
  <r>
    <n v="1119"/>
    <x v="536"/>
    <x v="1"/>
    <x v="406"/>
    <d v="2012-09-08T00:00:00"/>
    <s v="Standard Class"/>
    <s v="CS-12355"/>
    <s v="Christine Sundaresam"/>
    <x v="0"/>
    <s v="United States"/>
    <s v="Roswell"/>
    <x v="32"/>
    <n v="30076"/>
    <x v="0"/>
    <s v="TEC-AC-10002049"/>
    <x v="2"/>
    <x v="11"/>
    <s v="Logitech G19 Programmable Gaming Keyboard"/>
    <n v="619.94999999999993"/>
    <x v="2"/>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x v="0"/>
    <n v="0"/>
    <n v="2.0491999999999999"/>
  </r>
  <r>
    <n v="1121"/>
    <x v="536"/>
    <x v="1"/>
    <x v="406"/>
    <d v="2012-09-08T00:00:00"/>
    <s v="Standard Class"/>
    <s v="CS-12355"/>
    <s v="Christine Sundaresam"/>
    <x v="0"/>
    <s v="United States"/>
    <s v="Roswell"/>
    <x v="32"/>
    <n v="30076"/>
    <x v="0"/>
    <s v="OFF-EN-10004459"/>
    <x v="1"/>
    <x v="12"/>
    <s v="Security-Tint Envelopes"/>
    <n v="15.28"/>
    <x v="0"/>
    <n v="0"/>
    <n v="7.4871999999999996"/>
  </r>
  <r>
    <n v="1122"/>
    <x v="537"/>
    <x v="2"/>
    <x v="407"/>
    <d v="2011-01-27T00:00:00"/>
    <s v="Standard Class"/>
    <s v="HL-15040"/>
    <s v="Hunter Lopez"/>
    <x v="0"/>
    <s v="United States"/>
    <s v="Jonesboro"/>
    <x v="36"/>
    <n v="72401"/>
    <x v="0"/>
    <s v="TEC-PH-10001061"/>
    <x v="2"/>
    <x v="7"/>
    <s v="Apple iPhone 5C"/>
    <n v="699.93"/>
    <x v="3"/>
    <n v="0"/>
    <n v="181.98179999999999"/>
  </r>
  <r>
    <n v="1123"/>
    <x v="537"/>
    <x v="2"/>
    <x v="407"/>
    <d v="2011-01-27T00:00:00"/>
    <s v="Standard Class"/>
    <s v="HL-15040"/>
    <s v="Hunter Lopez"/>
    <x v="0"/>
    <s v="United States"/>
    <s v="Jonesboro"/>
    <x v="36"/>
    <n v="72401"/>
    <x v="0"/>
    <s v="OFF-AR-10002375"/>
    <x v="1"/>
    <x v="6"/>
    <s v="Newell 351"/>
    <n v="22.959999999999997"/>
    <x v="3"/>
    <n v="0"/>
    <n v="6.6583999999999968"/>
  </r>
  <r>
    <n v="1124"/>
    <x v="537"/>
    <x v="2"/>
    <x v="407"/>
    <d v="2011-01-27T00:00:00"/>
    <s v="Standard Class"/>
    <s v="HL-15040"/>
    <s v="Hunter Lopez"/>
    <x v="0"/>
    <s v="United States"/>
    <s v="Jonesboro"/>
    <x v="36"/>
    <n v="72401"/>
    <x v="0"/>
    <s v="FUR-FU-10003194"/>
    <x v="0"/>
    <x v="5"/>
    <s v="Eldon Expressions Desk Accessory, Wood Pencil Holder, Oak"/>
    <n v="38.6"/>
    <x v="4"/>
    <n v="0"/>
    <n v="11.579999999999998"/>
  </r>
  <r>
    <n v="1125"/>
    <x v="537"/>
    <x v="2"/>
    <x v="407"/>
    <d v="2011-01-27T00:00:00"/>
    <s v="Standard Class"/>
    <s v="HL-15040"/>
    <s v="Hunter Lopez"/>
    <x v="0"/>
    <s v="United States"/>
    <s v="Jonesboro"/>
    <x v="36"/>
    <n v="72401"/>
    <x v="0"/>
    <s v="OFF-AR-10003811"/>
    <x v="1"/>
    <x v="6"/>
    <s v="Newell 327"/>
    <n v="6.63"/>
    <x v="1"/>
    <n v="0"/>
    <n v="1.7901"/>
  </r>
  <r>
    <n v="1126"/>
    <x v="537"/>
    <x v="2"/>
    <x v="407"/>
    <d v="2011-01-27T00:00:00"/>
    <s v="Standard Class"/>
    <s v="HL-15040"/>
    <s v="Hunter Lopez"/>
    <x v="0"/>
    <s v="United States"/>
    <s v="Jonesboro"/>
    <x v="36"/>
    <n v="72401"/>
    <x v="0"/>
    <s v="OFF-EN-10001539"/>
    <x v="1"/>
    <x v="12"/>
    <s v="Staples"/>
    <n v="23.34"/>
    <x v="1"/>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x v="1"/>
    <n v="0"/>
    <n v="224.2673999999999"/>
  </r>
  <r>
    <n v="1128"/>
    <x v="538"/>
    <x v="1"/>
    <x v="56"/>
    <d v="2012-03-07T00:00:00"/>
    <s v="Standard Class"/>
    <s v="PA-19060"/>
    <s v="Pete Armstrong"/>
    <x v="2"/>
    <s v="United States"/>
    <s v="Richmond"/>
    <x v="14"/>
    <n v="47374"/>
    <x v="2"/>
    <s v="OFF-AR-10003156"/>
    <x v="1"/>
    <x v="6"/>
    <s v="50 Colored Long Pencils"/>
    <n v="10.16"/>
    <x v="7"/>
    <n v="0"/>
    <n v="2.6416000000000004"/>
  </r>
  <r>
    <n v="1129"/>
    <x v="538"/>
    <x v="1"/>
    <x v="56"/>
    <d v="2012-03-07T00:00:00"/>
    <s v="Standard Class"/>
    <s v="PA-19060"/>
    <s v="Pete Armstrong"/>
    <x v="2"/>
    <s v="United States"/>
    <s v="Richmond"/>
    <x v="14"/>
    <n v="47374"/>
    <x v="2"/>
    <s v="OFF-EN-10001532"/>
    <x v="1"/>
    <x v="12"/>
    <s v="Brown Kraft Recycled Envelopes"/>
    <n v="101.88"/>
    <x v="5"/>
    <n v="0"/>
    <n v="50.94"/>
  </r>
  <r>
    <n v="1130"/>
    <x v="539"/>
    <x v="0"/>
    <x v="408"/>
    <d v="2013-04-17T00:00:00"/>
    <s v="Standard Class"/>
    <s v="BD-11605"/>
    <s v="Brian Dahlen"/>
    <x v="0"/>
    <s v="United States"/>
    <s v="Springfield"/>
    <x v="17"/>
    <n v="22153"/>
    <x v="0"/>
    <s v="FUR-TA-10004086"/>
    <x v="0"/>
    <x v="3"/>
    <s v="KI Adjustable-Height Table"/>
    <n v="343.92"/>
    <x v="4"/>
    <n v="0"/>
    <n v="75.662399999999991"/>
  </r>
  <r>
    <n v="1131"/>
    <x v="539"/>
    <x v="0"/>
    <x v="408"/>
    <d v="2013-04-17T00:00:00"/>
    <s v="Standard Class"/>
    <s v="BD-11605"/>
    <s v="Brian Dahlen"/>
    <x v="0"/>
    <s v="United States"/>
    <s v="Springfield"/>
    <x v="17"/>
    <n v="22153"/>
    <x v="0"/>
    <s v="OFF-PA-10000100"/>
    <x v="1"/>
    <x v="10"/>
    <s v="Xerox 1945"/>
    <n v="40.99"/>
    <x v="7"/>
    <n v="0"/>
    <n v="20.085100000000001"/>
  </r>
  <r>
    <n v="1132"/>
    <x v="539"/>
    <x v="0"/>
    <x v="408"/>
    <d v="2013-04-17T00:00:00"/>
    <s v="Standard Class"/>
    <s v="BD-11605"/>
    <s v="Brian Dahlen"/>
    <x v="0"/>
    <s v="United States"/>
    <s v="Springfield"/>
    <x v="17"/>
    <n v="22153"/>
    <x v="0"/>
    <s v="OFF-EN-10002500"/>
    <x v="1"/>
    <x v="12"/>
    <s v="Globe Weis Peel &amp; Seel First Class Envelopes"/>
    <n v="63.9"/>
    <x v="2"/>
    <n v="0"/>
    <n v="28.754999999999995"/>
  </r>
  <r>
    <n v="1133"/>
    <x v="540"/>
    <x v="0"/>
    <x v="409"/>
    <d v="2013-12-08T00:00:00"/>
    <s v="First Class"/>
    <s v="GG-14650"/>
    <s v="Greg Guthrie"/>
    <x v="1"/>
    <s v="United States"/>
    <s v="Antioch"/>
    <x v="1"/>
    <n v="94509"/>
    <x v="1"/>
    <s v="OFF-PA-10004100"/>
    <x v="1"/>
    <x v="10"/>
    <s v="Xerox 216"/>
    <n v="19.440000000000001"/>
    <x v="1"/>
    <n v="0"/>
    <n v="9.3312000000000008"/>
  </r>
  <r>
    <n v="1134"/>
    <x v="541"/>
    <x v="0"/>
    <x v="410"/>
    <d v="2013-06-10T00:00:00"/>
    <s v="Standard Class"/>
    <s v="JS-15940"/>
    <s v="Joni Sundaresam"/>
    <x v="2"/>
    <s v="United States"/>
    <s v="Philadelphia"/>
    <x v="9"/>
    <n v="19134"/>
    <x v="3"/>
    <s v="OFF-ST-10003479"/>
    <x v="1"/>
    <x v="4"/>
    <s v="Eldon Base for stackable storage shelf, platinum"/>
    <n v="124.608"/>
    <x v="4"/>
    <n v="0.2"/>
    <n v="-23.364000000000019"/>
  </r>
  <r>
    <n v="1135"/>
    <x v="541"/>
    <x v="0"/>
    <x v="410"/>
    <d v="2013-06-10T00:00:00"/>
    <s v="Standard Class"/>
    <s v="JS-15940"/>
    <s v="Joni Sundaresam"/>
    <x v="2"/>
    <s v="United States"/>
    <s v="Philadelphia"/>
    <x v="9"/>
    <n v="19134"/>
    <x v="3"/>
    <s v="OFF-LA-10000973"/>
    <x v="1"/>
    <x v="2"/>
    <s v="Avery 502"/>
    <n v="7.5600000000000005"/>
    <x v="1"/>
    <n v="0.2"/>
    <n v="2.6459999999999995"/>
  </r>
  <r>
    <n v="1136"/>
    <x v="542"/>
    <x v="0"/>
    <x v="25"/>
    <d v="2013-12-12T00:00:00"/>
    <s v="Same Day"/>
    <s v="LR-16915"/>
    <s v="Lena Radford"/>
    <x v="0"/>
    <s v="United States"/>
    <s v="Homestead"/>
    <x v="2"/>
    <n v="33030"/>
    <x v="0"/>
    <s v="OFF-ST-10001476"/>
    <x v="1"/>
    <x v="4"/>
    <s v="Steel Personal Filing/Posting Tote"/>
    <n v="85.224000000000004"/>
    <x v="1"/>
    <n v="0.2"/>
    <n v="7.4571000000000041"/>
  </r>
  <r>
    <n v="1137"/>
    <x v="543"/>
    <x v="0"/>
    <x v="396"/>
    <d v="2013-11-16T00:00:00"/>
    <s v="Second Class"/>
    <s v="FH-14275"/>
    <s v="Frank Hawley"/>
    <x v="1"/>
    <s v="United States"/>
    <s v="La Porte"/>
    <x v="14"/>
    <n v="46350"/>
    <x v="2"/>
    <s v="OFF-EN-10002831"/>
    <x v="1"/>
    <x v="12"/>
    <s v="Tyvek  Top-Opening Peel &amp; Seel  Envelopes, Gray"/>
    <n v="287.52"/>
    <x v="8"/>
    <n v="0"/>
    <n v="129.38399999999999"/>
  </r>
  <r>
    <n v="1138"/>
    <x v="543"/>
    <x v="0"/>
    <x v="396"/>
    <d v="2013-11-16T00:00:00"/>
    <s v="Second Class"/>
    <s v="FH-14275"/>
    <s v="Frank Hawley"/>
    <x v="1"/>
    <s v="United States"/>
    <s v="La Porte"/>
    <x v="14"/>
    <n v="46350"/>
    <x v="2"/>
    <s v="OFF-AP-10002350"/>
    <x v="1"/>
    <x v="9"/>
    <s v="Belkin F9H710-06 7 Outlet SurgeMaster Surge Protector"/>
    <n v="37.68"/>
    <x v="0"/>
    <n v="0"/>
    <n v="10.5504"/>
  </r>
  <r>
    <n v="1139"/>
    <x v="543"/>
    <x v="0"/>
    <x v="396"/>
    <d v="2013-11-16T00:00:00"/>
    <s v="Second Class"/>
    <s v="FH-14275"/>
    <s v="Frank Hawley"/>
    <x v="1"/>
    <s v="United States"/>
    <s v="La Porte"/>
    <x v="14"/>
    <n v="46350"/>
    <x v="2"/>
    <s v="OFF-PA-10001763"/>
    <x v="1"/>
    <x v="10"/>
    <s v="Xerox 1896"/>
    <n v="19.98"/>
    <x v="0"/>
    <n v="0"/>
    <n v="8.9909999999999997"/>
  </r>
  <r>
    <n v="1140"/>
    <x v="543"/>
    <x v="0"/>
    <x v="396"/>
    <d v="2013-11-16T00:00:00"/>
    <s v="Second Class"/>
    <s v="FH-14275"/>
    <s v="Frank Hawley"/>
    <x v="1"/>
    <s v="United States"/>
    <s v="La Porte"/>
    <x v="14"/>
    <n v="46350"/>
    <x v="2"/>
    <s v="OFF-AR-10003394"/>
    <x v="1"/>
    <x v="6"/>
    <s v="Newell 332"/>
    <n v="20.58"/>
    <x v="3"/>
    <n v="0"/>
    <n v="5.5566000000000004"/>
  </r>
  <r>
    <n v="1141"/>
    <x v="543"/>
    <x v="0"/>
    <x v="396"/>
    <d v="2013-11-16T00:00:00"/>
    <s v="Second Class"/>
    <s v="FH-14275"/>
    <s v="Frank Hawley"/>
    <x v="1"/>
    <s v="United States"/>
    <s v="La Porte"/>
    <x v="14"/>
    <n v="46350"/>
    <x v="2"/>
    <s v="OFF-BI-10002072"/>
    <x v="1"/>
    <x v="8"/>
    <s v="Cardinal Slant-D Ring Binders"/>
    <n v="17.38"/>
    <x v="0"/>
    <n v="0"/>
    <n v="8.69"/>
  </r>
  <r>
    <n v="1142"/>
    <x v="544"/>
    <x v="2"/>
    <x v="411"/>
    <d v="2011-10-03T00:00:00"/>
    <s v="Standard Class"/>
    <s v="AP-10915"/>
    <s v="Arthur Prichep"/>
    <x v="0"/>
    <s v="United States"/>
    <s v="Los Angeles"/>
    <x v="1"/>
    <n v="90045"/>
    <x v="1"/>
    <s v="FUR-FU-10004188"/>
    <x v="0"/>
    <x v="5"/>
    <s v="Luxo Professional Combination Clamp-On Lamps"/>
    <n v="204.6"/>
    <x v="0"/>
    <n v="0"/>
    <n v="53.195999999999998"/>
  </r>
  <r>
    <n v="1143"/>
    <x v="544"/>
    <x v="2"/>
    <x v="411"/>
    <d v="2011-10-03T00:00:00"/>
    <s v="Standard Class"/>
    <s v="AP-10915"/>
    <s v="Arthur Prichep"/>
    <x v="0"/>
    <s v="United States"/>
    <s v="Los Angeles"/>
    <x v="1"/>
    <n v="90045"/>
    <x v="1"/>
    <s v="OFF-FA-10001561"/>
    <x v="1"/>
    <x v="13"/>
    <s v="Stockwell Push Pins"/>
    <n v="8.7200000000000006"/>
    <x v="4"/>
    <n v="0"/>
    <n v="2.8776000000000002"/>
  </r>
  <r>
    <n v="1144"/>
    <x v="544"/>
    <x v="2"/>
    <x v="411"/>
    <d v="2011-10-03T00:00:00"/>
    <s v="Standard Class"/>
    <s v="AP-10915"/>
    <s v="Arthur Prichep"/>
    <x v="0"/>
    <s v="United States"/>
    <s v="Los Angeles"/>
    <x v="1"/>
    <n v="90045"/>
    <x v="1"/>
    <s v="OFF-PA-10002105"/>
    <x v="1"/>
    <x v="10"/>
    <s v="Xerox 223"/>
    <n v="6.48"/>
    <x v="7"/>
    <n v="0"/>
    <n v="3.1104000000000003"/>
  </r>
  <r>
    <n v="1145"/>
    <x v="544"/>
    <x v="2"/>
    <x v="411"/>
    <d v="2011-10-03T00:00:00"/>
    <s v="Standard Class"/>
    <s v="AP-10915"/>
    <s v="Arthur Prichep"/>
    <x v="0"/>
    <s v="United States"/>
    <s v="Los Angeles"/>
    <x v="1"/>
    <n v="90045"/>
    <x v="1"/>
    <s v="TEC-MA-10004241"/>
    <x v="2"/>
    <x v="15"/>
    <s v="Star Micronics TSP800 TSP847IIU Receipt Printer"/>
    <n v="686.32"/>
    <x v="0"/>
    <n v="0.2"/>
    <n v="223.05399999999995"/>
  </r>
  <r>
    <n v="1146"/>
    <x v="544"/>
    <x v="2"/>
    <x v="411"/>
    <d v="2011-10-03T00:00:00"/>
    <s v="Standard Class"/>
    <s v="AP-10915"/>
    <s v="Arthur Prichep"/>
    <x v="0"/>
    <s v="United States"/>
    <s v="Los Angeles"/>
    <x v="1"/>
    <n v="90045"/>
    <x v="1"/>
    <s v="OFF-ST-10004340"/>
    <x v="1"/>
    <x v="4"/>
    <s v="Fellowes Mobile File Cart, Black"/>
    <n v="62.18"/>
    <x v="7"/>
    <n v="0"/>
    <n v="16.788600000000002"/>
  </r>
  <r>
    <n v="1147"/>
    <x v="545"/>
    <x v="1"/>
    <x v="388"/>
    <d v="2012-04-04T00:00:00"/>
    <s v="Same Day"/>
    <s v="NC-18340"/>
    <s v="Nat Carroll"/>
    <x v="0"/>
    <s v="United States"/>
    <s v="Lansing"/>
    <x v="12"/>
    <n v="48911"/>
    <x v="2"/>
    <s v="OFF-AP-10003849"/>
    <x v="1"/>
    <x v="9"/>
    <s v="Hoover Shoulder Vac Commercial Portable Vacuum"/>
    <n v="644.07600000000002"/>
    <x v="0"/>
    <n v="0.1"/>
    <n v="107.34599999999996"/>
  </r>
  <r>
    <n v="1148"/>
    <x v="545"/>
    <x v="1"/>
    <x v="388"/>
    <d v="2012-04-04T00:00:00"/>
    <s v="Same Day"/>
    <s v="NC-18340"/>
    <s v="Nat Carroll"/>
    <x v="0"/>
    <s v="United States"/>
    <s v="Lansing"/>
    <x v="12"/>
    <n v="48911"/>
    <x v="2"/>
    <s v="OFF-FA-10000735"/>
    <x v="1"/>
    <x v="13"/>
    <s v="Staples"/>
    <n v="5.84"/>
    <x v="0"/>
    <n v="0"/>
    <n v="2.6279999999999997"/>
  </r>
  <r>
    <n v="1149"/>
    <x v="545"/>
    <x v="1"/>
    <x v="388"/>
    <d v="2012-04-04T00:00:00"/>
    <s v="Same Day"/>
    <s v="NC-18340"/>
    <s v="Nat Carroll"/>
    <x v="0"/>
    <s v="United States"/>
    <s v="Lansing"/>
    <x v="12"/>
    <n v="48911"/>
    <x v="2"/>
    <s v="OFF-BI-10003350"/>
    <x v="1"/>
    <x v="8"/>
    <s v="Acco Expandable Hanging Binders"/>
    <n v="12.76"/>
    <x v="0"/>
    <n v="0"/>
    <n v="5.8695999999999993"/>
  </r>
  <r>
    <n v="1150"/>
    <x v="545"/>
    <x v="1"/>
    <x v="388"/>
    <d v="2012-04-04T00:00:00"/>
    <s v="Same Day"/>
    <s v="NC-18340"/>
    <s v="Nat Carroll"/>
    <x v="0"/>
    <s v="United States"/>
    <s v="Lansing"/>
    <x v="12"/>
    <n v="48911"/>
    <x v="2"/>
    <s v="TEC-PH-10000307"/>
    <x v="2"/>
    <x v="7"/>
    <s v="Shocksock Galaxy S4 Armband"/>
    <n v="10.95"/>
    <x v="7"/>
    <n v="0"/>
    <n v="0.43799999999999883"/>
  </r>
  <r>
    <n v="1151"/>
    <x v="545"/>
    <x v="1"/>
    <x v="388"/>
    <d v="2012-04-04T00:00:00"/>
    <s v="Same Day"/>
    <s v="NC-18340"/>
    <s v="Nat Carroll"/>
    <x v="0"/>
    <s v="United States"/>
    <s v="Lansing"/>
    <x v="12"/>
    <n v="48911"/>
    <x v="2"/>
    <s v="TEC-CO-10004202"/>
    <x v="2"/>
    <x v="16"/>
    <s v="Brother DCP1000 Digital 3 in 1 Multifunction Machine"/>
    <n v="599.98"/>
    <x v="0"/>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x v="5"/>
    <n v="0.2"/>
    <n v="1.2527999999999997"/>
  </r>
  <r>
    <n v="1153"/>
    <x v="547"/>
    <x v="3"/>
    <x v="413"/>
    <d v="2014-01-07T00:00:00"/>
    <s v="Standard Class"/>
    <s v="KL-16555"/>
    <s v="Kelly Lampkin"/>
    <x v="1"/>
    <s v="United States"/>
    <s v="Reno"/>
    <x v="33"/>
    <n v="89502"/>
    <x v="1"/>
    <s v="OFF-AR-10003759"/>
    <x v="1"/>
    <x v="6"/>
    <s v="Crayola Anti Dust Chalk, 12/Pack"/>
    <n v="3.64"/>
    <x v="0"/>
    <n v="0"/>
    <n v="1.6379999999999999"/>
  </r>
  <r>
    <n v="1154"/>
    <x v="547"/>
    <x v="3"/>
    <x v="413"/>
    <d v="2014-01-07T00:00:00"/>
    <s v="Standard Class"/>
    <s v="KL-16555"/>
    <s v="Kelly Lampkin"/>
    <x v="1"/>
    <s v="United States"/>
    <s v="Reno"/>
    <x v="33"/>
    <n v="89502"/>
    <x v="1"/>
    <s v="OFF-BI-10003984"/>
    <x v="1"/>
    <x v="8"/>
    <s v="Lock-Up Easel 'Spel-Binder'"/>
    <n v="159.768"/>
    <x v="3"/>
    <n v="0.2"/>
    <n v="53.921700000000008"/>
  </r>
  <r>
    <n v="1155"/>
    <x v="548"/>
    <x v="2"/>
    <x v="414"/>
    <d v="2011-12-21T00:00:00"/>
    <s v="First Class"/>
    <s v="PS-19045"/>
    <s v="Penelope Sewall"/>
    <x v="2"/>
    <s v="United States"/>
    <s v="Harrisonburg"/>
    <x v="17"/>
    <n v="22801"/>
    <x v="0"/>
    <s v="OFF-ST-10004337"/>
    <x v="1"/>
    <x v="4"/>
    <s v="SAFCO Commercial Wire Shelving, 72h"/>
    <n v="122.48"/>
    <x v="0"/>
    <n v="0"/>
    <n v="0"/>
  </r>
  <r>
    <n v="1156"/>
    <x v="548"/>
    <x v="2"/>
    <x v="414"/>
    <d v="2011-12-21T00:00:00"/>
    <s v="First Class"/>
    <s v="PS-19045"/>
    <s v="Penelope Sewall"/>
    <x v="2"/>
    <s v="United States"/>
    <s v="Harrisonburg"/>
    <x v="17"/>
    <n v="22801"/>
    <x v="0"/>
    <s v="FUR-TA-10001932"/>
    <x v="0"/>
    <x v="3"/>
    <s v="Chromcraft 48&quot; x 96&quot; Racetrack Double Pedestal Table"/>
    <n v="2244.48"/>
    <x v="3"/>
    <n v="0"/>
    <n v="493.78559999999993"/>
  </r>
  <r>
    <n v="1157"/>
    <x v="548"/>
    <x v="2"/>
    <x v="414"/>
    <d v="2011-12-21T00:00:00"/>
    <s v="First Class"/>
    <s v="PS-19045"/>
    <s v="Penelope Sewall"/>
    <x v="2"/>
    <s v="United States"/>
    <s v="Harrisonburg"/>
    <x v="17"/>
    <n v="22801"/>
    <x v="0"/>
    <s v="OFF-BI-10003982"/>
    <x v="1"/>
    <x v="8"/>
    <s v="Wilson Jones Century Plastic Molded Ring Binders"/>
    <n v="62.31"/>
    <x v="1"/>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x v="0"/>
    <n v="0"/>
    <n v="100.12200000000001"/>
  </r>
  <r>
    <n v="1159"/>
    <x v="549"/>
    <x v="0"/>
    <x v="415"/>
    <d v="2013-07-08T00:00:00"/>
    <s v="Second Class"/>
    <s v="GB-14530"/>
    <s v="George Bell"/>
    <x v="1"/>
    <s v="United States"/>
    <s v="Los Angeles"/>
    <x v="1"/>
    <n v="90004"/>
    <x v="1"/>
    <s v="FUR-CH-10002126"/>
    <x v="0"/>
    <x v="1"/>
    <s v="Hon Deluxe Fabric Upholstered Stacking Chairs"/>
    <n v="195.184"/>
    <x v="7"/>
    <n v="0.2"/>
    <n v="19.518400000000007"/>
  </r>
  <r>
    <n v="1160"/>
    <x v="550"/>
    <x v="3"/>
    <x v="222"/>
    <d v="2014-07-05T00:00:00"/>
    <s v="Standard Class"/>
    <s v="AA-10315"/>
    <s v="Alex Avila"/>
    <x v="0"/>
    <s v="United States"/>
    <s v="Minneapolis"/>
    <x v="11"/>
    <n v="55407"/>
    <x v="2"/>
    <s v="OFF-AP-10000576"/>
    <x v="1"/>
    <x v="9"/>
    <s v="Belkin 325VA UPS Surge Protector, 6'"/>
    <n v="362.94"/>
    <x v="1"/>
    <n v="0"/>
    <n v="90.735000000000014"/>
  </r>
  <r>
    <n v="1161"/>
    <x v="550"/>
    <x v="3"/>
    <x v="222"/>
    <d v="2014-07-05T00:00:00"/>
    <s v="Standard Class"/>
    <s v="AA-10315"/>
    <s v="Alex Avila"/>
    <x v="0"/>
    <s v="United States"/>
    <s v="Minneapolis"/>
    <x v="11"/>
    <n v="55407"/>
    <x v="2"/>
    <s v="OFF-BI-10004654"/>
    <x v="1"/>
    <x v="8"/>
    <s v="Avery Binding System Hidden Tab Executive Style Index Sets"/>
    <n v="11.54"/>
    <x v="0"/>
    <n v="0"/>
    <n v="5.77"/>
  </r>
  <r>
    <n v="1162"/>
    <x v="551"/>
    <x v="2"/>
    <x v="416"/>
    <d v="2011-09-05T00:00:00"/>
    <s v="Second Class"/>
    <s v="LT-16765"/>
    <s v="Larry Tron"/>
    <x v="0"/>
    <s v="United States"/>
    <s v="Escondido"/>
    <x v="1"/>
    <n v="92025"/>
    <x v="1"/>
    <s v="OFF-AR-10004042"/>
    <x v="1"/>
    <x v="6"/>
    <s v="BOSTON Model 1800 Electric Pencil Sharpeners, Putty/Woodgrain"/>
    <n v="53.94"/>
    <x v="1"/>
    <n v="0"/>
    <n v="15.642599999999995"/>
  </r>
  <r>
    <n v="1163"/>
    <x v="552"/>
    <x v="2"/>
    <x v="223"/>
    <d v="2011-03-08T00:00:00"/>
    <s v="Standard Class"/>
    <s v="AP-10720"/>
    <s v="Anne Pryor"/>
    <x v="2"/>
    <s v="United States"/>
    <s v="New York City"/>
    <x v="15"/>
    <n v="10035"/>
    <x v="3"/>
    <s v="TEC-PH-10004700"/>
    <x v="2"/>
    <x v="7"/>
    <s v="PowerGen Dual USB Car Charger"/>
    <n v="9.99"/>
    <x v="7"/>
    <n v="0"/>
    <n v="4.5953999999999997"/>
  </r>
  <r>
    <n v="1164"/>
    <x v="552"/>
    <x v="2"/>
    <x v="223"/>
    <d v="2011-03-08T00:00:00"/>
    <s v="Standard Class"/>
    <s v="AP-10720"/>
    <s v="Anne Pryor"/>
    <x v="2"/>
    <s v="United States"/>
    <s v="New York City"/>
    <x v="15"/>
    <n v="10035"/>
    <x v="3"/>
    <s v="OFF-BI-10004593"/>
    <x v="1"/>
    <x v="8"/>
    <s v="Ibico Laser Imprintable Binding System Covers"/>
    <n v="125.76"/>
    <x v="1"/>
    <n v="0.2"/>
    <n v="40.872"/>
  </r>
  <r>
    <n v="1165"/>
    <x v="552"/>
    <x v="2"/>
    <x v="223"/>
    <d v="2011-03-08T00:00:00"/>
    <s v="Standard Class"/>
    <s v="AP-10720"/>
    <s v="Anne Pryor"/>
    <x v="2"/>
    <s v="United States"/>
    <s v="New York City"/>
    <x v="15"/>
    <n v="10035"/>
    <x v="3"/>
    <s v="OFF-BI-10003429"/>
    <x v="1"/>
    <x v="8"/>
    <s v="Cardinal HOLDit! Binder Insert Strips,Extra Strips"/>
    <n v="25.32"/>
    <x v="2"/>
    <n v="0.2"/>
    <n v="9.1785000000000014"/>
  </r>
  <r>
    <n v="1166"/>
    <x v="553"/>
    <x v="2"/>
    <x v="417"/>
    <d v="2011-05-08T00:00:00"/>
    <s v="Standard Class"/>
    <s v="PM-18940"/>
    <s v="Paul MacIntyre"/>
    <x v="0"/>
    <s v="United States"/>
    <s v="Jackson"/>
    <x v="12"/>
    <n v="49201"/>
    <x v="2"/>
    <s v="OFF-BI-10001294"/>
    <x v="1"/>
    <x v="8"/>
    <s v="Fellowes Binding Cases"/>
    <n v="46.8"/>
    <x v="4"/>
    <n v="0"/>
    <n v="21.059999999999995"/>
  </r>
  <r>
    <n v="1167"/>
    <x v="554"/>
    <x v="1"/>
    <x v="121"/>
    <d v="2012-11-02T00:00:00"/>
    <s v="Same Day"/>
    <s v="KC-16540"/>
    <s v="Kelly Collister"/>
    <x v="0"/>
    <s v="United States"/>
    <s v="Seattle"/>
    <x v="4"/>
    <n v="98115"/>
    <x v="1"/>
    <s v="TEC-AC-10001552"/>
    <x v="2"/>
    <x v="11"/>
    <s v="Logitech K350 2.4Ghz Wireless Keyboard"/>
    <n v="447.93"/>
    <x v="6"/>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x v="0"/>
    <n v="0"/>
    <n v="33.938800000000001"/>
  </r>
  <r>
    <n v="1169"/>
    <x v="555"/>
    <x v="3"/>
    <x v="166"/>
    <d v="2014-12-11T00:00:00"/>
    <s v="Second Class"/>
    <s v="DL-13315"/>
    <s v="Delfina Latchford"/>
    <x v="0"/>
    <s v="United States"/>
    <s v="New York City"/>
    <x v="15"/>
    <n v="10035"/>
    <x v="3"/>
    <s v="OFF-ST-10004123"/>
    <x v="1"/>
    <x v="4"/>
    <s v="Safco Industrial Wire Shelving System"/>
    <n v="272.94"/>
    <x v="1"/>
    <n v="0"/>
    <n v="0"/>
  </r>
  <r>
    <n v="1170"/>
    <x v="555"/>
    <x v="3"/>
    <x v="166"/>
    <d v="2014-12-11T00:00:00"/>
    <s v="Second Class"/>
    <s v="DL-13315"/>
    <s v="Delfina Latchford"/>
    <x v="0"/>
    <s v="United States"/>
    <s v="New York City"/>
    <x v="15"/>
    <n v="10035"/>
    <x v="3"/>
    <s v="OFF-PA-10003172"/>
    <x v="1"/>
    <x v="10"/>
    <s v="Xerox 1996"/>
    <n v="19.440000000000001"/>
    <x v="1"/>
    <n v="0"/>
    <n v="9.3312000000000008"/>
  </r>
  <r>
    <n v="1171"/>
    <x v="555"/>
    <x v="3"/>
    <x v="166"/>
    <d v="2014-12-11T00:00:00"/>
    <s v="Second Class"/>
    <s v="DL-13315"/>
    <s v="Delfina Latchford"/>
    <x v="0"/>
    <s v="United States"/>
    <s v="New York City"/>
    <x v="15"/>
    <n v="10035"/>
    <x v="3"/>
    <s v="OFF-ST-10002352"/>
    <x v="1"/>
    <x v="4"/>
    <s v="Iris Project Case"/>
    <n v="31.92"/>
    <x v="4"/>
    <n v="0"/>
    <n v="8.299199999999999"/>
  </r>
  <r>
    <n v="1172"/>
    <x v="556"/>
    <x v="2"/>
    <x v="418"/>
    <d v="2011-03-14T00:00:00"/>
    <s v="Standard Class"/>
    <s v="SW-20275"/>
    <s v="Scott Williamson"/>
    <x v="0"/>
    <s v="United States"/>
    <s v="Royal Oak"/>
    <x v="12"/>
    <n v="48073"/>
    <x v="2"/>
    <s v="OFF-PA-10002259"/>
    <x v="1"/>
    <x v="10"/>
    <s v="Geographics Note Cards, Blank, White, 8 1/2&quot; x 11&quot;"/>
    <n v="22.38"/>
    <x v="0"/>
    <n v="0"/>
    <n v="10.7424"/>
  </r>
  <r>
    <n v="1173"/>
    <x v="557"/>
    <x v="2"/>
    <x v="419"/>
    <d v="2011-04-25T00:00:00"/>
    <s v="Standard Class"/>
    <s v="AA-10375"/>
    <s v="Allen Armold"/>
    <x v="0"/>
    <s v="United States"/>
    <s v="Los Angeles"/>
    <x v="1"/>
    <n v="90008"/>
    <x v="1"/>
    <s v="OFF-BI-10002976"/>
    <x v="1"/>
    <x v="8"/>
    <s v="ACCOHIDE Binder by Acco"/>
    <n v="16.520000000000003"/>
    <x v="2"/>
    <n v="0.2"/>
    <n v="5.5754999999999999"/>
  </r>
  <r>
    <n v="1174"/>
    <x v="558"/>
    <x v="1"/>
    <x v="420"/>
    <d v="2012-10-26T00:00:00"/>
    <s v="Standard Class"/>
    <s v="LT-17110"/>
    <s v="Liz Thompson"/>
    <x v="0"/>
    <s v="United States"/>
    <s v="Bloomington"/>
    <x v="10"/>
    <n v="61701"/>
    <x v="2"/>
    <s v="OFF-BI-10000301"/>
    <x v="1"/>
    <x v="8"/>
    <s v="GBC Instant Report Kit"/>
    <n v="5.1759999999999984"/>
    <x v="4"/>
    <n v="0.8"/>
    <n v="-7.7640000000000011"/>
  </r>
  <r>
    <n v="1175"/>
    <x v="559"/>
    <x v="1"/>
    <x v="421"/>
    <d v="2012-08-25T00:00:00"/>
    <s v="First Class"/>
    <s v="DP-13105"/>
    <s v="Dave Poirier"/>
    <x v="1"/>
    <s v="United States"/>
    <s v="New York City"/>
    <x v="15"/>
    <n v="10035"/>
    <x v="3"/>
    <s v="OFF-BI-10003694"/>
    <x v="1"/>
    <x v="8"/>
    <s v="Avery 3 1/2&quot; Diskette Storage Pages, 10/Pack"/>
    <n v="50.112000000000002"/>
    <x v="5"/>
    <n v="0.2"/>
    <n v="16.2864"/>
  </r>
  <r>
    <n v="1176"/>
    <x v="560"/>
    <x v="0"/>
    <x v="48"/>
    <d v="2013-09-04T00:00:00"/>
    <s v="Standard Class"/>
    <s v="AB-10060"/>
    <s v="Adam Bellavance"/>
    <x v="2"/>
    <s v="United States"/>
    <s v="Concord"/>
    <x v="38"/>
    <n v="3301"/>
    <x v="3"/>
    <s v="OFF-SU-10000381"/>
    <x v="1"/>
    <x v="14"/>
    <s v="Acme Forged Steel Scissors with Black Enamel Handles"/>
    <n v="27.93"/>
    <x v="1"/>
    <n v="0"/>
    <n v="8.0996999999999986"/>
  </r>
  <r>
    <n v="1177"/>
    <x v="561"/>
    <x v="2"/>
    <x v="422"/>
    <d v="2011-12-30T00:00:00"/>
    <s v="Second Class"/>
    <s v="AT-10435"/>
    <s v="Alyssa Tate"/>
    <x v="2"/>
    <s v="United States"/>
    <s v="Los Angeles"/>
    <x v="1"/>
    <n v="90004"/>
    <x v="1"/>
    <s v="OFF-LA-10004425"/>
    <x v="1"/>
    <x v="2"/>
    <s v="Staples"/>
    <n v="11.56"/>
    <x v="4"/>
    <n v="0"/>
    <n v="5.4332000000000003"/>
  </r>
  <r>
    <n v="1178"/>
    <x v="562"/>
    <x v="0"/>
    <x v="49"/>
    <d v="2013-12-06T00:00:00"/>
    <s v="Standard Class"/>
    <s v="JE-15745"/>
    <s v="Joel Eaton"/>
    <x v="0"/>
    <s v="United States"/>
    <s v="Rockville"/>
    <x v="39"/>
    <n v="20852"/>
    <x v="3"/>
    <s v="FUR-CH-10001270"/>
    <x v="0"/>
    <x v="1"/>
    <s v="Harbour Creations Steel Folding Chair"/>
    <n v="172.5"/>
    <x v="0"/>
    <n v="0"/>
    <n v="51.749999999999986"/>
  </r>
  <r>
    <n v="1179"/>
    <x v="562"/>
    <x v="0"/>
    <x v="49"/>
    <d v="2013-12-06T00:00:00"/>
    <s v="Standard Class"/>
    <s v="JE-15745"/>
    <s v="Joel Eaton"/>
    <x v="0"/>
    <s v="United States"/>
    <s v="Rockville"/>
    <x v="39"/>
    <n v="20852"/>
    <x v="3"/>
    <s v="TEC-PH-10003931"/>
    <x v="2"/>
    <x v="7"/>
    <s v="JBL Micro Wireless Portable Bluetooth Speaker"/>
    <n v="179.97"/>
    <x v="1"/>
    <n v="0"/>
    <n v="44.992500000000007"/>
  </r>
  <r>
    <n v="1180"/>
    <x v="563"/>
    <x v="0"/>
    <x v="423"/>
    <d v="2013-04-28T00:00:00"/>
    <s v="Second Class"/>
    <s v="CA-12055"/>
    <s v="Cathy Armstrong"/>
    <x v="2"/>
    <s v="United States"/>
    <s v="Houston"/>
    <x v="5"/>
    <n v="77070"/>
    <x v="2"/>
    <s v="TEC-AC-10003174"/>
    <x v="2"/>
    <x v="11"/>
    <s v="Plantronics S12 Corded Telephone Headset System"/>
    <n v="258.69600000000003"/>
    <x v="1"/>
    <n v="0.2"/>
    <n v="64.674000000000007"/>
  </r>
  <r>
    <n v="1181"/>
    <x v="564"/>
    <x v="2"/>
    <x v="261"/>
    <d v="2011-06-25T00:00:00"/>
    <s v="Standard Class"/>
    <s v="DB-13060"/>
    <s v="Dave Brooks"/>
    <x v="0"/>
    <s v="United States"/>
    <s v="Lakewood"/>
    <x v="30"/>
    <n v="8701"/>
    <x v="3"/>
    <s v="TEC-PH-10004539"/>
    <x v="2"/>
    <x v="7"/>
    <s v="Wireless Extenders zBoost YX545 SOHO Signal Booster"/>
    <n v="1322.93"/>
    <x v="3"/>
    <n v="0"/>
    <n v="357.19110000000001"/>
  </r>
  <r>
    <n v="1182"/>
    <x v="564"/>
    <x v="2"/>
    <x v="261"/>
    <d v="2011-06-25T00:00:00"/>
    <s v="Standard Class"/>
    <s v="DB-13060"/>
    <s v="Dave Brooks"/>
    <x v="0"/>
    <s v="United States"/>
    <s v="Lakewood"/>
    <x v="30"/>
    <n v="8701"/>
    <x v="3"/>
    <s v="OFF-AR-10001919"/>
    <x v="1"/>
    <x v="6"/>
    <s v="OIC #2 Pencils, Medium Soft"/>
    <n v="3.76"/>
    <x v="0"/>
    <n v="0"/>
    <n v="1.0903999999999998"/>
  </r>
  <r>
    <n v="1183"/>
    <x v="565"/>
    <x v="3"/>
    <x v="424"/>
    <d v="2014-01-16T00:00:00"/>
    <s v="First Class"/>
    <s v="RB-19570"/>
    <s v="Rob Beeghly"/>
    <x v="0"/>
    <s v="United States"/>
    <s v="Jacksonville"/>
    <x v="3"/>
    <n v="28540"/>
    <x v="0"/>
    <s v="OFF-EN-10002504"/>
    <x v="1"/>
    <x v="12"/>
    <s v="Tyvek  Top-Opening Peel &amp; Seel Envelopes, Plain White"/>
    <n v="21.744"/>
    <x v="7"/>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x v="2"/>
    <n v="0.2"/>
    <n v="0.69300000000000006"/>
  </r>
  <r>
    <n v="1185"/>
    <x v="566"/>
    <x v="2"/>
    <x v="156"/>
    <d v="2011-11-30T00:00:00"/>
    <s v="Standard Class"/>
    <s v="HR-14830"/>
    <s v="Harold Ryan"/>
    <x v="1"/>
    <s v="United States"/>
    <s v="Seattle"/>
    <x v="4"/>
    <n v="98103"/>
    <x v="1"/>
    <s v="OFF-BI-10004656"/>
    <x v="1"/>
    <x v="8"/>
    <s v="Peel &amp; Stick Add-On Corner Pockets"/>
    <n v="12.096000000000002"/>
    <x v="3"/>
    <n v="0.2"/>
    <n v="4.2335999999999991"/>
  </r>
  <r>
    <n v="1186"/>
    <x v="566"/>
    <x v="2"/>
    <x v="156"/>
    <d v="2011-11-30T00:00:00"/>
    <s v="Standard Class"/>
    <s v="HR-14830"/>
    <s v="Harold Ryan"/>
    <x v="1"/>
    <s v="United States"/>
    <s v="Seattle"/>
    <x v="4"/>
    <n v="98103"/>
    <x v="1"/>
    <s v="OFF-ST-10002344"/>
    <x v="1"/>
    <x v="4"/>
    <s v="Carina 42&quot;Hx23 3/4&quot;W Media Storage Unit"/>
    <n v="485.88"/>
    <x v="5"/>
    <n v="0"/>
    <n v="9.7176000000000329"/>
  </r>
  <r>
    <n v="1187"/>
    <x v="566"/>
    <x v="2"/>
    <x v="156"/>
    <d v="2011-11-30T00:00:00"/>
    <s v="Standard Class"/>
    <s v="HR-14830"/>
    <s v="Harold Ryan"/>
    <x v="1"/>
    <s v="United States"/>
    <s v="Seattle"/>
    <x v="4"/>
    <n v="98103"/>
    <x v="1"/>
    <s v="OFF-PA-10001800"/>
    <x v="1"/>
    <x v="10"/>
    <s v="Xerox 220"/>
    <n v="25.92"/>
    <x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x v="0"/>
    <n v="0"/>
    <n v="53.346599999999995"/>
  </r>
  <r>
    <n v="1189"/>
    <x v="567"/>
    <x v="3"/>
    <x v="425"/>
    <d v="2014-03-01T00:00:00"/>
    <s v="Second Class"/>
    <s v="BT-11530"/>
    <s v="Bradley Talbott"/>
    <x v="2"/>
    <s v="United States"/>
    <s v="Los Angeles"/>
    <x v="1"/>
    <n v="90036"/>
    <x v="1"/>
    <s v="OFF-AP-10004532"/>
    <x v="1"/>
    <x v="9"/>
    <s v="Kensington 6 Outlet Guardian Standard Surge Protector"/>
    <n v="81.92"/>
    <x v="4"/>
    <n v="0"/>
    <n v="22.118400000000001"/>
  </r>
  <r>
    <n v="1190"/>
    <x v="567"/>
    <x v="3"/>
    <x v="425"/>
    <d v="2014-03-01T00:00:00"/>
    <s v="Second Class"/>
    <s v="BT-11530"/>
    <s v="Bradley Talbott"/>
    <x v="2"/>
    <s v="United States"/>
    <s v="Los Angeles"/>
    <x v="1"/>
    <n v="90036"/>
    <x v="1"/>
    <s v="TEC-PH-10004447"/>
    <x v="2"/>
    <x v="7"/>
    <s v="Toshiba IPT2010-SD IP Telephone"/>
    <n v="889.53600000000006"/>
    <x v="8"/>
    <n v="0.2"/>
    <n v="66.715199999999982"/>
  </r>
  <r>
    <n v="1191"/>
    <x v="567"/>
    <x v="3"/>
    <x v="425"/>
    <d v="2014-03-01T00:00:00"/>
    <s v="Second Class"/>
    <s v="BT-11530"/>
    <s v="Bradley Talbott"/>
    <x v="2"/>
    <s v="United States"/>
    <s v="Los Angeles"/>
    <x v="1"/>
    <n v="90036"/>
    <x v="1"/>
    <s v="FUR-CH-10003973"/>
    <x v="0"/>
    <x v="1"/>
    <s v="GuestStacker Chair with Chrome Finish Legs"/>
    <n v="892.22400000000005"/>
    <x v="1"/>
    <n v="0.2"/>
    <n v="89.222400000000022"/>
  </r>
  <r>
    <n v="1192"/>
    <x v="567"/>
    <x v="3"/>
    <x v="425"/>
    <d v="2014-03-01T00:00:00"/>
    <s v="Second Class"/>
    <s v="BT-11530"/>
    <s v="Bradley Talbott"/>
    <x v="2"/>
    <s v="United States"/>
    <s v="Los Angeles"/>
    <x v="1"/>
    <n v="90036"/>
    <x v="1"/>
    <s v="OFF-PA-10001970"/>
    <x v="1"/>
    <x v="10"/>
    <s v="Xerox 1908"/>
    <n v="223.92"/>
    <x v="4"/>
    <n v="0"/>
    <n v="109.7208"/>
  </r>
  <r>
    <n v="1193"/>
    <x v="567"/>
    <x v="3"/>
    <x v="425"/>
    <d v="2014-03-01T00:00:00"/>
    <s v="Second Class"/>
    <s v="BT-11530"/>
    <s v="Bradley Talbott"/>
    <x v="2"/>
    <s v="United States"/>
    <s v="Los Angeles"/>
    <x v="1"/>
    <n v="90036"/>
    <x v="1"/>
    <s v="OFF-PA-10000682"/>
    <x v="1"/>
    <x v="10"/>
    <s v="Xerox 1924"/>
    <n v="23.12"/>
    <x v="4"/>
    <n v="0"/>
    <n v="11.328800000000001"/>
  </r>
  <r>
    <n v="1194"/>
    <x v="568"/>
    <x v="1"/>
    <x v="426"/>
    <d v="2012-09-15T00:00:00"/>
    <s v="Same Day"/>
    <s v="NG-18355"/>
    <s v="Nat Gilpin"/>
    <x v="1"/>
    <s v="United States"/>
    <s v="Coral Springs"/>
    <x v="2"/>
    <n v="33065"/>
    <x v="0"/>
    <s v="OFF-PA-10001937"/>
    <x v="1"/>
    <x v="10"/>
    <s v="Xerox 21"/>
    <n v="15.552000000000003"/>
    <x v="1"/>
    <n v="0.2"/>
    <n v="5.4432"/>
  </r>
  <r>
    <n v="1195"/>
    <x v="568"/>
    <x v="1"/>
    <x v="426"/>
    <d v="2012-09-15T00:00:00"/>
    <s v="Same Day"/>
    <s v="NG-18355"/>
    <s v="Nat Gilpin"/>
    <x v="1"/>
    <s v="United States"/>
    <s v="Coral Springs"/>
    <x v="2"/>
    <n v="33065"/>
    <x v="0"/>
    <s v="FUR-FU-10002268"/>
    <x v="0"/>
    <x v="5"/>
    <s v="Ultra Door Push Plate"/>
    <n v="15.712000000000002"/>
    <x v="4"/>
    <n v="0.2"/>
    <n v="2.553199999999999"/>
  </r>
  <r>
    <n v="1196"/>
    <x v="568"/>
    <x v="1"/>
    <x v="426"/>
    <d v="2012-09-15T00:00:00"/>
    <s v="Same Day"/>
    <s v="NG-18355"/>
    <s v="Nat Gilpin"/>
    <x v="1"/>
    <s v="United States"/>
    <s v="Coral Springs"/>
    <x v="2"/>
    <n v="33065"/>
    <x v="0"/>
    <s v="OFF-ST-10001321"/>
    <x v="1"/>
    <x v="4"/>
    <s v="Decoflex Hanging Personal Folder File, Blue"/>
    <n v="24.672000000000001"/>
    <x v="0"/>
    <n v="0.2"/>
    <n v="2.1588000000000021"/>
  </r>
  <r>
    <n v="1197"/>
    <x v="568"/>
    <x v="1"/>
    <x v="426"/>
    <d v="2012-09-15T00:00:00"/>
    <s v="Same Day"/>
    <s v="NG-18355"/>
    <s v="Nat Gilpin"/>
    <x v="1"/>
    <s v="United States"/>
    <s v="Coral Springs"/>
    <x v="2"/>
    <n v="33065"/>
    <x v="0"/>
    <s v="FUR-FU-10003394"/>
    <x v="0"/>
    <x v="5"/>
    <s v="Tenex &quot;The Solids&quot; Textured Chair Mats"/>
    <n v="55.967999999999996"/>
    <x v="7"/>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x v="6"/>
    <n v="0.2"/>
    <n v="64.789199999999951"/>
  </r>
  <r>
    <n v="1199"/>
    <x v="569"/>
    <x v="0"/>
    <x v="143"/>
    <d v="2013-04-13T00:00:00"/>
    <s v="Standard Class"/>
    <s v="ZC-21910"/>
    <s v="Zuschuss Carroll"/>
    <x v="0"/>
    <s v="United States"/>
    <s v="Houston"/>
    <x v="5"/>
    <n v="77041"/>
    <x v="2"/>
    <s v="FUR-CH-10004540"/>
    <x v="0"/>
    <x v="1"/>
    <s v="Global Chrome Stack Chair"/>
    <n v="95.983999999999995"/>
    <x v="4"/>
    <n v="0.3"/>
    <n v="-4.1135999999999981"/>
  </r>
  <r>
    <n v="1200"/>
    <x v="569"/>
    <x v="0"/>
    <x v="143"/>
    <d v="2013-04-13T00:00:00"/>
    <s v="Standard Class"/>
    <s v="ZC-21910"/>
    <s v="Zuschuss Carroll"/>
    <x v="0"/>
    <s v="United States"/>
    <s v="Houston"/>
    <x v="5"/>
    <n v="77041"/>
    <x v="2"/>
    <s v="OFF-BI-10004995"/>
    <x v="1"/>
    <x v="8"/>
    <s v="GBC DocuBind P400 Electric Binding System"/>
    <n v="1088.7919999999997"/>
    <x v="4"/>
    <n v="0.8"/>
    <n v="-1850.9464000000007"/>
  </r>
  <r>
    <n v="1201"/>
    <x v="570"/>
    <x v="0"/>
    <x v="427"/>
    <d v="2013-07-25T00:00:00"/>
    <s v="Standard Class"/>
    <s v="LS-16945"/>
    <s v="Linda Southworth"/>
    <x v="1"/>
    <s v="United States"/>
    <s v="Denver"/>
    <x v="22"/>
    <n v="80219"/>
    <x v="1"/>
    <s v="FUR-CH-10002335"/>
    <x v="0"/>
    <x v="1"/>
    <s v="Hon GuestStacker Chair"/>
    <n v="544.00800000000004"/>
    <x v="1"/>
    <n v="0.2"/>
    <n v="40.800600000000003"/>
  </r>
  <r>
    <n v="1202"/>
    <x v="570"/>
    <x v="0"/>
    <x v="427"/>
    <d v="2013-07-25T00:00:00"/>
    <s v="Standard Class"/>
    <s v="LS-16945"/>
    <s v="Linda Southworth"/>
    <x v="1"/>
    <s v="United States"/>
    <s v="Denver"/>
    <x v="22"/>
    <n v="80219"/>
    <x v="1"/>
    <s v="OFF-BI-10004967"/>
    <x v="1"/>
    <x v="8"/>
    <s v="Round Ring Binders"/>
    <n v="1.8720000000000003"/>
    <x v="1"/>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x v="1"/>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x v="0"/>
    <n v="0.2"/>
    <n v="0"/>
  </r>
  <r>
    <n v="1205"/>
    <x v="570"/>
    <x v="0"/>
    <x v="427"/>
    <d v="2013-07-25T00:00:00"/>
    <s v="Standard Class"/>
    <s v="LS-16945"/>
    <s v="Linda Southworth"/>
    <x v="1"/>
    <s v="United States"/>
    <s v="Denver"/>
    <x v="22"/>
    <n v="80219"/>
    <x v="1"/>
    <s v="OFF-ST-10000689"/>
    <x v="1"/>
    <x v="4"/>
    <s v="Fellowes Strictly Business Drawer File, Letter/Legal Size"/>
    <n v="338.04"/>
    <x v="1"/>
    <n v="0.2"/>
    <n v="-33.804000000000002"/>
  </r>
  <r>
    <n v="1206"/>
    <x v="571"/>
    <x v="3"/>
    <x v="378"/>
    <d v="2014-08-05T00:00:00"/>
    <s v="First Class"/>
    <s v="LH-16750"/>
    <s v="Larry Hughes"/>
    <x v="0"/>
    <s v="United States"/>
    <s v="Charlotte"/>
    <x v="3"/>
    <n v="28205"/>
    <x v="0"/>
    <s v="TEC-PH-10002660"/>
    <x v="2"/>
    <x v="7"/>
    <s v="Nortel Networks T7316 E Nt8 B27"/>
    <n v="271.95999999999998"/>
    <x v="2"/>
    <n v="0.2"/>
    <n v="16.997500000000016"/>
  </r>
  <r>
    <n v="1207"/>
    <x v="572"/>
    <x v="0"/>
    <x v="216"/>
    <d v="2013-07-19T00:00:00"/>
    <s v="Second Class"/>
    <s v="SW-20755"/>
    <s v="Steven Ward"/>
    <x v="1"/>
    <s v="United States"/>
    <s v="New York City"/>
    <x v="15"/>
    <n v="10009"/>
    <x v="3"/>
    <s v="OFF-ST-10004634"/>
    <x v="1"/>
    <x v="4"/>
    <s v="Personal Folder Holder, Ebony"/>
    <n v="11.21"/>
    <x v="7"/>
    <n v="0"/>
    <n v="3.3629999999999995"/>
  </r>
  <r>
    <n v="1208"/>
    <x v="572"/>
    <x v="0"/>
    <x v="216"/>
    <d v="2013-07-19T00:00:00"/>
    <s v="Second Class"/>
    <s v="SW-20755"/>
    <s v="Steven Ward"/>
    <x v="1"/>
    <s v="United States"/>
    <s v="New York City"/>
    <x v="15"/>
    <n v="10009"/>
    <x v="3"/>
    <s v="OFF-BI-10002160"/>
    <x v="1"/>
    <x v="8"/>
    <s v="Acco Hanging Data Binders"/>
    <n v="9.1440000000000001"/>
    <x v="1"/>
    <n v="0.2"/>
    <n v="3.2003999999999997"/>
  </r>
  <r>
    <n v="1209"/>
    <x v="572"/>
    <x v="0"/>
    <x v="216"/>
    <d v="2013-07-19T00:00:00"/>
    <s v="Second Class"/>
    <s v="SW-20755"/>
    <s v="Steven Ward"/>
    <x v="1"/>
    <s v="United States"/>
    <s v="New York City"/>
    <x v="15"/>
    <n v="10009"/>
    <x v="3"/>
    <s v="OFF-FA-10002988"/>
    <x v="1"/>
    <x v="13"/>
    <s v="Ideal Clamps"/>
    <n v="14.069999999999999"/>
    <x v="3"/>
    <n v="0"/>
    <n v="6.8942999999999994"/>
  </r>
  <r>
    <n v="1210"/>
    <x v="572"/>
    <x v="0"/>
    <x v="216"/>
    <d v="2013-07-19T00:00:00"/>
    <s v="Second Class"/>
    <s v="SW-20755"/>
    <s v="Steven Ward"/>
    <x v="1"/>
    <s v="United States"/>
    <s v="New York City"/>
    <x v="15"/>
    <n v="10009"/>
    <x v="3"/>
    <s v="OFF-AR-10004999"/>
    <x v="1"/>
    <x v="6"/>
    <s v="Newell 315"/>
    <n v="41.86"/>
    <x v="3"/>
    <n v="0"/>
    <n v="10.465"/>
  </r>
  <r>
    <n v="1211"/>
    <x v="572"/>
    <x v="0"/>
    <x v="216"/>
    <d v="2013-07-19T00:00:00"/>
    <s v="Second Class"/>
    <s v="SW-20755"/>
    <s v="Steven Ward"/>
    <x v="1"/>
    <s v="United States"/>
    <s v="New York City"/>
    <x v="15"/>
    <n v="10009"/>
    <x v="3"/>
    <s v="OFF-BI-10001031"/>
    <x v="1"/>
    <x v="8"/>
    <s v="Pressboard Data Binders by Wilson Jones"/>
    <n v="8.5440000000000005"/>
    <x v="0"/>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x v="4"/>
    <n v="0.2"/>
    <n v="21.717599999999948"/>
  </r>
  <r>
    <n v="1213"/>
    <x v="573"/>
    <x v="3"/>
    <x v="428"/>
    <d v="2014-09-14T00:00:00"/>
    <s v="Standard Class"/>
    <s v="SP-20620"/>
    <s v="Stefania Perrino"/>
    <x v="1"/>
    <s v="United States"/>
    <s v="Philadelphia"/>
    <x v="9"/>
    <n v="19134"/>
    <x v="3"/>
    <s v="FUR-CH-10004860"/>
    <x v="0"/>
    <x v="1"/>
    <s v="Global Low Back Tilter Chair"/>
    <n v="141.37199999999999"/>
    <x v="0"/>
    <n v="0.3"/>
    <n v="-48.470400000000019"/>
  </r>
  <r>
    <n v="1214"/>
    <x v="573"/>
    <x v="3"/>
    <x v="428"/>
    <d v="2014-09-14T00:00:00"/>
    <s v="Standard Class"/>
    <s v="SP-20620"/>
    <s v="Stefania Perrino"/>
    <x v="1"/>
    <s v="United States"/>
    <s v="Philadelphia"/>
    <x v="9"/>
    <n v="19134"/>
    <x v="3"/>
    <s v="OFF-BI-10002432"/>
    <x v="1"/>
    <x v="8"/>
    <s v="Wilson Jones Standard D-Ring Binders"/>
    <n v="3.036"/>
    <x v="0"/>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x v="7"/>
    <n v="0.7"/>
    <n v="-3.6024000000000012"/>
  </r>
  <r>
    <n v="1216"/>
    <x v="573"/>
    <x v="3"/>
    <x v="428"/>
    <d v="2014-09-14T00:00:00"/>
    <s v="Standard Class"/>
    <s v="SP-20620"/>
    <s v="Stefania Perrino"/>
    <x v="1"/>
    <s v="United States"/>
    <s v="Philadelphia"/>
    <x v="9"/>
    <n v="19134"/>
    <x v="3"/>
    <s v="OFF-AR-10003602"/>
    <x v="1"/>
    <x v="6"/>
    <s v="Quartet Omega Colored Chalk, 12/Pack"/>
    <n v="4.6719999999999997"/>
    <x v="7"/>
    <n v="0.2"/>
    <n v="1.5767999999999998"/>
  </r>
  <r>
    <n v="1217"/>
    <x v="573"/>
    <x v="3"/>
    <x v="428"/>
    <d v="2014-09-14T00:00:00"/>
    <s v="Standard Class"/>
    <s v="SP-20620"/>
    <s v="Stefania Perrino"/>
    <x v="1"/>
    <s v="United States"/>
    <s v="Philadelphia"/>
    <x v="9"/>
    <n v="19134"/>
    <x v="3"/>
    <s v="TEC-AC-10004469"/>
    <x v="2"/>
    <x v="11"/>
    <s v="Microsoft Sculpt Comfort Mouse"/>
    <n v="95.88000000000001"/>
    <x v="1"/>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x v="0"/>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x v="1"/>
    <n v="0.2"/>
    <n v="64.674000000000007"/>
  </r>
  <r>
    <n v="1220"/>
    <x v="573"/>
    <x v="3"/>
    <x v="428"/>
    <d v="2014-09-14T00:00:00"/>
    <s v="Standard Class"/>
    <s v="SP-20620"/>
    <s v="Stefania Perrino"/>
    <x v="1"/>
    <s v="United States"/>
    <s v="Philadelphia"/>
    <x v="9"/>
    <n v="19134"/>
    <x v="3"/>
    <s v="TEC-PH-10002200"/>
    <x v="2"/>
    <x v="7"/>
    <s v="Samsung Galaxy Note 2"/>
    <n v="1931.9579999999999"/>
    <x v="3"/>
    <n v="0.4"/>
    <n v="-386.3915999999997"/>
  </r>
  <r>
    <n v="1221"/>
    <x v="574"/>
    <x v="2"/>
    <x v="136"/>
    <d v="2011-07-16T00:00:00"/>
    <s v="Standard Class"/>
    <s v="BF-11170"/>
    <s v="Ben Ferrer"/>
    <x v="2"/>
    <s v="United States"/>
    <s v="Los Angeles"/>
    <x v="1"/>
    <n v="90036"/>
    <x v="1"/>
    <s v="OFF-ST-10000107"/>
    <x v="1"/>
    <x v="4"/>
    <s v="Fellowes Super Stor/Drawer"/>
    <n v="249.75"/>
    <x v="6"/>
    <n v="0"/>
    <n v="44.954999999999977"/>
  </r>
  <r>
    <n v="1222"/>
    <x v="574"/>
    <x v="2"/>
    <x v="136"/>
    <d v="2011-07-16T00:00:00"/>
    <s v="Standard Class"/>
    <s v="BF-11170"/>
    <s v="Ben Ferrer"/>
    <x v="2"/>
    <s v="United States"/>
    <s v="Los Angeles"/>
    <x v="1"/>
    <n v="90036"/>
    <x v="1"/>
    <s v="TEC-PH-10000439"/>
    <x v="2"/>
    <x v="7"/>
    <s v="GE DSL Phone Line Filter"/>
    <n v="255.93600000000004"/>
    <x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x v="1"/>
    <n v="0"/>
    <n v="20.482199999999992"/>
  </r>
  <r>
    <n v="1224"/>
    <x v="575"/>
    <x v="0"/>
    <x v="429"/>
    <d v="2013-12-06T00:00:00"/>
    <s v="First Class"/>
    <s v="BM-11140"/>
    <s v="Becky Martin"/>
    <x v="0"/>
    <s v="United States"/>
    <s v="New York City"/>
    <x v="15"/>
    <n v="10024"/>
    <x v="3"/>
    <s v="TEC-AC-10001432"/>
    <x v="2"/>
    <x v="11"/>
    <s v="Enermax Aurora Lite Keyboard"/>
    <n v="78.150000000000006"/>
    <x v="7"/>
    <n v="0"/>
    <n v="34.38600000000001"/>
  </r>
  <r>
    <n v="1225"/>
    <x v="575"/>
    <x v="0"/>
    <x v="429"/>
    <d v="2013-12-06T00:00:00"/>
    <s v="First Class"/>
    <s v="BM-11140"/>
    <s v="Becky Martin"/>
    <x v="0"/>
    <s v="United States"/>
    <s v="New York City"/>
    <x v="15"/>
    <n v="10024"/>
    <x v="3"/>
    <s v="OFF-BI-10004656"/>
    <x v="1"/>
    <x v="8"/>
    <s v="Peel &amp; Stick Add-On Corner Pockets"/>
    <n v="1.7280000000000002"/>
    <x v="7"/>
    <n v="0.2"/>
    <n v="0.60479999999999989"/>
  </r>
  <r>
    <n v="1226"/>
    <x v="575"/>
    <x v="0"/>
    <x v="429"/>
    <d v="2013-12-06T00:00:00"/>
    <s v="First Class"/>
    <s v="BM-11140"/>
    <s v="Becky Martin"/>
    <x v="0"/>
    <s v="United States"/>
    <s v="New York City"/>
    <x v="15"/>
    <n v="10024"/>
    <x v="3"/>
    <s v="OFF-PA-10001685"/>
    <x v="1"/>
    <x v="10"/>
    <s v="Staples"/>
    <n v="40.56"/>
    <x v="4"/>
    <n v="0"/>
    <n v="19.874400000000001"/>
  </r>
  <r>
    <n v="1227"/>
    <x v="575"/>
    <x v="0"/>
    <x v="429"/>
    <d v="2013-12-06T00:00:00"/>
    <s v="First Class"/>
    <s v="BM-11140"/>
    <s v="Becky Martin"/>
    <x v="0"/>
    <s v="United States"/>
    <s v="New York City"/>
    <x v="15"/>
    <n v="10024"/>
    <x v="3"/>
    <s v="OFF-ST-10001418"/>
    <x v="1"/>
    <x v="4"/>
    <s v="Carina Media Storage Towers in Natural &amp; Black"/>
    <n v="182.94"/>
    <x v="1"/>
    <n v="0"/>
    <n v="3.6587999999999994"/>
  </r>
  <r>
    <n v="1228"/>
    <x v="575"/>
    <x v="0"/>
    <x v="429"/>
    <d v="2013-12-06T00:00:00"/>
    <s v="First Class"/>
    <s v="BM-11140"/>
    <s v="Becky Martin"/>
    <x v="0"/>
    <s v="United States"/>
    <s v="New York City"/>
    <x v="15"/>
    <n v="10024"/>
    <x v="3"/>
    <s v="OFF-ST-10000676"/>
    <x v="1"/>
    <x v="4"/>
    <s v="Fellowes Econo/Stor Drawers"/>
    <n v="193.86"/>
    <x v="0"/>
    <n v="0"/>
    <n v="11.631599999999992"/>
  </r>
  <r>
    <n v="1229"/>
    <x v="576"/>
    <x v="3"/>
    <x v="44"/>
    <d v="2014-11-12T00:00:00"/>
    <s v="Standard Class"/>
    <s v="ZC-21910"/>
    <s v="Zuschuss Carroll"/>
    <x v="0"/>
    <s v="United States"/>
    <s v="Los Angeles"/>
    <x v="1"/>
    <n v="90045"/>
    <x v="1"/>
    <s v="OFF-EN-10001219"/>
    <x v="1"/>
    <x v="12"/>
    <s v="#10- 4 1/8&quot; x 9 1/2&quot; Security-Tint Envelopes"/>
    <n v="15.28"/>
    <x v="0"/>
    <n v="0"/>
    <n v="7.4871999999999996"/>
  </r>
  <r>
    <n v="1230"/>
    <x v="576"/>
    <x v="3"/>
    <x v="44"/>
    <d v="2014-11-12T00:00:00"/>
    <s v="Standard Class"/>
    <s v="ZC-21910"/>
    <s v="Zuschuss Carroll"/>
    <x v="0"/>
    <s v="United States"/>
    <s v="Los Angeles"/>
    <x v="1"/>
    <n v="90045"/>
    <x v="1"/>
    <s v="FUR-FU-10001424"/>
    <x v="0"/>
    <x v="5"/>
    <s v="Dax Clear Box Frame"/>
    <n v="8.73"/>
    <x v="7"/>
    <n v="0"/>
    <n v="2.9681999999999995"/>
  </r>
  <r>
    <n v="1231"/>
    <x v="576"/>
    <x v="3"/>
    <x v="44"/>
    <d v="2014-11-12T00:00:00"/>
    <s v="Standard Class"/>
    <s v="ZC-21910"/>
    <s v="Zuschuss Carroll"/>
    <x v="0"/>
    <s v="United States"/>
    <s v="Los Angeles"/>
    <x v="1"/>
    <n v="90045"/>
    <x v="1"/>
    <s v="OFF-AR-10001022"/>
    <x v="1"/>
    <x v="6"/>
    <s v="SANFORD Liquid Accent Tank-Style Highlighters"/>
    <n v="5.68"/>
    <x v="0"/>
    <n v="0"/>
    <n v="1.7607999999999997"/>
  </r>
  <r>
    <n v="1232"/>
    <x v="577"/>
    <x v="1"/>
    <x v="89"/>
    <d v="2012-11-02T00:00:00"/>
    <s v="Second Class"/>
    <s v="KT-16480"/>
    <s v="Kean Thornton"/>
    <x v="0"/>
    <s v="United States"/>
    <s v="Buffalo"/>
    <x v="15"/>
    <n v="14215"/>
    <x v="3"/>
    <s v="OFF-AR-10000369"/>
    <x v="1"/>
    <x v="6"/>
    <s v="Design Ebony Sketching Pencil"/>
    <n v="2.78"/>
    <x v="0"/>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x v="0"/>
    <n v="0"/>
    <n v="35.981999999999992"/>
  </r>
  <r>
    <n v="1234"/>
    <x v="578"/>
    <x v="0"/>
    <x v="198"/>
    <d v="2013-06-02T00:00:00"/>
    <s v="First Class"/>
    <s v="BG-11695"/>
    <s v="Brooke Gillingham"/>
    <x v="1"/>
    <s v="United States"/>
    <s v="Cincinnati"/>
    <x v="24"/>
    <n v="45231"/>
    <x v="3"/>
    <s v="TEC-CO-10001046"/>
    <x v="2"/>
    <x v="16"/>
    <s v="Canon Imageclass D680 Copier / Fax"/>
    <n v="839.98799999999994"/>
    <x v="0"/>
    <n v="0.4"/>
    <n v="69.99899999999991"/>
  </r>
  <r>
    <n v="1235"/>
    <x v="579"/>
    <x v="0"/>
    <x v="99"/>
    <d v="2013-10-29T00:00:00"/>
    <s v="Same Day"/>
    <s v="PG-18820"/>
    <s v="Patrick Gardner"/>
    <x v="0"/>
    <s v="United States"/>
    <s v="Boynton Beach"/>
    <x v="2"/>
    <n v="33437"/>
    <x v="0"/>
    <s v="FUR-FU-10000076"/>
    <x v="0"/>
    <x v="5"/>
    <s v="24-Hour Round Wall Clock"/>
    <n v="47.952000000000005"/>
    <x v="1"/>
    <n v="0.2"/>
    <n v="13.786200000000006"/>
  </r>
  <r>
    <n v="1236"/>
    <x v="579"/>
    <x v="0"/>
    <x v="99"/>
    <d v="2013-10-29T00:00:00"/>
    <s v="Same Day"/>
    <s v="PG-18820"/>
    <s v="Patrick Gardner"/>
    <x v="0"/>
    <s v="United States"/>
    <s v="Boynton Beach"/>
    <x v="2"/>
    <n v="33437"/>
    <x v="0"/>
    <s v="OFF-BI-10003719"/>
    <x v="1"/>
    <x v="8"/>
    <s v="Large Capacity Hanging Post Binders"/>
    <n v="37.425000000000004"/>
    <x v="2"/>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x v="0"/>
    <n v="0.2"/>
    <n v="0"/>
  </r>
  <r>
    <n v="1238"/>
    <x v="579"/>
    <x v="0"/>
    <x v="99"/>
    <d v="2013-10-29T00:00:00"/>
    <s v="Same Day"/>
    <s v="PG-18820"/>
    <s v="Patrick Gardner"/>
    <x v="0"/>
    <s v="United States"/>
    <s v="Boynton Beach"/>
    <x v="2"/>
    <n v="33437"/>
    <x v="0"/>
    <s v="FUR-FU-10003553"/>
    <x v="0"/>
    <x v="5"/>
    <s v="Howard Miller 13-1/2&quot; Diameter Rosebrook Wall Clock"/>
    <n v="165.048"/>
    <x v="1"/>
    <n v="0.2"/>
    <n v="41.262"/>
  </r>
  <r>
    <n v="1239"/>
    <x v="580"/>
    <x v="2"/>
    <x v="430"/>
    <d v="2011-08-15T00:00:00"/>
    <s v="Standard Class"/>
    <s v="GM-14680"/>
    <s v="Greg Matthias"/>
    <x v="0"/>
    <s v="United States"/>
    <s v="Seattle"/>
    <x v="4"/>
    <n v="98105"/>
    <x v="1"/>
    <s v="FUR-FU-10003691"/>
    <x v="0"/>
    <x v="5"/>
    <s v="Eldon Image Series Desk Accessories, Ebony"/>
    <n v="12.35"/>
    <x v="7"/>
    <n v="0"/>
    <n v="5.4340000000000002"/>
  </r>
  <r>
    <n v="1240"/>
    <x v="580"/>
    <x v="2"/>
    <x v="430"/>
    <d v="2011-08-15T00:00:00"/>
    <s v="Standard Class"/>
    <s v="GM-14680"/>
    <s v="Greg Matthias"/>
    <x v="0"/>
    <s v="United States"/>
    <s v="Seattle"/>
    <x v="4"/>
    <n v="98105"/>
    <x v="1"/>
    <s v="OFF-AR-10003903"/>
    <x v="1"/>
    <x v="6"/>
    <s v="Sanford 52201 APSCO Electric Pencil Sharpener"/>
    <n v="40.97"/>
    <x v="7"/>
    <n v="0"/>
    <n v="10.652200000000001"/>
  </r>
  <r>
    <n v="1241"/>
    <x v="580"/>
    <x v="2"/>
    <x v="430"/>
    <d v="2011-08-15T00:00:00"/>
    <s v="Standard Class"/>
    <s v="GM-14680"/>
    <s v="Greg Matthias"/>
    <x v="0"/>
    <s v="United States"/>
    <s v="Seattle"/>
    <x v="4"/>
    <n v="98105"/>
    <x v="1"/>
    <s v="OFF-FA-10004854"/>
    <x v="1"/>
    <x v="13"/>
    <s v="Vinyl Coated Wire Paper Clips in Organizer Box, 800/Box"/>
    <n v="22.96"/>
    <x v="0"/>
    <n v="0"/>
    <n v="10.7912"/>
  </r>
  <r>
    <n v="1242"/>
    <x v="581"/>
    <x v="0"/>
    <x v="48"/>
    <d v="2013-09-05T00:00:00"/>
    <s v="Standard Class"/>
    <s v="MO-17800"/>
    <s v="Meg O'Connel"/>
    <x v="2"/>
    <s v="United States"/>
    <s v="New York City"/>
    <x v="15"/>
    <n v="10024"/>
    <x v="3"/>
    <s v="TEC-PH-10003442"/>
    <x v="2"/>
    <x v="7"/>
    <s v="Samsung Replacement EH64AVFWE Premium Headset"/>
    <n v="22"/>
    <x v="4"/>
    <n v="0"/>
    <n v="5.5"/>
  </r>
  <r>
    <n v="1243"/>
    <x v="582"/>
    <x v="0"/>
    <x v="431"/>
    <d v="2013-02-22T00:00:00"/>
    <s v="Standard Class"/>
    <s v="PG-18820"/>
    <s v="Patrick Gardner"/>
    <x v="0"/>
    <s v="United States"/>
    <s v="New York City"/>
    <x v="15"/>
    <n v="10009"/>
    <x v="3"/>
    <s v="OFF-BI-10004519"/>
    <x v="1"/>
    <x v="8"/>
    <s v="GBC DocuBind P100 Manual Binding Machine"/>
    <n v="398.35199999999998"/>
    <x v="1"/>
    <n v="0.2"/>
    <n v="124.48499999999999"/>
  </r>
  <r>
    <n v="1244"/>
    <x v="582"/>
    <x v="0"/>
    <x v="431"/>
    <d v="2013-02-22T00:00:00"/>
    <s v="Standard Class"/>
    <s v="PG-18820"/>
    <s v="Patrick Gardner"/>
    <x v="0"/>
    <s v="United States"/>
    <s v="New York City"/>
    <x v="15"/>
    <n v="10009"/>
    <x v="3"/>
    <s v="OFF-FA-10000304"/>
    <x v="1"/>
    <x v="13"/>
    <s v="Advantus Push Pins"/>
    <n v="8.7200000000000006"/>
    <x v="4"/>
    <n v="0"/>
    <n v="3.5752000000000006"/>
  </r>
  <r>
    <n v="1245"/>
    <x v="583"/>
    <x v="3"/>
    <x v="304"/>
    <d v="2014-05-22T00:00:00"/>
    <s v="Standard Class"/>
    <s v="EJ-14155"/>
    <s v="Eva Jacobs"/>
    <x v="0"/>
    <s v="United States"/>
    <s v="Gulfport"/>
    <x v="35"/>
    <n v="39503"/>
    <x v="0"/>
    <s v="OFF-EN-10004955"/>
    <x v="1"/>
    <x v="12"/>
    <s v="Fashion Color Clasp Envelopes"/>
    <n v="48.69"/>
    <x v="6"/>
    <n v="0"/>
    <n v="23.8581"/>
  </r>
  <r>
    <n v="1246"/>
    <x v="584"/>
    <x v="2"/>
    <x v="432"/>
    <d v="2011-12-14T00:00:00"/>
    <s v="Second Class"/>
    <s v="NP-18700"/>
    <s v="Nora Preis"/>
    <x v="0"/>
    <s v="United States"/>
    <s v="Fresno"/>
    <x v="1"/>
    <n v="93727"/>
    <x v="1"/>
    <s v="FUR-TA-10004619"/>
    <x v="0"/>
    <x v="3"/>
    <s v="Hon Non-Folding Utility Tables"/>
    <n v="764.6880000000001"/>
    <x v="5"/>
    <n v="0.2"/>
    <n v="95.585999999999899"/>
  </r>
  <r>
    <n v="1247"/>
    <x v="584"/>
    <x v="2"/>
    <x v="432"/>
    <d v="2011-12-14T00:00:00"/>
    <s v="Second Class"/>
    <s v="NP-18700"/>
    <s v="Nora Preis"/>
    <x v="0"/>
    <s v="United States"/>
    <s v="Fresno"/>
    <x v="1"/>
    <n v="93727"/>
    <x v="1"/>
    <s v="FUR-TA-10003473"/>
    <x v="0"/>
    <x v="3"/>
    <s v="Bretford Rectangular Conference Table Tops"/>
    <n v="3610.848"/>
    <x v="13"/>
    <n v="0.2"/>
    <n v="135.4068000000002"/>
  </r>
  <r>
    <n v="1248"/>
    <x v="584"/>
    <x v="2"/>
    <x v="432"/>
    <d v="2011-12-14T00:00:00"/>
    <s v="Second Class"/>
    <s v="NP-18700"/>
    <s v="Nora Preis"/>
    <x v="0"/>
    <s v="United States"/>
    <s v="Fresno"/>
    <x v="1"/>
    <n v="93727"/>
    <x v="1"/>
    <s v="FUR-BO-10004467"/>
    <x v="0"/>
    <x v="0"/>
    <s v="Bestar Classic Bookcase"/>
    <n v="254.97449999999998"/>
    <x v="1"/>
    <n v="0.15"/>
    <n v="11.998799999999989"/>
  </r>
  <r>
    <n v="1249"/>
    <x v="585"/>
    <x v="3"/>
    <x v="404"/>
    <d v="2014-12-25T00:00:00"/>
    <s v="Standard Class"/>
    <s v="DJ-13630"/>
    <s v="Doug Jacobs"/>
    <x v="0"/>
    <s v="United States"/>
    <s v="New York City"/>
    <x v="15"/>
    <n v="10009"/>
    <x v="3"/>
    <s v="OFF-AR-10002280"/>
    <x v="1"/>
    <x v="6"/>
    <s v="Staples"/>
    <n v="38.82"/>
    <x v="5"/>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x v="6"/>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x v="11"/>
    <n v="0"/>
    <n v="511.36799999999999"/>
  </r>
  <r>
    <n v="1252"/>
    <x v="585"/>
    <x v="3"/>
    <x v="404"/>
    <d v="2014-12-25T00:00:00"/>
    <s v="Standard Class"/>
    <s v="DJ-13630"/>
    <s v="Doug Jacobs"/>
    <x v="0"/>
    <s v="United States"/>
    <s v="New York City"/>
    <x v="15"/>
    <n v="10009"/>
    <x v="3"/>
    <s v="OFF-AR-10000462"/>
    <x v="1"/>
    <x v="6"/>
    <s v="Sanford Pocket Accent Highlighters"/>
    <n v="3.2"/>
    <x v="0"/>
    <n v="0"/>
    <n v="1.3760000000000003"/>
  </r>
  <r>
    <n v="1253"/>
    <x v="586"/>
    <x v="1"/>
    <x v="433"/>
    <d v="2012-07-09T00:00:00"/>
    <s v="Standard Class"/>
    <s v="IM-15070"/>
    <s v="Irene Maddox"/>
    <x v="0"/>
    <s v="United States"/>
    <s v="Milwaukee"/>
    <x v="6"/>
    <n v="53209"/>
    <x v="2"/>
    <s v="TEC-PH-10004165"/>
    <x v="2"/>
    <x v="7"/>
    <s v="Mitel MiVoice 5330e IP Phone"/>
    <n v="1099.96"/>
    <x v="4"/>
    <n v="0"/>
    <n v="285.9896"/>
  </r>
  <r>
    <n v="1254"/>
    <x v="587"/>
    <x v="3"/>
    <x v="434"/>
    <d v="2014-03-15T00:00:00"/>
    <s v="Standard Class"/>
    <s v="MH-18115"/>
    <s v="Mick Hernandez"/>
    <x v="2"/>
    <s v="United States"/>
    <s v="Chester"/>
    <x v="9"/>
    <n v="19013"/>
    <x v="3"/>
    <s v="OFF-AR-10003958"/>
    <x v="1"/>
    <x v="6"/>
    <s v="Newell 337"/>
    <n v="5.2480000000000002"/>
    <x v="0"/>
    <n v="0.2"/>
    <n v="0.59039999999999915"/>
  </r>
  <r>
    <n v="1255"/>
    <x v="587"/>
    <x v="3"/>
    <x v="434"/>
    <d v="2014-03-15T00:00:00"/>
    <s v="Standard Class"/>
    <s v="MH-18115"/>
    <s v="Mick Hernandez"/>
    <x v="2"/>
    <s v="United States"/>
    <s v="Chester"/>
    <x v="9"/>
    <n v="19013"/>
    <x v="3"/>
    <s v="TEC-PH-10000149"/>
    <x v="2"/>
    <x v="7"/>
    <s v="Cisco SPA525G2 IP Phone - Wireless"/>
    <n v="35.909999999999997"/>
    <x v="1"/>
    <n v="0.4"/>
    <n v="-8.3790000000000031"/>
  </r>
  <r>
    <n v="1256"/>
    <x v="587"/>
    <x v="3"/>
    <x v="434"/>
    <d v="2014-03-15T00:00:00"/>
    <s v="Standard Class"/>
    <s v="MH-18115"/>
    <s v="Mick Hernandez"/>
    <x v="2"/>
    <s v="United States"/>
    <s v="Chester"/>
    <x v="9"/>
    <n v="19013"/>
    <x v="3"/>
    <s v="FUR-FU-10003724"/>
    <x v="0"/>
    <x v="5"/>
    <s v="Westinghouse Clip-On Gooseneck Lamps"/>
    <n v="6.6959999999999997"/>
    <x v="7"/>
    <n v="0.2"/>
    <n v="0.50219999999999976"/>
  </r>
  <r>
    <n v="1257"/>
    <x v="587"/>
    <x v="3"/>
    <x v="434"/>
    <d v="2014-03-15T00:00:00"/>
    <s v="Standard Class"/>
    <s v="MH-18115"/>
    <s v="Mick Hernandez"/>
    <x v="2"/>
    <s v="United States"/>
    <s v="Chester"/>
    <x v="9"/>
    <n v="19013"/>
    <x v="3"/>
    <s v="FUR-FU-10003535"/>
    <x v="0"/>
    <x v="5"/>
    <s v="Howard Miller Distant Time Traveler Alarm Clock"/>
    <n v="43.872000000000007"/>
    <x v="0"/>
    <n v="0.2"/>
    <n v="11.516399999999999"/>
  </r>
  <r>
    <n v="1258"/>
    <x v="588"/>
    <x v="0"/>
    <x v="435"/>
    <d v="2013-12-29T00:00:00"/>
    <s v="Second Class"/>
    <s v="RB-19795"/>
    <s v="Ross Baird"/>
    <x v="2"/>
    <s v="United States"/>
    <s v="Charlotte"/>
    <x v="3"/>
    <n v="28205"/>
    <x v="0"/>
    <s v="OFF-BI-10001575"/>
    <x v="1"/>
    <x v="8"/>
    <s v="GBC Linen Binding Covers"/>
    <n v="27.882000000000005"/>
    <x v="1"/>
    <n v="0.7"/>
    <n v="-20.446799999999996"/>
  </r>
  <r>
    <n v="1259"/>
    <x v="588"/>
    <x v="0"/>
    <x v="435"/>
    <d v="2013-12-29T00:00:00"/>
    <s v="Second Class"/>
    <s v="RB-19795"/>
    <s v="Ross Baird"/>
    <x v="2"/>
    <s v="United States"/>
    <s v="Charlotte"/>
    <x v="3"/>
    <n v="28205"/>
    <x v="0"/>
    <s v="OFF-ST-10003716"/>
    <x v="1"/>
    <x v="4"/>
    <s v="Tennsco Double-Tier Lockers"/>
    <n v="540.048"/>
    <x v="1"/>
    <n v="0.2"/>
    <n v="-47.254199999999997"/>
  </r>
  <r>
    <n v="1260"/>
    <x v="588"/>
    <x v="0"/>
    <x v="435"/>
    <d v="2013-12-29T00:00:00"/>
    <s v="Second Class"/>
    <s v="RB-19795"/>
    <s v="Ross Baird"/>
    <x v="2"/>
    <s v="United States"/>
    <s v="Charlotte"/>
    <x v="3"/>
    <n v="28205"/>
    <x v="0"/>
    <s v="TEC-AC-10004469"/>
    <x v="2"/>
    <x v="11"/>
    <s v="Microsoft Sculpt Comfort Mouse"/>
    <n v="255.68000000000004"/>
    <x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x v="1"/>
    <n v="0.2"/>
    <n v="107.98499999999996"/>
  </r>
  <r>
    <n v="1262"/>
    <x v="590"/>
    <x v="0"/>
    <x v="99"/>
    <d v="2013-11-05T00:00:00"/>
    <s v="Standard Class"/>
    <s v="SM-20950"/>
    <s v="Suzanne McNair"/>
    <x v="1"/>
    <s v="United States"/>
    <s v="Greenville"/>
    <x v="3"/>
    <n v="27834"/>
    <x v="0"/>
    <s v="OFF-BI-10004236"/>
    <x v="1"/>
    <x v="8"/>
    <s v="XtraLife ClearVue Slant-D Ring Binder, White, 3&quot;"/>
    <n v="17.616000000000003"/>
    <x v="4"/>
    <n v="0.7"/>
    <n v="-14.0928"/>
  </r>
  <r>
    <n v="1263"/>
    <x v="591"/>
    <x v="3"/>
    <x v="437"/>
    <d v="2014-07-10T00:00:00"/>
    <s v="Second Class"/>
    <s v="CS-12355"/>
    <s v="Christine Sundaresam"/>
    <x v="0"/>
    <s v="United States"/>
    <s v="Long Beach"/>
    <x v="15"/>
    <n v="11561"/>
    <x v="3"/>
    <s v="OFF-BI-10001634"/>
    <x v="1"/>
    <x v="8"/>
    <s v="Wilson Jones Active Use Binders"/>
    <n v="17.472000000000001"/>
    <x v="1"/>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x v="0"/>
    <n v="0"/>
    <n v="18.873000000000005"/>
  </r>
  <r>
    <n v="1265"/>
    <x v="592"/>
    <x v="0"/>
    <x v="393"/>
    <d v="2013-10-03T00:00:00"/>
    <s v="First Class"/>
    <s v="CC-12220"/>
    <s v="Chris Cortes"/>
    <x v="0"/>
    <s v="United States"/>
    <s v="La Porte"/>
    <x v="14"/>
    <n v="46350"/>
    <x v="2"/>
    <s v="FUR-FU-10003724"/>
    <x v="0"/>
    <x v="5"/>
    <s v="Westinghouse Clip-On Gooseneck Lamps"/>
    <n v="41.849999999999994"/>
    <x v="2"/>
    <n v="0"/>
    <n v="10.880999999999998"/>
  </r>
  <r>
    <n v="1266"/>
    <x v="593"/>
    <x v="3"/>
    <x v="264"/>
    <d v="2014-09-08T00:00:00"/>
    <s v="Standard Class"/>
    <s v="PF-19225"/>
    <s v="Phillip Flathmann"/>
    <x v="0"/>
    <s v="United States"/>
    <s v="San Francisco"/>
    <x v="1"/>
    <n v="94122"/>
    <x v="1"/>
    <s v="OFF-AR-10000422"/>
    <x v="1"/>
    <x v="6"/>
    <s v="Pencil and Crayon Sharpener"/>
    <n v="6.57"/>
    <x v="1"/>
    <n v="0"/>
    <n v="1.7738999999999998"/>
  </r>
  <r>
    <n v="1267"/>
    <x v="594"/>
    <x v="2"/>
    <x v="163"/>
    <d v="2011-12-29T00:00:00"/>
    <s v="Standard Class"/>
    <s v="JC-16105"/>
    <s v="Julie Creighton"/>
    <x v="1"/>
    <s v="United States"/>
    <s v="Los Angeles"/>
    <x v="1"/>
    <n v="90045"/>
    <x v="1"/>
    <s v="OFF-ST-10003306"/>
    <x v="1"/>
    <x v="4"/>
    <s v="Letter Size Cart"/>
    <n v="142.86000000000001"/>
    <x v="7"/>
    <n v="0"/>
    <n v="41.429399999999987"/>
  </r>
  <r>
    <n v="1268"/>
    <x v="594"/>
    <x v="2"/>
    <x v="163"/>
    <d v="2011-12-29T00:00:00"/>
    <s v="Standard Class"/>
    <s v="JC-16105"/>
    <s v="Julie Creighton"/>
    <x v="1"/>
    <s v="United States"/>
    <s v="Los Angeles"/>
    <x v="1"/>
    <n v="90045"/>
    <x v="1"/>
    <s v="FUR-CH-10001146"/>
    <x v="0"/>
    <x v="1"/>
    <s v="Global Value Mid-Back Manager's Chair, Gray"/>
    <n v="292.27200000000005"/>
    <x v="5"/>
    <n v="0.2"/>
    <n v="18.266999999999967"/>
  </r>
  <r>
    <n v="1269"/>
    <x v="595"/>
    <x v="3"/>
    <x v="397"/>
    <d v="2014-09-28T00:00:00"/>
    <s v="Standard Class"/>
    <s v="BG-11695"/>
    <s v="Brooke Gillingham"/>
    <x v="1"/>
    <s v="United States"/>
    <s v="Louisville"/>
    <x v="22"/>
    <n v="80027"/>
    <x v="1"/>
    <s v="FUR-FU-10000246"/>
    <x v="0"/>
    <x v="5"/>
    <s v="Aluminum Document Frame"/>
    <n v="29.328000000000003"/>
    <x v="1"/>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x v="0"/>
    <n v="0"/>
    <n v="5.6159999999999997"/>
  </r>
  <r>
    <n v="1271"/>
    <x v="597"/>
    <x v="0"/>
    <x v="438"/>
    <d v="2013-04-27T00:00:00"/>
    <s v="Standard Class"/>
    <s v="SP-20545"/>
    <s v="Sibella Parks"/>
    <x v="1"/>
    <s v="United States"/>
    <s v="Chicago"/>
    <x v="10"/>
    <n v="60623"/>
    <x v="2"/>
    <s v="OFF-ST-10000563"/>
    <x v="1"/>
    <x v="4"/>
    <s v="Fellowes Bankers Box Stor/Drawer Steel Plus"/>
    <n v="102.33600000000001"/>
    <x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x v="1"/>
    <n v="0.8"/>
    <n v="-126.85920000000002"/>
  </r>
  <r>
    <n v="1273"/>
    <x v="597"/>
    <x v="0"/>
    <x v="438"/>
    <d v="2013-04-27T00:00:00"/>
    <s v="Standard Class"/>
    <s v="SP-20545"/>
    <s v="Sibella Parks"/>
    <x v="1"/>
    <s v="United States"/>
    <s v="Chicago"/>
    <x v="10"/>
    <n v="60623"/>
    <x v="2"/>
    <s v="OFF-BI-10002854"/>
    <x v="1"/>
    <x v="8"/>
    <s v="Performers Binder/Pad Holder, Black"/>
    <n v="44.847999999999992"/>
    <x v="8"/>
    <n v="0.8"/>
    <n v="-67.27200000000002"/>
  </r>
  <r>
    <n v="1274"/>
    <x v="598"/>
    <x v="0"/>
    <x v="439"/>
    <d v="2013-05-27T00:00:00"/>
    <s v="Same Day"/>
    <s v="MS-17710"/>
    <s v="Maurice Satty"/>
    <x v="0"/>
    <s v="United States"/>
    <s v="Fort Worth"/>
    <x v="5"/>
    <n v="76106"/>
    <x v="2"/>
    <s v="OFF-PA-10004621"/>
    <x v="1"/>
    <x v="10"/>
    <s v="Xerox 212"/>
    <n v="10.368000000000002"/>
    <x v="0"/>
    <n v="0.2"/>
    <n v="3.6288"/>
  </r>
  <r>
    <n v="1275"/>
    <x v="598"/>
    <x v="0"/>
    <x v="439"/>
    <d v="2013-05-27T00:00:00"/>
    <s v="Same Day"/>
    <s v="MS-17710"/>
    <s v="Maurice Satty"/>
    <x v="0"/>
    <s v="United States"/>
    <s v="Fort Worth"/>
    <x v="5"/>
    <n v="76106"/>
    <x v="2"/>
    <s v="FUR-CH-10001973"/>
    <x v="0"/>
    <x v="1"/>
    <s v="Office Star Flex Back Scooter Chair with White Frame"/>
    <n v="388.42999999999995"/>
    <x v="2"/>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x v="1"/>
    <n v="0.2"/>
    <n v="5.2026000000000003"/>
  </r>
  <r>
    <n v="1277"/>
    <x v="598"/>
    <x v="0"/>
    <x v="439"/>
    <d v="2013-05-27T00:00:00"/>
    <s v="Same Day"/>
    <s v="MS-17710"/>
    <s v="Maurice Satty"/>
    <x v="0"/>
    <s v="United States"/>
    <s v="Fort Worth"/>
    <x v="5"/>
    <n v="76106"/>
    <x v="2"/>
    <s v="TEC-AC-10000580"/>
    <x v="2"/>
    <x v="11"/>
    <s v="Logitech G13 Programmable Gameboard with LCD Display"/>
    <n v="63.991999999999997"/>
    <x v="7"/>
    <n v="0.2"/>
    <n v="-7.1990999999999961"/>
  </r>
  <r>
    <n v="1278"/>
    <x v="599"/>
    <x v="0"/>
    <x v="440"/>
    <d v="2013-05-08T00:00:00"/>
    <s v="Standard Class"/>
    <s v="BD-11770"/>
    <s v="Bryan Davis"/>
    <x v="0"/>
    <s v="United States"/>
    <s v="Houston"/>
    <x v="5"/>
    <n v="77070"/>
    <x v="2"/>
    <s v="OFF-AR-10004022"/>
    <x v="1"/>
    <x v="6"/>
    <s v="Panasonic KP-380BK Classic Electric Pencil Sharpener"/>
    <n v="86.352000000000004"/>
    <x v="1"/>
    <n v="0.2"/>
    <n v="5.3969999999999914"/>
  </r>
  <r>
    <n v="1279"/>
    <x v="600"/>
    <x v="2"/>
    <x v="78"/>
    <d v="2011-09-11T00:00:00"/>
    <s v="First Class"/>
    <s v="KC-16255"/>
    <s v="Karen Carlisle"/>
    <x v="1"/>
    <s v="United States"/>
    <s v="Macon"/>
    <x v="32"/>
    <n v="31204"/>
    <x v="0"/>
    <s v="TEC-AC-10004209"/>
    <x v="2"/>
    <x v="11"/>
    <s v="Memorex Froggy Flash Drive 4 GB"/>
    <n v="32.97"/>
    <x v="1"/>
    <n v="0"/>
    <n v="12.8583"/>
  </r>
  <r>
    <n v="1280"/>
    <x v="600"/>
    <x v="2"/>
    <x v="78"/>
    <d v="2011-09-11T00:00:00"/>
    <s v="First Class"/>
    <s v="KC-16255"/>
    <s v="Karen Carlisle"/>
    <x v="1"/>
    <s v="United States"/>
    <s v="Macon"/>
    <x v="32"/>
    <n v="31204"/>
    <x v="0"/>
    <s v="TEC-AC-10000023"/>
    <x v="2"/>
    <x v="11"/>
    <s v="Maxell 74 Minute CD-R Spindle, 50/Pack"/>
    <n v="83.88"/>
    <x v="4"/>
    <n v="0"/>
    <n v="30.196799999999996"/>
  </r>
  <r>
    <n v="1281"/>
    <x v="601"/>
    <x v="0"/>
    <x v="64"/>
    <d v="2013-09-07T00:00:00"/>
    <s v="First Class"/>
    <s v="TR-21325"/>
    <s v="Toby Ritter"/>
    <x v="0"/>
    <s v="United States"/>
    <s v="Cedar Rapids"/>
    <x v="23"/>
    <n v="52402"/>
    <x v="2"/>
    <s v="TEC-PH-10003505"/>
    <x v="2"/>
    <x v="7"/>
    <s v="Geemarc AmpliPOWER60"/>
    <n v="278.39999999999998"/>
    <x v="1"/>
    <n v="0"/>
    <n v="80.735999999999976"/>
  </r>
  <r>
    <n v="1282"/>
    <x v="602"/>
    <x v="3"/>
    <x v="359"/>
    <d v="2014-04-12T00:00:00"/>
    <s v="First Class"/>
    <s v="SA-20830"/>
    <s v="Sue Ann Reed"/>
    <x v="0"/>
    <s v="United States"/>
    <s v="Jacksonville"/>
    <x v="2"/>
    <n v="32216"/>
    <x v="0"/>
    <s v="OFF-LA-10000121"/>
    <x v="1"/>
    <x v="2"/>
    <s v="Avery 48"/>
    <n v="15.120000000000001"/>
    <x v="1"/>
    <n v="0.2"/>
    <n v="4.9139999999999988"/>
  </r>
  <r>
    <n v="1283"/>
    <x v="602"/>
    <x v="3"/>
    <x v="359"/>
    <d v="2014-04-12T00:00:00"/>
    <s v="First Class"/>
    <s v="SA-20830"/>
    <s v="Sue Ann Reed"/>
    <x v="0"/>
    <s v="United States"/>
    <s v="Jacksonville"/>
    <x v="2"/>
    <n v="32216"/>
    <x v="0"/>
    <s v="OFF-BI-10002026"/>
    <x v="1"/>
    <x v="8"/>
    <s v="Avery Arch Ring Binders"/>
    <n v="17.430000000000003"/>
    <x v="7"/>
    <n v="0.7"/>
    <n v="-13.363000000000003"/>
  </r>
  <r>
    <n v="1284"/>
    <x v="602"/>
    <x v="3"/>
    <x v="359"/>
    <d v="2014-04-12T00:00:00"/>
    <s v="First Class"/>
    <s v="SA-20830"/>
    <s v="Sue Ann Reed"/>
    <x v="0"/>
    <s v="United States"/>
    <s v="Jacksonville"/>
    <x v="2"/>
    <n v="32216"/>
    <x v="0"/>
    <s v="OFF-PA-10000994"/>
    <x v="1"/>
    <x v="10"/>
    <s v="Xerox 1915"/>
    <n v="251.64"/>
    <x v="1"/>
    <n v="0.2"/>
    <n v="88.073999999999984"/>
  </r>
  <r>
    <n v="1285"/>
    <x v="603"/>
    <x v="1"/>
    <x v="401"/>
    <d v="2012-12-12T00:00:00"/>
    <s v="Standard Class"/>
    <s v="KW-16435"/>
    <s v="Katrina Willman"/>
    <x v="0"/>
    <s v="United States"/>
    <s v="Austin"/>
    <x v="5"/>
    <n v="78745"/>
    <x v="2"/>
    <s v="OFF-BI-10002813"/>
    <x v="1"/>
    <x v="8"/>
    <s v="Avery Reinforcements for Hole-Punch Pages"/>
    <n v="2.7719999999999994"/>
    <x v="3"/>
    <n v="0.8"/>
    <n v="-4.8510000000000009"/>
  </r>
  <r>
    <n v="1286"/>
    <x v="604"/>
    <x v="0"/>
    <x v="190"/>
    <d v="2013-07-04T00:00:00"/>
    <s v="Standard Class"/>
    <s v="GM-14500"/>
    <s v="Gene McClure"/>
    <x v="0"/>
    <s v="United States"/>
    <s v="Providence"/>
    <x v="34"/>
    <n v="2908"/>
    <x v="3"/>
    <s v="OFF-ST-10000617"/>
    <x v="1"/>
    <x v="4"/>
    <s v="Woodgrain Magazine Files by Perma"/>
    <n v="14.9"/>
    <x v="2"/>
    <n v="0"/>
    <n v="1.0429999999999984"/>
  </r>
  <r>
    <n v="1287"/>
    <x v="605"/>
    <x v="1"/>
    <x v="433"/>
    <d v="2012-07-08T00:00:00"/>
    <s v="Standard Class"/>
    <s v="AD-10180"/>
    <s v="Alan Dominguez"/>
    <x v="2"/>
    <s v="United States"/>
    <s v="New York City"/>
    <x v="15"/>
    <n v="10035"/>
    <x v="3"/>
    <s v="OFF-AR-10004817"/>
    <x v="1"/>
    <x v="6"/>
    <s v="Colorific Watercolor Pencils"/>
    <n v="15.48"/>
    <x v="1"/>
    <n v="0"/>
    <n v="4.4891999999999985"/>
  </r>
  <r>
    <n v="1288"/>
    <x v="606"/>
    <x v="0"/>
    <x v="441"/>
    <d v="2013-11-27T00:00:00"/>
    <s v="Standard Class"/>
    <s v="TB-21355"/>
    <s v="Todd Boyes"/>
    <x v="1"/>
    <s v="United States"/>
    <s v="New York City"/>
    <x v="15"/>
    <n v="10009"/>
    <x v="3"/>
    <s v="FUR-FU-10000397"/>
    <x v="0"/>
    <x v="5"/>
    <s v="Luxo Economy Swing Arm Lamp"/>
    <n v="39.880000000000003"/>
    <x v="0"/>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x v="4"/>
    <n v="0.2"/>
    <n v="4.1147999999999989"/>
  </r>
  <r>
    <n v="1290"/>
    <x v="606"/>
    <x v="0"/>
    <x v="441"/>
    <d v="2013-11-27T00:00:00"/>
    <s v="Standard Class"/>
    <s v="TB-21355"/>
    <s v="Todd Boyes"/>
    <x v="1"/>
    <s v="United States"/>
    <s v="New York City"/>
    <x v="15"/>
    <n v="10009"/>
    <x v="3"/>
    <s v="OFF-AR-10001860"/>
    <x v="1"/>
    <x v="6"/>
    <s v="BIC Liqua Brite Liner"/>
    <n v="20.82"/>
    <x v="1"/>
    <n v="0"/>
    <n v="7.4952000000000005"/>
  </r>
  <r>
    <n v="1291"/>
    <x v="607"/>
    <x v="0"/>
    <x v="338"/>
    <d v="2013-11-13T00:00:00"/>
    <s v="First Class"/>
    <s v="CC-12430"/>
    <s v="Chuck Clark"/>
    <x v="2"/>
    <s v="United States"/>
    <s v="San Francisco"/>
    <x v="1"/>
    <n v="94122"/>
    <x v="1"/>
    <s v="OFF-BI-10004970"/>
    <x v="1"/>
    <x v="8"/>
    <s v="ACCOHIDE 3-Ring Binder, Blue, 1&quot;"/>
    <n v="13.216000000000001"/>
    <x v="4"/>
    <n v="0.2"/>
    <n v="4.4603999999999999"/>
  </r>
  <r>
    <n v="1292"/>
    <x v="607"/>
    <x v="0"/>
    <x v="338"/>
    <d v="2013-11-13T00:00:00"/>
    <s v="First Class"/>
    <s v="CC-12430"/>
    <s v="Chuck Clark"/>
    <x v="2"/>
    <s v="United States"/>
    <s v="San Francisco"/>
    <x v="1"/>
    <n v="94122"/>
    <x v="1"/>
    <s v="OFF-PA-10003172"/>
    <x v="1"/>
    <x v="10"/>
    <s v="Xerox 1996"/>
    <n v="32.400000000000006"/>
    <x v="2"/>
    <n v="0"/>
    <n v="15.552000000000001"/>
  </r>
  <r>
    <n v="1293"/>
    <x v="608"/>
    <x v="1"/>
    <x v="375"/>
    <d v="2012-09-01T00:00:00"/>
    <s v="Standard Class"/>
    <s v="PF-19165"/>
    <s v="Philip Fox"/>
    <x v="0"/>
    <s v="United States"/>
    <s v="San Diego"/>
    <x v="1"/>
    <n v="92105"/>
    <x v="1"/>
    <s v="OFF-SU-10001218"/>
    <x v="1"/>
    <x v="14"/>
    <s v="Fiskars Softgrip Scissors"/>
    <n v="32.94"/>
    <x v="1"/>
    <n v="0"/>
    <n v="9.2232000000000021"/>
  </r>
  <r>
    <n v="1294"/>
    <x v="608"/>
    <x v="1"/>
    <x v="375"/>
    <d v="2012-09-01T00:00:00"/>
    <s v="Standard Class"/>
    <s v="PF-19165"/>
    <s v="Philip Fox"/>
    <x v="0"/>
    <s v="United States"/>
    <s v="San Diego"/>
    <x v="1"/>
    <n v="92105"/>
    <x v="1"/>
    <s v="OFF-PA-10002968"/>
    <x v="1"/>
    <x v="10"/>
    <s v="Xerox 1973"/>
    <n v="114.2"/>
    <x v="2"/>
    <n v="0"/>
    <n v="52.531999999999996"/>
  </r>
  <r>
    <n v="1295"/>
    <x v="608"/>
    <x v="1"/>
    <x v="375"/>
    <d v="2012-09-01T00:00:00"/>
    <s v="Standard Class"/>
    <s v="PF-19165"/>
    <s v="Philip Fox"/>
    <x v="0"/>
    <s v="United States"/>
    <s v="San Diego"/>
    <x v="1"/>
    <n v="92105"/>
    <x v="1"/>
    <s v="OFF-LA-10000134"/>
    <x v="1"/>
    <x v="2"/>
    <s v="Avery 511"/>
    <n v="3.08"/>
    <x v="7"/>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x v="11"/>
    <n v="0.2"/>
    <n v="84.572799999999944"/>
  </r>
  <r>
    <n v="1297"/>
    <x v="610"/>
    <x v="3"/>
    <x v="247"/>
    <d v="2015-01-04T00:00:00"/>
    <s v="Standard Class"/>
    <s v="EB-13975"/>
    <s v="Erica Bern"/>
    <x v="1"/>
    <s v="United States"/>
    <s v="Fairfield"/>
    <x v="1"/>
    <n v="94533"/>
    <x v="1"/>
    <s v="OFF-BI-10002103"/>
    <x v="1"/>
    <x v="8"/>
    <s v="Cardinal Slant-D Ring Binder, Heavy Gauge Vinyl"/>
    <n v="13.904"/>
    <x v="0"/>
    <n v="0.2"/>
    <n v="4.5187999999999997"/>
  </r>
  <r>
    <n v="1298"/>
    <x v="610"/>
    <x v="3"/>
    <x v="247"/>
    <d v="2015-01-04T00:00:00"/>
    <s v="Standard Class"/>
    <s v="EB-13975"/>
    <s v="Erica Bern"/>
    <x v="1"/>
    <s v="United States"/>
    <s v="Fairfield"/>
    <x v="1"/>
    <n v="94533"/>
    <x v="1"/>
    <s v="OFF-BI-10004632"/>
    <x v="1"/>
    <x v="8"/>
    <s v="GBC Binding covers"/>
    <n v="20.72"/>
    <x v="0"/>
    <n v="0.2"/>
    <n v="6.4749999999999979"/>
  </r>
  <r>
    <n v="1299"/>
    <x v="611"/>
    <x v="0"/>
    <x v="16"/>
    <d v="2013-12-13T00:00:00"/>
    <s v="Second Class"/>
    <s v="QJ-19255"/>
    <s v="Quincy Jones"/>
    <x v="1"/>
    <s v="United States"/>
    <s v="Saint Paul"/>
    <x v="11"/>
    <n v="55106"/>
    <x v="2"/>
    <s v="TEC-PH-10003555"/>
    <x v="2"/>
    <x v="7"/>
    <s v="Motorola HK250 Universal Bluetooth Headset"/>
    <n v="114.94999999999999"/>
    <x v="2"/>
    <n v="0"/>
    <n v="2.2990000000000066"/>
  </r>
  <r>
    <n v="1300"/>
    <x v="612"/>
    <x v="1"/>
    <x v="242"/>
    <d v="2012-10-07T00:00:00"/>
    <s v="First Class"/>
    <s v="AA-10315"/>
    <s v="Alex Avila"/>
    <x v="0"/>
    <s v="United States"/>
    <s v="San Francisco"/>
    <x v="1"/>
    <n v="94109"/>
    <x v="1"/>
    <s v="OFF-ST-10001590"/>
    <x v="1"/>
    <x v="4"/>
    <s v="Tenex Personal Project File with Scoop Front Design, Black"/>
    <n v="26.96"/>
    <x v="0"/>
    <n v="0"/>
    <n v="7.0095999999999989"/>
  </r>
  <r>
    <n v="1301"/>
    <x v="613"/>
    <x v="0"/>
    <x v="443"/>
    <d v="2013-12-26T00:00:00"/>
    <s v="Second Class"/>
    <s v="LC-17140"/>
    <s v="Logan Currie"/>
    <x v="0"/>
    <s v="United States"/>
    <s v="Springfield"/>
    <x v="17"/>
    <n v="22153"/>
    <x v="0"/>
    <s v="FUR-FU-10003664"/>
    <x v="0"/>
    <x v="5"/>
    <s v="Electrix Architect's Clamp-On Swing Arm Lamp, Black"/>
    <n v="572.76"/>
    <x v="5"/>
    <n v="0"/>
    <n v="166.10039999999995"/>
  </r>
  <r>
    <n v="1302"/>
    <x v="613"/>
    <x v="0"/>
    <x v="443"/>
    <d v="2013-12-26T00:00:00"/>
    <s v="Second Class"/>
    <s v="LC-17140"/>
    <s v="Logan Currie"/>
    <x v="0"/>
    <s v="United States"/>
    <s v="Springfield"/>
    <x v="17"/>
    <n v="22153"/>
    <x v="0"/>
    <s v="FUR-FU-10003664"/>
    <x v="0"/>
    <x v="5"/>
    <s v="Electrix Architect's Clamp-On Swing Arm Lamp, Black"/>
    <n v="286.38"/>
    <x v="1"/>
    <n v="0"/>
    <n v="83.050199999999975"/>
  </r>
  <r>
    <n v="1303"/>
    <x v="614"/>
    <x v="1"/>
    <x v="444"/>
    <d v="2012-09-24T00:00:00"/>
    <s v="Second Class"/>
    <s v="TC-21535"/>
    <s v="Tracy Collins"/>
    <x v="2"/>
    <s v="United States"/>
    <s v="Arlington"/>
    <x v="17"/>
    <n v="22204"/>
    <x v="0"/>
    <s v="FUR-BO-10003433"/>
    <x v="0"/>
    <x v="0"/>
    <s v="Sauder Cornerstone Collection Library"/>
    <n v="61.96"/>
    <x v="0"/>
    <n v="0"/>
    <n v="4.3371999999999957"/>
  </r>
  <r>
    <n v="1304"/>
    <x v="615"/>
    <x v="3"/>
    <x v="445"/>
    <d v="2014-07-08T00:00:00"/>
    <s v="Standard Class"/>
    <s v="CS-12460"/>
    <s v="Chuck Sachs"/>
    <x v="0"/>
    <s v="United States"/>
    <s v="Columbus"/>
    <x v="32"/>
    <n v="31907"/>
    <x v="0"/>
    <s v="FUR-FU-10002554"/>
    <x v="0"/>
    <x v="5"/>
    <s v="Westinghouse Floor Lamp with Metal Mesh Shade, Black"/>
    <n v="23.99"/>
    <x v="7"/>
    <n v="0"/>
    <n v="5.5176999999999978"/>
  </r>
  <r>
    <n v="1305"/>
    <x v="615"/>
    <x v="3"/>
    <x v="445"/>
    <d v="2014-07-08T00:00:00"/>
    <s v="Standard Class"/>
    <s v="CS-12460"/>
    <s v="Chuck Sachs"/>
    <x v="0"/>
    <s v="United States"/>
    <s v="Columbus"/>
    <x v="32"/>
    <n v="31907"/>
    <x v="0"/>
    <s v="TEC-PH-10001557"/>
    <x v="2"/>
    <x v="7"/>
    <s v="Pyle PMP37LED"/>
    <n v="287.96999999999997"/>
    <x v="1"/>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x v="3"/>
    <n v="0.2"/>
    <n v="52.492999999999967"/>
  </r>
  <r>
    <n v="1307"/>
    <x v="617"/>
    <x v="0"/>
    <x v="23"/>
    <d v="2013-06-22T00:00:00"/>
    <s v="First Class"/>
    <s v="RC-19825"/>
    <s v="Roy Collins"/>
    <x v="0"/>
    <s v="United States"/>
    <s v="Pasadena"/>
    <x v="1"/>
    <n v="91104"/>
    <x v="1"/>
    <s v="OFF-PA-10002986"/>
    <x v="1"/>
    <x v="10"/>
    <s v="Xerox 1898"/>
    <n v="46.76"/>
    <x v="3"/>
    <n v="0"/>
    <n v="22.444800000000001"/>
  </r>
  <r>
    <n v="1308"/>
    <x v="617"/>
    <x v="0"/>
    <x v="23"/>
    <d v="2013-06-22T00:00:00"/>
    <s v="First Class"/>
    <s v="RC-19825"/>
    <s v="Roy Collins"/>
    <x v="0"/>
    <s v="United States"/>
    <s v="Pasadena"/>
    <x v="1"/>
    <n v="91104"/>
    <x v="1"/>
    <s v="OFF-BI-10000320"/>
    <x v="1"/>
    <x v="8"/>
    <s v="GBC Plastic Binding Combs"/>
    <n v="17.712"/>
    <x v="1"/>
    <n v="0.2"/>
    <n v="6.4206000000000012"/>
  </r>
  <r>
    <n v="1309"/>
    <x v="617"/>
    <x v="0"/>
    <x v="23"/>
    <d v="2013-06-22T00:00:00"/>
    <s v="First Class"/>
    <s v="RC-19825"/>
    <s v="Roy Collins"/>
    <x v="0"/>
    <s v="United States"/>
    <s v="Pasadena"/>
    <x v="1"/>
    <n v="91104"/>
    <x v="1"/>
    <s v="OFF-AP-10003971"/>
    <x v="1"/>
    <x v="9"/>
    <s v="Belkin 6 Outlet Metallic Surge Strip"/>
    <n v="21.78"/>
    <x v="0"/>
    <n v="0"/>
    <n v="5.6628000000000007"/>
  </r>
  <r>
    <n v="1310"/>
    <x v="617"/>
    <x v="0"/>
    <x v="23"/>
    <d v="2013-06-22T00:00:00"/>
    <s v="First Class"/>
    <s v="RC-19825"/>
    <s v="Roy Collins"/>
    <x v="0"/>
    <s v="United States"/>
    <s v="Pasadena"/>
    <x v="1"/>
    <n v="91104"/>
    <x v="1"/>
    <s v="OFF-ST-10001469"/>
    <x v="1"/>
    <x v="4"/>
    <s v="Fellowes Bankers Box Recycled Super Stor/Drawer"/>
    <n v="161.94"/>
    <x v="1"/>
    <n v="0"/>
    <n v="9.716399999999993"/>
  </r>
  <r>
    <n v="1311"/>
    <x v="617"/>
    <x v="0"/>
    <x v="23"/>
    <d v="2013-06-22T00:00:00"/>
    <s v="First Class"/>
    <s v="RC-19825"/>
    <s v="Roy Collins"/>
    <x v="0"/>
    <s v="United States"/>
    <s v="Pasadena"/>
    <x v="1"/>
    <n v="91104"/>
    <x v="1"/>
    <s v="FUR-CH-10003846"/>
    <x v="0"/>
    <x v="1"/>
    <s v="Hon Valutask Swivel Chairs"/>
    <n v="161.56800000000001"/>
    <x v="0"/>
    <n v="0.2"/>
    <n v="-8.0783999999999949"/>
  </r>
  <r>
    <n v="1312"/>
    <x v="618"/>
    <x v="0"/>
    <x v="10"/>
    <d v="2013-12-14T00:00:00"/>
    <s v="Standard Class"/>
    <s v="FM-14380"/>
    <s v="Fred McMath"/>
    <x v="0"/>
    <s v="United States"/>
    <s v="Lawrence"/>
    <x v="31"/>
    <n v="1841"/>
    <x v="3"/>
    <s v="OFF-LA-10001404"/>
    <x v="1"/>
    <x v="2"/>
    <s v="Avery 517"/>
    <n v="3.69"/>
    <x v="7"/>
    <n v="0"/>
    <n v="1.7343"/>
  </r>
  <r>
    <n v="1313"/>
    <x v="618"/>
    <x v="0"/>
    <x v="10"/>
    <d v="2013-12-14T00:00:00"/>
    <s v="Standard Class"/>
    <s v="FM-14380"/>
    <s v="Fred McMath"/>
    <x v="0"/>
    <s v="United States"/>
    <s v="Lawrence"/>
    <x v="31"/>
    <n v="1841"/>
    <x v="3"/>
    <s v="OFF-LA-10001474"/>
    <x v="1"/>
    <x v="2"/>
    <s v="Avery 477"/>
    <n v="122.12"/>
    <x v="4"/>
    <n v="0"/>
    <n v="56.175200000000004"/>
  </r>
  <r>
    <n v="1314"/>
    <x v="619"/>
    <x v="0"/>
    <x v="446"/>
    <d v="2013-10-02T00:00:00"/>
    <s v="Standard Class"/>
    <s v="PK-19075"/>
    <s v="Pete Kriz"/>
    <x v="0"/>
    <s v="United States"/>
    <s v="Columbus"/>
    <x v="24"/>
    <n v="43229"/>
    <x v="3"/>
    <s v="FUR-CH-10003199"/>
    <x v="0"/>
    <x v="1"/>
    <s v="Office Star - Contemporary Task Swivel Chair"/>
    <n v="155.37199999999999"/>
    <x v="0"/>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x v="5"/>
    <n v="0"/>
    <n v="18.662400000000002"/>
  </r>
  <r>
    <n v="1316"/>
    <x v="620"/>
    <x v="0"/>
    <x v="122"/>
    <d v="2013-12-24T00:00:00"/>
    <s v="Standard Class"/>
    <s v="HG-14965"/>
    <s v="Henry Goldwyn"/>
    <x v="1"/>
    <s v="United States"/>
    <s v="Los Angeles"/>
    <x v="1"/>
    <n v="90032"/>
    <x v="1"/>
    <s v="FUR-FU-10004960"/>
    <x v="0"/>
    <x v="5"/>
    <s v="Seth Thomas 12&quot; Clock w/ Goldtone Case"/>
    <n v="183.84"/>
    <x v="8"/>
    <n v="0"/>
    <n v="62.505600000000001"/>
  </r>
  <r>
    <n v="1317"/>
    <x v="620"/>
    <x v="0"/>
    <x v="122"/>
    <d v="2013-12-24T00:00:00"/>
    <s v="Standard Class"/>
    <s v="HG-14965"/>
    <s v="Henry Goldwyn"/>
    <x v="1"/>
    <s v="United States"/>
    <s v="Los Angeles"/>
    <x v="1"/>
    <n v="90032"/>
    <x v="1"/>
    <s v="OFF-SU-10003505"/>
    <x v="1"/>
    <x v="14"/>
    <s v="Premier Electric Letter Opener"/>
    <n v="579.29999999999995"/>
    <x v="2"/>
    <n v="0"/>
    <n v="28.964999999999961"/>
  </r>
  <r>
    <n v="1318"/>
    <x v="621"/>
    <x v="3"/>
    <x v="389"/>
    <d v="2014-12-15T00:00:00"/>
    <s v="Standard Class"/>
    <s v="HA-14920"/>
    <s v="Helen Andreada"/>
    <x v="0"/>
    <s v="United States"/>
    <s v="Philadelphia"/>
    <x v="9"/>
    <n v="19120"/>
    <x v="3"/>
    <s v="TEC-AC-10003116"/>
    <x v="2"/>
    <x v="11"/>
    <s v="Memorex Froggy Flash Drive 8 GB"/>
    <n v="14.200000000000001"/>
    <x v="7"/>
    <n v="0.2"/>
    <n v="3.3724999999999992"/>
  </r>
  <r>
    <n v="1319"/>
    <x v="622"/>
    <x v="2"/>
    <x v="268"/>
    <d v="2011-07-05T00:00:00"/>
    <s v="Standard Class"/>
    <s v="LW-16825"/>
    <s v="Laurel Workman"/>
    <x v="1"/>
    <s v="United States"/>
    <s v="Deltona"/>
    <x v="2"/>
    <n v="32725"/>
    <x v="0"/>
    <s v="TEC-PH-10004586"/>
    <x v="2"/>
    <x v="7"/>
    <s v="Wilson SignalBoost 841262 DB PRO Amplifier Kit"/>
    <n v="575.91999999999996"/>
    <x v="0"/>
    <n v="0.2"/>
    <n v="71.989999999999981"/>
  </r>
  <r>
    <n v="1320"/>
    <x v="622"/>
    <x v="2"/>
    <x v="268"/>
    <d v="2011-07-05T00:00:00"/>
    <s v="Standard Class"/>
    <s v="LW-16825"/>
    <s v="Laurel Workman"/>
    <x v="1"/>
    <s v="United States"/>
    <s v="Deltona"/>
    <x v="2"/>
    <n v="32725"/>
    <x v="0"/>
    <s v="OFF-BI-10000546"/>
    <x v="1"/>
    <x v="8"/>
    <s v="Avery Durable Binders"/>
    <n v="5.1840000000000011"/>
    <x v="5"/>
    <n v="0.7"/>
    <n v="-3.6288"/>
  </r>
  <r>
    <n v="1321"/>
    <x v="623"/>
    <x v="3"/>
    <x v="447"/>
    <d v="2014-02-09T00:00:00"/>
    <s v="Standard Class"/>
    <s v="MC-17575"/>
    <s v="Matt Collins"/>
    <x v="0"/>
    <s v="United States"/>
    <s v="Cincinnati"/>
    <x v="24"/>
    <n v="45231"/>
    <x v="3"/>
    <s v="OFF-BI-10002071"/>
    <x v="1"/>
    <x v="8"/>
    <s v="Fellowes Black Plastic Comb Bindings"/>
    <n v="5.2290000000000001"/>
    <x v="1"/>
    <n v="0.7"/>
    <n v="-4.1831999999999976"/>
  </r>
  <r>
    <n v="1322"/>
    <x v="623"/>
    <x v="3"/>
    <x v="447"/>
    <d v="2014-02-09T00:00:00"/>
    <s v="Standard Class"/>
    <s v="MC-17575"/>
    <s v="Matt Collins"/>
    <x v="0"/>
    <s v="United States"/>
    <s v="Cincinnati"/>
    <x v="24"/>
    <n v="45231"/>
    <x v="3"/>
    <s v="OFF-ST-10001490"/>
    <x v="1"/>
    <x v="4"/>
    <s v="Hot File 7-Pocket, Floor Stand"/>
    <n v="285.55200000000002"/>
    <x v="0"/>
    <n v="0.2"/>
    <n v="35.69399999999996"/>
  </r>
  <r>
    <n v="1323"/>
    <x v="624"/>
    <x v="3"/>
    <x v="448"/>
    <d v="2014-03-09T00:00:00"/>
    <s v="Standard Class"/>
    <s v="LP-17095"/>
    <s v="Liz Preis"/>
    <x v="0"/>
    <s v="United States"/>
    <s v="Murray"/>
    <x v="0"/>
    <n v="42071"/>
    <x v="0"/>
    <s v="OFF-AP-10004859"/>
    <x v="1"/>
    <x v="9"/>
    <s v="Acco 6 Outlet Guardian Premium Surge Suppressor"/>
    <n v="72.8"/>
    <x v="2"/>
    <n v="0"/>
    <n v="19.656000000000002"/>
  </r>
  <r>
    <n v="1324"/>
    <x v="625"/>
    <x v="3"/>
    <x v="449"/>
    <d v="2014-10-11T00:00:00"/>
    <s v="First Class"/>
    <s v="EB-14170"/>
    <s v="Evan Bailliet"/>
    <x v="0"/>
    <s v="United States"/>
    <s v="Wilmington"/>
    <x v="3"/>
    <n v="28403"/>
    <x v="0"/>
    <s v="OFF-PA-10002659"/>
    <x v="1"/>
    <x v="10"/>
    <s v="Avoid Verbal Orders Carbonless Minifold Book"/>
    <n v="10.816000000000001"/>
    <x v="4"/>
    <n v="0.2"/>
    <n v="3.5151999999999988"/>
  </r>
  <r>
    <n v="1325"/>
    <x v="626"/>
    <x v="2"/>
    <x v="450"/>
    <d v="2011-10-03T00:00:00"/>
    <s v="Standard Class"/>
    <s v="GZ-14545"/>
    <s v="George Zrebassa"/>
    <x v="1"/>
    <s v="United States"/>
    <s v="Lawrence"/>
    <x v="31"/>
    <n v="1841"/>
    <x v="3"/>
    <s v="OFF-ST-10001321"/>
    <x v="1"/>
    <x v="4"/>
    <s v="Decoflex Hanging Personal Folder File, Blue"/>
    <n v="46.26"/>
    <x v="1"/>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x v="5"/>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x v="5"/>
    <n v="0.2"/>
    <n v="5.1072000000000024"/>
  </r>
  <r>
    <n v="1328"/>
    <x v="629"/>
    <x v="0"/>
    <x v="452"/>
    <d v="2013-04-02T00:00:00"/>
    <s v="First Class"/>
    <s v="CP-12085"/>
    <s v="Cathy Prescott"/>
    <x v="1"/>
    <s v="United States"/>
    <s v="Norwich"/>
    <x v="29"/>
    <n v="6360"/>
    <x v="3"/>
    <s v="OFF-PA-10004156"/>
    <x v="1"/>
    <x v="10"/>
    <s v="Xerox 188"/>
    <n v="11.34"/>
    <x v="7"/>
    <n v="0"/>
    <n v="5.5565999999999995"/>
  </r>
  <r>
    <n v="1329"/>
    <x v="630"/>
    <x v="3"/>
    <x v="453"/>
    <d v="2014-10-19T00:00:00"/>
    <s v="Second Class"/>
    <s v="FG-14260"/>
    <s v="Frank Gastineau"/>
    <x v="2"/>
    <s v="United States"/>
    <s v="San Francisco"/>
    <x v="1"/>
    <n v="94110"/>
    <x v="1"/>
    <s v="OFF-AR-10002818"/>
    <x v="1"/>
    <x v="6"/>
    <s v="Panasonic KP-310 Heavy-Duty Electric Pencil Sharpener"/>
    <n v="87.92"/>
    <x v="4"/>
    <n v="0"/>
    <n v="26.375999999999998"/>
  </r>
  <r>
    <n v="1330"/>
    <x v="631"/>
    <x v="0"/>
    <x v="454"/>
    <d v="2013-05-28T00:00:00"/>
    <s v="Standard Class"/>
    <s v="LD-17005"/>
    <s v="Lisa DeCherney"/>
    <x v="0"/>
    <s v="United States"/>
    <s v="San Francisco"/>
    <x v="1"/>
    <n v="94109"/>
    <x v="1"/>
    <s v="FUR-FU-10003691"/>
    <x v="0"/>
    <x v="5"/>
    <s v="Eldon Image Series Desk Accessories, Ebony"/>
    <n v="37.049999999999997"/>
    <x v="1"/>
    <n v="0"/>
    <n v="16.302"/>
  </r>
  <r>
    <n v="1331"/>
    <x v="632"/>
    <x v="3"/>
    <x v="455"/>
    <d v="2014-06-07T00:00:00"/>
    <s v="Standard Class"/>
    <s v="AB-10255"/>
    <s v="Alejandro Ballentine"/>
    <x v="2"/>
    <s v="United States"/>
    <s v="Lorain"/>
    <x v="24"/>
    <n v="44052"/>
    <x v="3"/>
    <s v="TEC-PH-10000347"/>
    <x v="2"/>
    <x v="7"/>
    <s v="Cush Cases Heavy Duty Rugged Cover Case for Samsung Galaxy S5 - Purple"/>
    <n v="2.97"/>
    <x v="7"/>
    <n v="0.4"/>
    <n v="-0.64350000000000018"/>
  </r>
  <r>
    <n v="1332"/>
    <x v="632"/>
    <x v="3"/>
    <x v="455"/>
    <d v="2014-06-07T00:00:00"/>
    <s v="Standard Class"/>
    <s v="AB-10255"/>
    <s v="Alejandro Ballentine"/>
    <x v="2"/>
    <s v="United States"/>
    <s v="Lorain"/>
    <x v="24"/>
    <n v="44052"/>
    <x v="3"/>
    <s v="OFF-ST-10004507"/>
    <x v="1"/>
    <x v="4"/>
    <s v="Advantus Rolling Storage Box"/>
    <n v="27.439999999999998"/>
    <x v="0"/>
    <n v="0.2"/>
    <n v="2.4009999999999998"/>
  </r>
  <r>
    <n v="1333"/>
    <x v="633"/>
    <x v="2"/>
    <x v="456"/>
    <d v="2011-02-22T00:00:00"/>
    <s v="Standard Class"/>
    <s v="MN-17935"/>
    <s v="Michael Nguyen"/>
    <x v="0"/>
    <s v="United States"/>
    <s v="Dallas"/>
    <x v="5"/>
    <n v="75220"/>
    <x v="2"/>
    <s v="OFF-BI-10002012"/>
    <x v="1"/>
    <x v="8"/>
    <s v="Wilson Jones Easy Flow II Sheet Lifters"/>
    <n v="1.0799999999999998"/>
    <x v="1"/>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x v="0"/>
    <n v="0.8"/>
    <n v="-13.930000000000003"/>
  </r>
  <r>
    <n v="1335"/>
    <x v="634"/>
    <x v="2"/>
    <x v="457"/>
    <d v="2011-05-10T00:00:00"/>
    <s v="Standard Class"/>
    <s v="HP-14815"/>
    <s v="Harold Pawlan"/>
    <x v="2"/>
    <s v="United States"/>
    <s v="Los Angeles"/>
    <x v="1"/>
    <n v="90049"/>
    <x v="1"/>
    <s v="OFF-BI-10003684"/>
    <x v="1"/>
    <x v="8"/>
    <s v="Wilson Jones Legal Size Ring Binders"/>
    <n v="140.73599999999999"/>
    <x v="8"/>
    <n v="0.2"/>
    <n v="52.775999999999996"/>
  </r>
  <r>
    <n v="1336"/>
    <x v="635"/>
    <x v="0"/>
    <x v="458"/>
    <d v="2013-05-24T00:00:00"/>
    <s v="Standard Class"/>
    <s v="JR-15670"/>
    <s v="Jim Radford"/>
    <x v="0"/>
    <s v="United States"/>
    <s v="Middletown"/>
    <x v="29"/>
    <n v="6457"/>
    <x v="3"/>
    <s v="OFF-ST-10002574"/>
    <x v="1"/>
    <x v="4"/>
    <s v="SAFCO Commercial Wire Shelving, Black"/>
    <n v="552.55999999999995"/>
    <x v="4"/>
    <n v="0"/>
    <n v="0"/>
  </r>
  <r>
    <n v="1337"/>
    <x v="636"/>
    <x v="3"/>
    <x v="459"/>
    <d v="2014-04-08T00:00:00"/>
    <s v="Standard Class"/>
    <s v="JF-15190"/>
    <s v="Jamie Frazer"/>
    <x v="0"/>
    <s v="United States"/>
    <s v="Los Angeles"/>
    <x v="1"/>
    <n v="90008"/>
    <x v="1"/>
    <s v="FUR-FU-10003724"/>
    <x v="0"/>
    <x v="5"/>
    <s v="Westinghouse Clip-On Gooseneck Lamps"/>
    <n v="25.11"/>
    <x v="1"/>
    <n v="0"/>
    <n v="6.5285999999999991"/>
  </r>
  <r>
    <n v="1338"/>
    <x v="637"/>
    <x v="3"/>
    <x v="185"/>
    <d v="2014-04-03T00:00:00"/>
    <s v="Second Class"/>
    <s v="CM-12115"/>
    <s v="Chad McGuire"/>
    <x v="0"/>
    <s v="United States"/>
    <s v="New York City"/>
    <x v="15"/>
    <n v="10011"/>
    <x v="3"/>
    <s v="FUR-FU-10004018"/>
    <x v="0"/>
    <x v="5"/>
    <s v="Tensor Computer Mounted Lamp"/>
    <n v="29.78"/>
    <x v="0"/>
    <n v="0"/>
    <n v="8.0406000000000013"/>
  </r>
  <r>
    <n v="1339"/>
    <x v="637"/>
    <x v="3"/>
    <x v="185"/>
    <d v="2014-04-03T00:00:00"/>
    <s v="Second Class"/>
    <s v="CM-12115"/>
    <s v="Chad McGuire"/>
    <x v="0"/>
    <s v="United States"/>
    <s v="New York City"/>
    <x v="15"/>
    <n v="10011"/>
    <x v="3"/>
    <s v="TEC-PH-10002549"/>
    <x v="2"/>
    <x v="7"/>
    <s v="Polycom SoundPoint IP 450 VoIP phone"/>
    <n v="677.58"/>
    <x v="1"/>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x v="8"/>
    <n v="0"/>
    <n v="36.019200000000005"/>
  </r>
  <r>
    <n v="1341"/>
    <x v="638"/>
    <x v="3"/>
    <x v="460"/>
    <d v="2014-01-05T00:00:00"/>
    <s v="First Class"/>
    <s v="AS-10045"/>
    <s v="Aaron Smayling"/>
    <x v="1"/>
    <s v="United States"/>
    <s v="Jacksonville"/>
    <x v="3"/>
    <n v="28540"/>
    <x v="0"/>
    <s v="TEC-MA-10002178"/>
    <x v="2"/>
    <x v="15"/>
    <s v="Cisco CP-7937G Unified IP Conference Station Phone"/>
    <n v="695.7"/>
    <x v="0"/>
    <n v="0.5"/>
    <n v="-27.827999999999975"/>
  </r>
  <r>
    <n v="1342"/>
    <x v="638"/>
    <x v="3"/>
    <x v="460"/>
    <d v="2014-01-05T00:00:00"/>
    <s v="First Class"/>
    <s v="AS-10045"/>
    <s v="Aaron Smayling"/>
    <x v="1"/>
    <s v="United States"/>
    <s v="Jacksonville"/>
    <x v="3"/>
    <n v="28540"/>
    <x v="0"/>
    <s v="OFF-BI-10003694"/>
    <x v="1"/>
    <x v="8"/>
    <s v="Avery 3 1/2&quot; Diskette Storage Pages, 10/Pack"/>
    <n v="15.66"/>
    <x v="2"/>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x v="5"/>
    <n v="0.7"/>
    <n v="-21.159599999999998"/>
  </r>
  <r>
    <n v="1344"/>
    <x v="639"/>
    <x v="1"/>
    <x v="71"/>
    <d v="2012-06-01T00:00:00"/>
    <s v="Standard Class"/>
    <s v="KB-16315"/>
    <s v="Karl Braun"/>
    <x v="0"/>
    <s v="United States"/>
    <s v="Freeport"/>
    <x v="15"/>
    <n v="11520"/>
    <x v="3"/>
    <s v="OFF-AR-10000411"/>
    <x v="1"/>
    <x v="6"/>
    <s v="Boston 16701 Slimline Battery Pencil Sharpener"/>
    <n v="47.82"/>
    <x v="1"/>
    <n v="0"/>
    <n v="14.345999999999995"/>
  </r>
  <r>
    <n v="1345"/>
    <x v="639"/>
    <x v="1"/>
    <x v="71"/>
    <d v="2012-06-01T00:00:00"/>
    <s v="Standard Class"/>
    <s v="KB-16315"/>
    <s v="Karl Braun"/>
    <x v="0"/>
    <s v="United States"/>
    <s v="Freeport"/>
    <x v="15"/>
    <n v="11520"/>
    <x v="3"/>
    <s v="OFF-LA-10000262"/>
    <x v="1"/>
    <x v="2"/>
    <s v="Avery 494"/>
    <n v="13.049999999999999"/>
    <x v="2"/>
    <n v="0"/>
    <n v="6.0029999999999992"/>
  </r>
  <r>
    <n v="1346"/>
    <x v="640"/>
    <x v="2"/>
    <x v="461"/>
    <d v="2011-03-24T00:00:00"/>
    <s v="Standard Class"/>
    <s v="BN-11515"/>
    <s v="Bradley Nguyen"/>
    <x v="0"/>
    <s v="United States"/>
    <s v="Lakeville"/>
    <x v="11"/>
    <n v="55044"/>
    <x v="2"/>
    <s v="OFF-AP-10001154"/>
    <x v="1"/>
    <x v="9"/>
    <s v="Bionaire Personal Warm Mist Humidifier/Vaporizer"/>
    <n v="93.78"/>
    <x v="0"/>
    <n v="0"/>
    <n v="36.574200000000005"/>
  </r>
  <r>
    <n v="1347"/>
    <x v="640"/>
    <x v="2"/>
    <x v="461"/>
    <d v="2011-03-24T00:00:00"/>
    <s v="Standard Class"/>
    <s v="BN-11515"/>
    <s v="Bradley Nguyen"/>
    <x v="0"/>
    <s v="United States"/>
    <s v="Lakeville"/>
    <x v="11"/>
    <n v="55044"/>
    <x v="2"/>
    <s v="OFF-PA-10000466"/>
    <x v="1"/>
    <x v="10"/>
    <s v="Memo Book, 100 Message Capacity, 5 3/8” x 11”"/>
    <n v="47.18"/>
    <x v="3"/>
    <n v="0"/>
    <n v="23.59"/>
  </r>
  <r>
    <n v="1348"/>
    <x v="640"/>
    <x v="2"/>
    <x v="461"/>
    <d v="2011-03-24T00:00:00"/>
    <s v="Standard Class"/>
    <s v="BN-11515"/>
    <s v="Bradley Nguyen"/>
    <x v="0"/>
    <s v="United States"/>
    <s v="Lakeville"/>
    <x v="11"/>
    <n v="55044"/>
    <x v="2"/>
    <s v="OFF-AR-10003829"/>
    <x v="1"/>
    <x v="6"/>
    <s v="Newell 35"/>
    <n v="19.68"/>
    <x v="5"/>
    <n v="0"/>
    <n v="5.7071999999999976"/>
  </r>
  <r>
    <n v="1349"/>
    <x v="640"/>
    <x v="2"/>
    <x v="461"/>
    <d v="2011-03-24T00:00:00"/>
    <s v="Standard Class"/>
    <s v="BN-11515"/>
    <s v="Bradley Nguyen"/>
    <x v="0"/>
    <s v="United States"/>
    <s v="Lakeville"/>
    <x v="11"/>
    <n v="55044"/>
    <x v="2"/>
    <s v="OFF-BI-10001758"/>
    <x v="1"/>
    <x v="8"/>
    <s v="Wilson Jones 14 Line Acrylic Coated Pressboard Data Binders"/>
    <n v="53.4"/>
    <x v="12"/>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x v="5"/>
    <n v="0"/>
    <n v="17.2224"/>
  </r>
  <r>
    <n v="1351"/>
    <x v="641"/>
    <x v="2"/>
    <x v="462"/>
    <d v="2011-10-08T00:00:00"/>
    <s v="Second Class"/>
    <s v="BP-11290"/>
    <s v="Beth Paige"/>
    <x v="0"/>
    <s v="United States"/>
    <s v="Evanston"/>
    <x v="10"/>
    <n v="60201"/>
    <x v="2"/>
    <s v="FUR-CH-10002880"/>
    <x v="0"/>
    <x v="1"/>
    <s v="Global High-Back Leather Tilter, Burgundy"/>
    <n v="258.279"/>
    <x v="1"/>
    <n v="0.3"/>
    <n v="-70.104300000000023"/>
  </r>
  <r>
    <n v="1352"/>
    <x v="642"/>
    <x v="0"/>
    <x v="463"/>
    <d v="2013-04-01T00:00:00"/>
    <s v="First Class"/>
    <s v="AS-10045"/>
    <s v="Aaron Smayling"/>
    <x v="1"/>
    <s v="United States"/>
    <s v="Arlington"/>
    <x v="17"/>
    <n v="22204"/>
    <x v="0"/>
    <s v="OFF-ST-10000649"/>
    <x v="1"/>
    <x v="4"/>
    <s v="Hanging Personal Folder File"/>
    <n v="31.4"/>
    <x v="0"/>
    <n v="0"/>
    <n v="7.8500000000000014"/>
  </r>
  <r>
    <n v="1353"/>
    <x v="643"/>
    <x v="3"/>
    <x v="464"/>
    <d v="2014-05-10T00:00:00"/>
    <s v="Standard Class"/>
    <s v="LW-16990"/>
    <s v="Lindsay Williams"/>
    <x v="1"/>
    <s v="United States"/>
    <s v="San Francisco"/>
    <x v="1"/>
    <n v="94109"/>
    <x v="1"/>
    <s v="TEC-PH-10003092"/>
    <x v="2"/>
    <x v="7"/>
    <s v="Motorola L804"/>
    <n v="183.96"/>
    <x v="2"/>
    <n v="0.2"/>
    <n v="20.695499999999988"/>
  </r>
  <r>
    <n v="1354"/>
    <x v="643"/>
    <x v="3"/>
    <x v="464"/>
    <d v="2014-05-10T00:00:00"/>
    <s v="Standard Class"/>
    <s v="LW-16990"/>
    <s v="Lindsay Williams"/>
    <x v="1"/>
    <s v="United States"/>
    <s v="San Francisco"/>
    <x v="1"/>
    <n v="94109"/>
    <x v="1"/>
    <s v="OFF-PA-10002250"/>
    <x v="1"/>
    <x v="10"/>
    <s v="Things To Do Today Pad"/>
    <n v="17.61"/>
    <x v="1"/>
    <n v="0"/>
    <n v="8.4527999999999999"/>
  </r>
  <r>
    <n v="1355"/>
    <x v="643"/>
    <x v="3"/>
    <x v="464"/>
    <d v="2014-05-10T00:00:00"/>
    <s v="Standard Class"/>
    <s v="LW-16990"/>
    <s v="Lindsay Williams"/>
    <x v="1"/>
    <s v="United States"/>
    <s v="San Francisco"/>
    <x v="1"/>
    <n v="94109"/>
    <x v="1"/>
    <s v="FUR-TA-10003473"/>
    <x v="0"/>
    <x v="3"/>
    <s v="Bretford Rectangular Conference Table Tops"/>
    <n v="300.904"/>
    <x v="7"/>
    <n v="0.2"/>
    <n v="11.283900000000017"/>
  </r>
  <r>
    <n v="1356"/>
    <x v="644"/>
    <x v="2"/>
    <x v="260"/>
    <d v="2011-07-05T00:00:00"/>
    <s v="Same Day"/>
    <s v="DC-12850"/>
    <s v="Dan Campbell"/>
    <x v="0"/>
    <s v="United States"/>
    <s v="Houston"/>
    <x v="5"/>
    <n v="77036"/>
    <x v="2"/>
    <s v="OFF-ST-10001522"/>
    <x v="1"/>
    <x v="4"/>
    <s v="Gould Plastics 18-Pocket Panel Bin, 34w x 5-1/4d x 20-1/2h"/>
    <n v="220.77600000000001"/>
    <x v="1"/>
    <n v="0.2"/>
    <n v="-44.155200000000022"/>
  </r>
  <r>
    <n v="1357"/>
    <x v="644"/>
    <x v="2"/>
    <x v="260"/>
    <d v="2011-07-05T00:00:00"/>
    <s v="Same Day"/>
    <s v="DC-12850"/>
    <s v="Dan Campbell"/>
    <x v="0"/>
    <s v="United States"/>
    <s v="Houston"/>
    <x v="5"/>
    <n v="77036"/>
    <x v="2"/>
    <s v="OFF-ST-10000563"/>
    <x v="1"/>
    <x v="4"/>
    <s v="Fellowes Bankers Box Stor/Drawer Steel Plus"/>
    <n v="281.42400000000004"/>
    <x v="10"/>
    <n v="0.2"/>
    <n v="-35.178000000000004"/>
  </r>
  <r>
    <n v="1358"/>
    <x v="645"/>
    <x v="0"/>
    <x v="465"/>
    <d v="2013-05-08T00:00:00"/>
    <s v="First Class"/>
    <s v="ND-18370"/>
    <s v="Natalie DeCherney"/>
    <x v="0"/>
    <s v="United States"/>
    <s v="Louisville"/>
    <x v="0"/>
    <n v="40214"/>
    <x v="0"/>
    <s v="OFF-PA-10003641"/>
    <x v="1"/>
    <x v="10"/>
    <s v="Xerox 1909"/>
    <n v="79.14"/>
    <x v="1"/>
    <n v="0"/>
    <n v="36.404399999999995"/>
  </r>
  <r>
    <n v="1359"/>
    <x v="646"/>
    <x v="3"/>
    <x v="466"/>
    <d v="2014-04-28T00:00:00"/>
    <s v="First Class"/>
    <s v="LB-16735"/>
    <s v="Larry Blacks"/>
    <x v="0"/>
    <s v="United States"/>
    <s v="Fort Worth"/>
    <x v="5"/>
    <n v="76106"/>
    <x v="2"/>
    <s v="FUR-FU-10000010"/>
    <x v="0"/>
    <x v="5"/>
    <s v="DAX Value U-Channel Document Frames, Easel Back"/>
    <n v="1.988"/>
    <x v="7"/>
    <n v="0.6"/>
    <n v="-1.4413"/>
  </r>
  <r>
    <n v="1360"/>
    <x v="647"/>
    <x v="2"/>
    <x v="467"/>
    <d v="2011-10-01T00:00:00"/>
    <s v="Second Class"/>
    <s v="KT-16465"/>
    <s v="Kean Takahito"/>
    <x v="0"/>
    <s v="United States"/>
    <s v="Los Angeles"/>
    <x v="1"/>
    <n v="90049"/>
    <x v="1"/>
    <s v="FUR-CH-10002961"/>
    <x v="0"/>
    <x v="1"/>
    <s v="Leather Task Chair, Black"/>
    <n v="145.56800000000001"/>
    <x v="0"/>
    <n v="0.2"/>
    <n v="0"/>
  </r>
  <r>
    <n v="1361"/>
    <x v="648"/>
    <x v="3"/>
    <x v="15"/>
    <d v="2014-10-26T00:00:00"/>
    <s v="Standard Class"/>
    <s v="HM-14860"/>
    <s v="Harry Marie"/>
    <x v="1"/>
    <s v="United States"/>
    <s v="Philadelphia"/>
    <x v="9"/>
    <n v="19120"/>
    <x v="3"/>
    <s v="OFF-AR-10002956"/>
    <x v="1"/>
    <x v="6"/>
    <s v="Boston 16801 Nautilus Battery Pencil Sharpener"/>
    <n v="123.256"/>
    <x v="3"/>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x v="4"/>
    <n v="0.2"/>
    <n v="7.3999999999999995"/>
  </r>
  <r>
    <n v="1363"/>
    <x v="648"/>
    <x v="3"/>
    <x v="15"/>
    <d v="2014-10-26T00:00:00"/>
    <s v="Standard Class"/>
    <s v="HM-14860"/>
    <s v="Harry Marie"/>
    <x v="1"/>
    <s v="United States"/>
    <s v="Philadelphia"/>
    <x v="9"/>
    <n v="19120"/>
    <x v="3"/>
    <s v="TEC-PH-10001336"/>
    <x v="2"/>
    <x v="7"/>
    <s v="Digium D40 VoIP phone"/>
    <n v="309.57600000000002"/>
    <x v="4"/>
    <n v="0.4"/>
    <n v="-56.755600000000015"/>
  </r>
  <r>
    <n v="1364"/>
    <x v="649"/>
    <x v="3"/>
    <x v="468"/>
    <d v="2014-11-12T00:00:00"/>
    <s v="First Class"/>
    <s v="AB-10600"/>
    <s v="Ann Blume"/>
    <x v="1"/>
    <s v="United States"/>
    <s v="Tucson"/>
    <x v="16"/>
    <n v="85705"/>
    <x v="1"/>
    <s v="OFF-BI-10001036"/>
    <x v="1"/>
    <x v="8"/>
    <s v="Cardinal EasyOpen D-Ring Binders"/>
    <n v="38.388000000000005"/>
    <x v="9"/>
    <n v="0.7"/>
    <n v="-25.591999999999999"/>
  </r>
  <r>
    <n v="1365"/>
    <x v="649"/>
    <x v="3"/>
    <x v="468"/>
    <d v="2014-11-12T00:00:00"/>
    <s v="First Class"/>
    <s v="AB-10600"/>
    <s v="Ann Blume"/>
    <x v="1"/>
    <s v="United States"/>
    <s v="Tucson"/>
    <x v="16"/>
    <n v="85705"/>
    <x v="1"/>
    <s v="TEC-MA-10003183"/>
    <x v="2"/>
    <x v="15"/>
    <s v="DYMO CardScan Personal V9 Business Card Scanner"/>
    <n v="95.994000000000014"/>
    <x v="0"/>
    <n v="0.7"/>
    <n v="-63.995999999999981"/>
  </r>
  <r>
    <n v="1366"/>
    <x v="649"/>
    <x v="3"/>
    <x v="468"/>
    <d v="2014-11-12T00:00:00"/>
    <s v="First Class"/>
    <s v="AB-10600"/>
    <s v="Ann Blume"/>
    <x v="1"/>
    <s v="United States"/>
    <s v="Tucson"/>
    <x v="16"/>
    <n v="85705"/>
    <x v="1"/>
    <s v="TEC-AC-10001314"/>
    <x v="2"/>
    <x v="11"/>
    <s v="Case Logic 2.4GHz Wireless Keyboard"/>
    <n v="239.95200000000003"/>
    <x v="5"/>
    <n v="0.2"/>
    <n v="-35.992800000000038"/>
  </r>
  <r>
    <n v="1367"/>
    <x v="649"/>
    <x v="3"/>
    <x v="468"/>
    <d v="2014-11-12T00:00:00"/>
    <s v="First Class"/>
    <s v="AB-10600"/>
    <s v="Ann Blume"/>
    <x v="1"/>
    <s v="United States"/>
    <s v="Tucson"/>
    <x v="16"/>
    <n v="85705"/>
    <x v="1"/>
    <s v="TEC-PH-10002563"/>
    <x v="2"/>
    <x v="7"/>
    <s v="Adtran 1202752G1"/>
    <n v="201.584"/>
    <x v="0"/>
    <n v="0.2"/>
    <n v="15.118800000000007"/>
  </r>
  <r>
    <n v="1368"/>
    <x v="649"/>
    <x v="3"/>
    <x v="468"/>
    <d v="2014-11-12T00:00:00"/>
    <s v="First Class"/>
    <s v="AB-10600"/>
    <s v="Ann Blume"/>
    <x v="1"/>
    <s v="United States"/>
    <s v="Tucson"/>
    <x v="16"/>
    <n v="85705"/>
    <x v="1"/>
    <s v="FUR-CH-10003312"/>
    <x v="0"/>
    <x v="1"/>
    <s v="Hon 2090 “Pillow Soft” Series Mid Back Swivel/Tilt Chairs"/>
    <n v="899.13600000000008"/>
    <x v="4"/>
    <n v="0.2"/>
    <n v="-146.10960000000014"/>
  </r>
  <r>
    <n v="1369"/>
    <x v="650"/>
    <x v="3"/>
    <x v="141"/>
    <d v="2014-07-12T00:00:00"/>
    <s v="First Class"/>
    <s v="SZ-20035"/>
    <s v="Sam Zeldin"/>
    <x v="2"/>
    <s v="United States"/>
    <s v="Pico Rivera"/>
    <x v="1"/>
    <n v="90660"/>
    <x v="1"/>
    <s v="FUR-FU-10001588"/>
    <x v="0"/>
    <x v="5"/>
    <s v="Deflect-o SuperTray Unbreakable Stackable Tray, Letter, Black"/>
    <n v="145.9"/>
    <x v="2"/>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x v="3"/>
    <n v="0.7"/>
    <n v="-786.74400000000026"/>
  </r>
  <r>
    <n v="1371"/>
    <x v="651"/>
    <x v="1"/>
    <x v="100"/>
    <d v="2012-12-28T00:00:00"/>
    <s v="Standard Class"/>
    <s v="JR-15670"/>
    <s v="Jim Radford"/>
    <x v="0"/>
    <s v="United States"/>
    <s v="Colorado Springs"/>
    <x v="22"/>
    <n v="80906"/>
    <x v="1"/>
    <s v="OFF-AR-10003405"/>
    <x v="1"/>
    <x v="6"/>
    <s v="Dixon My First Ticonderoga Pencil, #2"/>
    <n v="14.04"/>
    <x v="1"/>
    <n v="0.2"/>
    <n v="1.5794999999999986"/>
  </r>
  <r>
    <n v="1372"/>
    <x v="652"/>
    <x v="3"/>
    <x v="469"/>
    <d v="2014-03-13T00:00:00"/>
    <s v="Standard Class"/>
    <s v="MG-17890"/>
    <s v="Michael Granlund"/>
    <x v="2"/>
    <s v="United States"/>
    <s v="Clinton"/>
    <x v="39"/>
    <n v="20735"/>
    <x v="3"/>
    <s v="TEC-AC-10004510"/>
    <x v="2"/>
    <x v="11"/>
    <s v="Logitech Desktop MK120 Mouse and keyboard Combo"/>
    <n v="49.08"/>
    <x v="1"/>
    <n v="0"/>
    <n v="4.9079999999999977"/>
  </r>
  <r>
    <n v="1373"/>
    <x v="653"/>
    <x v="2"/>
    <x v="470"/>
    <d v="2011-04-06T00:00:00"/>
    <s v="Second Class"/>
    <s v="KM-16720"/>
    <s v="Kunst Miller"/>
    <x v="0"/>
    <s v="United States"/>
    <s v="Vallejo"/>
    <x v="1"/>
    <n v="94591"/>
    <x v="1"/>
    <s v="OFF-LA-10002312"/>
    <x v="1"/>
    <x v="2"/>
    <s v="Avery 490"/>
    <n v="29.6"/>
    <x v="0"/>
    <n v="0"/>
    <n v="14.8"/>
  </r>
  <r>
    <n v="1374"/>
    <x v="653"/>
    <x v="2"/>
    <x v="470"/>
    <d v="2011-04-06T00:00:00"/>
    <s v="Second Class"/>
    <s v="KM-16720"/>
    <s v="Kunst Miller"/>
    <x v="0"/>
    <s v="United States"/>
    <s v="Vallejo"/>
    <x v="1"/>
    <n v="94591"/>
    <x v="1"/>
    <s v="OFF-BI-10000042"/>
    <x v="1"/>
    <x v="8"/>
    <s v="Pressboard Data Binder, Crimson, 12&quot; X 8 1/2&quot;"/>
    <n v="17.088000000000001"/>
    <x v="4"/>
    <n v="0.2"/>
    <n v="5.5535999999999994"/>
  </r>
  <r>
    <n v="1375"/>
    <x v="654"/>
    <x v="1"/>
    <x v="471"/>
    <d v="2012-09-19T00:00:00"/>
    <s v="Standard Class"/>
    <s v="CA-12265"/>
    <s v="Christina Anderson"/>
    <x v="0"/>
    <s v="United States"/>
    <s v="Provo"/>
    <x v="7"/>
    <n v="84604"/>
    <x v="1"/>
    <s v="FUR-TA-10003008"/>
    <x v="0"/>
    <x v="3"/>
    <s v="Lesro Round Back Collection Coffee Table, End Table"/>
    <n v="912.75"/>
    <x v="2"/>
    <n v="0"/>
    <n v="118.65750000000006"/>
  </r>
  <r>
    <n v="1376"/>
    <x v="655"/>
    <x v="2"/>
    <x v="472"/>
    <d v="2011-08-09T00:00:00"/>
    <s v="Second Class"/>
    <s v="VD-21670"/>
    <s v="Valerie Dominguez"/>
    <x v="0"/>
    <s v="United States"/>
    <s v="Pleasant Grove"/>
    <x v="7"/>
    <n v="84062"/>
    <x v="1"/>
    <s v="OFF-AP-10003590"/>
    <x v="1"/>
    <x v="9"/>
    <s v="Hoover WindTunnel Plus Canister Vacuum"/>
    <n v="1089.75"/>
    <x v="1"/>
    <n v="0"/>
    <n v="305.13000000000011"/>
  </r>
  <r>
    <n v="1377"/>
    <x v="655"/>
    <x v="2"/>
    <x v="472"/>
    <d v="2011-08-09T00:00:00"/>
    <s v="Second Class"/>
    <s v="VD-21670"/>
    <s v="Valerie Dominguez"/>
    <x v="0"/>
    <s v="United States"/>
    <s v="Pleasant Grove"/>
    <x v="7"/>
    <n v="84062"/>
    <x v="1"/>
    <s v="OFF-PA-10000806"/>
    <x v="1"/>
    <x v="10"/>
    <s v="Xerox 1934"/>
    <n v="447.84"/>
    <x v="8"/>
    <n v="0"/>
    <n v="219.44159999999999"/>
  </r>
  <r>
    <n v="1378"/>
    <x v="655"/>
    <x v="2"/>
    <x v="472"/>
    <d v="2011-08-09T00:00:00"/>
    <s v="Second Class"/>
    <s v="VD-21670"/>
    <s v="Valerie Dominguez"/>
    <x v="0"/>
    <s v="United States"/>
    <s v="Pleasant Grove"/>
    <x v="7"/>
    <n v="84062"/>
    <x v="1"/>
    <s v="OFF-AR-10000896"/>
    <x v="1"/>
    <x v="6"/>
    <s v="Newell 329"/>
    <n v="16.399999999999999"/>
    <x v="2"/>
    <n v="0"/>
    <n v="4.2639999999999993"/>
  </r>
  <r>
    <n v="1379"/>
    <x v="655"/>
    <x v="2"/>
    <x v="472"/>
    <d v="2011-08-09T00:00:00"/>
    <s v="Second Class"/>
    <s v="VD-21670"/>
    <s v="Valerie Dominguez"/>
    <x v="0"/>
    <s v="United States"/>
    <s v="Pleasant Grove"/>
    <x v="7"/>
    <n v="84062"/>
    <x v="1"/>
    <s v="TEC-PH-10002310"/>
    <x v="2"/>
    <x v="7"/>
    <s v="Panasonic KX T7731-B Digital phone"/>
    <n v="399.96000000000004"/>
    <x v="2"/>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x v="2"/>
    <n v="0"/>
    <n v="7.9449999999999932"/>
  </r>
  <r>
    <n v="1381"/>
    <x v="655"/>
    <x v="2"/>
    <x v="472"/>
    <d v="2011-08-09T00:00:00"/>
    <s v="Second Class"/>
    <s v="VD-21670"/>
    <s v="Valerie Dominguez"/>
    <x v="0"/>
    <s v="United States"/>
    <s v="Pleasant Grove"/>
    <x v="7"/>
    <n v="84062"/>
    <x v="1"/>
    <s v="OFF-BI-10002852"/>
    <x v="1"/>
    <x v="8"/>
    <s v="Ibico Standard Transparent Covers"/>
    <n v="13.184000000000001"/>
    <x v="7"/>
    <n v="0.2"/>
    <n v="4.7792000000000003"/>
  </r>
  <r>
    <n v="1382"/>
    <x v="656"/>
    <x v="0"/>
    <x v="323"/>
    <d v="2013-09-10T00:00:00"/>
    <s v="Standard Class"/>
    <s v="JK-16120"/>
    <s v="Julie Kriz"/>
    <x v="2"/>
    <s v="United States"/>
    <s v="Aurora"/>
    <x v="10"/>
    <n v="60505"/>
    <x v="2"/>
    <s v="FUR-FU-10003394"/>
    <x v="0"/>
    <x v="5"/>
    <s v="Tenex &quot;The Solids&quot; Textured Chair Mats"/>
    <n v="83.951999999999998"/>
    <x v="1"/>
    <n v="0.6"/>
    <n v="-90.24839999999999"/>
  </r>
  <r>
    <n v="1383"/>
    <x v="657"/>
    <x v="0"/>
    <x v="473"/>
    <d v="2013-02-05T00:00:00"/>
    <s v="Same Day"/>
    <s v="PP-18955"/>
    <s v="Paul Prost"/>
    <x v="2"/>
    <s v="United States"/>
    <s v="Smyrna"/>
    <x v="32"/>
    <n v="30080"/>
    <x v="0"/>
    <s v="OFF-ST-10002344"/>
    <x v="1"/>
    <x v="4"/>
    <s v="Carina 42&quot;Hx23 3/4&quot;W Media Storage Unit"/>
    <n v="80.98"/>
    <x v="7"/>
    <n v="0"/>
    <n v="1.6196000000000055"/>
  </r>
  <r>
    <n v="1384"/>
    <x v="657"/>
    <x v="0"/>
    <x v="473"/>
    <d v="2013-02-05T00:00:00"/>
    <s v="Same Day"/>
    <s v="PP-18955"/>
    <s v="Paul Prost"/>
    <x v="2"/>
    <s v="United States"/>
    <s v="Smyrna"/>
    <x v="32"/>
    <n v="30080"/>
    <x v="0"/>
    <s v="OFF-PA-10001289"/>
    <x v="1"/>
    <x v="10"/>
    <s v="White Computer Printout Paper by Universal"/>
    <n v="348.84"/>
    <x v="6"/>
    <n v="0"/>
    <n v="170.9316"/>
  </r>
  <r>
    <n v="1385"/>
    <x v="657"/>
    <x v="0"/>
    <x v="473"/>
    <d v="2013-02-05T00:00:00"/>
    <s v="Same Day"/>
    <s v="PP-18955"/>
    <s v="Paul Prost"/>
    <x v="2"/>
    <s v="United States"/>
    <s v="Smyrna"/>
    <x v="32"/>
    <n v="30080"/>
    <x v="0"/>
    <s v="OFF-FA-10000053"/>
    <x v="1"/>
    <x v="13"/>
    <s v="Revere Boxed Rubber Bands by Revere"/>
    <n v="9.4499999999999993"/>
    <x v="2"/>
    <n v="0"/>
    <n v="0.18900000000000028"/>
  </r>
  <r>
    <n v="1386"/>
    <x v="657"/>
    <x v="0"/>
    <x v="473"/>
    <d v="2013-02-05T00:00:00"/>
    <s v="Same Day"/>
    <s v="PP-18955"/>
    <s v="Paul Prost"/>
    <x v="2"/>
    <s v="United States"/>
    <s v="Smyrna"/>
    <x v="32"/>
    <n v="30080"/>
    <x v="0"/>
    <s v="FUR-FU-10004091"/>
    <x v="0"/>
    <x v="5"/>
    <s v="Eldon 200 Class Desk Accessories, Black"/>
    <n v="18.84"/>
    <x v="1"/>
    <n v="0"/>
    <n v="7.1592000000000002"/>
  </r>
  <r>
    <n v="1387"/>
    <x v="657"/>
    <x v="0"/>
    <x v="473"/>
    <d v="2013-02-05T00:00:00"/>
    <s v="Same Day"/>
    <s v="PP-18955"/>
    <s v="Paul Prost"/>
    <x v="2"/>
    <s v="United States"/>
    <s v="Smyrna"/>
    <x v="32"/>
    <n v="30080"/>
    <x v="0"/>
    <s v="FUR-BO-10004015"/>
    <x v="0"/>
    <x v="0"/>
    <s v="Bush Andora Bookcase, Maple/Graphite Gray Finish"/>
    <n v="239.98"/>
    <x v="0"/>
    <n v="0"/>
    <n v="52.795599999999979"/>
  </r>
  <r>
    <n v="1388"/>
    <x v="657"/>
    <x v="0"/>
    <x v="473"/>
    <d v="2013-02-05T00:00:00"/>
    <s v="Same Day"/>
    <s v="PP-18955"/>
    <s v="Paul Prost"/>
    <x v="2"/>
    <s v="United States"/>
    <s v="Smyrna"/>
    <x v="32"/>
    <n v="30080"/>
    <x v="0"/>
    <s v="OFF-EN-10003001"/>
    <x v="1"/>
    <x v="12"/>
    <s v="Ames Color-File Green Diamond Border X-ray Mailers"/>
    <n v="167.96"/>
    <x v="0"/>
    <n v="0"/>
    <n v="78.941199999999995"/>
  </r>
  <r>
    <n v="1389"/>
    <x v="657"/>
    <x v="0"/>
    <x v="473"/>
    <d v="2013-02-05T00:00:00"/>
    <s v="Same Day"/>
    <s v="PP-18955"/>
    <s v="Paul Prost"/>
    <x v="2"/>
    <s v="United States"/>
    <s v="Smyrna"/>
    <x v="32"/>
    <n v="30080"/>
    <x v="0"/>
    <s v="TEC-PH-10000215"/>
    <x v="2"/>
    <x v="7"/>
    <s v="Plantronics Cordless Phone Headset with In-line Volume - M214C"/>
    <n v="104.85000000000001"/>
    <x v="1"/>
    <n v="0"/>
    <n v="28.309500000000007"/>
  </r>
  <r>
    <n v="1390"/>
    <x v="657"/>
    <x v="0"/>
    <x v="473"/>
    <d v="2013-02-05T00:00:00"/>
    <s v="Same Day"/>
    <s v="PP-18955"/>
    <s v="Paul Prost"/>
    <x v="2"/>
    <s v="United States"/>
    <s v="Smyrna"/>
    <x v="32"/>
    <n v="30080"/>
    <x v="0"/>
    <s v="TEC-PH-10003645"/>
    <x v="2"/>
    <x v="7"/>
    <s v="Aastra 57i VoIP phone"/>
    <n v="484.83000000000004"/>
    <x v="1"/>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x v="1"/>
    <n v="0"/>
    <n v="60.255300000000005"/>
  </r>
  <r>
    <n v="1392"/>
    <x v="657"/>
    <x v="0"/>
    <x v="473"/>
    <d v="2013-02-05T00:00:00"/>
    <s v="Same Day"/>
    <s v="PP-18955"/>
    <s v="Paul Prost"/>
    <x v="2"/>
    <s v="United States"/>
    <s v="Smyrna"/>
    <x v="32"/>
    <n v="30080"/>
    <x v="0"/>
    <s v="OFF-ST-10004804"/>
    <x v="1"/>
    <x v="4"/>
    <s v="Belkin 19&quot; Vented Equipment Shelf, Black"/>
    <n v="154.44"/>
    <x v="1"/>
    <n v="0"/>
    <n v="1.5444000000000031"/>
  </r>
  <r>
    <n v="1393"/>
    <x v="657"/>
    <x v="0"/>
    <x v="473"/>
    <d v="2013-02-05T00:00:00"/>
    <s v="Same Day"/>
    <s v="PP-18955"/>
    <s v="Paul Prost"/>
    <x v="2"/>
    <s v="United States"/>
    <s v="Smyrna"/>
    <x v="32"/>
    <n v="30080"/>
    <x v="0"/>
    <s v="OFF-PA-10003892"/>
    <x v="1"/>
    <x v="10"/>
    <s v="Xerox 1943"/>
    <n v="342.37"/>
    <x v="3"/>
    <n v="0"/>
    <n v="160.91389999999998"/>
  </r>
  <r>
    <n v="1394"/>
    <x v="658"/>
    <x v="3"/>
    <x v="445"/>
    <d v="2014-07-05T00:00:00"/>
    <s v="First Class"/>
    <s v="YS-21880"/>
    <s v="Yana Sorensen"/>
    <x v="1"/>
    <s v="United States"/>
    <s v="Burlington"/>
    <x v="3"/>
    <n v="27217"/>
    <x v="0"/>
    <s v="OFF-AR-10003514"/>
    <x v="1"/>
    <x v="6"/>
    <s v="4009 Highlighters by Sanford"/>
    <n v="9.5519999999999996"/>
    <x v="1"/>
    <n v="0.2"/>
    <n v="1.5521999999999991"/>
  </r>
  <r>
    <n v="1395"/>
    <x v="659"/>
    <x v="3"/>
    <x v="449"/>
    <d v="2014-10-15T00:00:00"/>
    <s v="Standard Class"/>
    <s v="CK-12760"/>
    <s v="Cyma Kinney"/>
    <x v="1"/>
    <s v="United States"/>
    <s v="Aurora"/>
    <x v="10"/>
    <n v="60505"/>
    <x v="2"/>
    <s v="FUR-TA-10002958"/>
    <x v="0"/>
    <x v="3"/>
    <s v="Bevis Oval Conference Table, Walnut"/>
    <n v="652.45000000000005"/>
    <x v="2"/>
    <n v="0.5"/>
    <n v="-430.61700000000019"/>
  </r>
  <r>
    <n v="1396"/>
    <x v="659"/>
    <x v="3"/>
    <x v="449"/>
    <d v="2014-10-15T00:00:00"/>
    <s v="Standard Class"/>
    <s v="CK-12760"/>
    <s v="Cyma Kinney"/>
    <x v="1"/>
    <s v="United States"/>
    <s v="Aurora"/>
    <x v="10"/>
    <n v="60505"/>
    <x v="2"/>
    <s v="FUR-TA-10001676"/>
    <x v="0"/>
    <x v="3"/>
    <s v="Hon 61000 Series Interactive Training Tables"/>
    <n v="66.644999999999996"/>
    <x v="1"/>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x v="4"/>
    <n v="0.2"/>
    <n v="6.025599999999999"/>
  </r>
  <r>
    <n v="1398"/>
    <x v="660"/>
    <x v="0"/>
    <x v="390"/>
    <d v="2013-11-27T00:00:00"/>
    <s v="First Class"/>
    <s v="NC-18340"/>
    <s v="Nat Carroll"/>
    <x v="0"/>
    <s v="United States"/>
    <s v="New York City"/>
    <x v="15"/>
    <n v="10035"/>
    <x v="3"/>
    <s v="OFF-PA-10004971"/>
    <x v="1"/>
    <x v="10"/>
    <s v="Xerox 196"/>
    <n v="11.56"/>
    <x v="0"/>
    <n v="0"/>
    <n v="5.6644000000000005"/>
  </r>
  <r>
    <n v="1399"/>
    <x v="660"/>
    <x v="0"/>
    <x v="390"/>
    <d v="2013-11-27T00:00:00"/>
    <s v="First Class"/>
    <s v="NC-18340"/>
    <s v="Nat Carroll"/>
    <x v="0"/>
    <s v="United States"/>
    <s v="New York City"/>
    <x v="15"/>
    <n v="10035"/>
    <x v="3"/>
    <s v="TEC-AC-10002323"/>
    <x v="2"/>
    <x v="11"/>
    <s v="SanDisk Ultra 32 GB MicroSDHC Class 10 Memory Card"/>
    <n v="88.4"/>
    <x v="4"/>
    <n v="0"/>
    <n v="11.492000000000004"/>
  </r>
  <r>
    <n v="1400"/>
    <x v="660"/>
    <x v="0"/>
    <x v="390"/>
    <d v="2013-11-27T00:00:00"/>
    <s v="First Class"/>
    <s v="NC-18340"/>
    <s v="Nat Carroll"/>
    <x v="0"/>
    <s v="United States"/>
    <s v="New York City"/>
    <x v="15"/>
    <n v="10035"/>
    <x v="3"/>
    <s v="OFF-PA-10004888"/>
    <x v="1"/>
    <x v="10"/>
    <s v="Xerox 217"/>
    <n v="6.48"/>
    <x v="7"/>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x v="0"/>
    <n v="0"/>
    <n v="6.104000000000001"/>
  </r>
  <r>
    <n v="1402"/>
    <x v="661"/>
    <x v="0"/>
    <x v="474"/>
    <d v="2013-11-06T00:00:00"/>
    <s v="Standard Class"/>
    <s v="KM-16375"/>
    <s v="Katherine Murray"/>
    <x v="2"/>
    <s v="United States"/>
    <s v="Salem"/>
    <x v="17"/>
    <n v="24153"/>
    <x v="0"/>
    <s v="OFF-EN-10002230"/>
    <x v="1"/>
    <x v="12"/>
    <s v="Airmail Envelopes"/>
    <n v="251.79000000000002"/>
    <x v="1"/>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x v="0"/>
    <n v="0.4"/>
    <n v="-58.133199999999988"/>
  </r>
  <r>
    <n v="1404"/>
    <x v="662"/>
    <x v="0"/>
    <x v="475"/>
    <d v="2013-04-26T00:00:00"/>
    <s v="Standard Class"/>
    <s v="GM-14455"/>
    <s v="Gary Mitchum"/>
    <x v="2"/>
    <s v="United States"/>
    <s v="Columbus"/>
    <x v="24"/>
    <n v="43229"/>
    <x v="3"/>
    <s v="OFF-PA-10000418"/>
    <x v="1"/>
    <x v="10"/>
    <s v="Xerox 189"/>
    <n v="419.4"/>
    <x v="2"/>
    <n v="0.2"/>
    <n v="146.79"/>
  </r>
  <r>
    <n v="1405"/>
    <x v="663"/>
    <x v="2"/>
    <x v="322"/>
    <d v="2011-04-08T00:00:00"/>
    <s v="First Class"/>
    <s v="SD-20485"/>
    <s v="Shirley Daniels"/>
    <x v="2"/>
    <s v="United States"/>
    <s v="Philadelphia"/>
    <x v="9"/>
    <n v="19143"/>
    <x v="3"/>
    <s v="OFF-SU-10004498"/>
    <x v="1"/>
    <x v="14"/>
    <s v="Martin-Yale Premier Letter Opener"/>
    <n v="10.304000000000002"/>
    <x v="7"/>
    <n v="0.2"/>
    <n v="-2.1896000000000004"/>
  </r>
  <r>
    <n v="1406"/>
    <x v="663"/>
    <x v="2"/>
    <x v="322"/>
    <d v="2011-04-08T00:00:00"/>
    <s v="First Class"/>
    <s v="SD-20485"/>
    <s v="Shirley Daniels"/>
    <x v="2"/>
    <s v="United States"/>
    <s v="Philadelphia"/>
    <x v="9"/>
    <n v="19143"/>
    <x v="3"/>
    <s v="FUR-TA-10001039"/>
    <x v="0"/>
    <x v="3"/>
    <s v="KI Adjustable-Height Table"/>
    <n v="154.76400000000001"/>
    <x v="1"/>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x v="0"/>
    <n v="0.2"/>
    <n v="21.896999999999991"/>
  </r>
  <r>
    <n v="1408"/>
    <x v="664"/>
    <x v="0"/>
    <x v="476"/>
    <d v="2013-09-07T00:00:00"/>
    <s v="Standard Class"/>
    <s v="KD-16270"/>
    <s v="Karen Daniels"/>
    <x v="0"/>
    <s v="United States"/>
    <s v="New York City"/>
    <x v="15"/>
    <n v="10024"/>
    <x v="3"/>
    <s v="OFF-AR-10002240"/>
    <x v="1"/>
    <x v="6"/>
    <s v="Panasonic KP-150 Electric Pencil Sharpener"/>
    <n v="75.48"/>
    <x v="0"/>
    <n v="0"/>
    <n v="19.6248"/>
  </r>
  <r>
    <n v="1409"/>
    <x v="664"/>
    <x v="0"/>
    <x v="476"/>
    <d v="2013-09-07T00:00:00"/>
    <s v="Standard Class"/>
    <s v="KD-16270"/>
    <s v="Karen Daniels"/>
    <x v="0"/>
    <s v="United States"/>
    <s v="New York City"/>
    <x v="15"/>
    <n v="10024"/>
    <x v="3"/>
    <s v="FUR-FU-10001967"/>
    <x v="0"/>
    <x v="5"/>
    <s v="Telescoping Adjustable Floor Lamp"/>
    <n v="39.979999999999997"/>
    <x v="0"/>
    <n v="0"/>
    <n v="9.9949999999999974"/>
  </r>
  <r>
    <n v="1410"/>
    <x v="665"/>
    <x v="0"/>
    <x v="477"/>
    <d v="2013-10-01T00:00:00"/>
    <s v="Standard Class"/>
    <s v="AB-10105"/>
    <s v="Adrian Barton"/>
    <x v="0"/>
    <s v="United States"/>
    <s v="Phoenix"/>
    <x v="16"/>
    <n v="85023"/>
    <x v="1"/>
    <s v="FUR-TA-10002356"/>
    <x v="0"/>
    <x v="3"/>
    <s v="Bevis Boat-Shaped Conference Table"/>
    <n v="393.16500000000002"/>
    <x v="1"/>
    <n v="0.5"/>
    <n v="-204.44580000000005"/>
  </r>
  <r>
    <n v="1411"/>
    <x v="666"/>
    <x v="3"/>
    <x v="259"/>
    <d v="2014-11-12T00:00:00"/>
    <s v="Standard Class"/>
    <s v="SZ-20035"/>
    <s v="Sam Zeldin"/>
    <x v="2"/>
    <s v="United States"/>
    <s v="Grand Prairie"/>
    <x v="5"/>
    <n v="75051"/>
    <x v="2"/>
    <s v="OFF-LA-10003923"/>
    <x v="1"/>
    <x v="2"/>
    <s v="Alphabetical Labels for Top Tab Filing"/>
    <n v="23.680000000000003"/>
    <x v="0"/>
    <n v="0.2"/>
    <n v="8.879999999999999"/>
  </r>
  <r>
    <n v="1412"/>
    <x v="667"/>
    <x v="0"/>
    <x v="478"/>
    <d v="2013-07-14T00:00:00"/>
    <s v="Standard Class"/>
    <s v="JD-15895"/>
    <s v="Jonathan Doherty"/>
    <x v="1"/>
    <s v="United States"/>
    <s v="New York City"/>
    <x v="15"/>
    <n v="10035"/>
    <x v="3"/>
    <s v="FUR-CH-10002335"/>
    <x v="0"/>
    <x v="1"/>
    <s v="Hon GuestStacker Chair"/>
    <n v="408.00599999999997"/>
    <x v="0"/>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x v="4"/>
    <n v="0"/>
    <n v="14.875200000000007"/>
  </r>
  <r>
    <n v="1414"/>
    <x v="668"/>
    <x v="2"/>
    <x v="479"/>
    <d v="2011-07-05T00:00:00"/>
    <s v="Standard Class"/>
    <s v="HA-14905"/>
    <s v="Helen Abelman"/>
    <x v="0"/>
    <s v="United States"/>
    <s v="New York City"/>
    <x v="15"/>
    <n v="10024"/>
    <x v="3"/>
    <s v="OFF-BI-10002867"/>
    <x v="1"/>
    <x v="8"/>
    <s v="GBC Recycled Regency Composition Covers"/>
    <n v="334.76800000000003"/>
    <x v="3"/>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x v="1"/>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x v="1"/>
    <n v="0"/>
    <n v="12.831599999999996"/>
  </r>
  <r>
    <n v="1417"/>
    <x v="670"/>
    <x v="1"/>
    <x v="481"/>
    <d v="2012-09-24T00:00:00"/>
    <s v="First Class"/>
    <s v="SV-20815"/>
    <s v="Stuart Van"/>
    <x v="1"/>
    <s v="United States"/>
    <s v="Houston"/>
    <x v="5"/>
    <n v="77041"/>
    <x v="2"/>
    <s v="TEC-PH-10002922"/>
    <x v="2"/>
    <x v="7"/>
    <s v="ShoreTel ShorePhone IP 230 VoIP phone"/>
    <n v="946.34400000000005"/>
    <x v="3"/>
    <n v="0.2"/>
    <n v="118.29299999999989"/>
  </r>
  <r>
    <n v="1418"/>
    <x v="670"/>
    <x v="1"/>
    <x v="481"/>
    <d v="2012-09-24T00:00:00"/>
    <s v="First Class"/>
    <s v="SV-20815"/>
    <s v="Stuart Van"/>
    <x v="1"/>
    <s v="United States"/>
    <s v="Houston"/>
    <x v="5"/>
    <n v="77041"/>
    <x v="2"/>
    <s v="TEC-AC-10004353"/>
    <x v="2"/>
    <x v="11"/>
    <s v="Hypercom P1300 Pinpad"/>
    <n v="151.20000000000002"/>
    <x v="1"/>
    <n v="0.2"/>
    <n v="32.130000000000003"/>
  </r>
  <r>
    <n v="1419"/>
    <x v="670"/>
    <x v="1"/>
    <x v="481"/>
    <d v="2012-09-24T00:00:00"/>
    <s v="First Class"/>
    <s v="SV-20815"/>
    <s v="Stuart Van"/>
    <x v="1"/>
    <s v="United States"/>
    <s v="Houston"/>
    <x v="5"/>
    <n v="77041"/>
    <x v="2"/>
    <s v="FUR-FU-10001706"/>
    <x v="0"/>
    <x v="5"/>
    <s v="Longer-Life Soft White Bulbs"/>
    <n v="4.9280000000000008"/>
    <x v="4"/>
    <n v="0.6"/>
    <n v="-1.4783999999999997"/>
  </r>
  <r>
    <n v="1420"/>
    <x v="671"/>
    <x v="1"/>
    <x v="120"/>
    <d v="2012-09-30T00:00:00"/>
    <s v="Standard Class"/>
    <s v="RW-19540"/>
    <s v="Rick Wilson"/>
    <x v="1"/>
    <s v="United States"/>
    <s v="Mesa"/>
    <x v="16"/>
    <n v="85204"/>
    <x v="1"/>
    <s v="OFF-PA-10000501"/>
    <x v="1"/>
    <x v="10"/>
    <s v="Petty Cash Envelope"/>
    <n v="86.272000000000006"/>
    <x v="4"/>
    <n v="0.2"/>
    <n v="31.273599999999998"/>
  </r>
  <r>
    <n v="1421"/>
    <x v="671"/>
    <x v="1"/>
    <x v="120"/>
    <d v="2012-09-30T00:00:00"/>
    <s v="Standard Class"/>
    <s v="RW-19540"/>
    <s v="Rick Wilson"/>
    <x v="1"/>
    <s v="United States"/>
    <s v="Mesa"/>
    <x v="16"/>
    <n v="85204"/>
    <x v="1"/>
    <s v="OFF-BI-10000778"/>
    <x v="1"/>
    <x v="8"/>
    <s v="GBC VeloBinder Electric Binding Machine"/>
    <n v="72.588000000000008"/>
    <x v="0"/>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x v="0"/>
    <n v="0.2"/>
    <n v="14.409600000000003"/>
  </r>
  <r>
    <n v="1423"/>
    <x v="671"/>
    <x v="1"/>
    <x v="120"/>
    <d v="2012-09-30T00:00:00"/>
    <s v="Standard Class"/>
    <s v="RW-19540"/>
    <s v="Rick Wilson"/>
    <x v="1"/>
    <s v="United States"/>
    <s v="Mesa"/>
    <x v="16"/>
    <n v="85204"/>
    <x v="1"/>
    <s v="OFF-BI-10003984"/>
    <x v="1"/>
    <x v="8"/>
    <s v="Lock-Up Easel 'Spel-Binder'"/>
    <n v="77.031000000000006"/>
    <x v="6"/>
    <n v="0.7"/>
    <n v="-59.057100000000005"/>
  </r>
  <r>
    <n v="1424"/>
    <x v="671"/>
    <x v="1"/>
    <x v="120"/>
    <d v="2012-09-30T00:00:00"/>
    <s v="Standard Class"/>
    <s v="RW-19540"/>
    <s v="Rick Wilson"/>
    <x v="1"/>
    <s v="United States"/>
    <s v="Mesa"/>
    <x v="16"/>
    <n v="85204"/>
    <x v="1"/>
    <s v="OFF-ST-10000798"/>
    <x v="1"/>
    <x v="4"/>
    <s v="2300 Heavy-Duty Transfer File Systems by Perma"/>
    <n v="119.90400000000001"/>
    <x v="5"/>
    <n v="0.2"/>
    <n v="-1.4988000000000135"/>
  </r>
  <r>
    <n v="1425"/>
    <x v="671"/>
    <x v="1"/>
    <x v="120"/>
    <d v="2012-09-30T00:00:00"/>
    <s v="Standard Class"/>
    <s v="RW-19540"/>
    <s v="Rick Wilson"/>
    <x v="1"/>
    <s v="United States"/>
    <s v="Mesa"/>
    <x v="16"/>
    <n v="85204"/>
    <x v="1"/>
    <s v="TEC-PH-10001750"/>
    <x v="2"/>
    <x v="7"/>
    <s v="Samsung Rugby III"/>
    <n v="263.96000000000004"/>
    <x v="2"/>
    <n v="0.2"/>
    <n v="23.096500000000006"/>
  </r>
  <r>
    <n v="1426"/>
    <x v="671"/>
    <x v="1"/>
    <x v="120"/>
    <d v="2012-09-30T00:00:00"/>
    <s v="Standard Class"/>
    <s v="RW-19540"/>
    <s v="Rick Wilson"/>
    <x v="1"/>
    <s v="United States"/>
    <s v="Mesa"/>
    <x v="16"/>
    <n v="85204"/>
    <x v="1"/>
    <s v="OFF-ST-10002743"/>
    <x v="1"/>
    <x v="4"/>
    <s v="SAFCO Boltless Steel Shelving"/>
    <n v="363.64800000000002"/>
    <x v="4"/>
    <n v="0.2"/>
    <n v="-86.366400000000027"/>
  </r>
  <r>
    <n v="1427"/>
    <x v="672"/>
    <x v="1"/>
    <x v="89"/>
    <d v="2012-11-04T00:00:00"/>
    <s v="Second Class"/>
    <s v="DK-12835"/>
    <s v="Damala Kotsonis"/>
    <x v="1"/>
    <s v="United States"/>
    <s v="Salinas"/>
    <x v="1"/>
    <n v="93905"/>
    <x v="1"/>
    <s v="OFF-BI-10002949"/>
    <x v="1"/>
    <x v="8"/>
    <s v="Prestige Round Ring Binders"/>
    <n v="9.7280000000000015"/>
    <x v="0"/>
    <n v="0.2"/>
    <n v="3.283199999999999"/>
  </r>
  <r>
    <n v="1428"/>
    <x v="672"/>
    <x v="1"/>
    <x v="89"/>
    <d v="2012-11-04T00:00:00"/>
    <s v="Second Class"/>
    <s v="DK-12835"/>
    <s v="Damala Kotsonis"/>
    <x v="1"/>
    <s v="United States"/>
    <s v="Salinas"/>
    <x v="1"/>
    <n v="93905"/>
    <x v="1"/>
    <s v="OFF-EN-10002600"/>
    <x v="1"/>
    <x v="12"/>
    <s v="Redi-Strip #10 Envelopes, 4 1/8 x 9 1/2"/>
    <n v="14.75"/>
    <x v="2"/>
    <n v="0"/>
    <n v="7.08"/>
  </r>
  <r>
    <n v="1429"/>
    <x v="672"/>
    <x v="1"/>
    <x v="89"/>
    <d v="2012-11-04T00:00:00"/>
    <s v="Second Class"/>
    <s v="DK-12835"/>
    <s v="Damala Kotsonis"/>
    <x v="1"/>
    <s v="United States"/>
    <s v="Salinas"/>
    <x v="1"/>
    <n v="93905"/>
    <x v="1"/>
    <s v="OFF-BI-10003708"/>
    <x v="1"/>
    <x v="8"/>
    <s v="Acco Four Pocket Poly Ring Binder with Label Holder, Smoke, 1&quot;"/>
    <n v="29.800000000000004"/>
    <x v="2"/>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x v="9"/>
    <n v="0"/>
    <n v="196.61320000000001"/>
  </r>
  <r>
    <n v="1431"/>
    <x v="673"/>
    <x v="3"/>
    <x v="200"/>
    <d v="2014-12-01T00:00:00"/>
    <s v="Standard Class"/>
    <s v="LT-17110"/>
    <s v="Liz Thompson"/>
    <x v="0"/>
    <s v="United States"/>
    <s v="Columbus"/>
    <x v="24"/>
    <n v="43229"/>
    <x v="3"/>
    <s v="TEC-PH-10003092"/>
    <x v="2"/>
    <x v="7"/>
    <s v="Motorola L804"/>
    <n v="220.75200000000001"/>
    <x v="8"/>
    <n v="0.4"/>
    <n v="-40.47120000000001"/>
  </r>
  <r>
    <n v="1432"/>
    <x v="674"/>
    <x v="2"/>
    <x v="174"/>
    <d v="2011-12-21T00:00:00"/>
    <s v="Second Class"/>
    <s v="IM-15070"/>
    <s v="Irene Maddox"/>
    <x v="0"/>
    <s v="United States"/>
    <s v="Florence"/>
    <x v="19"/>
    <n v="35630"/>
    <x v="0"/>
    <s v="OFF-BI-10001191"/>
    <x v="1"/>
    <x v="8"/>
    <s v="Canvas Sectional Post Binders"/>
    <n v="152.76"/>
    <x v="5"/>
    <n v="0"/>
    <n v="74.852400000000003"/>
  </r>
  <r>
    <n v="1433"/>
    <x v="674"/>
    <x v="2"/>
    <x v="174"/>
    <d v="2011-12-21T00:00:00"/>
    <s v="Second Class"/>
    <s v="IM-15070"/>
    <s v="Irene Maddox"/>
    <x v="0"/>
    <s v="United States"/>
    <s v="Florence"/>
    <x v="19"/>
    <n v="35630"/>
    <x v="0"/>
    <s v="OFF-SU-10004115"/>
    <x v="1"/>
    <x v="14"/>
    <s v="Acme Stainless Steel Office Snips"/>
    <n v="7.27"/>
    <x v="7"/>
    <n v="0"/>
    <n v="1.9629000000000003"/>
  </r>
  <r>
    <n v="1434"/>
    <x v="674"/>
    <x v="2"/>
    <x v="174"/>
    <d v="2011-12-21T00:00:00"/>
    <s v="Second Class"/>
    <s v="IM-15070"/>
    <s v="Irene Maddox"/>
    <x v="0"/>
    <s v="United States"/>
    <s v="Florence"/>
    <x v="19"/>
    <n v="35630"/>
    <x v="0"/>
    <s v="FUR-CH-10000513"/>
    <x v="0"/>
    <x v="1"/>
    <s v="High-Back Leather Manager's Chair"/>
    <n v="1819.8600000000001"/>
    <x v="9"/>
    <n v="0"/>
    <n v="163.78740000000002"/>
  </r>
  <r>
    <n v="1435"/>
    <x v="675"/>
    <x v="0"/>
    <x v="482"/>
    <d v="2013-12-31T00:00:00"/>
    <s v="Standard Class"/>
    <s v="FP-14320"/>
    <s v="Frank Preis"/>
    <x v="0"/>
    <s v="United States"/>
    <s v="Seattle"/>
    <x v="4"/>
    <n v="98105"/>
    <x v="1"/>
    <s v="OFF-PA-10003673"/>
    <x v="1"/>
    <x v="10"/>
    <s v="Strathmore Photo Mount Cards"/>
    <n v="33.9"/>
    <x v="2"/>
    <n v="0"/>
    <n v="15.593999999999999"/>
  </r>
  <r>
    <n v="1436"/>
    <x v="676"/>
    <x v="3"/>
    <x v="308"/>
    <d v="2014-06-28T00:00:00"/>
    <s v="Standard Class"/>
    <s v="ST-20530"/>
    <s v="Shui Tom"/>
    <x v="0"/>
    <s v="United States"/>
    <s v="Parma"/>
    <x v="24"/>
    <n v="44134"/>
    <x v="3"/>
    <s v="OFF-PA-10001639"/>
    <x v="1"/>
    <x v="10"/>
    <s v="Xerox 203"/>
    <n v="31.104000000000006"/>
    <x v="5"/>
    <n v="0.2"/>
    <n v="10.8864"/>
  </r>
  <r>
    <n v="1437"/>
    <x v="676"/>
    <x v="3"/>
    <x v="308"/>
    <d v="2014-06-28T00:00:00"/>
    <s v="Standard Class"/>
    <s v="ST-20530"/>
    <s v="Shui Tom"/>
    <x v="0"/>
    <s v="United States"/>
    <s v="Parma"/>
    <x v="24"/>
    <n v="44134"/>
    <x v="3"/>
    <s v="OFF-AR-10003829"/>
    <x v="1"/>
    <x v="6"/>
    <s v="Newell 35"/>
    <n v="5.2480000000000002"/>
    <x v="0"/>
    <n v="0.2"/>
    <n v="0.59039999999999915"/>
  </r>
  <r>
    <n v="1438"/>
    <x v="677"/>
    <x v="1"/>
    <x v="52"/>
    <d v="2012-10-15T00:00:00"/>
    <s v="Same Day"/>
    <s v="JE-15745"/>
    <s v="Joel Eaton"/>
    <x v="0"/>
    <s v="United States"/>
    <s v="Amarillo"/>
    <x v="5"/>
    <n v="79109"/>
    <x v="2"/>
    <s v="TEC-AC-10004975"/>
    <x v="2"/>
    <x v="11"/>
    <s v="Plantronics Audio 995 Wireless Stereo Headset"/>
    <n v="263.88"/>
    <x v="1"/>
    <n v="0.2"/>
    <n v="42.880500000000012"/>
  </r>
  <r>
    <n v="1439"/>
    <x v="677"/>
    <x v="1"/>
    <x v="52"/>
    <d v="2012-10-15T00:00:00"/>
    <s v="Same Day"/>
    <s v="JE-15745"/>
    <s v="Joel Eaton"/>
    <x v="0"/>
    <s v="United States"/>
    <s v="Amarillo"/>
    <x v="5"/>
    <n v="79109"/>
    <x v="2"/>
    <s v="FUR-CH-10002024"/>
    <x v="0"/>
    <x v="1"/>
    <s v="HON 5400 Series Task Chairs for Big and Tall"/>
    <n v="2453.4299999999998"/>
    <x v="2"/>
    <n v="0.3"/>
    <n v="-350.4899999999999"/>
  </r>
  <r>
    <n v="1440"/>
    <x v="678"/>
    <x v="3"/>
    <x v="483"/>
    <d v="2014-04-16T00:00:00"/>
    <s v="Second Class"/>
    <s v="BD-11320"/>
    <s v="Bill Donatelli"/>
    <x v="0"/>
    <s v="United States"/>
    <s v="Providence"/>
    <x v="34"/>
    <n v="2908"/>
    <x v="3"/>
    <s v="OFF-BI-10004364"/>
    <x v="1"/>
    <x v="8"/>
    <s v="Storex Dura Pro Binders"/>
    <n v="29.700000000000003"/>
    <x v="2"/>
    <n v="0"/>
    <n v="13.365"/>
  </r>
  <r>
    <n v="1441"/>
    <x v="678"/>
    <x v="3"/>
    <x v="483"/>
    <d v="2014-04-16T00:00:00"/>
    <s v="Second Class"/>
    <s v="BD-11320"/>
    <s v="Bill Donatelli"/>
    <x v="0"/>
    <s v="United States"/>
    <s v="Providence"/>
    <x v="34"/>
    <n v="2908"/>
    <x v="3"/>
    <s v="OFF-PA-10001712"/>
    <x v="1"/>
    <x v="10"/>
    <s v="Xerox 1948"/>
    <n v="39.96"/>
    <x v="4"/>
    <n v="0"/>
    <n v="17.981999999999999"/>
  </r>
  <r>
    <n v="1442"/>
    <x v="679"/>
    <x v="3"/>
    <x v="484"/>
    <d v="2014-12-25T00:00:00"/>
    <s v="Second Class"/>
    <s v="MM-17920"/>
    <s v="Michael Moore"/>
    <x v="0"/>
    <s v="United States"/>
    <s v="San Francisco"/>
    <x v="1"/>
    <n v="94110"/>
    <x v="1"/>
    <s v="OFF-BI-10001510"/>
    <x v="1"/>
    <x v="8"/>
    <s v="Deluxe Heavy-Duty Vinyl Round Ring Binder"/>
    <n v="36.672000000000004"/>
    <x v="0"/>
    <n v="0.2"/>
    <n v="11.459999999999999"/>
  </r>
  <r>
    <n v="1443"/>
    <x v="680"/>
    <x v="3"/>
    <x v="485"/>
    <d v="2014-08-09T00:00:00"/>
    <s v="First Class"/>
    <s v="PW-19030"/>
    <s v="Pauline Webber"/>
    <x v="1"/>
    <s v="United States"/>
    <s v="Richmond"/>
    <x v="0"/>
    <n v="40475"/>
    <x v="0"/>
    <s v="OFF-PA-10002713"/>
    <x v="1"/>
    <x v="10"/>
    <s v="Adams Phone Message Book, 200 Message Capacity, 8 1/16” x 11”"/>
    <n v="13.76"/>
    <x v="0"/>
    <n v="0"/>
    <n v="6.3295999999999992"/>
  </r>
  <r>
    <n v="1444"/>
    <x v="681"/>
    <x v="1"/>
    <x v="486"/>
    <d v="2012-10-06T00:00:00"/>
    <s v="Standard Class"/>
    <s v="SC-20440"/>
    <s v="Shaun Chance"/>
    <x v="1"/>
    <s v="United States"/>
    <s v="Aurora"/>
    <x v="22"/>
    <n v="80013"/>
    <x v="1"/>
    <s v="OFF-ST-10002974"/>
    <x v="1"/>
    <x v="4"/>
    <s v="Trav-L-File Heavy-Duty Shuttle II, Black"/>
    <n v="139.42400000000001"/>
    <x v="4"/>
    <n v="0.2"/>
    <n v="17.42799999999999"/>
  </r>
  <r>
    <n v="1445"/>
    <x v="682"/>
    <x v="0"/>
    <x v="454"/>
    <d v="2013-05-29T00:00:00"/>
    <s v="Standard Class"/>
    <s v="KL-16645"/>
    <s v="Ken Lonsdale"/>
    <x v="0"/>
    <s v="United States"/>
    <s v="Chicago"/>
    <x v="10"/>
    <n v="60623"/>
    <x v="2"/>
    <s v="TEC-PH-10004165"/>
    <x v="2"/>
    <x v="7"/>
    <s v="Mitel MiVoice 5330e IP Phone"/>
    <n v="1979.9280000000001"/>
    <x v="6"/>
    <n v="0.2"/>
    <n v="148.49459999999993"/>
  </r>
  <r>
    <n v="1446"/>
    <x v="683"/>
    <x v="3"/>
    <x v="487"/>
    <d v="2014-06-17T00:00:00"/>
    <s v="First Class"/>
    <s v="SD-20485"/>
    <s v="Shirley Daniels"/>
    <x v="2"/>
    <s v="United States"/>
    <s v="Chicago"/>
    <x v="10"/>
    <n v="60653"/>
    <x v="2"/>
    <s v="OFF-ST-10004804"/>
    <x v="1"/>
    <x v="4"/>
    <s v="Belkin 19&quot; Vented Equipment Shelf, Black"/>
    <n v="164.73599999999999"/>
    <x v="4"/>
    <n v="0.2"/>
    <n v="-39.124799999999993"/>
  </r>
  <r>
    <n v="1447"/>
    <x v="683"/>
    <x v="3"/>
    <x v="487"/>
    <d v="2014-06-17T00:00:00"/>
    <s v="First Class"/>
    <s v="SD-20485"/>
    <s v="Shirley Daniels"/>
    <x v="2"/>
    <s v="United States"/>
    <s v="Chicago"/>
    <x v="10"/>
    <n v="60653"/>
    <x v="2"/>
    <s v="FUR-CH-10004289"/>
    <x v="0"/>
    <x v="1"/>
    <s v="Global Super Steno Chair"/>
    <n v="470.30199999999996"/>
    <x v="3"/>
    <n v="0.3"/>
    <n v="-87.341800000000035"/>
  </r>
  <r>
    <n v="1448"/>
    <x v="683"/>
    <x v="3"/>
    <x v="487"/>
    <d v="2014-06-17T00:00:00"/>
    <s v="First Class"/>
    <s v="SD-20485"/>
    <s v="Shirley Daniels"/>
    <x v="2"/>
    <s v="United States"/>
    <s v="Chicago"/>
    <x v="10"/>
    <n v="60653"/>
    <x v="2"/>
    <s v="TEC-PH-10002564"/>
    <x v="2"/>
    <x v="7"/>
    <s v="OtterBox Defender Series Case - Samsung Galaxy S4"/>
    <n v="47.984000000000002"/>
    <x v="0"/>
    <n v="0.2"/>
    <n v="5.9979999999999922"/>
  </r>
  <r>
    <n v="1449"/>
    <x v="684"/>
    <x v="2"/>
    <x v="488"/>
    <d v="2011-04-24T00:00:00"/>
    <s v="First Class"/>
    <s v="TS-21160"/>
    <s v="Theresa Swint"/>
    <x v="1"/>
    <s v="United States"/>
    <s v="Philadelphia"/>
    <x v="9"/>
    <n v="19134"/>
    <x v="3"/>
    <s v="OFF-BI-10004876"/>
    <x v="1"/>
    <x v="8"/>
    <s v="Wilson Jones Suede Grain Vinyl Binders"/>
    <n v="2.5020000000000002"/>
    <x v="1"/>
    <n v="0.7"/>
    <n v="-1.7513999999999994"/>
  </r>
  <r>
    <n v="1450"/>
    <x v="685"/>
    <x v="1"/>
    <x v="489"/>
    <d v="2012-05-07T00:00:00"/>
    <s v="Standard Class"/>
    <s v="JB-15400"/>
    <s v="Jennifer Braxton"/>
    <x v="1"/>
    <s v="United States"/>
    <s v="Los Angeles"/>
    <x v="1"/>
    <n v="90008"/>
    <x v="1"/>
    <s v="TEC-PH-10004348"/>
    <x v="2"/>
    <x v="7"/>
    <s v="OtterBox Defender Series Case - iPhone 5c"/>
    <n v="88.751999999999995"/>
    <x v="1"/>
    <n v="0.2"/>
    <n v="11.093999999999998"/>
  </r>
  <r>
    <n v="1451"/>
    <x v="686"/>
    <x v="1"/>
    <x v="490"/>
    <d v="2012-07-20T00:00:00"/>
    <s v="First Class"/>
    <s v="TS-21085"/>
    <s v="Thais Sissman"/>
    <x v="0"/>
    <s v="United States"/>
    <s v="Phoenix"/>
    <x v="16"/>
    <n v="85023"/>
    <x v="1"/>
    <s v="OFF-BI-10004352"/>
    <x v="1"/>
    <x v="8"/>
    <s v="Wilson Jones DublLock D-Ring Binders"/>
    <n v="2.0250000000000004"/>
    <x v="7"/>
    <n v="0.7"/>
    <n v="-1.3499999999999996"/>
  </r>
  <r>
    <n v="1452"/>
    <x v="687"/>
    <x v="0"/>
    <x v="491"/>
    <d v="2013-11-30T00:00:00"/>
    <s v="First Class"/>
    <s v="MC-17425"/>
    <s v="Mark Cousins"/>
    <x v="1"/>
    <s v="United States"/>
    <s v="Mobile"/>
    <x v="19"/>
    <n v="36608"/>
    <x v="0"/>
    <s v="OFF-PA-10001685"/>
    <x v="1"/>
    <x v="10"/>
    <s v="Staples"/>
    <n v="70.98"/>
    <x v="3"/>
    <n v="0"/>
    <n v="34.780200000000001"/>
  </r>
  <r>
    <n v="1453"/>
    <x v="687"/>
    <x v="0"/>
    <x v="491"/>
    <d v="2013-11-30T00:00:00"/>
    <s v="First Class"/>
    <s v="MC-17425"/>
    <s v="Mark Cousins"/>
    <x v="1"/>
    <s v="United States"/>
    <s v="Mobile"/>
    <x v="19"/>
    <n v="36608"/>
    <x v="0"/>
    <s v="OFF-BI-10000666"/>
    <x v="1"/>
    <x v="8"/>
    <s v="Surelock Post Binders"/>
    <n v="91.679999999999993"/>
    <x v="1"/>
    <n v="0"/>
    <n v="45.839999999999996"/>
  </r>
  <r>
    <n v="1454"/>
    <x v="687"/>
    <x v="0"/>
    <x v="491"/>
    <d v="2013-11-30T00:00:00"/>
    <s v="First Class"/>
    <s v="MC-17425"/>
    <s v="Mark Cousins"/>
    <x v="1"/>
    <s v="United States"/>
    <s v="Mobile"/>
    <x v="19"/>
    <n v="36608"/>
    <x v="0"/>
    <s v="OFF-BI-10004352"/>
    <x v="1"/>
    <x v="8"/>
    <s v="Wilson Jones DublLock D-Ring Binders"/>
    <n v="33.75"/>
    <x v="2"/>
    <n v="0"/>
    <n v="16.875"/>
  </r>
  <r>
    <n v="1455"/>
    <x v="687"/>
    <x v="0"/>
    <x v="491"/>
    <d v="2013-11-30T00:00:00"/>
    <s v="First Class"/>
    <s v="MC-17425"/>
    <s v="Mark Cousins"/>
    <x v="1"/>
    <s v="United States"/>
    <s v="Mobile"/>
    <x v="19"/>
    <n v="36608"/>
    <x v="0"/>
    <s v="TEC-MA-10000010"/>
    <x v="2"/>
    <x v="15"/>
    <s v="Hewlett-Packard Deskjet 3050a All-in-One Color Inkjet Printer"/>
    <n v="3040"/>
    <x v="8"/>
    <n v="0"/>
    <n v="1459.2"/>
  </r>
  <r>
    <n v="1456"/>
    <x v="688"/>
    <x v="3"/>
    <x v="492"/>
    <d v="2014-06-20T00:00:00"/>
    <s v="Standard Class"/>
    <s v="ME-17320"/>
    <s v="Maria Etezadi"/>
    <x v="2"/>
    <s v="United States"/>
    <s v="Columbus"/>
    <x v="32"/>
    <n v="31907"/>
    <x v="0"/>
    <s v="OFF-BI-10000977"/>
    <x v="1"/>
    <x v="8"/>
    <s v="Ibico Plastic Spiral Binding Combs"/>
    <n v="91.199999999999989"/>
    <x v="1"/>
    <n v="0"/>
    <n v="41.951999999999998"/>
  </r>
  <r>
    <n v="1457"/>
    <x v="688"/>
    <x v="3"/>
    <x v="492"/>
    <d v="2014-06-20T00:00:00"/>
    <s v="Standard Class"/>
    <s v="ME-17320"/>
    <s v="Maria Etezadi"/>
    <x v="2"/>
    <s v="United States"/>
    <s v="Columbus"/>
    <x v="32"/>
    <n v="31907"/>
    <x v="0"/>
    <s v="FUR-TA-10002530"/>
    <x v="0"/>
    <x v="3"/>
    <s v="Iceberg OfficeWorks 42&quot; Round Tables"/>
    <n v="452.93999999999994"/>
    <x v="1"/>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x v="6"/>
    <n v="0"/>
    <n v="23.49"/>
  </r>
  <r>
    <n v="1459"/>
    <x v="690"/>
    <x v="0"/>
    <x v="477"/>
    <d v="2013-10-02T00:00:00"/>
    <s v="Standard Class"/>
    <s v="NH-18610"/>
    <s v="Nicole Hansen"/>
    <x v="1"/>
    <s v="United States"/>
    <s v="Irving"/>
    <x v="5"/>
    <n v="75061"/>
    <x v="2"/>
    <s v="OFF-LA-10001569"/>
    <x v="1"/>
    <x v="2"/>
    <s v="Avery 499"/>
    <n v="15.936000000000002"/>
    <x v="4"/>
    <n v="0.2"/>
    <n v="5.1791999999999998"/>
  </r>
  <r>
    <n v="1460"/>
    <x v="691"/>
    <x v="2"/>
    <x v="417"/>
    <d v="2011-05-04T00:00:00"/>
    <s v="Same Day"/>
    <s v="AA-10480"/>
    <s v="Andrew Allen"/>
    <x v="0"/>
    <s v="United States"/>
    <s v="Middletown"/>
    <x v="29"/>
    <n v="6457"/>
    <x v="3"/>
    <s v="FUR-FU-10001473"/>
    <x v="0"/>
    <x v="5"/>
    <s v="DAX Wood Document Frame"/>
    <n v="27.46"/>
    <x v="0"/>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x v="0"/>
    <n v="0.2"/>
    <n v="19.398399999999995"/>
  </r>
  <r>
    <n v="1462"/>
    <x v="693"/>
    <x v="0"/>
    <x v="21"/>
    <d v="2013-03-16T00:00:00"/>
    <s v="Standard Class"/>
    <s v="MB-18085"/>
    <s v="Mick Brown"/>
    <x v="0"/>
    <s v="United States"/>
    <s v="Vineland"/>
    <x v="30"/>
    <n v="8360"/>
    <x v="3"/>
    <s v="FUR-TA-10001095"/>
    <x v="0"/>
    <x v="3"/>
    <s v="Chromcraft Round Conference Tables"/>
    <n v="244.00599999999997"/>
    <x v="0"/>
    <n v="0.3"/>
    <n v="-31.372200000000007"/>
  </r>
  <r>
    <n v="1463"/>
    <x v="694"/>
    <x v="0"/>
    <x v="370"/>
    <d v="2013-08-29T00:00:00"/>
    <s v="First Class"/>
    <s v="LC-16930"/>
    <s v="Linda Cazamias"/>
    <x v="1"/>
    <s v="United States"/>
    <s v="Pasadena"/>
    <x v="5"/>
    <n v="77506"/>
    <x v="2"/>
    <s v="TEC-AC-10004571"/>
    <x v="2"/>
    <x v="11"/>
    <s v="Logitech G700s Rechargeable Gaming Mouse"/>
    <n v="159.98400000000001"/>
    <x v="0"/>
    <n v="0.2"/>
    <n v="43.995600000000003"/>
  </r>
  <r>
    <n v="1464"/>
    <x v="694"/>
    <x v="0"/>
    <x v="370"/>
    <d v="2013-08-29T00:00:00"/>
    <s v="First Class"/>
    <s v="LC-16930"/>
    <s v="Linda Cazamias"/>
    <x v="1"/>
    <s v="United States"/>
    <s v="Pasadena"/>
    <x v="5"/>
    <n v="77506"/>
    <x v="2"/>
    <s v="FUR-CH-10002126"/>
    <x v="0"/>
    <x v="1"/>
    <s v="Hon Deluxe Fabric Upholstered Stacking Chairs"/>
    <n v="1024.7159999999999"/>
    <x v="5"/>
    <n v="0.3"/>
    <n v="-29.277599999999893"/>
  </r>
  <r>
    <n v="1465"/>
    <x v="695"/>
    <x v="0"/>
    <x v="186"/>
    <d v="2013-12-20T00:00:00"/>
    <s v="First Class"/>
    <s v="KD-16495"/>
    <s v="Keith Dawkins"/>
    <x v="1"/>
    <s v="United States"/>
    <s v="New York City"/>
    <x v="15"/>
    <n v="10009"/>
    <x v="3"/>
    <s v="OFF-FA-10001754"/>
    <x v="1"/>
    <x v="13"/>
    <s v="Stockwell Gold Paper Clips"/>
    <n v="3.68"/>
    <x v="0"/>
    <n v="0"/>
    <n v="1.8032000000000001"/>
  </r>
  <r>
    <n v="1466"/>
    <x v="696"/>
    <x v="2"/>
    <x v="233"/>
    <d v="2011-08-14T00:00:00"/>
    <s v="Standard Class"/>
    <s v="MB-17305"/>
    <s v="Maria Bertelson"/>
    <x v="0"/>
    <s v="United States"/>
    <s v="Glendale"/>
    <x v="16"/>
    <n v="85301"/>
    <x v="1"/>
    <s v="FUR-FU-10001602"/>
    <x v="0"/>
    <x v="5"/>
    <s v="Eldon Delta Triangular Chair Mat, 52&quot; x 58&quot;, Clear"/>
    <n v="121.376"/>
    <x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x v="1"/>
    <n v="0.2"/>
    <n v="-10.797300000000011"/>
  </r>
  <r>
    <n v="1468"/>
    <x v="697"/>
    <x v="1"/>
    <x v="495"/>
    <d v="2012-05-16T00:00:00"/>
    <s v="Same Day"/>
    <s v="TH-21550"/>
    <s v="Tracy Hopkins"/>
    <x v="2"/>
    <s v="United States"/>
    <s v="Jacksonville"/>
    <x v="2"/>
    <n v="32216"/>
    <x v="0"/>
    <s v="TEC-AC-10002402"/>
    <x v="2"/>
    <x v="11"/>
    <s v="Razer Kraken PRO Over Ear PC and Music Headset"/>
    <n v="255.96799999999999"/>
    <x v="4"/>
    <n v="0.2"/>
    <n v="31.995999999999974"/>
  </r>
  <r>
    <n v="1469"/>
    <x v="698"/>
    <x v="3"/>
    <x v="34"/>
    <d v="2014-12-14T00:00:00"/>
    <s v="Standard Class"/>
    <s v="DK-12835"/>
    <s v="Damala Kotsonis"/>
    <x v="1"/>
    <s v="United States"/>
    <s v="Detroit"/>
    <x v="12"/>
    <n v="48234"/>
    <x v="2"/>
    <s v="FUR-CH-10000847"/>
    <x v="0"/>
    <x v="1"/>
    <s v="Global Executive Mid-Back Manager's Chair"/>
    <n v="872.94"/>
    <x v="1"/>
    <n v="0"/>
    <n v="226.96439999999998"/>
  </r>
  <r>
    <n v="1470"/>
    <x v="698"/>
    <x v="3"/>
    <x v="34"/>
    <d v="2014-12-14T00:00:00"/>
    <s v="Standard Class"/>
    <s v="DK-12835"/>
    <s v="Damala Kotsonis"/>
    <x v="1"/>
    <s v="United States"/>
    <s v="Detroit"/>
    <x v="12"/>
    <n v="48234"/>
    <x v="2"/>
    <s v="OFF-BI-10003982"/>
    <x v="1"/>
    <x v="8"/>
    <s v="Wilson Jones Century Plastic Molded Ring Binders"/>
    <n v="41.54"/>
    <x v="0"/>
    <n v="0"/>
    <n v="19.523799999999998"/>
  </r>
  <r>
    <n v="1471"/>
    <x v="698"/>
    <x v="3"/>
    <x v="34"/>
    <d v="2014-12-14T00:00:00"/>
    <s v="Standard Class"/>
    <s v="DK-12835"/>
    <s v="Damala Kotsonis"/>
    <x v="1"/>
    <s v="United States"/>
    <s v="Detroit"/>
    <x v="12"/>
    <n v="48234"/>
    <x v="2"/>
    <s v="OFF-PA-10001293"/>
    <x v="1"/>
    <x v="10"/>
    <s v="Xerox 1946"/>
    <n v="12.96"/>
    <x v="0"/>
    <n v="0"/>
    <n v="6.2208000000000006"/>
  </r>
  <r>
    <n v="1472"/>
    <x v="699"/>
    <x v="1"/>
    <x v="496"/>
    <d v="2012-09-27T00:00:00"/>
    <s v="Second Class"/>
    <s v="ON-18715"/>
    <s v="Odella Nelson"/>
    <x v="1"/>
    <s v="United States"/>
    <s v="Philadelphia"/>
    <x v="9"/>
    <n v="19120"/>
    <x v="3"/>
    <s v="OFF-AR-10000634"/>
    <x v="1"/>
    <x v="6"/>
    <s v="Newell 320"/>
    <n v="6.8480000000000008"/>
    <x v="0"/>
    <n v="0.2"/>
    <n v="0.59920000000000018"/>
  </r>
  <r>
    <n v="1473"/>
    <x v="700"/>
    <x v="3"/>
    <x v="497"/>
    <d v="2014-07-16T00:00:00"/>
    <s v="Standard Class"/>
    <s v="KN-16390"/>
    <s v="Katherine Nockton"/>
    <x v="1"/>
    <s v="United States"/>
    <s v="Los Angeles"/>
    <x v="1"/>
    <n v="90004"/>
    <x v="1"/>
    <s v="OFF-LA-10004272"/>
    <x v="1"/>
    <x v="2"/>
    <s v="Avery 482"/>
    <n v="8.67"/>
    <x v="1"/>
    <n v="0"/>
    <n v="4.0749000000000004"/>
  </r>
  <r>
    <n v="1474"/>
    <x v="701"/>
    <x v="1"/>
    <x v="494"/>
    <d v="2012-12-02T00:00:00"/>
    <s v="Same Day"/>
    <s v="NM-18520"/>
    <s v="Neoma Murray"/>
    <x v="0"/>
    <s v="United States"/>
    <s v="Houston"/>
    <x v="5"/>
    <n v="77036"/>
    <x v="2"/>
    <s v="FUR-FU-10004270"/>
    <x v="0"/>
    <x v="5"/>
    <s v="Eldon Image Series Desk Accessories, Burgundy"/>
    <n v="6.6879999999999997"/>
    <x v="4"/>
    <n v="0.6"/>
    <n v="-4.0127999999999986"/>
  </r>
  <r>
    <n v="1475"/>
    <x v="702"/>
    <x v="0"/>
    <x v="258"/>
    <d v="2013-11-26T00:00:00"/>
    <s v="Standard Class"/>
    <s v="NP-18685"/>
    <s v="Nora Pelletier"/>
    <x v="2"/>
    <s v="United States"/>
    <s v="Niagara Falls"/>
    <x v="15"/>
    <n v="14304"/>
    <x v="3"/>
    <s v="OFF-AR-10003770"/>
    <x v="1"/>
    <x v="6"/>
    <s v="Newell 340"/>
    <n v="17.28"/>
    <x v="5"/>
    <n v="0"/>
    <n v="5.0111999999999997"/>
  </r>
  <r>
    <n v="1476"/>
    <x v="702"/>
    <x v="0"/>
    <x v="258"/>
    <d v="2013-11-26T00:00:00"/>
    <s v="Standard Class"/>
    <s v="NP-18685"/>
    <s v="Nora Pelletier"/>
    <x v="2"/>
    <s v="United States"/>
    <s v="Niagara Falls"/>
    <x v="15"/>
    <n v="14304"/>
    <x v="3"/>
    <s v="OFF-BI-10000320"/>
    <x v="1"/>
    <x v="8"/>
    <s v="GBC Plastic Binding Combs"/>
    <n v="17.712"/>
    <x v="1"/>
    <n v="0.2"/>
    <n v="6.4206000000000012"/>
  </r>
  <r>
    <n v="1477"/>
    <x v="703"/>
    <x v="3"/>
    <x v="498"/>
    <d v="2014-03-25T00:00:00"/>
    <s v="Standard Class"/>
    <s v="CG-12040"/>
    <s v="Catherine Glotzbach"/>
    <x v="2"/>
    <s v="United States"/>
    <s v="New York City"/>
    <x v="15"/>
    <n v="10024"/>
    <x v="3"/>
    <s v="OFF-LA-10003121"/>
    <x v="1"/>
    <x v="2"/>
    <s v="Avery 506"/>
    <n v="28.91"/>
    <x v="3"/>
    <n v="0"/>
    <n v="13.2986"/>
  </r>
  <r>
    <n v="1478"/>
    <x v="704"/>
    <x v="0"/>
    <x v="373"/>
    <d v="2013-11-18T00:00:00"/>
    <s v="Standard Class"/>
    <s v="CS-12505"/>
    <s v="Cindy Stewart"/>
    <x v="0"/>
    <s v="United States"/>
    <s v="Thomasville"/>
    <x v="3"/>
    <n v="27360"/>
    <x v="0"/>
    <s v="OFF-SU-10000381"/>
    <x v="1"/>
    <x v="14"/>
    <s v="Acme Forged Steel Scissors with Black Enamel Handles"/>
    <n v="52.136000000000003"/>
    <x v="3"/>
    <n v="0.2"/>
    <n v="5.865299999999996"/>
  </r>
  <r>
    <n v="1479"/>
    <x v="705"/>
    <x v="3"/>
    <x v="123"/>
    <d v="2014-11-21T00:00:00"/>
    <s v="First Class"/>
    <s v="KD-16345"/>
    <s v="Katherine Ducich"/>
    <x v="0"/>
    <s v="United States"/>
    <s v="Westminster"/>
    <x v="1"/>
    <n v="92683"/>
    <x v="1"/>
    <s v="TEC-PH-10000376"/>
    <x v="2"/>
    <x v="7"/>
    <s v="Square Credit Card Reader"/>
    <n v="31.968000000000004"/>
    <x v="4"/>
    <n v="0.2"/>
    <n v="2.3976000000000006"/>
  </r>
  <r>
    <n v="1480"/>
    <x v="706"/>
    <x v="0"/>
    <x v="499"/>
    <d v="2013-12-09T00:00:00"/>
    <s v="Standard Class"/>
    <s v="MK-18160"/>
    <s v="Mike Kennedy"/>
    <x v="0"/>
    <s v="United States"/>
    <s v="San Francisco"/>
    <x v="1"/>
    <n v="94122"/>
    <x v="1"/>
    <s v="OFF-PA-10002262"/>
    <x v="1"/>
    <x v="10"/>
    <s v="Xerox 192"/>
    <n v="25.92"/>
    <x v="4"/>
    <n v="0"/>
    <n v="12.441600000000001"/>
  </r>
  <r>
    <n v="1481"/>
    <x v="706"/>
    <x v="0"/>
    <x v="499"/>
    <d v="2013-12-09T00:00:00"/>
    <s v="Standard Class"/>
    <s v="MK-18160"/>
    <s v="Mike Kennedy"/>
    <x v="0"/>
    <s v="United States"/>
    <s v="San Francisco"/>
    <x v="1"/>
    <n v="94122"/>
    <x v="1"/>
    <s v="OFF-PA-10002464"/>
    <x v="1"/>
    <x v="10"/>
    <s v="HP Office Recycled Paper (20Lb. and 87 Bright)"/>
    <n v="40.46"/>
    <x v="3"/>
    <n v="0"/>
    <n v="19.825400000000002"/>
  </r>
  <r>
    <n v="1482"/>
    <x v="706"/>
    <x v="0"/>
    <x v="499"/>
    <d v="2013-12-09T00:00:00"/>
    <s v="Standard Class"/>
    <s v="MK-18160"/>
    <s v="Mike Kennedy"/>
    <x v="0"/>
    <s v="United States"/>
    <s v="San Francisco"/>
    <x v="1"/>
    <n v="94122"/>
    <x v="1"/>
    <s v="OFF-ST-10002214"/>
    <x v="1"/>
    <x v="4"/>
    <s v="X-Rack File for Hanging Folders"/>
    <n v="33.869999999999997"/>
    <x v="1"/>
    <n v="0"/>
    <n v="8.8061999999999987"/>
  </r>
  <r>
    <n v="1483"/>
    <x v="707"/>
    <x v="3"/>
    <x v="326"/>
    <d v="2014-08-29T00:00:00"/>
    <s v="Second Class"/>
    <s v="DW-13540"/>
    <s v="Don Weiss"/>
    <x v="0"/>
    <s v="United States"/>
    <s v="Jackson"/>
    <x v="18"/>
    <n v="38301"/>
    <x v="0"/>
    <s v="OFF-AR-10003560"/>
    <x v="1"/>
    <x v="6"/>
    <s v="Zebra Zazzle Fluorescent Highlighters"/>
    <n v="9.7280000000000015"/>
    <x v="0"/>
    <n v="0.2"/>
    <n v="1.702399999999999"/>
  </r>
  <r>
    <n v="1484"/>
    <x v="707"/>
    <x v="3"/>
    <x v="326"/>
    <d v="2014-08-29T00:00:00"/>
    <s v="Second Class"/>
    <s v="DW-13540"/>
    <s v="Don Weiss"/>
    <x v="0"/>
    <s v="United States"/>
    <s v="Jackson"/>
    <x v="18"/>
    <n v="38301"/>
    <x v="0"/>
    <s v="OFF-PA-10000130"/>
    <x v="1"/>
    <x v="10"/>
    <s v="Xerox 199"/>
    <n v="3.4240000000000004"/>
    <x v="7"/>
    <n v="0.2"/>
    <n v="1.0699999999999996"/>
  </r>
  <r>
    <n v="1485"/>
    <x v="708"/>
    <x v="0"/>
    <x v="500"/>
    <d v="2013-10-19T00:00:00"/>
    <s v="Standard Class"/>
    <s v="CP-12340"/>
    <s v="Christine Phan"/>
    <x v="1"/>
    <s v="United States"/>
    <s v="Seattle"/>
    <x v="4"/>
    <n v="98115"/>
    <x v="1"/>
    <s v="TEC-AC-10000865"/>
    <x v="2"/>
    <x v="11"/>
    <s v="WD My Passport Ultra 500GB Portable External Hard Drive"/>
    <n v="177"/>
    <x v="1"/>
    <n v="0"/>
    <n v="30.089999999999982"/>
  </r>
  <r>
    <n v="1486"/>
    <x v="709"/>
    <x v="2"/>
    <x v="501"/>
    <d v="2011-12-03T00:00:00"/>
    <s v="Standard Class"/>
    <s v="MS-17770"/>
    <s v="Maxwell Schwartz"/>
    <x v="0"/>
    <s v="United States"/>
    <s v="New York City"/>
    <x v="15"/>
    <n v="10035"/>
    <x v="3"/>
    <s v="OFF-FA-10003021"/>
    <x v="1"/>
    <x v="13"/>
    <s v="Staples"/>
    <n v="3.76"/>
    <x v="0"/>
    <n v="0"/>
    <n v="1.3159999999999998"/>
  </r>
  <r>
    <n v="1487"/>
    <x v="710"/>
    <x v="1"/>
    <x v="502"/>
    <d v="2012-11-07T00:00:00"/>
    <s v="Standard Class"/>
    <s v="CM-12655"/>
    <s v="Corinna Mitchell"/>
    <x v="2"/>
    <s v="United States"/>
    <s v="Los Angeles"/>
    <x v="1"/>
    <n v="90008"/>
    <x v="1"/>
    <s v="TEC-PH-10003580"/>
    <x v="2"/>
    <x v="7"/>
    <s v="Cisco IP Phone 7961G-GE VoIP phone"/>
    <n v="1212.848"/>
    <x v="3"/>
    <n v="0.2"/>
    <n v="106.12420000000014"/>
  </r>
  <r>
    <n v="1488"/>
    <x v="710"/>
    <x v="1"/>
    <x v="502"/>
    <d v="2012-11-07T00:00:00"/>
    <s v="Standard Class"/>
    <s v="CM-12655"/>
    <s v="Corinna Mitchell"/>
    <x v="2"/>
    <s v="United States"/>
    <s v="Los Angeles"/>
    <x v="1"/>
    <n v="90008"/>
    <x v="1"/>
    <s v="TEC-AC-10001109"/>
    <x v="2"/>
    <x v="11"/>
    <s v="Logitech Trackman Marble Mouse"/>
    <n v="89.97"/>
    <x v="1"/>
    <n v="0"/>
    <n v="37.787400000000005"/>
  </r>
  <r>
    <n v="1489"/>
    <x v="710"/>
    <x v="1"/>
    <x v="502"/>
    <d v="2012-11-07T00:00:00"/>
    <s v="Standard Class"/>
    <s v="CM-12655"/>
    <s v="Corinna Mitchell"/>
    <x v="2"/>
    <s v="United States"/>
    <s v="Los Angeles"/>
    <x v="1"/>
    <n v="90008"/>
    <x v="1"/>
    <s v="FUR-FU-10003347"/>
    <x v="0"/>
    <x v="5"/>
    <s v="Coloredge Poster Frame"/>
    <n v="42.599999999999994"/>
    <x v="1"/>
    <n v="0"/>
    <n v="16.614000000000001"/>
  </r>
  <r>
    <n v="1490"/>
    <x v="711"/>
    <x v="2"/>
    <x v="503"/>
    <d v="2011-12-06T00:00:00"/>
    <s v="Standard Class"/>
    <s v="Co-12640"/>
    <s v="Corey-Lock"/>
    <x v="0"/>
    <s v="United States"/>
    <s v="Philadelphia"/>
    <x v="9"/>
    <n v="19143"/>
    <x v="3"/>
    <s v="OFF-LA-10000452"/>
    <x v="1"/>
    <x v="2"/>
    <s v="Avery 488"/>
    <n v="5.04"/>
    <x v="0"/>
    <n v="0.2"/>
    <n v="1.764"/>
  </r>
  <r>
    <n v="1491"/>
    <x v="712"/>
    <x v="3"/>
    <x v="504"/>
    <d v="2014-05-06T00:00:00"/>
    <s v="Second Class"/>
    <s v="DL-13495"/>
    <s v="Dionis Lloyd"/>
    <x v="1"/>
    <s v="United States"/>
    <s v="New York City"/>
    <x v="15"/>
    <n v="10024"/>
    <x v="3"/>
    <s v="OFF-EN-10002986"/>
    <x v="1"/>
    <x v="12"/>
    <s v="#10-4 1/8&quot; x 9 1/2&quot; Premium Diagonal Seam Envelopes"/>
    <n v="62.96"/>
    <x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x v="7"/>
    <n v="0"/>
    <n v="2.8811999999999998"/>
  </r>
  <r>
    <n v="1493"/>
    <x v="713"/>
    <x v="3"/>
    <x v="221"/>
    <d v="2014-11-29T00:00:00"/>
    <s v="Standard Class"/>
    <s v="TS-21370"/>
    <s v="Todd Sumrall"/>
    <x v="1"/>
    <s v="United States"/>
    <s v="New York City"/>
    <x v="15"/>
    <n v="10035"/>
    <x v="3"/>
    <s v="FUR-CH-10000785"/>
    <x v="0"/>
    <x v="1"/>
    <s v="Global Ergonomic Managers Chair"/>
    <n v="977.29200000000003"/>
    <x v="5"/>
    <n v="0.1"/>
    <n v="173.74080000000001"/>
  </r>
  <r>
    <n v="1494"/>
    <x v="714"/>
    <x v="3"/>
    <x v="505"/>
    <d v="2014-11-04T00:00:00"/>
    <s v="Standard Class"/>
    <s v="JW-15220"/>
    <s v="Jane Waco"/>
    <x v="1"/>
    <s v="United States"/>
    <s v="Vancouver"/>
    <x v="4"/>
    <n v="98661"/>
    <x v="1"/>
    <s v="FUR-FU-10002885"/>
    <x v="0"/>
    <x v="5"/>
    <s v="Magna Visual Magnetic Picture Hangers"/>
    <n v="9.64"/>
    <x v="0"/>
    <n v="0"/>
    <n v="3.6632000000000007"/>
  </r>
  <r>
    <n v="1495"/>
    <x v="715"/>
    <x v="2"/>
    <x v="506"/>
    <d v="2011-12-19T00:00:00"/>
    <s v="Second Class"/>
    <s v="RF-19840"/>
    <s v="Roy Französisch"/>
    <x v="0"/>
    <s v="United States"/>
    <s v="Columbus"/>
    <x v="32"/>
    <n v="31907"/>
    <x v="0"/>
    <s v="OFF-AR-10002952"/>
    <x v="1"/>
    <x v="6"/>
    <s v="Stanley Contemporary Battery Pencil Sharpeners"/>
    <n v="40.049999999999997"/>
    <x v="1"/>
    <n v="0"/>
    <n v="11.213999999999999"/>
  </r>
  <r>
    <n v="1496"/>
    <x v="716"/>
    <x v="3"/>
    <x v="507"/>
    <d v="2014-09-09T00:00:00"/>
    <s v="Standard Class"/>
    <s v="JD-15790"/>
    <s v="John Dryer"/>
    <x v="0"/>
    <s v="United States"/>
    <s v="Coppell"/>
    <x v="5"/>
    <n v="75019"/>
    <x v="2"/>
    <s v="OFF-AR-10003759"/>
    <x v="1"/>
    <x v="6"/>
    <s v="Crayola Anti Dust Chalk, 12/Pack"/>
    <n v="10.192000000000002"/>
    <x v="3"/>
    <n v="0.2"/>
    <n v="3.1849999999999992"/>
  </r>
  <r>
    <n v="1497"/>
    <x v="716"/>
    <x v="3"/>
    <x v="507"/>
    <d v="2014-09-09T00:00:00"/>
    <s v="Standard Class"/>
    <s v="JD-15790"/>
    <s v="John Dryer"/>
    <x v="0"/>
    <s v="United States"/>
    <s v="Coppell"/>
    <x v="5"/>
    <n v="75019"/>
    <x v="2"/>
    <s v="OFF-ST-10004950"/>
    <x v="1"/>
    <x v="4"/>
    <s v="Acco Perma 3000 Stacking Storage Drawers"/>
    <n v="16.784000000000002"/>
    <x v="7"/>
    <n v="0.2"/>
    <n v="-0.20980000000000043"/>
  </r>
  <r>
    <n v="1498"/>
    <x v="716"/>
    <x v="3"/>
    <x v="507"/>
    <d v="2014-09-09T00:00:00"/>
    <s v="Standard Class"/>
    <s v="JD-15790"/>
    <s v="John Dryer"/>
    <x v="0"/>
    <s v="United States"/>
    <s v="Coppell"/>
    <x v="5"/>
    <n v="75019"/>
    <x v="2"/>
    <s v="OFF-AR-10001940"/>
    <x v="1"/>
    <x v="6"/>
    <s v="Sanford Colorific Eraseable Coloring Pencils, 12 Count"/>
    <n v="13.120000000000001"/>
    <x v="2"/>
    <n v="0.2"/>
    <n v="3.7720000000000002"/>
  </r>
  <r>
    <n v="1499"/>
    <x v="717"/>
    <x v="0"/>
    <x v="508"/>
    <d v="2013-10-21T00:00:00"/>
    <s v="First Class"/>
    <s v="NK-18490"/>
    <s v="Neil Knudson"/>
    <x v="2"/>
    <s v="United States"/>
    <s v="San Francisco"/>
    <x v="1"/>
    <n v="94122"/>
    <x v="1"/>
    <s v="OFF-BI-10003981"/>
    <x v="1"/>
    <x v="8"/>
    <s v="Avery Durable Plastic 1&quot; Binders"/>
    <n v="18.16"/>
    <x v="2"/>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x v="1"/>
    <n v="0.2"/>
    <n v="5.8203000000000005"/>
  </r>
  <r>
    <n v="1501"/>
    <x v="718"/>
    <x v="3"/>
    <x v="105"/>
    <d v="2014-11-19T00:00:00"/>
    <s v="Standard Class"/>
    <s v="NG-18430"/>
    <s v="Nathan Gelder"/>
    <x v="0"/>
    <s v="United States"/>
    <s v="Austin"/>
    <x v="5"/>
    <n v="78745"/>
    <x v="2"/>
    <s v="OFF-PA-10003823"/>
    <x v="1"/>
    <x v="10"/>
    <s v="Xerox 197"/>
    <n v="223.05600000000001"/>
    <x v="6"/>
    <n v="0.2"/>
    <n v="69.704999999999984"/>
  </r>
  <r>
    <n v="1502"/>
    <x v="718"/>
    <x v="3"/>
    <x v="105"/>
    <d v="2014-11-19T00:00:00"/>
    <s v="Standard Class"/>
    <s v="NG-18430"/>
    <s v="Nathan Gelder"/>
    <x v="0"/>
    <s v="United States"/>
    <s v="Austin"/>
    <x v="5"/>
    <n v="78745"/>
    <x v="2"/>
    <s v="OFF-ST-10003716"/>
    <x v="1"/>
    <x v="4"/>
    <s v="Tennsco Double-Tier Lockers"/>
    <n v="540.048"/>
    <x v="1"/>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x v="0"/>
    <n v="0.2"/>
    <n v="3.3519999999999985"/>
  </r>
  <r>
    <n v="1504"/>
    <x v="719"/>
    <x v="0"/>
    <x v="390"/>
    <d v="2013-12-02T00:00:00"/>
    <s v="Standard Class"/>
    <s v="AT-10435"/>
    <s v="Alyssa Tate"/>
    <x v="2"/>
    <s v="United States"/>
    <s v="Los Angeles"/>
    <x v="1"/>
    <n v="90045"/>
    <x v="1"/>
    <s v="FUR-FU-10000010"/>
    <x v="0"/>
    <x v="5"/>
    <s v="DAX Value U-Channel Document Frames, Easel Back"/>
    <n v="9.94"/>
    <x v="0"/>
    <n v="0"/>
    <n v="3.0813999999999995"/>
  </r>
  <r>
    <n v="1505"/>
    <x v="720"/>
    <x v="1"/>
    <x v="509"/>
    <d v="2012-08-07T00:00:00"/>
    <s v="Standard Class"/>
    <s v="PC-19000"/>
    <s v="Pauline Chand"/>
    <x v="2"/>
    <s v="United States"/>
    <s v="Los Angeles"/>
    <x v="1"/>
    <n v="90004"/>
    <x v="1"/>
    <s v="OFF-AR-10001868"/>
    <x v="1"/>
    <x v="6"/>
    <s v="Prang Dustless Chalk Sticks"/>
    <n v="6.72"/>
    <x v="4"/>
    <n v="0"/>
    <n v="3.36"/>
  </r>
  <r>
    <n v="1506"/>
    <x v="720"/>
    <x v="1"/>
    <x v="509"/>
    <d v="2012-08-07T00:00:00"/>
    <s v="Standard Class"/>
    <s v="PC-19000"/>
    <s v="Pauline Chand"/>
    <x v="2"/>
    <s v="United States"/>
    <s v="Los Angeles"/>
    <x v="1"/>
    <n v="90004"/>
    <x v="1"/>
    <s v="FUR-TA-10003715"/>
    <x v="0"/>
    <x v="3"/>
    <s v="Hon 2111 Invitation Series Corner Table"/>
    <n v="1004.9760000000001"/>
    <x v="5"/>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x v="1"/>
    <n v="0.2"/>
    <n v="5.5875000000000004"/>
  </r>
  <r>
    <n v="1508"/>
    <x v="722"/>
    <x v="0"/>
    <x v="42"/>
    <d v="2013-09-24T00:00:00"/>
    <s v="Standard Class"/>
    <s v="CS-12505"/>
    <s v="Cindy Stewart"/>
    <x v="0"/>
    <s v="United States"/>
    <s v="Columbus"/>
    <x v="32"/>
    <n v="31907"/>
    <x v="0"/>
    <s v="TEC-MA-10004458"/>
    <x v="2"/>
    <x v="15"/>
    <s v="Lexmark X 9575 Professional All-in-One Color Printer"/>
    <n v="396"/>
    <x v="4"/>
    <n v="0"/>
    <n v="190.07999999999998"/>
  </r>
  <r>
    <n v="1509"/>
    <x v="723"/>
    <x v="3"/>
    <x v="389"/>
    <d v="2014-12-11T00:00:00"/>
    <s v="Same Day"/>
    <s v="LS-16975"/>
    <s v="Lindsay Shagiari"/>
    <x v="2"/>
    <s v="United States"/>
    <s v="Omaha"/>
    <x v="8"/>
    <n v="68104"/>
    <x v="2"/>
    <s v="OFF-BI-10004965"/>
    <x v="1"/>
    <x v="8"/>
    <s v="Ibico Covers for Plastic or Wire Binding Elements"/>
    <n v="34.5"/>
    <x v="1"/>
    <n v="0"/>
    <n v="15.524999999999999"/>
  </r>
  <r>
    <n v="1510"/>
    <x v="724"/>
    <x v="3"/>
    <x v="510"/>
    <d v="2014-09-16T00:00:00"/>
    <s v="First Class"/>
    <s v="JM-15535"/>
    <s v="Jessica Myrick"/>
    <x v="0"/>
    <s v="United States"/>
    <s v="Los Angeles"/>
    <x v="1"/>
    <n v="90036"/>
    <x v="1"/>
    <s v="FUR-FU-10004270"/>
    <x v="0"/>
    <x v="5"/>
    <s v="Eldon Image Series Desk Accessories, Burgundy"/>
    <n v="8.36"/>
    <x v="0"/>
    <n v="0"/>
    <n v="3.0095999999999998"/>
  </r>
  <r>
    <n v="1511"/>
    <x v="725"/>
    <x v="3"/>
    <x v="92"/>
    <d v="2014-07-02T00:00:00"/>
    <s v="Standard Class"/>
    <s v="NH-18610"/>
    <s v="Nicole Hansen"/>
    <x v="1"/>
    <s v="United States"/>
    <s v="Pomona"/>
    <x v="1"/>
    <n v="91767"/>
    <x v="1"/>
    <s v="OFF-AR-10002135"/>
    <x v="1"/>
    <x v="6"/>
    <s v="Boston Heavy-Duty Trimline Electric Pencil Sharpeners"/>
    <n v="385.6"/>
    <x v="8"/>
    <n v="0"/>
    <n v="111.82399999999996"/>
  </r>
  <r>
    <n v="1512"/>
    <x v="725"/>
    <x v="3"/>
    <x v="92"/>
    <d v="2014-07-02T00:00:00"/>
    <s v="Standard Class"/>
    <s v="NH-18610"/>
    <s v="Nicole Hansen"/>
    <x v="1"/>
    <s v="United States"/>
    <s v="Pomona"/>
    <x v="1"/>
    <n v="91767"/>
    <x v="1"/>
    <s v="OFF-AR-10003514"/>
    <x v="1"/>
    <x v="6"/>
    <s v="4009 Highlighters by Sanford"/>
    <n v="35.82"/>
    <x v="6"/>
    <n v="0"/>
    <n v="11.820599999999997"/>
  </r>
  <r>
    <n v="1513"/>
    <x v="726"/>
    <x v="3"/>
    <x v="238"/>
    <d v="2014-08-23T00:00:00"/>
    <s v="Standard Class"/>
    <s v="RA-19915"/>
    <s v="Russell Applegate"/>
    <x v="0"/>
    <s v="United States"/>
    <s v="Dallas"/>
    <x v="5"/>
    <n v="75220"/>
    <x v="2"/>
    <s v="OFF-ST-10002276"/>
    <x v="1"/>
    <x v="4"/>
    <s v="Safco Steel Mobile File Cart"/>
    <n v="200.06400000000002"/>
    <x v="1"/>
    <n v="0.2"/>
    <n v="12.504000000000005"/>
  </r>
  <r>
    <n v="1514"/>
    <x v="726"/>
    <x v="3"/>
    <x v="238"/>
    <d v="2014-08-23T00:00:00"/>
    <s v="Standard Class"/>
    <s v="RA-19915"/>
    <s v="Russell Applegate"/>
    <x v="0"/>
    <s v="United States"/>
    <s v="Dallas"/>
    <x v="5"/>
    <n v="75220"/>
    <x v="2"/>
    <s v="OFF-BI-10001098"/>
    <x v="1"/>
    <x v="8"/>
    <s v="Acco D-Ring Binder w/DublLock"/>
    <n v="21.379999999999995"/>
    <x v="2"/>
    <n v="0.8"/>
    <n v="-33.139000000000003"/>
  </r>
  <r>
    <n v="1515"/>
    <x v="726"/>
    <x v="3"/>
    <x v="238"/>
    <d v="2014-08-23T00:00:00"/>
    <s v="Standard Class"/>
    <s v="RA-19915"/>
    <s v="Russell Applegate"/>
    <x v="0"/>
    <s v="United States"/>
    <s v="Dallas"/>
    <x v="5"/>
    <n v="75220"/>
    <x v="2"/>
    <s v="OFF-BI-10001636"/>
    <x v="1"/>
    <x v="8"/>
    <s v="Ibico Plastic and Wire Spiral Binding Combs"/>
    <n v="6.743999999999998"/>
    <x v="4"/>
    <n v="0.8"/>
    <n v="-11.4648"/>
  </r>
  <r>
    <n v="1516"/>
    <x v="727"/>
    <x v="3"/>
    <x v="157"/>
    <d v="2014-12-18T00:00:00"/>
    <s v="Standard Class"/>
    <s v="AI-10855"/>
    <s v="Arianne Irving"/>
    <x v="0"/>
    <s v="United States"/>
    <s v="Philadelphia"/>
    <x v="9"/>
    <n v="19120"/>
    <x v="3"/>
    <s v="FUR-CH-10002961"/>
    <x v="0"/>
    <x v="1"/>
    <s v="Leather Task Chair, Black"/>
    <n v="63.686"/>
    <x v="7"/>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x v="4"/>
    <n v="0"/>
    <n v="116.87199999999984"/>
  </r>
  <r>
    <n v="1518"/>
    <x v="729"/>
    <x v="2"/>
    <x v="511"/>
    <d v="2011-02-07T00:00:00"/>
    <s v="Second Class"/>
    <s v="TB-21400"/>
    <s v="Tom Boeckenhauer"/>
    <x v="0"/>
    <s v="United States"/>
    <s v="Seattle"/>
    <x v="4"/>
    <n v="98105"/>
    <x v="1"/>
    <s v="OFF-BI-10004593"/>
    <x v="1"/>
    <x v="8"/>
    <s v="Ibico Laser Imprintable Binding System Covers"/>
    <n v="83.84"/>
    <x v="0"/>
    <n v="0.2"/>
    <n v="27.247999999999998"/>
  </r>
  <r>
    <n v="1519"/>
    <x v="729"/>
    <x v="2"/>
    <x v="511"/>
    <d v="2011-02-07T00:00:00"/>
    <s v="Second Class"/>
    <s v="TB-21400"/>
    <s v="Tom Boeckenhauer"/>
    <x v="0"/>
    <s v="United States"/>
    <s v="Seattle"/>
    <x v="4"/>
    <n v="98105"/>
    <x v="1"/>
    <s v="OFF-BI-10002827"/>
    <x v="1"/>
    <x v="8"/>
    <s v="Avery Durable Poly Binders"/>
    <n v="13.272000000000002"/>
    <x v="1"/>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x v="3"/>
    <n v="0.2"/>
    <n v="7.7343000000000011"/>
  </r>
  <r>
    <n v="1521"/>
    <x v="731"/>
    <x v="3"/>
    <x v="513"/>
    <d v="2014-04-22T00:00:00"/>
    <s v="Standard Class"/>
    <s v="PL-18925"/>
    <s v="Paul Lucas"/>
    <x v="2"/>
    <s v="United States"/>
    <s v="Chicago"/>
    <x v="10"/>
    <n v="60610"/>
    <x v="2"/>
    <s v="OFF-AR-10001419"/>
    <x v="1"/>
    <x v="6"/>
    <s v="Newell 325"/>
    <n v="16.520000000000003"/>
    <x v="2"/>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x v="5"/>
    <n v="0.2"/>
    <n v="48.951600000000013"/>
  </r>
  <r>
    <n v="1523"/>
    <x v="732"/>
    <x v="1"/>
    <x v="401"/>
    <d v="2012-12-11T00:00:00"/>
    <s v="Standard Class"/>
    <s v="GH-14425"/>
    <s v="Gary Hwang"/>
    <x v="0"/>
    <s v="United States"/>
    <s v="Tucson"/>
    <x v="16"/>
    <n v="85705"/>
    <x v="1"/>
    <s v="OFF-PA-10002586"/>
    <x v="1"/>
    <x v="10"/>
    <s v="Xerox 1970"/>
    <n v="19.920000000000002"/>
    <x v="2"/>
    <n v="0.2"/>
    <n v="6.7230000000000008"/>
  </r>
  <r>
    <n v="1524"/>
    <x v="732"/>
    <x v="1"/>
    <x v="401"/>
    <d v="2012-12-11T00:00:00"/>
    <s v="Standard Class"/>
    <s v="GH-14425"/>
    <s v="Gary Hwang"/>
    <x v="0"/>
    <s v="United States"/>
    <s v="Tucson"/>
    <x v="16"/>
    <n v="85705"/>
    <x v="1"/>
    <s v="OFF-PA-10003039"/>
    <x v="1"/>
    <x v="10"/>
    <s v="Xerox 1960"/>
    <n v="198.27200000000002"/>
    <x v="8"/>
    <n v="0.2"/>
    <n v="61.959999999999987"/>
  </r>
  <r>
    <n v="1525"/>
    <x v="732"/>
    <x v="1"/>
    <x v="401"/>
    <d v="2012-12-11T00:00:00"/>
    <s v="Standard Class"/>
    <s v="GH-14425"/>
    <s v="Gary Hwang"/>
    <x v="0"/>
    <s v="United States"/>
    <s v="Tucson"/>
    <x v="16"/>
    <n v="85705"/>
    <x v="1"/>
    <s v="OFF-ST-10004804"/>
    <x v="1"/>
    <x v="4"/>
    <s v="Belkin 19&quot; Vented Equipment Shelf, Black"/>
    <n v="247.10399999999998"/>
    <x v="5"/>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x v="5"/>
    <n v="0.2"/>
    <n v="9.7091999999999885"/>
  </r>
  <r>
    <n v="1527"/>
    <x v="733"/>
    <x v="0"/>
    <x v="405"/>
    <d v="2013-07-28T00:00:00"/>
    <s v="Standard Class"/>
    <s v="CJ-12010"/>
    <s v="Caroline Jumper"/>
    <x v="0"/>
    <s v="United States"/>
    <s v="Allentown"/>
    <x v="9"/>
    <n v="18103"/>
    <x v="3"/>
    <s v="OFF-AR-10002221"/>
    <x v="1"/>
    <x v="6"/>
    <s v="12 Colored Short Pencils"/>
    <n v="4.16"/>
    <x v="0"/>
    <n v="0.2"/>
    <n v="0.36400000000000032"/>
  </r>
  <r>
    <n v="1528"/>
    <x v="733"/>
    <x v="0"/>
    <x v="405"/>
    <d v="2013-07-28T00:00:00"/>
    <s v="Standard Class"/>
    <s v="CJ-12010"/>
    <s v="Caroline Jumper"/>
    <x v="0"/>
    <s v="United States"/>
    <s v="Allentown"/>
    <x v="9"/>
    <n v="18103"/>
    <x v="3"/>
    <s v="FUR-FU-10002456"/>
    <x v="0"/>
    <x v="5"/>
    <s v="Master Caster Door Stop, Large Neon Orange"/>
    <n v="11.648000000000001"/>
    <x v="0"/>
    <n v="0.2"/>
    <n v="3.3488000000000011"/>
  </r>
  <r>
    <n v="1529"/>
    <x v="734"/>
    <x v="1"/>
    <x v="209"/>
    <d v="2012-11-10T00:00:00"/>
    <s v="Second Class"/>
    <s v="MC-18130"/>
    <s v="Mike Caudle"/>
    <x v="1"/>
    <s v="United States"/>
    <s v="Newark"/>
    <x v="13"/>
    <n v="19711"/>
    <x v="3"/>
    <s v="OFF-FA-10004968"/>
    <x v="1"/>
    <x v="13"/>
    <s v="Rubber Band Ball"/>
    <n v="26.18"/>
    <x v="3"/>
    <n v="0"/>
    <n v="0.5236000000000014"/>
  </r>
  <r>
    <n v="1530"/>
    <x v="734"/>
    <x v="1"/>
    <x v="209"/>
    <d v="2012-11-10T00:00:00"/>
    <s v="Second Class"/>
    <s v="MC-18130"/>
    <s v="Mike Caudle"/>
    <x v="1"/>
    <s v="United States"/>
    <s v="Newark"/>
    <x v="13"/>
    <n v="19711"/>
    <x v="3"/>
    <s v="OFF-PA-10001274"/>
    <x v="1"/>
    <x v="10"/>
    <s v="Loose Memo Sheets"/>
    <n v="7.3"/>
    <x v="0"/>
    <n v="0"/>
    <n v="3.4309999999999996"/>
  </r>
  <r>
    <n v="1531"/>
    <x v="735"/>
    <x v="1"/>
    <x v="514"/>
    <d v="2012-03-31T00:00:00"/>
    <s v="Standard Class"/>
    <s v="BV-11245"/>
    <s v="Benjamin Venier"/>
    <x v="1"/>
    <s v="United States"/>
    <s v="Miami"/>
    <x v="2"/>
    <n v="33142"/>
    <x v="0"/>
    <s v="OFF-PA-10001125"/>
    <x v="1"/>
    <x v="10"/>
    <s v="Xerox 1988"/>
    <n v="74.352000000000004"/>
    <x v="1"/>
    <n v="0.2"/>
    <n v="23.234999999999992"/>
  </r>
  <r>
    <n v="1532"/>
    <x v="736"/>
    <x v="3"/>
    <x v="515"/>
    <d v="2014-09-06T00:00:00"/>
    <s v="Standard Class"/>
    <s v="JF-15490"/>
    <s v="Jeremy Farry"/>
    <x v="0"/>
    <s v="United States"/>
    <s v="Tempe"/>
    <x v="16"/>
    <n v="85281"/>
    <x v="1"/>
    <s v="OFF-ST-10000344"/>
    <x v="1"/>
    <x v="4"/>
    <s v="Neat Ideas Personal Hanging Folder Files, Black"/>
    <n v="10.744"/>
    <x v="7"/>
    <n v="0.2"/>
    <n v="0.80579999999999963"/>
  </r>
  <r>
    <n v="1533"/>
    <x v="736"/>
    <x v="3"/>
    <x v="515"/>
    <d v="2014-09-06T00:00:00"/>
    <s v="Standard Class"/>
    <s v="JF-15490"/>
    <s v="Jeremy Farry"/>
    <x v="0"/>
    <s v="United States"/>
    <s v="Tempe"/>
    <x v="16"/>
    <n v="85281"/>
    <x v="1"/>
    <s v="OFF-FA-10000585"/>
    <x v="1"/>
    <x v="13"/>
    <s v="OIC Bulk Pack Metal Binder Clips"/>
    <n v="8.3760000000000012"/>
    <x v="1"/>
    <n v="0.2"/>
    <n v="2.7222"/>
  </r>
  <r>
    <n v="1534"/>
    <x v="737"/>
    <x v="0"/>
    <x v="429"/>
    <d v="2013-12-09T00:00:00"/>
    <s v="Standard Class"/>
    <s v="EB-13840"/>
    <s v="Ellis Ballard"/>
    <x v="1"/>
    <s v="United States"/>
    <s v="New York City"/>
    <x v="15"/>
    <n v="10035"/>
    <x v="3"/>
    <s v="OFF-ST-10003324"/>
    <x v="1"/>
    <x v="4"/>
    <s v="Belkin OmniView SE Rackmount Kit"/>
    <n v="212.88"/>
    <x v="5"/>
    <n v="0"/>
    <n v="0"/>
  </r>
  <r>
    <n v="1535"/>
    <x v="738"/>
    <x v="3"/>
    <x v="516"/>
    <d v="2014-02-15T00:00:00"/>
    <s v="Standard Class"/>
    <s v="MP-18175"/>
    <s v="Mike Pelletier"/>
    <x v="2"/>
    <s v="United States"/>
    <s v="Laguna Niguel"/>
    <x v="1"/>
    <n v="92677"/>
    <x v="1"/>
    <s v="FUR-BO-10004015"/>
    <x v="0"/>
    <x v="0"/>
    <s v="Bush Andora Bookcase, Maple/Graphite Gray Finish"/>
    <n v="203.98299999999998"/>
    <x v="0"/>
    <n v="0.15"/>
    <n v="16.798599999999979"/>
  </r>
  <r>
    <n v="1536"/>
    <x v="739"/>
    <x v="0"/>
    <x v="517"/>
    <d v="2013-11-03T00:00:00"/>
    <s v="Standard Class"/>
    <s v="JM-15655"/>
    <s v="Jim Mitchum"/>
    <x v="1"/>
    <s v="United States"/>
    <s v="Bridgeton"/>
    <x v="30"/>
    <n v="8302"/>
    <x v="3"/>
    <s v="OFF-ST-10000419"/>
    <x v="1"/>
    <x v="4"/>
    <s v="Rogers Jumbo File, Granite"/>
    <n v="40.74"/>
    <x v="1"/>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x v="1"/>
    <n v="0"/>
    <n v="3.0342000000000002"/>
  </r>
  <r>
    <n v="1538"/>
    <x v="740"/>
    <x v="3"/>
    <x v="175"/>
    <d v="2014-09-18T00:00:00"/>
    <s v="Second Class"/>
    <s v="CL-11890"/>
    <s v="Carl Ludwig"/>
    <x v="0"/>
    <s v="United States"/>
    <s v="Everett"/>
    <x v="31"/>
    <n v="2149"/>
    <x v="3"/>
    <s v="TEC-PH-10000439"/>
    <x v="2"/>
    <x v="7"/>
    <s v="GE DSL Phone Line Filter"/>
    <n v="39.99"/>
    <x v="7"/>
    <n v="0"/>
    <n v="11.597099999999998"/>
  </r>
  <r>
    <n v="1539"/>
    <x v="740"/>
    <x v="3"/>
    <x v="175"/>
    <d v="2014-09-18T00:00:00"/>
    <s v="Second Class"/>
    <s v="CL-11890"/>
    <s v="Carl Ludwig"/>
    <x v="0"/>
    <s v="United States"/>
    <s v="Everett"/>
    <x v="31"/>
    <n v="2149"/>
    <x v="3"/>
    <s v="OFF-AR-10003478"/>
    <x v="1"/>
    <x v="6"/>
    <s v="Avery Hi-Liter EverBold Pen Style Fluorescent Highlighters, 4/Pack"/>
    <n v="16.28"/>
    <x v="0"/>
    <n v="0"/>
    <n v="6.5120000000000005"/>
  </r>
  <r>
    <n v="1540"/>
    <x v="740"/>
    <x v="3"/>
    <x v="175"/>
    <d v="2014-09-18T00:00:00"/>
    <s v="Second Class"/>
    <s v="CL-11890"/>
    <s v="Carl Ludwig"/>
    <x v="0"/>
    <s v="United States"/>
    <s v="Everett"/>
    <x v="31"/>
    <n v="2149"/>
    <x v="3"/>
    <s v="FUR-BO-10002545"/>
    <x v="0"/>
    <x v="0"/>
    <s v="Atlantic Metals Mobile 3-Shelf Bookcases, Custom Colors"/>
    <n v="782.94"/>
    <x v="1"/>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x v="3"/>
    <n v="0"/>
    <n v="116.39039999999999"/>
  </r>
  <r>
    <n v="1542"/>
    <x v="741"/>
    <x v="2"/>
    <x v="518"/>
    <d v="2011-03-16T00:00:00"/>
    <s v="Second Class"/>
    <s v="CK-12205"/>
    <s v="Chloris Kastensmidt"/>
    <x v="0"/>
    <s v="United States"/>
    <s v="Columbus"/>
    <x v="24"/>
    <n v="43229"/>
    <x v="3"/>
    <s v="FUR-FU-10003981"/>
    <x v="0"/>
    <x v="5"/>
    <s v="Eldon Wave Desk Accessories"/>
    <n v="8.32"/>
    <x v="2"/>
    <n v="0.2"/>
    <n v="2.2880000000000003"/>
  </r>
  <r>
    <n v="1543"/>
    <x v="741"/>
    <x v="2"/>
    <x v="518"/>
    <d v="2011-03-16T00:00:00"/>
    <s v="Second Class"/>
    <s v="CK-12205"/>
    <s v="Chloris Kastensmidt"/>
    <x v="0"/>
    <s v="United States"/>
    <s v="Columbus"/>
    <x v="24"/>
    <n v="43229"/>
    <x v="3"/>
    <s v="OFF-FA-10001561"/>
    <x v="1"/>
    <x v="13"/>
    <s v="Stockwell Push Pins"/>
    <n v="10.464000000000002"/>
    <x v="5"/>
    <n v="0.2"/>
    <n v="1.7003999999999992"/>
  </r>
  <r>
    <n v="1544"/>
    <x v="742"/>
    <x v="2"/>
    <x v="519"/>
    <d v="2011-02-09T00:00:00"/>
    <s v="Standard Class"/>
    <s v="DB-13270"/>
    <s v="Deborah Brumfield"/>
    <x v="2"/>
    <s v="United States"/>
    <s v="San Diego"/>
    <x v="1"/>
    <n v="92024"/>
    <x v="1"/>
    <s v="OFF-BI-10004230"/>
    <x v="1"/>
    <x v="8"/>
    <s v="GBC Recycled Grain Textured Covers"/>
    <n v="82.896000000000001"/>
    <x v="1"/>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x v="4"/>
    <n v="0"/>
    <n v="16.0928"/>
  </r>
  <r>
    <n v="1546"/>
    <x v="743"/>
    <x v="2"/>
    <x v="520"/>
    <d v="2012-01-04T00:00:00"/>
    <s v="Second Class"/>
    <s v="PC-18745"/>
    <s v="Pamela Coakley"/>
    <x v="1"/>
    <s v="United States"/>
    <s v="Watertown"/>
    <x v="15"/>
    <n v="13601"/>
    <x v="3"/>
    <s v="FUR-BO-10002613"/>
    <x v="0"/>
    <x v="0"/>
    <s v="Atlantic Metals Mobile 4-Shelf Bookcases, Custom Colors"/>
    <n v="1573.4880000000001"/>
    <x v="3"/>
    <n v="0.2"/>
    <n v="196.68599999999986"/>
  </r>
  <r>
    <n v="1547"/>
    <x v="744"/>
    <x v="1"/>
    <x v="521"/>
    <d v="2012-11-27T00:00:00"/>
    <s v="Standard Class"/>
    <s v="VB-21745"/>
    <s v="Victoria Brennan"/>
    <x v="1"/>
    <s v="United States"/>
    <s v="San Antonio"/>
    <x v="5"/>
    <n v="78207"/>
    <x v="2"/>
    <s v="OFF-PA-10000994"/>
    <x v="1"/>
    <x v="10"/>
    <s v="Xerox 1915"/>
    <n v="335.52"/>
    <x v="4"/>
    <n v="0.2"/>
    <n v="117.43199999999999"/>
  </r>
  <r>
    <n v="1548"/>
    <x v="744"/>
    <x v="1"/>
    <x v="521"/>
    <d v="2012-11-27T00:00:00"/>
    <s v="Standard Class"/>
    <s v="VB-21745"/>
    <s v="Victoria Brennan"/>
    <x v="1"/>
    <s v="United States"/>
    <s v="San Antonio"/>
    <x v="5"/>
    <n v="78207"/>
    <x v="2"/>
    <s v="OFF-BI-10002867"/>
    <x v="1"/>
    <x v="8"/>
    <s v="GBC Recycled Regency Composition Covers"/>
    <n v="23.911999999999995"/>
    <x v="0"/>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x v="0"/>
    <n v="0.2"/>
    <n v="2.3673999999999991"/>
  </r>
  <r>
    <n v="1550"/>
    <x v="745"/>
    <x v="2"/>
    <x v="522"/>
    <d v="2011-07-08T00:00:00"/>
    <s v="First Class"/>
    <s v="EP-13915"/>
    <s v="Emily Phan"/>
    <x v="0"/>
    <s v="United States"/>
    <s v="New York City"/>
    <x v="15"/>
    <n v="10011"/>
    <x v="3"/>
    <s v="TEC-CO-10001046"/>
    <x v="2"/>
    <x v="16"/>
    <s v="Canon Imageclass D680 Copier / Fax"/>
    <n v="559.99200000000008"/>
    <x v="7"/>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x v="5"/>
    <n v="0.8"/>
    <n v="-24.708599999999997"/>
  </r>
  <r>
    <n v="1552"/>
    <x v="747"/>
    <x v="0"/>
    <x v="26"/>
    <d v="2013-06-23T00:00:00"/>
    <s v="Standard Class"/>
    <s v="IG-15085"/>
    <s v="Ivan Gibson"/>
    <x v="0"/>
    <s v="United States"/>
    <s v="San Diego"/>
    <x v="1"/>
    <n v="92024"/>
    <x v="1"/>
    <s v="OFF-PA-10000806"/>
    <x v="1"/>
    <x v="10"/>
    <s v="Xerox 1934"/>
    <n v="111.96"/>
    <x v="0"/>
    <n v="0"/>
    <n v="54.860399999999998"/>
  </r>
  <r>
    <n v="1553"/>
    <x v="748"/>
    <x v="2"/>
    <x v="523"/>
    <d v="2011-05-05T00:00:00"/>
    <s v="First Class"/>
    <s v="JS-15940"/>
    <s v="Joni Sundaresam"/>
    <x v="2"/>
    <s v="United States"/>
    <s v="Appleton"/>
    <x v="6"/>
    <n v="54915"/>
    <x v="2"/>
    <s v="OFF-LA-10002195"/>
    <x v="1"/>
    <x v="2"/>
    <s v="Avery 481"/>
    <n v="21.560000000000002"/>
    <x v="3"/>
    <n v="0"/>
    <n v="10.348799999999999"/>
  </r>
  <r>
    <n v="1554"/>
    <x v="749"/>
    <x v="3"/>
    <x v="524"/>
    <d v="2014-10-22T00:00:00"/>
    <s v="Standard Class"/>
    <s v="BO-11425"/>
    <s v="Bobby Odegard"/>
    <x v="0"/>
    <s v="United States"/>
    <s v="Richmond"/>
    <x v="0"/>
    <n v="40475"/>
    <x v="0"/>
    <s v="OFF-BI-10003719"/>
    <x v="1"/>
    <x v="8"/>
    <s v="Large Capacity Hanging Post Binders"/>
    <n v="124.75"/>
    <x v="2"/>
    <n v="0"/>
    <n v="57.384999999999991"/>
  </r>
  <r>
    <n v="1555"/>
    <x v="750"/>
    <x v="1"/>
    <x v="525"/>
    <d v="2012-02-13T00:00:00"/>
    <s v="Standard Class"/>
    <s v="VW-21775"/>
    <s v="Victoria Wilson"/>
    <x v="1"/>
    <s v="United States"/>
    <s v="Bellevue"/>
    <x v="4"/>
    <n v="98006"/>
    <x v="1"/>
    <s v="OFF-AR-10001315"/>
    <x v="1"/>
    <x v="6"/>
    <s v="Newell 310"/>
    <n v="5.28"/>
    <x v="1"/>
    <n v="0"/>
    <n v="1.5311999999999999"/>
  </r>
  <r>
    <n v="1556"/>
    <x v="751"/>
    <x v="3"/>
    <x v="507"/>
    <d v="2014-09-09T00:00:00"/>
    <s v="Standard Class"/>
    <s v="AB-10150"/>
    <s v="Aimee Bixby"/>
    <x v="0"/>
    <s v="United States"/>
    <s v="Long Beach"/>
    <x v="15"/>
    <n v="11561"/>
    <x v="3"/>
    <s v="TEC-AC-10000171"/>
    <x v="2"/>
    <x v="11"/>
    <s v="Verbatim 25 GB 6x Blu-ray Single Layer Recordable Disc, 25/Pack"/>
    <n v="91.96"/>
    <x v="4"/>
    <n v="0"/>
    <n v="39.5428"/>
  </r>
  <r>
    <n v="1557"/>
    <x v="752"/>
    <x v="0"/>
    <x v="195"/>
    <d v="2013-05-16T00:00:00"/>
    <s v="Standard Class"/>
    <s v="JW-16075"/>
    <s v="Julia West"/>
    <x v="0"/>
    <s v="United States"/>
    <s v="Philadelphia"/>
    <x v="9"/>
    <n v="19140"/>
    <x v="3"/>
    <s v="OFF-EN-10003134"/>
    <x v="1"/>
    <x v="12"/>
    <s v="Staples"/>
    <n v="9.3439999999999994"/>
    <x v="7"/>
    <n v="0.2"/>
    <n v="3.504"/>
  </r>
  <r>
    <n v="1558"/>
    <x v="752"/>
    <x v="0"/>
    <x v="195"/>
    <d v="2013-05-16T00:00:00"/>
    <s v="Standard Class"/>
    <s v="JW-16075"/>
    <s v="Julia West"/>
    <x v="0"/>
    <s v="United States"/>
    <s v="Philadelphia"/>
    <x v="9"/>
    <n v="19140"/>
    <x v="3"/>
    <s v="OFF-AR-10001955"/>
    <x v="1"/>
    <x v="6"/>
    <s v="Newell 319"/>
    <n v="79.36"/>
    <x v="2"/>
    <n v="0.2"/>
    <n v="9.919999999999991"/>
  </r>
  <r>
    <n v="1559"/>
    <x v="753"/>
    <x v="1"/>
    <x v="199"/>
    <d v="2012-03-18T00:00:00"/>
    <s v="Second Class"/>
    <s v="JE-15475"/>
    <s v="Jeremy Ellison"/>
    <x v="0"/>
    <s v="United States"/>
    <s v="Seattle"/>
    <x v="4"/>
    <n v="98103"/>
    <x v="1"/>
    <s v="FUR-TA-10001039"/>
    <x v="0"/>
    <x v="3"/>
    <s v="KI Adjustable-Height Table"/>
    <n v="171.96"/>
    <x v="0"/>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x v="6"/>
    <n v="0.2"/>
    <n v="12.815099999999997"/>
  </r>
  <r>
    <n v="1561"/>
    <x v="755"/>
    <x v="2"/>
    <x v="527"/>
    <d v="2011-04-09T00:00:00"/>
    <s v="Standard Class"/>
    <s v="PK-18910"/>
    <s v="Paul Knutson"/>
    <x v="2"/>
    <s v="United States"/>
    <s v="San Francisco"/>
    <x v="1"/>
    <n v="94109"/>
    <x v="1"/>
    <s v="OFF-LA-10001641"/>
    <x v="1"/>
    <x v="2"/>
    <s v="Avery 518"/>
    <n v="18.899999999999999"/>
    <x v="5"/>
    <n v="0"/>
    <n v="9.0719999999999992"/>
  </r>
  <r>
    <n v="1562"/>
    <x v="756"/>
    <x v="3"/>
    <x v="528"/>
    <d v="2014-09-07T00:00:00"/>
    <s v="First Class"/>
    <s v="CS-12400"/>
    <s v="Christopher Schild"/>
    <x v="2"/>
    <s v="United States"/>
    <s v="Seattle"/>
    <x v="4"/>
    <n v="98115"/>
    <x v="1"/>
    <s v="OFF-AR-10003732"/>
    <x v="1"/>
    <x v="6"/>
    <s v="Newell 333"/>
    <n v="2.78"/>
    <x v="7"/>
    <n v="0"/>
    <n v="0.72279999999999989"/>
  </r>
  <r>
    <n v="1563"/>
    <x v="757"/>
    <x v="3"/>
    <x v="160"/>
    <d v="2014-07-01T00:00:00"/>
    <s v="Same Day"/>
    <s v="SG-20470"/>
    <s v="Sheri Gordon"/>
    <x v="0"/>
    <s v="United States"/>
    <s v="New York City"/>
    <x v="15"/>
    <n v="10011"/>
    <x v="3"/>
    <s v="FUR-TA-10000577"/>
    <x v="0"/>
    <x v="3"/>
    <s v="Bretford CR4500 Series Slim Rectangular Table"/>
    <n v="1044.6299999999999"/>
    <x v="2"/>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x v="1"/>
    <n v="0.2"/>
    <n v="4.1151"/>
  </r>
  <r>
    <n v="1565"/>
    <x v="759"/>
    <x v="2"/>
    <x v="530"/>
    <d v="2011-03-04T00:00:00"/>
    <s v="Same Day"/>
    <s v="CL-12565"/>
    <s v="Clay Ludtke"/>
    <x v="0"/>
    <s v="United States"/>
    <s v="Columbia"/>
    <x v="20"/>
    <n v="29203"/>
    <x v="0"/>
    <s v="OFF-ST-10001370"/>
    <x v="1"/>
    <x v="4"/>
    <s v="Sensible Storage WireTech Storage Systems"/>
    <n v="354.90000000000003"/>
    <x v="2"/>
    <n v="0"/>
    <n v="17.744999999999962"/>
  </r>
  <r>
    <n v="1566"/>
    <x v="760"/>
    <x v="1"/>
    <x v="531"/>
    <d v="2012-03-25T00:00:00"/>
    <s v="Standard Class"/>
    <s v="JO-15550"/>
    <s v="Jesus Ocampo"/>
    <x v="2"/>
    <s v="United States"/>
    <s v="Seattle"/>
    <x v="4"/>
    <n v="98105"/>
    <x v="1"/>
    <s v="TEC-PH-10004539"/>
    <x v="2"/>
    <x v="7"/>
    <s v="Wireless Extenders zBoost YX545 SOHO Signal Booster"/>
    <n v="453.57600000000002"/>
    <x v="1"/>
    <n v="0.2"/>
    <n v="39.687899999999985"/>
  </r>
  <r>
    <n v="1567"/>
    <x v="761"/>
    <x v="1"/>
    <x v="239"/>
    <d v="2012-11-30T00:00:00"/>
    <s v="First Class"/>
    <s v="AW-10840"/>
    <s v="Anthony Witt"/>
    <x v="0"/>
    <s v="United States"/>
    <s v="Allen"/>
    <x v="5"/>
    <n v="75002"/>
    <x v="2"/>
    <s v="TEC-AC-10003038"/>
    <x v="2"/>
    <x v="11"/>
    <s v="Kingston Digital DataTraveler 16GB USB 2.0"/>
    <n v="21.48"/>
    <x v="1"/>
    <n v="0.2"/>
    <n v="-0.26850000000000307"/>
  </r>
  <r>
    <n v="1568"/>
    <x v="761"/>
    <x v="1"/>
    <x v="239"/>
    <d v="2012-11-30T00:00:00"/>
    <s v="First Class"/>
    <s v="AW-10840"/>
    <s v="Anthony Witt"/>
    <x v="0"/>
    <s v="United States"/>
    <s v="Allen"/>
    <x v="5"/>
    <n v="75002"/>
    <x v="2"/>
    <s v="OFF-BI-10000088"/>
    <x v="1"/>
    <x v="8"/>
    <s v="GBC Imprintable Covers"/>
    <n v="8.7839999999999989"/>
    <x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x v="1"/>
    <n v="0"/>
    <n v="60.255300000000005"/>
  </r>
  <r>
    <n v="1570"/>
    <x v="763"/>
    <x v="3"/>
    <x v="200"/>
    <d v="2014-12-01T00:00:00"/>
    <s v="Standard Class"/>
    <s v="AH-10075"/>
    <s v="Adam Hart"/>
    <x v="1"/>
    <s v="United States"/>
    <s v="Atlanta"/>
    <x v="32"/>
    <n v="30318"/>
    <x v="0"/>
    <s v="OFF-AR-10003504"/>
    <x v="1"/>
    <x v="6"/>
    <s v="Newell 347"/>
    <n v="12.84"/>
    <x v="1"/>
    <n v="0"/>
    <n v="3.7235999999999989"/>
  </r>
  <r>
    <n v="1571"/>
    <x v="764"/>
    <x v="2"/>
    <x v="533"/>
    <d v="2011-11-25T00:00:00"/>
    <s v="First Class"/>
    <s v="SC-20095"/>
    <s v="Sanjit Chand"/>
    <x v="0"/>
    <s v="United States"/>
    <s v="Los Angeles"/>
    <x v="1"/>
    <n v="90004"/>
    <x v="1"/>
    <s v="FUR-CH-10000863"/>
    <x v="0"/>
    <x v="1"/>
    <s v="Novimex Swivel Fabric Task Chair"/>
    <n v="603.91999999999996"/>
    <x v="2"/>
    <n v="0.2"/>
    <n v="-67.941000000000003"/>
  </r>
  <r>
    <n v="1572"/>
    <x v="764"/>
    <x v="2"/>
    <x v="533"/>
    <d v="2011-11-25T00:00:00"/>
    <s v="First Class"/>
    <s v="SC-20095"/>
    <s v="Sanjit Chand"/>
    <x v="0"/>
    <s v="United States"/>
    <s v="Los Angeles"/>
    <x v="1"/>
    <n v="90004"/>
    <x v="1"/>
    <s v="OFF-EN-10003160"/>
    <x v="1"/>
    <x v="12"/>
    <s v="Pastel Pink Envelopes"/>
    <n v="21.84"/>
    <x v="1"/>
    <n v="0"/>
    <n v="10.4832"/>
  </r>
  <r>
    <n v="1573"/>
    <x v="764"/>
    <x v="2"/>
    <x v="533"/>
    <d v="2011-11-25T00:00:00"/>
    <s v="First Class"/>
    <s v="SC-20095"/>
    <s v="Sanjit Chand"/>
    <x v="0"/>
    <s v="United States"/>
    <s v="Los Angeles"/>
    <x v="1"/>
    <n v="90004"/>
    <x v="1"/>
    <s v="TEC-AC-10003280"/>
    <x v="2"/>
    <x v="11"/>
    <s v="Belkin F8E887 USB Wired Ergonomic Keyboard"/>
    <n v="29.99"/>
    <x v="7"/>
    <n v="0"/>
    <n v="6.2978999999999985"/>
  </r>
  <r>
    <n v="1574"/>
    <x v="764"/>
    <x v="2"/>
    <x v="533"/>
    <d v="2011-11-25T00:00:00"/>
    <s v="First Class"/>
    <s v="SC-20095"/>
    <s v="Sanjit Chand"/>
    <x v="0"/>
    <s v="United States"/>
    <s v="Los Angeles"/>
    <x v="1"/>
    <n v="90004"/>
    <x v="1"/>
    <s v="FUR-CH-10000595"/>
    <x v="0"/>
    <x v="1"/>
    <s v="Safco Contoured Stacking Chairs"/>
    <n v="381.44000000000005"/>
    <x v="0"/>
    <n v="0.2"/>
    <n v="23.839999999999975"/>
  </r>
  <r>
    <n v="1575"/>
    <x v="765"/>
    <x v="2"/>
    <x v="534"/>
    <d v="2011-12-18T00:00:00"/>
    <s v="First Class"/>
    <s v="MC-18100"/>
    <s v="Mick Crebagga"/>
    <x v="0"/>
    <s v="United States"/>
    <s v="El Paso"/>
    <x v="5"/>
    <n v="79907"/>
    <x v="2"/>
    <s v="TEC-PH-10000169"/>
    <x v="2"/>
    <x v="7"/>
    <s v="ARKON Windshield Dashboard Air Vent Car Mount Holder"/>
    <n v="40.68"/>
    <x v="1"/>
    <n v="0.2"/>
    <n v="-9.153000000000004"/>
  </r>
  <r>
    <n v="1576"/>
    <x v="765"/>
    <x v="2"/>
    <x v="534"/>
    <d v="2011-12-18T00:00:00"/>
    <s v="First Class"/>
    <s v="MC-18100"/>
    <s v="Mick Crebagga"/>
    <x v="0"/>
    <s v="United States"/>
    <s v="El Paso"/>
    <x v="5"/>
    <n v="79907"/>
    <x v="2"/>
    <s v="FUR-CH-10004675"/>
    <x v="0"/>
    <x v="1"/>
    <s v="Lifetime Advantage Folding Chairs, 4/Carton"/>
    <n v="763.28"/>
    <x v="2"/>
    <n v="0.3"/>
    <n v="-21.807999999999993"/>
  </r>
  <r>
    <n v="1577"/>
    <x v="766"/>
    <x v="0"/>
    <x v="183"/>
    <d v="2013-04-28T00:00:00"/>
    <s v="Standard Class"/>
    <s v="TT-21460"/>
    <s v="Tonja Turnell"/>
    <x v="2"/>
    <s v="United States"/>
    <s v="Aurora"/>
    <x v="10"/>
    <n v="60505"/>
    <x v="2"/>
    <s v="OFF-ST-10002406"/>
    <x v="1"/>
    <x v="4"/>
    <s v="Pizazz Global Quick File"/>
    <n v="23.952000000000002"/>
    <x v="0"/>
    <n v="0.2"/>
    <n v="2.3952000000000018"/>
  </r>
  <r>
    <n v="1578"/>
    <x v="767"/>
    <x v="0"/>
    <x v="454"/>
    <d v="2013-05-28T00:00:00"/>
    <s v="Standard Class"/>
    <s v="AP-10720"/>
    <s v="Anne Pryor"/>
    <x v="2"/>
    <s v="United States"/>
    <s v="Florence"/>
    <x v="19"/>
    <n v="35630"/>
    <x v="0"/>
    <s v="OFF-PA-10001526"/>
    <x v="1"/>
    <x v="10"/>
    <s v="Xerox 1949"/>
    <n v="4.9800000000000004"/>
    <x v="7"/>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x v="1"/>
    <n v="0"/>
    <n v="49.555199999999978"/>
  </r>
  <r>
    <n v="1580"/>
    <x v="769"/>
    <x v="1"/>
    <x v="101"/>
    <d v="2012-08-12T00:00:00"/>
    <s v="First Class"/>
    <s v="NP-18325"/>
    <s v="Naresj Patel"/>
    <x v="0"/>
    <s v="United States"/>
    <s v="New York City"/>
    <x v="15"/>
    <n v="10024"/>
    <x v="3"/>
    <s v="TEC-PH-10003012"/>
    <x v="2"/>
    <x v="7"/>
    <s v="Nortel Meridian M3904 Professional Digital phone"/>
    <n v="307.98"/>
    <x v="0"/>
    <n v="0"/>
    <n v="89.314199999999971"/>
  </r>
  <r>
    <n v="1581"/>
    <x v="769"/>
    <x v="1"/>
    <x v="101"/>
    <d v="2012-08-12T00:00:00"/>
    <s v="First Class"/>
    <s v="NP-18325"/>
    <s v="Naresj Patel"/>
    <x v="0"/>
    <s v="United States"/>
    <s v="New York City"/>
    <x v="15"/>
    <n v="10024"/>
    <x v="3"/>
    <s v="FUR-TA-10002607"/>
    <x v="0"/>
    <x v="3"/>
    <s v="KI Conference Tables"/>
    <n v="382.80599999999998"/>
    <x v="6"/>
    <n v="0.4"/>
    <n v="-153.12239999999997"/>
  </r>
  <r>
    <n v="1582"/>
    <x v="769"/>
    <x v="1"/>
    <x v="101"/>
    <d v="2012-08-12T00:00:00"/>
    <s v="First Class"/>
    <s v="NP-18325"/>
    <s v="Naresj Patel"/>
    <x v="0"/>
    <s v="United States"/>
    <s v="New York City"/>
    <x v="15"/>
    <n v="10024"/>
    <x v="3"/>
    <s v="OFF-ST-10000642"/>
    <x v="1"/>
    <x v="4"/>
    <s v="Tennsco Lockers, Gray"/>
    <n v="41.96"/>
    <x v="0"/>
    <n v="0"/>
    <n v="2.9371999999999971"/>
  </r>
  <r>
    <n v="1583"/>
    <x v="769"/>
    <x v="1"/>
    <x v="101"/>
    <d v="2012-08-12T00:00:00"/>
    <s v="First Class"/>
    <s v="NP-18325"/>
    <s v="Naresj Patel"/>
    <x v="0"/>
    <s v="United States"/>
    <s v="New York City"/>
    <x v="15"/>
    <n v="10024"/>
    <x v="3"/>
    <s v="OFF-BI-10000545"/>
    <x v="1"/>
    <x v="8"/>
    <s v="GBC Ibimaster 500 Manual ProClick Binding System"/>
    <n v="1217.568"/>
    <x v="0"/>
    <n v="0.2"/>
    <n v="456.58800000000002"/>
  </r>
  <r>
    <n v="1584"/>
    <x v="769"/>
    <x v="1"/>
    <x v="101"/>
    <d v="2012-08-12T00:00:00"/>
    <s v="First Class"/>
    <s v="NP-18325"/>
    <s v="Naresj Patel"/>
    <x v="0"/>
    <s v="United States"/>
    <s v="New York City"/>
    <x v="15"/>
    <n v="10024"/>
    <x v="3"/>
    <s v="FUR-FU-10002157"/>
    <x v="0"/>
    <x v="5"/>
    <s v="Artistic Insta-Plaque"/>
    <n v="47.04"/>
    <x v="1"/>
    <n v="0"/>
    <n v="18.345599999999997"/>
  </r>
  <r>
    <n v="1585"/>
    <x v="769"/>
    <x v="1"/>
    <x v="101"/>
    <d v="2012-08-12T00:00:00"/>
    <s v="First Class"/>
    <s v="NP-18325"/>
    <s v="Naresj Patel"/>
    <x v="0"/>
    <s v="United States"/>
    <s v="New York City"/>
    <x v="15"/>
    <n v="10024"/>
    <x v="3"/>
    <s v="FUR-FU-10001706"/>
    <x v="0"/>
    <x v="5"/>
    <s v="Longer-Life Soft White Bulbs"/>
    <n v="6.16"/>
    <x v="0"/>
    <n v="0"/>
    <n v="2.9567999999999999"/>
  </r>
  <r>
    <n v="1586"/>
    <x v="769"/>
    <x v="1"/>
    <x v="101"/>
    <d v="2012-08-12T00:00:00"/>
    <s v="First Class"/>
    <s v="NP-18325"/>
    <s v="Naresj Patel"/>
    <x v="0"/>
    <s v="United States"/>
    <s v="New York City"/>
    <x v="15"/>
    <n v="10024"/>
    <x v="3"/>
    <s v="TEC-PH-10000984"/>
    <x v="2"/>
    <x v="7"/>
    <s v="Panasonic KX-TG9471B"/>
    <n v="979.95"/>
    <x v="2"/>
    <n v="0"/>
    <n v="274.38600000000008"/>
  </r>
  <r>
    <n v="1587"/>
    <x v="769"/>
    <x v="1"/>
    <x v="101"/>
    <d v="2012-08-12T00:00:00"/>
    <s v="First Class"/>
    <s v="NP-18325"/>
    <s v="Naresj Patel"/>
    <x v="0"/>
    <s v="United States"/>
    <s v="New York City"/>
    <x v="15"/>
    <n v="10024"/>
    <x v="3"/>
    <s v="OFF-PA-10001357"/>
    <x v="1"/>
    <x v="10"/>
    <s v="Xerox 1886"/>
    <n v="143.69999999999999"/>
    <x v="1"/>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x v="1"/>
    <n v="0"/>
    <n v="5.0054999999999996"/>
  </r>
  <r>
    <n v="1589"/>
    <x v="769"/>
    <x v="1"/>
    <x v="101"/>
    <d v="2012-08-12T00:00:00"/>
    <s v="First Class"/>
    <s v="NP-18325"/>
    <s v="Naresj Patel"/>
    <x v="0"/>
    <s v="United States"/>
    <s v="New York City"/>
    <x v="15"/>
    <n v="10024"/>
    <x v="3"/>
    <s v="TEC-AC-10002600"/>
    <x v="2"/>
    <x v="11"/>
    <s v="Belkin QODE FastFit Bluetooth Keyboard"/>
    <n v="247.8"/>
    <x v="4"/>
    <n v="0"/>
    <n v="34.692000000000007"/>
  </r>
  <r>
    <n v="1590"/>
    <x v="770"/>
    <x v="0"/>
    <x v="536"/>
    <d v="2013-05-17T00:00:00"/>
    <s v="Standard Class"/>
    <s v="VG-21805"/>
    <s v="Vivek Grady"/>
    <x v="1"/>
    <s v="United States"/>
    <s v="Virginia Beach"/>
    <x v="17"/>
    <n v="23464"/>
    <x v="0"/>
    <s v="OFF-AR-10001662"/>
    <x v="1"/>
    <x v="6"/>
    <s v="Rogers Handheld Barrel Pencil Sharpener"/>
    <n v="10.96"/>
    <x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x v="3"/>
    <n v="0.2"/>
    <n v="5.8603999999999967"/>
  </r>
  <r>
    <n v="1592"/>
    <x v="771"/>
    <x v="0"/>
    <x v="173"/>
    <d v="2013-04-20T00:00:00"/>
    <s v="Standard Class"/>
    <s v="MY-18295"/>
    <s v="Muhammed Yedwab"/>
    <x v="1"/>
    <s v="United States"/>
    <s v="Grapevine"/>
    <x v="5"/>
    <n v="76051"/>
    <x v="2"/>
    <s v="OFF-FA-10002988"/>
    <x v="1"/>
    <x v="13"/>
    <s v="Ideal Clamps"/>
    <n v="8.0399999999999991"/>
    <x v="2"/>
    <n v="0.2"/>
    <n v="2.9144999999999994"/>
  </r>
  <r>
    <n v="1593"/>
    <x v="772"/>
    <x v="1"/>
    <x v="537"/>
    <d v="2012-06-25T00:00:00"/>
    <s v="Second Class"/>
    <s v="RD-19480"/>
    <s v="Rick Duston"/>
    <x v="0"/>
    <s v="United States"/>
    <s v="Olympia"/>
    <x v="4"/>
    <n v="98502"/>
    <x v="1"/>
    <s v="TEC-PH-10004830"/>
    <x v="2"/>
    <x v="7"/>
    <s v="Pyle PRT45 Retro Home Telephone"/>
    <n v="201.56800000000001"/>
    <x v="4"/>
    <n v="0.2"/>
    <n v="22.676399999999994"/>
  </r>
  <r>
    <n v="1594"/>
    <x v="773"/>
    <x v="2"/>
    <x v="538"/>
    <d v="2011-10-19T00:00:00"/>
    <s v="Same Day"/>
    <s v="JF-15490"/>
    <s v="Jeremy Farry"/>
    <x v="0"/>
    <s v="United States"/>
    <s v="Los Angeles"/>
    <x v="1"/>
    <n v="90032"/>
    <x v="1"/>
    <s v="OFF-PA-10004519"/>
    <x v="1"/>
    <x v="10"/>
    <s v="Spiral Phone Message Books with Labels by Adams"/>
    <n v="13.440000000000001"/>
    <x v="1"/>
    <n v="0"/>
    <n v="6.5856000000000012"/>
  </r>
  <r>
    <n v="1595"/>
    <x v="774"/>
    <x v="1"/>
    <x v="539"/>
    <d v="2012-03-27T00:00:00"/>
    <s v="First Class"/>
    <s v="DP-13390"/>
    <s v="Dennis Pardue"/>
    <x v="2"/>
    <s v="United States"/>
    <s v="Peoria"/>
    <x v="10"/>
    <n v="61604"/>
    <x v="2"/>
    <s v="FUR-BO-10000362"/>
    <x v="0"/>
    <x v="0"/>
    <s v="Sauder Inglewood Library Bookcases"/>
    <n v="359.05799999999994"/>
    <x v="1"/>
    <n v="0.3"/>
    <n v="-35.905799999999999"/>
  </r>
  <r>
    <n v="1596"/>
    <x v="775"/>
    <x v="3"/>
    <x v="540"/>
    <d v="2014-05-13T00:00:00"/>
    <s v="Standard Class"/>
    <s v="MD-17350"/>
    <s v="Maribeth Dona"/>
    <x v="0"/>
    <s v="United States"/>
    <s v="Columbus"/>
    <x v="24"/>
    <n v="43229"/>
    <x v="3"/>
    <s v="FUR-CH-10004540"/>
    <x v="0"/>
    <x v="1"/>
    <s v="Global Chrome Stack Chair"/>
    <n v="47.991999999999997"/>
    <x v="0"/>
    <n v="0.3"/>
    <n v="-2.0567999999999991"/>
  </r>
  <r>
    <n v="1597"/>
    <x v="776"/>
    <x v="3"/>
    <x v="524"/>
    <d v="2014-10-19T00:00:00"/>
    <s v="First Class"/>
    <s v="MY-17380"/>
    <s v="Maribeth Yedwab"/>
    <x v="1"/>
    <s v="United States"/>
    <s v="New York City"/>
    <x v="15"/>
    <n v="10011"/>
    <x v="3"/>
    <s v="FUR-FU-10001290"/>
    <x v="0"/>
    <x v="5"/>
    <s v="Executive Impressions Supervisor Wall Clock"/>
    <n v="547.30000000000007"/>
    <x v="11"/>
    <n v="0"/>
    <n v="175.13599999999997"/>
  </r>
  <r>
    <n v="1598"/>
    <x v="777"/>
    <x v="3"/>
    <x v="123"/>
    <d v="2014-11-22T00:00:00"/>
    <s v="Second Class"/>
    <s v="AB-10150"/>
    <s v="Aimee Bixby"/>
    <x v="0"/>
    <s v="United States"/>
    <s v="Carrollton"/>
    <x v="5"/>
    <n v="75007"/>
    <x v="2"/>
    <s v="OFF-PA-10000308"/>
    <x v="1"/>
    <x v="10"/>
    <s v="Xerox 1901"/>
    <n v="16.896000000000001"/>
    <x v="4"/>
    <n v="0.2"/>
    <n v="5.2799999999999994"/>
  </r>
  <r>
    <n v="1599"/>
    <x v="777"/>
    <x v="3"/>
    <x v="123"/>
    <d v="2014-11-22T00:00:00"/>
    <s v="Second Class"/>
    <s v="AB-10150"/>
    <s v="Aimee Bixby"/>
    <x v="0"/>
    <s v="United States"/>
    <s v="Carrollton"/>
    <x v="5"/>
    <n v="75007"/>
    <x v="2"/>
    <s v="OFF-SU-10001165"/>
    <x v="1"/>
    <x v="14"/>
    <s v="Acme Elite Stainless Steel Scissors"/>
    <n v="6.6720000000000006"/>
    <x v="7"/>
    <n v="0.2"/>
    <n v="0.50039999999999996"/>
  </r>
  <r>
    <n v="1600"/>
    <x v="777"/>
    <x v="3"/>
    <x v="123"/>
    <d v="2014-11-22T00:00:00"/>
    <s v="Second Class"/>
    <s v="AB-10150"/>
    <s v="Aimee Bixby"/>
    <x v="0"/>
    <s v="United States"/>
    <s v="Carrollton"/>
    <x v="5"/>
    <n v="75007"/>
    <x v="2"/>
    <s v="OFF-AR-10003373"/>
    <x v="1"/>
    <x v="6"/>
    <s v="Boston School Pro Electric Pencil Sharpener, 1670"/>
    <n v="99.13600000000001"/>
    <x v="4"/>
    <n v="0.2"/>
    <n v="8.674399999999995"/>
  </r>
  <r>
    <n v="1601"/>
    <x v="777"/>
    <x v="3"/>
    <x v="123"/>
    <d v="2014-11-22T00:00:00"/>
    <s v="Second Class"/>
    <s v="AB-10150"/>
    <s v="Aimee Bixby"/>
    <x v="0"/>
    <s v="United States"/>
    <s v="Carrollton"/>
    <x v="5"/>
    <n v="75007"/>
    <x v="2"/>
    <s v="FUR-FU-10001967"/>
    <x v="0"/>
    <x v="5"/>
    <s v="Telescoping Adjustable Floor Lamp"/>
    <n v="15.991999999999999"/>
    <x v="0"/>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x v="0"/>
    <n v="0"/>
    <n v="42.391999999999996"/>
  </r>
  <r>
    <n v="1603"/>
    <x v="779"/>
    <x v="0"/>
    <x v="25"/>
    <d v="2013-12-18T00:00:00"/>
    <s v="Standard Class"/>
    <s v="CA-12775"/>
    <s v="Cynthia Arntzen"/>
    <x v="0"/>
    <s v="United States"/>
    <s v="Smyrna"/>
    <x v="18"/>
    <n v="37167"/>
    <x v="0"/>
    <s v="OFF-AR-10003251"/>
    <x v="1"/>
    <x v="6"/>
    <s v="Prang Drawing Pencil Set"/>
    <n v="6.6719999999999988"/>
    <x v="1"/>
    <n v="0.2"/>
    <n v="1.6679999999999997"/>
  </r>
  <r>
    <n v="1604"/>
    <x v="780"/>
    <x v="3"/>
    <x v="329"/>
    <d v="2014-12-05T00:00:00"/>
    <s v="Standard Class"/>
    <s v="ME-17725"/>
    <s v="Max Engle"/>
    <x v="0"/>
    <s v="United States"/>
    <s v="Newark"/>
    <x v="13"/>
    <n v="19711"/>
    <x v="3"/>
    <s v="OFF-AR-10001044"/>
    <x v="1"/>
    <x v="6"/>
    <s v="BOSTON Ranger #55 Pencil Sharpener, Black"/>
    <n v="155.94"/>
    <x v="5"/>
    <n v="0"/>
    <n v="45.222599999999993"/>
  </r>
  <r>
    <n v="1605"/>
    <x v="781"/>
    <x v="0"/>
    <x v="475"/>
    <d v="2013-04-25T00:00:00"/>
    <s v="Second Class"/>
    <s v="JO-15280"/>
    <s v="Jas O'Carroll"/>
    <x v="0"/>
    <s v="United States"/>
    <s v="Los Angeles"/>
    <x v="1"/>
    <n v="90049"/>
    <x v="1"/>
    <s v="TEC-PH-10004700"/>
    <x v="2"/>
    <x v="7"/>
    <s v="PowerGen Dual USB Car Charger"/>
    <n v="39.960000000000008"/>
    <x v="2"/>
    <n v="0.2"/>
    <n v="12.986999999999995"/>
  </r>
  <r>
    <n v="1606"/>
    <x v="781"/>
    <x v="0"/>
    <x v="475"/>
    <d v="2013-04-25T00:00:00"/>
    <s v="Second Class"/>
    <s v="JO-15280"/>
    <s v="Jas O'Carroll"/>
    <x v="0"/>
    <s v="United States"/>
    <s v="Los Angeles"/>
    <x v="1"/>
    <n v="90049"/>
    <x v="1"/>
    <s v="OFF-AR-10000823"/>
    <x v="1"/>
    <x v="6"/>
    <s v="Newell 307"/>
    <n v="5.46"/>
    <x v="1"/>
    <n v="0"/>
    <n v="1.5288000000000002"/>
  </r>
  <r>
    <n v="1607"/>
    <x v="781"/>
    <x v="0"/>
    <x v="475"/>
    <d v="2013-04-25T00:00:00"/>
    <s v="Second Class"/>
    <s v="JO-15280"/>
    <s v="Jas O'Carroll"/>
    <x v="0"/>
    <s v="United States"/>
    <s v="Los Angeles"/>
    <x v="1"/>
    <n v="90049"/>
    <x v="1"/>
    <s v="OFF-AR-10004456"/>
    <x v="1"/>
    <x v="6"/>
    <s v="Panasonic KP-4ABK Battery-Operated Pencil Sharpener"/>
    <n v="73.2"/>
    <x v="2"/>
    <n v="0"/>
    <n v="21.227999999999998"/>
  </r>
  <r>
    <n v="1608"/>
    <x v="781"/>
    <x v="0"/>
    <x v="475"/>
    <d v="2013-04-25T00:00:00"/>
    <s v="Second Class"/>
    <s v="JO-15280"/>
    <s v="Jas O'Carroll"/>
    <x v="0"/>
    <s v="United States"/>
    <s v="Los Angeles"/>
    <x v="1"/>
    <n v="90049"/>
    <x v="1"/>
    <s v="OFF-BI-10000050"/>
    <x v="1"/>
    <x v="8"/>
    <s v="Angle-D Binders with Locking Rings, Label Holders"/>
    <n v="5.84"/>
    <x v="7"/>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x v="4"/>
    <n v="0"/>
    <n v="10.223999999999998"/>
  </r>
  <r>
    <n v="1610"/>
    <x v="781"/>
    <x v="0"/>
    <x v="475"/>
    <d v="2013-04-25T00:00:00"/>
    <s v="Second Class"/>
    <s v="JO-15280"/>
    <s v="Jas O'Carroll"/>
    <x v="0"/>
    <s v="United States"/>
    <s v="Los Angeles"/>
    <x v="1"/>
    <n v="90049"/>
    <x v="1"/>
    <s v="OFF-BI-10000591"/>
    <x v="1"/>
    <x v="8"/>
    <s v="Avery Binder Labels"/>
    <n v="9.3360000000000003"/>
    <x v="1"/>
    <n v="0.2"/>
    <n v="3.2675999999999994"/>
  </r>
  <r>
    <n v="1611"/>
    <x v="782"/>
    <x v="2"/>
    <x v="542"/>
    <d v="2011-05-30T00:00:00"/>
    <s v="Standard Class"/>
    <s v="ML-17395"/>
    <s v="Marina Lichtenstein"/>
    <x v="1"/>
    <s v="United States"/>
    <s v="Los Angeles"/>
    <x v="1"/>
    <n v="90008"/>
    <x v="1"/>
    <s v="FUR-BO-10000362"/>
    <x v="0"/>
    <x v="0"/>
    <s v="Sauder Inglewood Library Bookcases"/>
    <n v="290.666"/>
    <x v="0"/>
    <n v="0.15"/>
    <n v="27.356800000000007"/>
  </r>
  <r>
    <n v="1612"/>
    <x v="782"/>
    <x v="2"/>
    <x v="542"/>
    <d v="2011-05-30T00:00:00"/>
    <s v="Standard Class"/>
    <s v="ML-17395"/>
    <s v="Marina Lichtenstein"/>
    <x v="1"/>
    <s v="United States"/>
    <s v="Los Angeles"/>
    <x v="1"/>
    <n v="90008"/>
    <x v="1"/>
    <s v="TEC-PH-10000441"/>
    <x v="2"/>
    <x v="7"/>
    <s v="VTech DS6151"/>
    <n v="201.584"/>
    <x v="0"/>
    <n v="0.2"/>
    <n v="20.158400000000015"/>
  </r>
  <r>
    <n v="1613"/>
    <x v="782"/>
    <x v="2"/>
    <x v="542"/>
    <d v="2011-05-30T00:00:00"/>
    <s v="Standard Class"/>
    <s v="ML-17395"/>
    <s v="Marina Lichtenstein"/>
    <x v="1"/>
    <s v="United States"/>
    <s v="Los Angeles"/>
    <x v="1"/>
    <n v="90008"/>
    <x v="1"/>
    <s v="TEC-PH-10002726"/>
    <x v="2"/>
    <x v="7"/>
    <s v="netTALK DUO VoIP Telephone Service"/>
    <n v="83.984000000000009"/>
    <x v="0"/>
    <n v="0.2"/>
    <n v="31.494"/>
  </r>
  <r>
    <n v="1614"/>
    <x v="783"/>
    <x v="3"/>
    <x v="202"/>
    <d v="2014-12-26T00:00:00"/>
    <s v="Standard Class"/>
    <s v="YS-21880"/>
    <s v="Yana Sorensen"/>
    <x v="1"/>
    <s v="United States"/>
    <s v="Oakland"/>
    <x v="1"/>
    <n v="94601"/>
    <x v="1"/>
    <s v="OFF-ST-10003306"/>
    <x v="1"/>
    <x v="4"/>
    <s v="Letter Size Cart"/>
    <n v="1000.0200000000001"/>
    <x v="3"/>
    <n v="0"/>
    <n v="290.00579999999991"/>
  </r>
  <r>
    <n v="1615"/>
    <x v="784"/>
    <x v="0"/>
    <x v="543"/>
    <d v="2013-03-20T00:00:00"/>
    <s v="Standard Class"/>
    <s v="PL-18925"/>
    <s v="Paul Lucas"/>
    <x v="2"/>
    <s v="United States"/>
    <s v="Philadelphia"/>
    <x v="9"/>
    <n v="19143"/>
    <x v="3"/>
    <s v="TEC-AC-10004855"/>
    <x v="2"/>
    <x v="11"/>
    <s v="V7 USB Numeric Keypad"/>
    <n v="83.976000000000013"/>
    <x v="1"/>
    <n v="0.2"/>
    <n v="-13.646100000000001"/>
  </r>
  <r>
    <n v="1616"/>
    <x v="785"/>
    <x v="1"/>
    <x v="544"/>
    <d v="2012-08-16T00:00:00"/>
    <s v="Standard Class"/>
    <s v="JK-16120"/>
    <s v="Julie Kriz"/>
    <x v="2"/>
    <s v="United States"/>
    <s v="Eagan"/>
    <x v="11"/>
    <n v="55122"/>
    <x v="2"/>
    <s v="OFF-LA-10002787"/>
    <x v="1"/>
    <x v="2"/>
    <s v="Avery 480"/>
    <n v="3.75"/>
    <x v="7"/>
    <n v="0"/>
    <n v="1.7999999999999998"/>
  </r>
  <r>
    <n v="1617"/>
    <x v="785"/>
    <x v="1"/>
    <x v="544"/>
    <d v="2012-08-16T00:00:00"/>
    <s v="Standard Class"/>
    <s v="JK-16120"/>
    <s v="Julie Kriz"/>
    <x v="2"/>
    <s v="United States"/>
    <s v="Eagan"/>
    <x v="11"/>
    <n v="55122"/>
    <x v="2"/>
    <s v="OFF-LA-10002043"/>
    <x v="1"/>
    <x v="2"/>
    <s v="Avery 489"/>
    <n v="41.4"/>
    <x v="4"/>
    <n v="0"/>
    <n v="19.872"/>
  </r>
  <r>
    <n v="1618"/>
    <x v="785"/>
    <x v="1"/>
    <x v="544"/>
    <d v="2012-08-16T00:00:00"/>
    <s v="Standard Class"/>
    <s v="JK-16120"/>
    <s v="Julie Kriz"/>
    <x v="2"/>
    <s v="United States"/>
    <s v="Eagan"/>
    <x v="11"/>
    <n v="55122"/>
    <x v="2"/>
    <s v="OFF-AR-10001915"/>
    <x v="1"/>
    <x v="6"/>
    <s v="Peel-Off China Markers"/>
    <n v="29.79"/>
    <x v="1"/>
    <n v="0"/>
    <n v="12.511800000000001"/>
  </r>
  <r>
    <n v="1619"/>
    <x v="786"/>
    <x v="0"/>
    <x v="545"/>
    <d v="2013-09-15T00:00:00"/>
    <s v="Second Class"/>
    <s v="PN-18775"/>
    <s v="Parhena Norris"/>
    <x v="2"/>
    <s v="United States"/>
    <s v="New York City"/>
    <x v="15"/>
    <n v="10011"/>
    <x v="3"/>
    <s v="OFF-ST-10000352"/>
    <x v="1"/>
    <x v="4"/>
    <s v="Acco Perma 2700 Stacking Storage Drawers"/>
    <n v="59.48"/>
    <x v="0"/>
    <n v="0"/>
    <n v="8.9220000000000041"/>
  </r>
  <r>
    <n v="1620"/>
    <x v="786"/>
    <x v="0"/>
    <x v="545"/>
    <d v="2013-09-15T00:00:00"/>
    <s v="Second Class"/>
    <s v="PN-18775"/>
    <s v="Parhena Norris"/>
    <x v="2"/>
    <s v="United States"/>
    <s v="New York City"/>
    <x v="15"/>
    <n v="10011"/>
    <x v="3"/>
    <s v="OFF-PA-10000575"/>
    <x v="1"/>
    <x v="10"/>
    <s v="Wirebound Message Books, Four 2 3/4 x 5 White Forms per Page"/>
    <n v="6.69"/>
    <x v="7"/>
    <n v="0"/>
    <n v="3.0773999999999999"/>
  </r>
  <r>
    <n v="1621"/>
    <x v="787"/>
    <x v="3"/>
    <x v="141"/>
    <d v="2014-07-16T00:00:00"/>
    <s v="Standard Class"/>
    <s v="JC-15385"/>
    <s v="Jenna Caffey"/>
    <x v="0"/>
    <s v="United States"/>
    <s v="Kent"/>
    <x v="4"/>
    <n v="98031"/>
    <x v="1"/>
    <s v="FUR-FU-10002937"/>
    <x v="0"/>
    <x v="5"/>
    <s v="GE 48&quot; Fluorescent Tube, Cool White Energy Saver, 34 Watts, 30/Box"/>
    <n v="198.46"/>
    <x v="0"/>
    <n v="0"/>
    <n v="99.23"/>
  </r>
  <r>
    <n v="1622"/>
    <x v="787"/>
    <x v="3"/>
    <x v="141"/>
    <d v="2014-07-16T00:00:00"/>
    <s v="Standard Class"/>
    <s v="JC-15385"/>
    <s v="Jenna Caffey"/>
    <x v="0"/>
    <s v="United States"/>
    <s v="Kent"/>
    <x v="4"/>
    <n v="98031"/>
    <x v="1"/>
    <s v="OFF-LA-10003930"/>
    <x v="1"/>
    <x v="2"/>
    <s v="Dot Matrix Printer Tape Reel Labels, White, 5000/Box"/>
    <n v="786.48"/>
    <x v="8"/>
    <n v="0"/>
    <n v="385.37520000000001"/>
  </r>
  <r>
    <n v="1623"/>
    <x v="787"/>
    <x v="3"/>
    <x v="141"/>
    <d v="2014-07-16T00:00:00"/>
    <s v="Standard Class"/>
    <s v="JC-15385"/>
    <s v="Jenna Caffey"/>
    <x v="0"/>
    <s v="United States"/>
    <s v="Kent"/>
    <x v="4"/>
    <n v="98031"/>
    <x v="1"/>
    <s v="OFF-BI-10001107"/>
    <x v="1"/>
    <x v="8"/>
    <s v="GBC White Gloss Covers, Plain Front"/>
    <n v="23.168000000000003"/>
    <x v="0"/>
    <n v="0.2"/>
    <n v="7.8191999999999995"/>
  </r>
  <r>
    <n v="1624"/>
    <x v="787"/>
    <x v="3"/>
    <x v="141"/>
    <d v="2014-07-16T00:00:00"/>
    <s v="Standard Class"/>
    <s v="JC-15385"/>
    <s v="Jenna Caffey"/>
    <x v="0"/>
    <s v="United States"/>
    <s v="Kent"/>
    <x v="4"/>
    <n v="98031"/>
    <x v="1"/>
    <s v="TEC-AC-10003063"/>
    <x v="2"/>
    <x v="11"/>
    <s v="Micro Innovations USB RF Wireless Keyboard with Mouse"/>
    <n v="50"/>
    <x v="0"/>
    <n v="0"/>
    <n v="10.5"/>
  </r>
  <r>
    <n v="1625"/>
    <x v="788"/>
    <x v="1"/>
    <x v="546"/>
    <d v="2012-12-24T00:00:00"/>
    <s v="Standard Class"/>
    <s v="JG-15160"/>
    <s v="James Galang"/>
    <x v="0"/>
    <s v="United States"/>
    <s v="Los Angeles"/>
    <x v="1"/>
    <n v="90049"/>
    <x v="1"/>
    <s v="TEC-PH-10002922"/>
    <x v="2"/>
    <x v="7"/>
    <s v="ShoreTel ShorePhone IP 230 VoIP phone"/>
    <n v="675.96"/>
    <x v="2"/>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x v="1"/>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x v="2"/>
    <n v="0"/>
    <n v="141.27749999999997"/>
  </r>
  <r>
    <n v="1628"/>
    <x v="790"/>
    <x v="1"/>
    <x v="496"/>
    <d v="2012-09-30T00:00:00"/>
    <s v="Standard Class"/>
    <s v="MC-17275"/>
    <s v="Marc Crier"/>
    <x v="0"/>
    <s v="United States"/>
    <s v="Lafayette"/>
    <x v="28"/>
    <n v="70506"/>
    <x v="0"/>
    <s v="FUR-CH-10001270"/>
    <x v="0"/>
    <x v="1"/>
    <s v="Harbour Creations Steel Folding Chair"/>
    <n v="517.5"/>
    <x v="5"/>
    <n v="0"/>
    <n v="155.24999999999994"/>
  </r>
  <r>
    <n v="1629"/>
    <x v="791"/>
    <x v="3"/>
    <x v="548"/>
    <d v="2014-06-26T00:00:00"/>
    <s v="Second Class"/>
    <s v="AS-10240"/>
    <s v="Alan Shonely"/>
    <x v="0"/>
    <s v="United States"/>
    <s v="Cleveland"/>
    <x v="24"/>
    <n v="44105"/>
    <x v="3"/>
    <s v="FUR-FU-10004415"/>
    <x v="0"/>
    <x v="5"/>
    <s v="Stacking Tray, Side-Loading, Legal, Smoke"/>
    <n v="17.920000000000002"/>
    <x v="2"/>
    <n v="0.2"/>
    <n v="2.4639999999999986"/>
  </r>
  <r>
    <n v="1630"/>
    <x v="791"/>
    <x v="3"/>
    <x v="548"/>
    <d v="2014-06-26T00:00:00"/>
    <s v="Second Class"/>
    <s v="AS-10240"/>
    <s v="Alan Shonely"/>
    <x v="0"/>
    <s v="United States"/>
    <s v="Cleveland"/>
    <x v="24"/>
    <n v="44105"/>
    <x v="3"/>
    <s v="OFF-BI-10001510"/>
    <x v="1"/>
    <x v="8"/>
    <s v="Deluxe Heavy-Duty Vinyl Round Ring Binder"/>
    <n v="41.256000000000007"/>
    <x v="5"/>
    <n v="0.7"/>
    <n v="-34.38000000000001"/>
  </r>
  <r>
    <n v="1631"/>
    <x v="792"/>
    <x v="0"/>
    <x v="541"/>
    <d v="2013-05-09T00:00:00"/>
    <s v="Same Day"/>
    <s v="CL-12565"/>
    <s v="Clay Ludtke"/>
    <x v="0"/>
    <s v="United States"/>
    <s v="Cleveland"/>
    <x v="24"/>
    <n v="44105"/>
    <x v="3"/>
    <s v="OFF-ST-10002011"/>
    <x v="1"/>
    <x v="4"/>
    <s v="Smead Adjustable Mobile File Trolley with Lockable Top"/>
    <n v="1006.056"/>
    <x v="1"/>
    <n v="0.2"/>
    <n v="88.029900000000055"/>
  </r>
  <r>
    <n v="1632"/>
    <x v="792"/>
    <x v="0"/>
    <x v="541"/>
    <d v="2013-05-09T00:00:00"/>
    <s v="Same Day"/>
    <s v="CL-12565"/>
    <s v="Clay Ludtke"/>
    <x v="0"/>
    <s v="United States"/>
    <s v="Cleveland"/>
    <x v="24"/>
    <n v="44105"/>
    <x v="3"/>
    <s v="OFF-PA-10002986"/>
    <x v="1"/>
    <x v="10"/>
    <s v="Xerox 1898"/>
    <n v="10.688000000000001"/>
    <x v="0"/>
    <n v="0.2"/>
    <n v="3.7407999999999997"/>
  </r>
  <r>
    <n v="1633"/>
    <x v="792"/>
    <x v="0"/>
    <x v="541"/>
    <d v="2013-05-09T00:00:00"/>
    <s v="Same Day"/>
    <s v="CL-12565"/>
    <s v="Clay Ludtke"/>
    <x v="0"/>
    <s v="United States"/>
    <s v="Cleveland"/>
    <x v="24"/>
    <n v="44105"/>
    <x v="3"/>
    <s v="OFF-PA-10004451"/>
    <x v="1"/>
    <x v="10"/>
    <s v="Xerox 222"/>
    <n v="10.368000000000002"/>
    <x v="0"/>
    <n v="0.2"/>
    <n v="3.6288"/>
  </r>
  <r>
    <n v="1634"/>
    <x v="792"/>
    <x v="0"/>
    <x v="541"/>
    <d v="2013-05-09T00:00:00"/>
    <s v="Same Day"/>
    <s v="CL-12565"/>
    <s v="Clay Ludtke"/>
    <x v="0"/>
    <s v="United States"/>
    <s v="Cleveland"/>
    <x v="24"/>
    <n v="44105"/>
    <x v="3"/>
    <s v="OFF-ST-10000649"/>
    <x v="1"/>
    <x v="4"/>
    <s v="Hanging Personal Folder File"/>
    <n v="25.12"/>
    <x v="0"/>
    <n v="0.2"/>
    <n v="1.5700000000000012"/>
  </r>
  <r>
    <n v="1635"/>
    <x v="792"/>
    <x v="0"/>
    <x v="541"/>
    <d v="2013-05-09T00:00:00"/>
    <s v="Same Day"/>
    <s v="CL-12565"/>
    <s v="Clay Ludtke"/>
    <x v="0"/>
    <s v="United States"/>
    <s v="Cleveland"/>
    <x v="24"/>
    <n v="44105"/>
    <x v="3"/>
    <s v="TEC-AC-10001465"/>
    <x v="2"/>
    <x v="11"/>
    <s v="SanDisk Cruzer 64 GB USB Flash Drive"/>
    <n v="58.112000000000002"/>
    <x v="0"/>
    <n v="0.2"/>
    <n v="7.263999999999994"/>
  </r>
  <r>
    <n v="1636"/>
    <x v="793"/>
    <x v="2"/>
    <x v="35"/>
    <d v="2011-12-02T00:00:00"/>
    <s v="Standard Class"/>
    <s v="NW-18400"/>
    <s v="Natalie Webber"/>
    <x v="0"/>
    <s v="United States"/>
    <s v="Tigard"/>
    <x v="21"/>
    <n v="97224"/>
    <x v="1"/>
    <s v="OFF-PA-10001166"/>
    <x v="1"/>
    <x v="10"/>
    <s v="Xerox 2"/>
    <n v="15.552000000000003"/>
    <x v="1"/>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x v="2"/>
    <n v="0.2"/>
    <n v="-167.27"/>
  </r>
  <r>
    <n v="1638"/>
    <x v="793"/>
    <x v="2"/>
    <x v="35"/>
    <d v="2011-12-02T00:00:00"/>
    <s v="Standard Class"/>
    <s v="NW-18400"/>
    <s v="Natalie Webber"/>
    <x v="0"/>
    <s v="United States"/>
    <s v="Tigard"/>
    <x v="21"/>
    <n v="97224"/>
    <x v="1"/>
    <s v="TEC-PH-10000038"/>
    <x v="2"/>
    <x v="7"/>
    <s v="Jawbone MINI JAMBOX Wireless Bluetooth Speaker"/>
    <n v="438.33600000000001"/>
    <x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x v="1"/>
    <n v="0"/>
    <n v="9.3312000000000008"/>
  </r>
  <r>
    <n v="1640"/>
    <x v="794"/>
    <x v="0"/>
    <x v="439"/>
    <d v="2013-06-02T00:00:00"/>
    <s v="Standard Class"/>
    <s v="TB-21280"/>
    <s v="Toby Braunhardt"/>
    <x v="0"/>
    <s v="United States"/>
    <s v="Washington"/>
    <x v="40"/>
    <n v="20016"/>
    <x v="3"/>
    <s v="OFF-BI-10004728"/>
    <x v="1"/>
    <x v="8"/>
    <s v="Wilson Jones Turn Tabs Binder Tool for Ring Binders"/>
    <n v="9.64"/>
    <x v="0"/>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x v="0"/>
    <n v="0"/>
    <n v="5.8419999999999996"/>
  </r>
  <r>
    <n v="1642"/>
    <x v="794"/>
    <x v="0"/>
    <x v="439"/>
    <d v="2013-06-02T00:00:00"/>
    <s v="Standard Class"/>
    <s v="TB-21280"/>
    <s v="Toby Braunhardt"/>
    <x v="0"/>
    <s v="United States"/>
    <s v="Washington"/>
    <x v="40"/>
    <n v="20016"/>
    <x v="3"/>
    <s v="FUR-FU-10000629"/>
    <x v="0"/>
    <x v="5"/>
    <s v="9-3/4 Diameter Round Wall Clock"/>
    <n v="41.37"/>
    <x v="1"/>
    <n v="0"/>
    <n v="17.375399999999999"/>
  </r>
  <r>
    <n v="1643"/>
    <x v="795"/>
    <x v="2"/>
    <x v="503"/>
    <d v="2011-12-04T00:00:00"/>
    <s v="Standard Class"/>
    <s v="BS-11380"/>
    <s v="Bill Stewart"/>
    <x v="1"/>
    <s v="United States"/>
    <s v="Skokie"/>
    <x v="10"/>
    <n v="60076"/>
    <x v="2"/>
    <s v="OFF-FA-10003112"/>
    <x v="1"/>
    <x v="13"/>
    <s v="Staples"/>
    <n v="12.624000000000001"/>
    <x v="0"/>
    <n v="0.2"/>
    <n v="3.944999999999999"/>
  </r>
  <r>
    <n v="1644"/>
    <x v="796"/>
    <x v="1"/>
    <x v="531"/>
    <d v="2012-03-20T00:00:00"/>
    <s v="First Class"/>
    <s v="FH-14365"/>
    <s v="Fred Hopkins"/>
    <x v="1"/>
    <s v="United States"/>
    <s v="Seattle"/>
    <x v="4"/>
    <n v="98115"/>
    <x v="1"/>
    <s v="OFF-ST-10000142"/>
    <x v="1"/>
    <x v="4"/>
    <s v="Deluxe Rollaway Locking File with Drawer"/>
    <n v="1247.6399999999999"/>
    <x v="1"/>
    <n v="0"/>
    <n v="349.33919999999995"/>
  </r>
  <r>
    <n v="1645"/>
    <x v="796"/>
    <x v="1"/>
    <x v="531"/>
    <d v="2012-03-20T00:00:00"/>
    <s v="First Class"/>
    <s v="FH-14365"/>
    <s v="Fred Hopkins"/>
    <x v="1"/>
    <s v="United States"/>
    <s v="Seattle"/>
    <x v="4"/>
    <n v="98115"/>
    <x v="1"/>
    <s v="TEC-CO-10001766"/>
    <x v="2"/>
    <x v="16"/>
    <s v="Canon PC940 Copier"/>
    <n v="3149.9300000000003"/>
    <x v="3"/>
    <n v="0"/>
    <n v="1480.4670999999998"/>
  </r>
  <r>
    <n v="1646"/>
    <x v="796"/>
    <x v="1"/>
    <x v="531"/>
    <d v="2012-03-20T00:00:00"/>
    <s v="First Class"/>
    <s v="FH-14365"/>
    <s v="Fred Hopkins"/>
    <x v="1"/>
    <s v="United States"/>
    <s v="Seattle"/>
    <x v="4"/>
    <n v="98115"/>
    <x v="1"/>
    <s v="OFF-PA-10004359"/>
    <x v="1"/>
    <x v="10"/>
    <s v="Multicolor Computer Printout Paper"/>
    <n v="209.7"/>
    <x v="0"/>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x v="0"/>
    <n v="0.2"/>
    <n v="-3.0939999999999994"/>
  </r>
  <r>
    <n v="1648"/>
    <x v="797"/>
    <x v="1"/>
    <x v="549"/>
    <d v="2012-11-03T00:00:00"/>
    <s v="First Class"/>
    <s v="VM-21685"/>
    <s v="Valerie Mitchum"/>
    <x v="2"/>
    <s v="United States"/>
    <s v="Philadelphia"/>
    <x v="9"/>
    <n v="19140"/>
    <x v="3"/>
    <s v="OFF-FA-10001135"/>
    <x v="1"/>
    <x v="13"/>
    <s v="Brites Rubber Bands, 1 1/2 oz. Box"/>
    <n v="3.1680000000000001"/>
    <x v="0"/>
    <n v="0.2"/>
    <n v="-0.71279999999999988"/>
  </r>
  <r>
    <n v="1649"/>
    <x v="798"/>
    <x v="1"/>
    <x v="120"/>
    <d v="2012-09-29T00:00:00"/>
    <s v="Second Class"/>
    <s v="SF-20200"/>
    <s v="Sarah Foster"/>
    <x v="0"/>
    <s v="United States"/>
    <s v="Philadelphia"/>
    <x v="9"/>
    <n v="19143"/>
    <x v="3"/>
    <s v="OFF-BI-10004224"/>
    <x v="1"/>
    <x v="8"/>
    <s v="Catalog Binders with Expanding Posts"/>
    <n v="121.10400000000003"/>
    <x v="5"/>
    <n v="0.7"/>
    <n v="-100.91999999999999"/>
  </r>
  <r>
    <n v="1650"/>
    <x v="798"/>
    <x v="1"/>
    <x v="120"/>
    <d v="2012-09-29T00:00:00"/>
    <s v="Second Class"/>
    <s v="SF-20200"/>
    <s v="Sarah Foster"/>
    <x v="0"/>
    <s v="United States"/>
    <s v="Philadelphia"/>
    <x v="9"/>
    <n v="19143"/>
    <x v="3"/>
    <s v="TEC-PH-10003357"/>
    <x v="2"/>
    <x v="7"/>
    <s v="Grandstream GXP2100 Mainstream Business Phone"/>
    <n v="45.893999999999998"/>
    <x v="7"/>
    <n v="0.4"/>
    <n v="-9.178799999999999"/>
  </r>
  <r>
    <n v="1651"/>
    <x v="799"/>
    <x v="2"/>
    <x v="550"/>
    <d v="2011-08-29T00:00:00"/>
    <s v="Same Day"/>
    <s v="HH-15010"/>
    <s v="Hilary Holden"/>
    <x v="1"/>
    <s v="United States"/>
    <s v="San Francisco"/>
    <x v="1"/>
    <n v="94110"/>
    <x v="1"/>
    <s v="OFF-PA-10004475"/>
    <x v="1"/>
    <x v="10"/>
    <s v="Xerox 1940"/>
    <n v="109.92"/>
    <x v="0"/>
    <n v="0"/>
    <n v="53.860799999999998"/>
  </r>
  <r>
    <n v="1652"/>
    <x v="799"/>
    <x v="2"/>
    <x v="550"/>
    <d v="2011-08-29T00:00:00"/>
    <s v="Same Day"/>
    <s v="HH-15010"/>
    <s v="Hilary Holden"/>
    <x v="1"/>
    <s v="United States"/>
    <s v="San Francisco"/>
    <x v="1"/>
    <n v="94110"/>
    <x v="1"/>
    <s v="OFF-PA-10003001"/>
    <x v="1"/>
    <x v="10"/>
    <s v="Xerox 1986"/>
    <n v="13.36"/>
    <x v="0"/>
    <n v="0"/>
    <n v="6.4127999999999998"/>
  </r>
  <r>
    <n v="1653"/>
    <x v="800"/>
    <x v="3"/>
    <x v="551"/>
    <d v="2014-11-22T00:00:00"/>
    <s v="First Class"/>
    <s v="CD-12280"/>
    <s v="Christina DeMoss"/>
    <x v="0"/>
    <s v="United States"/>
    <s v="Seattle"/>
    <x v="4"/>
    <n v="98105"/>
    <x v="1"/>
    <s v="OFF-ST-10003442"/>
    <x v="1"/>
    <x v="4"/>
    <s v="Eldon Portable Mobile Manager"/>
    <n v="169.68"/>
    <x v="5"/>
    <n v="0"/>
    <n v="45.813600000000001"/>
  </r>
  <r>
    <n v="1654"/>
    <x v="800"/>
    <x v="3"/>
    <x v="551"/>
    <d v="2014-11-22T00:00:00"/>
    <s v="First Class"/>
    <s v="CD-12280"/>
    <s v="Christina DeMoss"/>
    <x v="0"/>
    <s v="United States"/>
    <s v="Seattle"/>
    <x v="4"/>
    <n v="98105"/>
    <x v="1"/>
    <s v="TEC-AC-10003832"/>
    <x v="2"/>
    <x v="11"/>
    <s v="Imation 16GB Mini TravelDrive USB 2.0 Flash Drive"/>
    <n v="132.52000000000001"/>
    <x v="4"/>
    <n v="0"/>
    <n v="54.333200000000005"/>
  </r>
  <r>
    <n v="1655"/>
    <x v="800"/>
    <x v="3"/>
    <x v="551"/>
    <d v="2014-11-22T00:00:00"/>
    <s v="First Class"/>
    <s v="CD-12280"/>
    <s v="Christina DeMoss"/>
    <x v="0"/>
    <s v="United States"/>
    <s v="Seattle"/>
    <x v="4"/>
    <n v="98105"/>
    <x v="1"/>
    <s v="OFF-FA-10000611"/>
    <x v="1"/>
    <x v="13"/>
    <s v="Binder Clips by OIC"/>
    <n v="2.96"/>
    <x v="0"/>
    <n v="0"/>
    <n v="1.4207999999999998"/>
  </r>
  <r>
    <n v="1656"/>
    <x v="800"/>
    <x v="3"/>
    <x v="551"/>
    <d v="2014-11-22T00:00:00"/>
    <s v="First Class"/>
    <s v="CD-12280"/>
    <s v="Christina DeMoss"/>
    <x v="0"/>
    <s v="United States"/>
    <s v="Seattle"/>
    <x v="4"/>
    <n v="98105"/>
    <x v="1"/>
    <s v="OFF-BI-10001116"/>
    <x v="1"/>
    <x v="8"/>
    <s v="Wilson Jones 1&quot; Hanging DublLock Ring Binders"/>
    <n v="8.4480000000000004"/>
    <x v="0"/>
    <n v="0.2"/>
    <n v="2.9568000000000003"/>
  </r>
  <r>
    <n v="1657"/>
    <x v="800"/>
    <x v="3"/>
    <x v="551"/>
    <d v="2014-11-22T00:00:00"/>
    <s v="First Class"/>
    <s v="CD-12280"/>
    <s v="Christina DeMoss"/>
    <x v="0"/>
    <s v="United States"/>
    <s v="Seattle"/>
    <x v="4"/>
    <n v="98105"/>
    <x v="1"/>
    <s v="OFF-ST-10000563"/>
    <x v="1"/>
    <x v="4"/>
    <s v="Fellowes Bankers Box Stor/Drawer Steel Plus"/>
    <n v="95.94"/>
    <x v="1"/>
    <n v="0"/>
    <n v="9.5940000000000012"/>
  </r>
  <r>
    <n v="1658"/>
    <x v="801"/>
    <x v="2"/>
    <x v="552"/>
    <d v="2011-05-15T00:00:00"/>
    <s v="First Class"/>
    <s v="HL-15040"/>
    <s v="Hunter Lopez"/>
    <x v="0"/>
    <s v="United States"/>
    <s v="Milwaukee"/>
    <x v="6"/>
    <n v="53209"/>
    <x v="2"/>
    <s v="FUR-FU-10000010"/>
    <x v="0"/>
    <x v="5"/>
    <s v="DAX Value U-Channel Document Frames, Easel Back"/>
    <n v="34.79"/>
    <x v="3"/>
    <n v="0"/>
    <n v="10.784899999999999"/>
  </r>
  <r>
    <n v="1659"/>
    <x v="802"/>
    <x v="3"/>
    <x v="176"/>
    <d v="2014-01-27T00:00:00"/>
    <s v="Standard Class"/>
    <s v="TH-21100"/>
    <s v="Thea Hendricks"/>
    <x v="0"/>
    <s v="United States"/>
    <s v="Los Angeles"/>
    <x v="1"/>
    <n v="90045"/>
    <x v="1"/>
    <s v="TEC-PH-10004922"/>
    <x v="2"/>
    <x v="7"/>
    <s v="RCA Visys Integrated PBX 8-Line Router"/>
    <n v="160.77600000000001"/>
    <x v="1"/>
    <n v="0.2"/>
    <n v="10.048500000000004"/>
  </r>
  <r>
    <n v="1660"/>
    <x v="803"/>
    <x v="3"/>
    <x v="505"/>
    <d v="2014-11-07T00:00:00"/>
    <s v="Standard Class"/>
    <s v="MM-18055"/>
    <s v="Michelle Moray"/>
    <x v="0"/>
    <s v="United States"/>
    <s v="Seattle"/>
    <x v="4"/>
    <n v="98115"/>
    <x v="1"/>
    <s v="OFF-BI-10004330"/>
    <x v="1"/>
    <x v="8"/>
    <s v="GBC Velobind Prepunched Cover Sets, Regency Series"/>
    <n v="88.751999999999995"/>
    <x v="1"/>
    <n v="0.2"/>
    <n v="27.734999999999996"/>
  </r>
  <r>
    <n v="1661"/>
    <x v="803"/>
    <x v="3"/>
    <x v="505"/>
    <d v="2014-11-07T00:00:00"/>
    <s v="Standard Class"/>
    <s v="MM-18055"/>
    <s v="Michelle Moray"/>
    <x v="0"/>
    <s v="United States"/>
    <s v="Seattle"/>
    <x v="4"/>
    <n v="98115"/>
    <x v="1"/>
    <s v="OFF-BI-10002072"/>
    <x v="1"/>
    <x v="8"/>
    <s v="Cardinal Slant-D Ring Binders"/>
    <n v="13.904"/>
    <x v="0"/>
    <n v="0.2"/>
    <n v="5.2139999999999995"/>
  </r>
  <r>
    <n v="1662"/>
    <x v="804"/>
    <x v="3"/>
    <x v="504"/>
    <d v="2014-05-07T00:00:00"/>
    <s v="Standard Class"/>
    <s v="QJ-19255"/>
    <s v="Quincy Jones"/>
    <x v="1"/>
    <s v="United States"/>
    <s v="Philadelphia"/>
    <x v="9"/>
    <n v="19143"/>
    <x v="3"/>
    <s v="TEC-PH-10002549"/>
    <x v="2"/>
    <x v="7"/>
    <s v="Polycom SoundPoint IP 450 VoIP phone"/>
    <n v="677.57999999999993"/>
    <x v="2"/>
    <n v="0.4"/>
    <n v="-158.10199999999998"/>
  </r>
  <r>
    <n v="1663"/>
    <x v="804"/>
    <x v="3"/>
    <x v="504"/>
    <d v="2014-05-07T00:00:00"/>
    <s v="Standard Class"/>
    <s v="QJ-19255"/>
    <s v="Quincy Jones"/>
    <x v="1"/>
    <s v="United States"/>
    <s v="Philadelphia"/>
    <x v="9"/>
    <n v="19143"/>
    <x v="3"/>
    <s v="OFF-BI-10002353"/>
    <x v="1"/>
    <x v="8"/>
    <s v="GBC VeloBind Cover Sets"/>
    <n v="13.896000000000001"/>
    <x v="1"/>
    <n v="0.7"/>
    <n v="-9.2639999999999993"/>
  </r>
  <r>
    <n v="1664"/>
    <x v="805"/>
    <x v="0"/>
    <x v="390"/>
    <d v="2013-11-27T00:00:00"/>
    <s v="Second Class"/>
    <s v="NS-18505"/>
    <s v="Neola Schneider"/>
    <x v="0"/>
    <s v="United States"/>
    <s v="Dallas"/>
    <x v="5"/>
    <n v="75217"/>
    <x v="2"/>
    <s v="OFF-ST-10001325"/>
    <x v="1"/>
    <x v="4"/>
    <s v="Sterilite Officeware Hinged File Box"/>
    <n v="41.92"/>
    <x v="2"/>
    <n v="0.2"/>
    <n v="3.6679999999999993"/>
  </r>
  <r>
    <n v="1665"/>
    <x v="805"/>
    <x v="0"/>
    <x v="390"/>
    <d v="2013-11-27T00:00:00"/>
    <s v="Second Class"/>
    <s v="NS-18505"/>
    <s v="Neola Schneider"/>
    <x v="0"/>
    <s v="United States"/>
    <s v="Dallas"/>
    <x v="5"/>
    <n v="75217"/>
    <x v="2"/>
    <s v="TEC-AC-10002049"/>
    <x v="2"/>
    <x v="11"/>
    <s v="Logitech G19 Programmable Gaming Keyboard"/>
    <n v="297.57600000000002"/>
    <x v="1"/>
    <n v="0.2"/>
    <n v="-7.4394000000000347"/>
  </r>
  <r>
    <n v="1666"/>
    <x v="805"/>
    <x v="0"/>
    <x v="390"/>
    <d v="2013-11-27T00:00:00"/>
    <s v="Second Class"/>
    <s v="NS-18505"/>
    <s v="Neola Schneider"/>
    <x v="0"/>
    <s v="United States"/>
    <s v="Dallas"/>
    <x v="5"/>
    <n v="75217"/>
    <x v="2"/>
    <s v="OFF-FA-10002676"/>
    <x v="1"/>
    <x v="13"/>
    <s v="Colored Push Pins"/>
    <n v="4.3440000000000003"/>
    <x v="1"/>
    <n v="0.2"/>
    <n v="0.86879999999999979"/>
  </r>
  <r>
    <n v="1667"/>
    <x v="805"/>
    <x v="0"/>
    <x v="390"/>
    <d v="2013-11-27T00:00:00"/>
    <s v="Second Class"/>
    <s v="NS-18505"/>
    <s v="Neola Schneider"/>
    <x v="0"/>
    <s v="United States"/>
    <s v="Dallas"/>
    <x v="5"/>
    <n v="75217"/>
    <x v="2"/>
    <s v="TEC-AC-10003023"/>
    <x v="2"/>
    <x v="11"/>
    <s v="Logitech G105 Gaming Keyboard"/>
    <n v="94.992000000000004"/>
    <x v="0"/>
    <n v="0.2"/>
    <n v="-2.374800000000004"/>
  </r>
  <r>
    <n v="1668"/>
    <x v="805"/>
    <x v="0"/>
    <x v="390"/>
    <d v="2013-11-27T00:00:00"/>
    <s v="Second Class"/>
    <s v="NS-18505"/>
    <s v="Neola Schneider"/>
    <x v="0"/>
    <s v="United States"/>
    <s v="Dallas"/>
    <x v="5"/>
    <n v="75217"/>
    <x v="2"/>
    <s v="OFF-PA-10000167"/>
    <x v="1"/>
    <x v="10"/>
    <s v="Xerox 1925"/>
    <n v="74.352000000000004"/>
    <x v="1"/>
    <n v="0.2"/>
    <n v="23.234999999999992"/>
  </r>
  <r>
    <n v="1669"/>
    <x v="805"/>
    <x v="0"/>
    <x v="390"/>
    <d v="2013-11-27T00:00:00"/>
    <s v="Second Class"/>
    <s v="NS-18505"/>
    <s v="Neola Schneider"/>
    <x v="0"/>
    <s v="United States"/>
    <s v="Dallas"/>
    <x v="5"/>
    <n v="75217"/>
    <x v="2"/>
    <s v="OFF-AR-10003405"/>
    <x v="1"/>
    <x v="6"/>
    <s v="Dixon My First Ticonderoga Pencil, #2"/>
    <n v="14.04"/>
    <x v="1"/>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x v="4"/>
    <n v="0.4"/>
    <n v="-373.3048"/>
  </r>
  <r>
    <n v="1671"/>
    <x v="807"/>
    <x v="3"/>
    <x v="15"/>
    <d v="2014-10-27T00:00:00"/>
    <s v="Standard Class"/>
    <s v="RD-19480"/>
    <s v="Rick Duston"/>
    <x v="0"/>
    <s v="United States"/>
    <s v="Houston"/>
    <x v="5"/>
    <n v="77095"/>
    <x v="2"/>
    <s v="TEC-PH-10002185"/>
    <x v="2"/>
    <x v="7"/>
    <s v="QVS USB Car Charger 2-Port 2.1Amp for iPod/iPhone/iPad/iPad 2/iPad 3"/>
    <n v="16.68"/>
    <x v="1"/>
    <n v="0.2"/>
    <n v="5.2125000000000004"/>
  </r>
  <r>
    <n v="1672"/>
    <x v="808"/>
    <x v="0"/>
    <x v="554"/>
    <d v="2013-03-26T00:00:00"/>
    <s v="First Class"/>
    <s v="RB-19645"/>
    <s v="Robert Barroso"/>
    <x v="1"/>
    <s v="United States"/>
    <s v="North Las Vegas"/>
    <x v="33"/>
    <n v="89031"/>
    <x v="1"/>
    <s v="TEC-AC-10001013"/>
    <x v="2"/>
    <x v="11"/>
    <s v="Logitech ClearChat Comfort/USB Headset H390"/>
    <n v="58.58"/>
    <x v="0"/>
    <n v="0"/>
    <n v="19.331399999999995"/>
  </r>
  <r>
    <n v="1673"/>
    <x v="809"/>
    <x v="3"/>
    <x v="445"/>
    <d v="2014-07-08T00:00:00"/>
    <s v="Standard Class"/>
    <s v="RD-19585"/>
    <s v="Rob Dowd"/>
    <x v="0"/>
    <s v="United States"/>
    <s v="Plano"/>
    <x v="5"/>
    <n v="75023"/>
    <x v="2"/>
    <s v="TEC-PH-10002726"/>
    <x v="2"/>
    <x v="7"/>
    <s v="netTALK DUO VoIP Telephone Service"/>
    <n v="167.96800000000002"/>
    <x v="4"/>
    <n v="0.2"/>
    <n v="62.988"/>
  </r>
  <r>
    <n v="1674"/>
    <x v="810"/>
    <x v="1"/>
    <x v="555"/>
    <d v="2012-12-12T00:00:00"/>
    <s v="First Class"/>
    <s v="SW-20455"/>
    <s v="Shaun Weien"/>
    <x v="0"/>
    <s v="United States"/>
    <s v="Suffolk"/>
    <x v="17"/>
    <n v="23434"/>
    <x v="0"/>
    <s v="OFF-LA-10003930"/>
    <x v="1"/>
    <x v="2"/>
    <s v="Dot Matrix Printer Tape Reel Labels, White, 5000/Box"/>
    <n v="196.62"/>
    <x v="0"/>
    <n v="0"/>
    <n v="96.343800000000002"/>
  </r>
  <r>
    <n v="1675"/>
    <x v="811"/>
    <x v="1"/>
    <x v="14"/>
    <d v="2012-09-21T00:00:00"/>
    <s v="Standard Class"/>
    <s v="SF-20965"/>
    <s v="Sylvia Foulston"/>
    <x v="1"/>
    <s v="United States"/>
    <s v="Houston"/>
    <x v="5"/>
    <n v="77041"/>
    <x v="2"/>
    <s v="FUR-FU-10003535"/>
    <x v="0"/>
    <x v="5"/>
    <s v="Howard Miller Distant Time Traveler Alarm Clock"/>
    <n v="21.936000000000003"/>
    <x v="0"/>
    <n v="0.6"/>
    <n v="-10.419600000000003"/>
  </r>
  <r>
    <n v="1676"/>
    <x v="811"/>
    <x v="1"/>
    <x v="14"/>
    <d v="2012-09-21T00:00:00"/>
    <s v="Standard Class"/>
    <s v="SF-20965"/>
    <s v="Sylvia Foulston"/>
    <x v="1"/>
    <s v="United States"/>
    <s v="Houston"/>
    <x v="5"/>
    <n v="77041"/>
    <x v="2"/>
    <s v="OFF-BI-10000088"/>
    <x v="1"/>
    <x v="8"/>
    <s v="GBC Imprintable Covers"/>
    <n v="6.5879999999999992"/>
    <x v="1"/>
    <n v="0.8"/>
    <n v="-10.211400000000005"/>
  </r>
  <r>
    <n v="1677"/>
    <x v="812"/>
    <x v="0"/>
    <x v="556"/>
    <d v="2013-05-25T00:00:00"/>
    <s v="Standard Class"/>
    <s v="EB-13930"/>
    <s v="Eric Barreto"/>
    <x v="0"/>
    <s v="United States"/>
    <s v="San Francisco"/>
    <x v="1"/>
    <n v="94110"/>
    <x v="1"/>
    <s v="OFF-ST-10000604"/>
    <x v="1"/>
    <x v="4"/>
    <s v="Home/Office Personal File Carts"/>
    <n v="104.28"/>
    <x v="1"/>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x v="1"/>
    <n v="0"/>
    <n v="8.7906000000000013"/>
  </r>
  <r>
    <n v="1679"/>
    <x v="813"/>
    <x v="2"/>
    <x v="557"/>
    <d v="2011-09-13T00:00:00"/>
    <s v="Standard Class"/>
    <s v="SB-20290"/>
    <s v="Sean Braxton"/>
    <x v="1"/>
    <s v="United States"/>
    <s v="Philadelphia"/>
    <x v="9"/>
    <n v="19134"/>
    <x v="3"/>
    <s v="OFF-ST-10002344"/>
    <x v="1"/>
    <x v="4"/>
    <s v="Carina 42&quot;Hx23 3/4&quot;W Media Storage Unit"/>
    <n v="64.784000000000006"/>
    <x v="7"/>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x v="1"/>
    <n v="0.4"/>
    <n v="4.3175999999999988"/>
  </r>
  <r>
    <n v="1681"/>
    <x v="813"/>
    <x v="2"/>
    <x v="557"/>
    <d v="2011-09-13T00:00:00"/>
    <s v="Standard Class"/>
    <s v="SB-20290"/>
    <s v="Sean Braxton"/>
    <x v="1"/>
    <s v="United States"/>
    <s v="Philadelphia"/>
    <x v="9"/>
    <n v="19134"/>
    <x v="3"/>
    <s v="FUR-FU-10000758"/>
    <x v="0"/>
    <x v="5"/>
    <s v="DAX Natural Wood-Tone Poster Frame"/>
    <n v="42.368000000000002"/>
    <x v="0"/>
    <n v="0.2"/>
    <n v="8.4735999999999958"/>
  </r>
  <r>
    <n v="1682"/>
    <x v="813"/>
    <x v="2"/>
    <x v="557"/>
    <d v="2011-09-13T00:00:00"/>
    <s v="Standard Class"/>
    <s v="SB-20290"/>
    <s v="Sean Braxton"/>
    <x v="1"/>
    <s v="United States"/>
    <s v="Philadelphia"/>
    <x v="9"/>
    <n v="19134"/>
    <x v="3"/>
    <s v="TEC-MA-10004679"/>
    <x v="2"/>
    <x v="15"/>
    <s v="StarTech.com 10/100 VDSL2 Ethernet Extender Kit"/>
    <n v="399.54"/>
    <x v="4"/>
    <n v="0.7"/>
    <n v="-559.35599999999988"/>
  </r>
  <r>
    <n v="1683"/>
    <x v="814"/>
    <x v="0"/>
    <x v="321"/>
    <d v="2013-10-02T00:00:00"/>
    <s v="Second Class"/>
    <s v="PS-18760"/>
    <s v="Pamela Stobb"/>
    <x v="0"/>
    <s v="United States"/>
    <s v="Los Angeles"/>
    <x v="1"/>
    <n v="90008"/>
    <x v="1"/>
    <s v="OFF-PA-10000176"/>
    <x v="1"/>
    <x v="10"/>
    <s v="Xerox 1887"/>
    <n v="18.97"/>
    <x v="7"/>
    <n v="0"/>
    <n v="9.105599999999999"/>
  </r>
  <r>
    <n v="1684"/>
    <x v="815"/>
    <x v="0"/>
    <x v="77"/>
    <d v="2013-11-13T00:00:00"/>
    <s v="Standard Class"/>
    <s v="CB-12535"/>
    <s v="Claudia Bergmann"/>
    <x v="1"/>
    <s v="United States"/>
    <s v="San Francisco"/>
    <x v="1"/>
    <n v="94110"/>
    <x v="1"/>
    <s v="FUR-FU-10002597"/>
    <x v="0"/>
    <x v="5"/>
    <s v="C-Line Magnetic Cubicle Keepers, Clear Polypropylene"/>
    <n v="14.82"/>
    <x v="1"/>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x v="0"/>
    <n v="0.2"/>
    <n v="12.409999999999989"/>
  </r>
  <r>
    <n v="1686"/>
    <x v="816"/>
    <x v="3"/>
    <x v="558"/>
    <d v="2014-04-28T00:00:00"/>
    <s v="First Class"/>
    <s v="DK-12835"/>
    <s v="Damala Kotsonis"/>
    <x v="1"/>
    <s v="United States"/>
    <s v="Philadelphia"/>
    <x v="9"/>
    <n v="19143"/>
    <x v="3"/>
    <s v="OFF-BI-10002813"/>
    <x v="1"/>
    <x v="8"/>
    <s v="Avery Reinforcements for Hole-Punch Pages"/>
    <n v="1.1880000000000002"/>
    <x v="0"/>
    <n v="0.7"/>
    <n v="-0.98999999999999977"/>
  </r>
  <r>
    <n v="1687"/>
    <x v="816"/>
    <x v="3"/>
    <x v="558"/>
    <d v="2014-04-28T00:00:00"/>
    <s v="First Class"/>
    <s v="DK-12835"/>
    <s v="Damala Kotsonis"/>
    <x v="1"/>
    <s v="United States"/>
    <s v="Philadelphia"/>
    <x v="9"/>
    <n v="19143"/>
    <x v="3"/>
    <s v="OFF-BI-10002414"/>
    <x v="1"/>
    <x v="8"/>
    <s v="GBC ProClick Spines for 32-Hole Punch"/>
    <n v="7.5180000000000007"/>
    <x v="0"/>
    <n v="0.7"/>
    <n v="-5.7637999999999998"/>
  </r>
  <r>
    <n v="1688"/>
    <x v="817"/>
    <x v="3"/>
    <x v="389"/>
    <d v="2014-12-13T00:00:00"/>
    <s v="First Class"/>
    <s v="AW-10840"/>
    <s v="Anthony Witt"/>
    <x v="0"/>
    <s v="United States"/>
    <s v="Philadelphia"/>
    <x v="9"/>
    <n v="19140"/>
    <x v="3"/>
    <s v="OFF-PA-10000788"/>
    <x v="1"/>
    <x v="10"/>
    <s v="Xerox 210"/>
    <n v="10.368000000000002"/>
    <x v="0"/>
    <n v="0.2"/>
    <n v="3.6288"/>
  </r>
  <r>
    <n v="1689"/>
    <x v="817"/>
    <x v="3"/>
    <x v="389"/>
    <d v="2014-12-13T00:00:00"/>
    <s v="First Class"/>
    <s v="AW-10840"/>
    <s v="Anthony Witt"/>
    <x v="0"/>
    <s v="United States"/>
    <s v="Philadelphia"/>
    <x v="9"/>
    <n v="19140"/>
    <x v="3"/>
    <s v="FUR-FU-10004306"/>
    <x v="0"/>
    <x v="5"/>
    <s v="Electrix Halogen Magnifier Lamp"/>
    <n v="310.88000000000005"/>
    <x v="0"/>
    <n v="0.2"/>
    <n v="23.315999999999988"/>
  </r>
  <r>
    <n v="1690"/>
    <x v="818"/>
    <x v="2"/>
    <x v="559"/>
    <d v="2011-08-20T00:00:00"/>
    <s v="Standard Class"/>
    <s v="TS-21610"/>
    <s v="Troy Staebel"/>
    <x v="0"/>
    <s v="United States"/>
    <s v="Philadelphia"/>
    <x v="9"/>
    <n v="19143"/>
    <x v="3"/>
    <s v="FUR-TA-10001539"/>
    <x v="0"/>
    <x v="3"/>
    <s v="Chromcraft Rectangular Conference Tables"/>
    <n v="853.09199999999987"/>
    <x v="5"/>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x v="2"/>
    <n v="0"/>
    <n v="15.387"/>
  </r>
  <r>
    <n v="1692"/>
    <x v="819"/>
    <x v="3"/>
    <x v="34"/>
    <d v="2014-12-16T00:00:00"/>
    <s v="Standard Class"/>
    <s v="HF-14995"/>
    <s v="Herbert Flentye"/>
    <x v="0"/>
    <s v="United States"/>
    <s v="Indianapolis"/>
    <x v="14"/>
    <n v="46203"/>
    <x v="2"/>
    <s v="OFF-BI-10004182"/>
    <x v="1"/>
    <x v="8"/>
    <s v="Economy Binders"/>
    <n v="10.4"/>
    <x v="2"/>
    <n v="0"/>
    <n v="5.0960000000000001"/>
  </r>
  <r>
    <n v="1693"/>
    <x v="820"/>
    <x v="0"/>
    <x v="560"/>
    <d v="2013-03-20T00:00:00"/>
    <s v="Standard Class"/>
    <s v="HZ-14950"/>
    <s v="Henia Zydlo"/>
    <x v="0"/>
    <s v="United States"/>
    <s v="Columbus"/>
    <x v="24"/>
    <n v="43229"/>
    <x v="3"/>
    <s v="FUR-FU-10004020"/>
    <x v="0"/>
    <x v="5"/>
    <s v="Advantus Panel Wall Acrylic Frame"/>
    <n v="21.880000000000003"/>
    <x v="2"/>
    <n v="0.2"/>
    <n v="6.2904999999999998"/>
  </r>
  <r>
    <n v="1694"/>
    <x v="821"/>
    <x v="0"/>
    <x v="190"/>
    <d v="2013-06-30T00:00:00"/>
    <s v="Second Class"/>
    <s v="AB-10255"/>
    <s v="Alejandro Ballentine"/>
    <x v="2"/>
    <s v="United States"/>
    <s v="Plano"/>
    <x v="5"/>
    <n v="75023"/>
    <x v="2"/>
    <s v="TEC-AC-10003133"/>
    <x v="2"/>
    <x v="11"/>
    <s v="Memorex Mini Travel Drive 4 GB USB 2.0 Flash Drive"/>
    <n v="13.616"/>
    <x v="0"/>
    <n v="0.2"/>
    <n v="3.5742000000000012"/>
  </r>
  <r>
    <n v="1695"/>
    <x v="822"/>
    <x v="1"/>
    <x v="12"/>
    <d v="2012-09-28T00:00:00"/>
    <s v="Second Class"/>
    <s v="PO-19195"/>
    <s v="Phillina Ober"/>
    <x v="2"/>
    <s v="United States"/>
    <s v="Bayonne"/>
    <x v="30"/>
    <n v="7002"/>
    <x v="3"/>
    <s v="TEC-AC-10002006"/>
    <x v="2"/>
    <x v="11"/>
    <s v="Memorex Micro Travel Drive 16 GB"/>
    <n v="63.96"/>
    <x v="4"/>
    <n v="0"/>
    <n v="19.827599999999997"/>
  </r>
  <r>
    <n v="1696"/>
    <x v="822"/>
    <x v="1"/>
    <x v="12"/>
    <d v="2012-09-28T00:00:00"/>
    <s v="Second Class"/>
    <s v="PO-19195"/>
    <s v="Phillina Ober"/>
    <x v="2"/>
    <s v="United States"/>
    <s v="Bayonne"/>
    <x v="30"/>
    <n v="7002"/>
    <x v="3"/>
    <s v="OFF-BI-10003314"/>
    <x v="1"/>
    <x v="8"/>
    <s v="Tuff Stuff Recycled Round Ring Binders"/>
    <n v="14.46"/>
    <x v="1"/>
    <n v="0"/>
    <n v="7.0853999999999999"/>
  </r>
  <r>
    <n v="1697"/>
    <x v="822"/>
    <x v="1"/>
    <x v="12"/>
    <d v="2012-09-28T00:00:00"/>
    <s v="Second Class"/>
    <s v="PO-19195"/>
    <s v="Phillina Ober"/>
    <x v="2"/>
    <s v="United States"/>
    <s v="Bayonne"/>
    <x v="30"/>
    <n v="7002"/>
    <x v="3"/>
    <s v="TEC-PH-10002726"/>
    <x v="2"/>
    <x v="7"/>
    <s v="netTALK DUO VoIP Telephone Service"/>
    <n v="104.98"/>
    <x v="0"/>
    <n v="0"/>
    <n v="52.49"/>
  </r>
  <r>
    <n v="1698"/>
    <x v="823"/>
    <x v="1"/>
    <x v="17"/>
    <d v="2012-12-31T00:00:00"/>
    <s v="Standard Class"/>
    <s v="AG-10900"/>
    <s v="Arthur Gainer"/>
    <x v="0"/>
    <s v="United States"/>
    <s v="Los Angeles"/>
    <x v="1"/>
    <n v="90008"/>
    <x v="1"/>
    <s v="OFF-AP-10000240"/>
    <x v="1"/>
    <x v="9"/>
    <s v="Belkin F9G930V10-GRY 9 Outlet Surge"/>
    <n v="106.96"/>
    <x v="0"/>
    <n v="0"/>
    <n v="31.018399999999986"/>
  </r>
  <r>
    <n v="1699"/>
    <x v="823"/>
    <x v="1"/>
    <x v="17"/>
    <d v="2012-12-31T00:00:00"/>
    <s v="Standard Class"/>
    <s v="AG-10900"/>
    <s v="Arthur Gainer"/>
    <x v="0"/>
    <s v="United States"/>
    <s v="Los Angeles"/>
    <x v="1"/>
    <n v="90008"/>
    <x v="1"/>
    <s v="OFF-LA-10002381"/>
    <x v="1"/>
    <x v="2"/>
    <s v="Avery 497"/>
    <n v="21.560000000000002"/>
    <x v="3"/>
    <n v="0"/>
    <n v="10.348799999999999"/>
  </r>
  <r>
    <n v="1700"/>
    <x v="824"/>
    <x v="2"/>
    <x v="561"/>
    <d v="2011-06-07T00:00:00"/>
    <s v="Second Class"/>
    <s v="SC-20725"/>
    <s v="Steven Cartwright"/>
    <x v="0"/>
    <s v="United States"/>
    <s v="Seattle"/>
    <x v="4"/>
    <n v="98115"/>
    <x v="1"/>
    <s v="FUR-TA-10004086"/>
    <x v="0"/>
    <x v="3"/>
    <s v="KI Adjustable-Height Table"/>
    <n v="515.88"/>
    <x v="5"/>
    <n v="0"/>
    <n v="113.49359999999999"/>
  </r>
  <r>
    <n v="1701"/>
    <x v="825"/>
    <x v="1"/>
    <x v="562"/>
    <d v="2012-07-15T00:00:00"/>
    <s v="Second Class"/>
    <s v="ND-18370"/>
    <s v="Natalie DeCherney"/>
    <x v="0"/>
    <s v="United States"/>
    <s v="New York City"/>
    <x v="15"/>
    <n v="10035"/>
    <x v="3"/>
    <s v="OFF-BI-10000320"/>
    <x v="1"/>
    <x v="8"/>
    <s v="GBC Plastic Binding Combs"/>
    <n v="11.808"/>
    <x v="0"/>
    <n v="0.2"/>
    <n v="4.2804000000000002"/>
  </r>
  <r>
    <n v="1702"/>
    <x v="825"/>
    <x v="1"/>
    <x v="562"/>
    <d v="2012-07-15T00:00:00"/>
    <s v="Second Class"/>
    <s v="ND-18370"/>
    <s v="Natalie DeCherney"/>
    <x v="0"/>
    <s v="United States"/>
    <s v="New York City"/>
    <x v="15"/>
    <n v="10035"/>
    <x v="3"/>
    <s v="FUR-CH-10000595"/>
    <x v="0"/>
    <x v="1"/>
    <s v="Safco Contoured Stacking Chairs"/>
    <n v="1931.04"/>
    <x v="6"/>
    <n v="0.1"/>
    <n v="321.83999999999992"/>
  </r>
  <r>
    <n v="1703"/>
    <x v="825"/>
    <x v="1"/>
    <x v="562"/>
    <d v="2012-07-15T00:00:00"/>
    <s v="Second Class"/>
    <s v="ND-18370"/>
    <s v="Natalie DeCherney"/>
    <x v="0"/>
    <s v="United States"/>
    <s v="New York City"/>
    <x v="15"/>
    <n v="10035"/>
    <x v="3"/>
    <s v="OFF-PA-10000349"/>
    <x v="1"/>
    <x v="10"/>
    <s v="Staples"/>
    <n v="9.9600000000000009"/>
    <x v="0"/>
    <n v="0"/>
    <n v="4.6812000000000005"/>
  </r>
  <r>
    <n v="1704"/>
    <x v="826"/>
    <x v="2"/>
    <x v="563"/>
    <d v="2011-02-07T00:00:00"/>
    <s v="Standard Class"/>
    <s v="CD-12790"/>
    <s v="Cynthia Delaney"/>
    <x v="2"/>
    <s v="United States"/>
    <s v="San Diego"/>
    <x v="1"/>
    <n v="92037"/>
    <x v="1"/>
    <s v="OFF-FA-10001843"/>
    <x v="1"/>
    <x v="13"/>
    <s v="Staples"/>
    <n v="12.350000000000001"/>
    <x v="2"/>
    <n v="0"/>
    <n v="5.8045"/>
  </r>
  <r>
    <n v="1705"/>
    <x v="827"/>
    <x v="0"/>
    <x v="387"/>
    <d v="2013-03-09T00:00:00"/>
    <s v="Same Day"/>
    <s v="PG-18820"/>
    <s v="Patrick Gardner"/>
    <x v="0"/>
    <s v="United States"/>
    <s v="Glendale"/>
    <x v="16"/>
    <n v="85301"/>
    <x v="1"/>
    <s v="OFF-BI-10003676"/>
    <x v="1"/>
    <x v="8"/>
    <s v="GBC Standard Recycled Report Covers, Clear Plastic Sheets"/>
    <n v="9.7020000000000017"/>
    <x v="1"/>
    <n v="0.7"/>
    <n v="-7.1147999999999989"/>
  </r>
  <r>
    <n v="1706"/>
    <x v="828"/>
    <x v="1"/>
    <x v="6"/>
    <d v="2012-11-26T00:00:00"/>
    <s v="Standard Class"/>
    <s v="IM-15070"/>
    <s v="Irene Maddox"/>
    <x v="0"/>
    <s v="United States"/>
    <s v="Philadelphia"/>
    <x v="9"/>
    <n v="19120"/>
    <x v="3"/>
    <s v="OFF-BI-10003638"/>
    <x v="1"/>
    <x v="8"/>
    <s v="GBC Durable Plastic Covers"/>
    <n v="11.610000000000003"/>
    <x v="0"/>
    <n v="0.7"/>
    <n v="-9.2880000000000003"/>
  </r>
  <r>
    <n v="1707"/>
    <x v="829"/>
    <x v="3"/>
    <x v="505"/>
    <d v="2014-11-06T00:00:00"/>
    <s v="Standard Class"/>
    <s v="JK-15205"/>
    <s v="Jamie Kunitz"/>
    <x v="0"/>
    <s v="United States"/>
    <s v="San Francisco"/>
    <x v="1"/>
    <n v="94122"/>
    <x v="1"/>
    <s v="OFF-LA-10003077"/>
    <x v="1"/>
    <x v="2"/>
    <s v="Avery 500"/>
    <n v="43.86"/>
    <x v="5"/>
    <n v="0"/>
    <n v="20.614199999999997"/>
  </r>
  <r>
    <n v="1708"/>
    <x v="829"/>
    <x v="3"/>
    <x v="505"/>
    <d v="2014-11-06T00:00:00"/>
    <s v="Standard Class"/>
    <s v="JK-15205"/>
    <s v="Jamie Kunitz"/>
    <x v="0"/>
    <s v="United States"/>
    <s v="San Francisco"/>
    <x v="1"/>
    <n v="94122"/>
    <x v="1"/>
    <s v="TEC-PH-10003505"/>
    <x v="2"/>
    <x v="7"/>
    <s v="Geemarc AmpliPOWER60"/>
    <n v="148.47999999999999"/>
    <x v="0"/>
    <n v="0.2"/>
    <n v="16.703999999999986"/>
  </r>
  <r>
    <n v="1709"/>
    <x v="829"/>
    <x v="3"/>
    <x v="505"/>
    <d v="2014-11-06T00:00:00"/>
    <s v="Standard Class"/>
    <s v="JK-15205"/>
    <s v="Jamie Kunitz"/>
    <x v="0"/>
    <s v="United States"/>
    <s v="San Francisco"/>
    <x v="1"/>
    <n v="94122"/>
    <x v="1"/>
    <s v="OFF-PA-10003424"/>
    <x v="1"/>
    <x v="10"/>
    <s v="&quot;While you Were Out&quot; Message Book, One Form per Page"/>
    <n v="7.42"/>
    <x v="0"/>
    <n v="0"/>
    <n v="3.71"/>
  </r>
  <r>
    <n v="1710"/>
    <x v="829"/>
    <x v="3"/>
    <x v="505"/>
    <d v="2014-11-06T00:00:00"/>
    <s v="Standard Class"/>
    <s v="JK-15205"/>
    <s v="Jamie Kunitz"/>
    <x v="0"/>
    <s v="United States"/>
    <s v="San Francisco"/>
    <x v="1"/>
    <n v="94122"/>
    <x v="1"/>
    <s v="FUR-CH-10003061"/>
    <x v="0"/>
    <x v="1"/>
    <s v="Global Leather Task Chair, Black"/>
    <n v="71.992000000000004"/>
    <x v="7"/>
    <n v="0.2"/>
    <n v="-0.89990000000001302"/>
  </r>
  <r>
    <n v="1711"/>
    <x v="829"/>
    <x v="3"/>
    <x v="505"/>
    <d v="2014-11-06T00:00:00"/>
    <s v="Standard Class"/>
    <s v="JK-15205"/>
    <s v="Jamie Kunitz"/>
    <x v="0"/>
    <s v="United States"/>
    <s v="San Francisco"/>
    <x v="1"/>
    <n v="94122"/>
    <x v="1"/>
    <s v="OFF-AR-10003514"/>
    <x v="1"/>
    <x v="6"/>
    <s v="4009 Highlighters by Sanford"/>
    <n v="19.899999999999999"/>
    <x v="2"/>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x v="9"/>
    <n v="0"/>
    <n v="510.63599999999985"/>
  </r>
  <r>
    <n v="1713"/>
    <x v="830"/>
    <x v="1"/>
    <x v="564"/>
    <d v="2012-02-04T00:00:00"/>
    <s v="Standard Class"/>
    <s v="JP-15520"/>
    <s v="Jeremy Pistek"/>
    <x v="0"/>
    <s v="United States"/>
    <s v="Houston"/>
    <x v="5"/>
    <n v="77070"/>
    <x v="2"/>
    <s v="OFF-PA-10004405"/>
    <x v="1"/>
    <x v="10"/>
    <s v="Rediform Voice Mail Log Books"/>
    <n v="14.303999999999998"/>
    <x v="5"/>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x v="3"/>
    <n v="0.5"/>
    <n v="-566.5625"/>
  </r>
  <r>
    <n v="1715"/>
    <x v="832"/>
    <x v="3"/>
    <x v="566"/>
    <d v="2014-10-14T00:00:00"/>
    <s v="Standard Class"/>
    <s v="DC-13285"/>
    <s v="Debra Catini"/>
    <x v="0"/>
    <s v="United States"/>
    <s v="San Francisco"/>
    <x v="1"/>
    <n v="94110"/>
    <x v="1"/>
    <s v="FUR-BO-10003965"/>
    <x v="0"/>
    <x v="0"/>
    <s v="O'Sullivan Manor Hill 2-Door Library in Brianna Oak"/>
    <n v="307.666"/>
    <x v="0"/>
    <n v="0.15"/>
    <n v="-14.478399999999979"/>
  </r>
  <r>
    <n v="1716"/>
    <x v="833"/>
    <x v="0"/>
    <x v="567"/>
    <d v="2013-05-05T00:00:00"/>
    <s v="Standard Class"/>
    <s v="JL-15835"/>
    <s v="John Lee"/>
    <x v="0"/>
    <s v="United States"/>
    <s v="New York City"/>
    <x v="15"/>
    <n v="10011"/>
    <x v="3"/>
    <s v="OFF-BI-10003314"/>
    <x v="1"/>
    <x v="8"/>
    <s v="Tuff Stuff Recycled Round Ring Binders"/>
    <n v="7.7120000000000006"/>
    <x v="0"/>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x v="2"/>
    <n v="0"/>
    <n v="70.440999999999974"/>
  </r>
  <r>
    <n v="1718"/>
    <x v="834"/>
    <x v="0"/>
    <x v="288"/>
    <d v="2013-05-25T00:00:00"/>
    <s v="Standard Class"/>
    <s v="BN-11515"/>
    <s v="Bradley Nguyen"/>
    <x v="0"/>
    <s v="United States"/>
    <s v="New York City"/>
    <x v="15"/>
    <n v="10011"/>
    <x v="3"/>
    <s v="OFF-ST-10004123"/>
    <x v="1"/>
    <x v="4"/>
    <s v="Safco Industrial Wire Shelving System"/>
    <n v="454.90000000000003"/>
    <x v="2"/>
    <n v="0"/>
    <n v="0"/>
  </r>
  <r>
    <n v="1719"/>
    <x v="834"/>
    <x v="0"/>
    <x v="288"/>
    <d v="2013-05-25T00:00:00"/>
    <s v="Standard Class"/>
    <s v="BN-11515"/>
    <s v="Bradley Nguyen"/>
    <x v="0"/>
    <s v="United States"/>
    <s v="New York City"/>
    <x v="15"/>
    <n v="10011"/>
    <x v="3"/>
    <s v="FUR-FU-10002088"/>
    <x v="0"/>
    <x v="5"/>
    <s v="Nu-Dell Float Frame 11 x 14 1/2"/>
    <n v="35.92"/>
    <x v="4"/>
    <n v="0"/>
    <n v="15.086400000000001"/>
  </r>
  <r>
    <n v="1720"/>
    <x v="834"/>
    <x v="0"/>
    <x v="288"/>
    <d v="2013-05-25T00:00:00"/>
    <s v="Standard Class"/>
    <s v="BN-11515"/>
    <s v="Bradley Nguyen"/>
    <x v="0"/>
    <s v="United States"/>
    <s v="New York City"/>
    <x v="15"/>
    <n v="10011"/>
    <x v="3"/>
    <s v="FUR-FU-10000010"/>
    <x v="0"/>
    <x v="5"/>
    <s v="DAX Value U-Channel Document Frames, Easel Back"/>
    <n v="39.76"/>
    <x v="8"/>
    <n v="0"/>
    <n v="12.325599999999998"/>
  </r>
  <r>
    <n v="1721"/>
    <x v="834"/>
    <x v="0"/>
    <x v="288"/>
    <d v="2013-05-25T00:00:00"/>
    <s v="Standard Class"/>
    <s v="BN-11515"/>
    <s v="Bradley Nguyen"/>
    <x v="0"/>
    <s v="United States"/>
    <s v="New York City"/>
    <x v="15"/>
    <n v="10011"/>
    <x v="3"/>
    <s v="OFF-BI-10002824"/>
    <x v="1"/>
    <x v="8"/>
    <s v="Recycled Easel Ring Binders"/>
    <n v="47.744"/>
    <x v="4"/>
    <n v="0.2"/>
    <n v="14.919999999999995"/>
  </r>
  <r>
    <n v="1722"/>
    <x v="835"/>
    <x v="1"/>
    <x v="139"/>
    <d v="2012-12-25T00:00:00"/>
    <s v="Standard Class"/>
    <s v="KD-16345"/>
    <s v="Katherine Ducich"/>
    <x v="0"/>
    <s v="United States"/>
    <s v="Chicago"/>
    <x v="10"/>
    <n v="60623"/>
    <x v="2"/>
    <s v="TEC-PH-10001061"/>
    <x v="2"/>
    <x v="7"/>
    <s v="Apple iPhone 5C"/>
    <n v="159.98400000000001"/>
    <x v="0"/>
    <n v="0.2"/>
    <n v="11.998799999999996"/>
  </r>
  <r>
    <n v="1723"/>
    <x v="835"/>
    <x v="1"/>
    <x v="139"/>
    <d v="2012-12-25T00:00:00"/>
    <s v="Standard Class"/>
    <s v="KD-16345"/>
    <s v="Katherine Ducich"/>
    <x v="0"/>
    <s v="United States"/>
    <s v="Chicago"/>
    <x v="10"/>
    <n v="60623"/>
    <x v="2"/>
    <s v="TEC-AC-10000736"/>
    <x v="2"/>
    <x v="11"/>
    <s v="Logitech G600 MMO Gaming Mouse"/>
    <n v="255.96799999999999"/>
    <x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x v="1"/>
    <n v="0.3"/>
    <n v="-71.811600000000027"/>
  </r>
  <r>
    <n v="1725"/>
    <x v="836"/>
    <x v="1"/>
    <x v="546"/>
    <d v="2012-12-20T00:00:00"/>
    <s v="First Class"/>
    <s v="JK-15370"/>
    <s v="Jay Kimmel"/>
    <x v="0"/>
    <s v="United States"/>
    <s v="Philadelphia"/>
    <x v="9"/>
    <n v="19143"/>
    <x v="3"/>
    <s v="OFF-AP-10000828"/>
    <x v="1"/>
    <x v="9"/>
    <s v="Avanti 4.4 Cu. Ft. Refrigerator"/>
    <n v="434.35199999999998"/>
    <x v="1"/>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x v="0"/>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x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x v="2"/>
    <n v="0.4"/>
    <n v="-69.889999999999986"/>
  </r>
  <r>
    <n v="1729"/>
    <x v="838"/>
    <x v="0"/>
    <x v="569"/>
    <d v="2013-02-07T00:00:00"/>
    <s v="Same Day"/>
    <s v="CA-12265"/>
    <s v="Christina Anderson"/>
    <x v="0"/>
    <s v="United States"/>
    <s v="Springfield"/>
    <x v="17"/>
    <n v="22153"/>
    <x v="0"/>
    <s v="TEC-AC-10003063"/>
    <x v="2"/>
    <x v="11"/>
    <s v="Micro Innovations USB RF Wireless Keyboard with Mouse"/>
    <n v="100"/>
    <x v="4"/>
    <n v="0"/>
    <n v="21"/>
  </r>
  <r>
    <n v="1730"/>
    <x v="838"/>
    <x v="0"/>
    <x v="569"/>
    <d v="2013-02-07T00:00:00"/>
    <s v="Same Day"/>
    <s v="CA-12265"/>
    <s v="Christina Anderson"/>
    <x v="0"/>
    <s v="United States"/>
    <s v="Springfield"/>
    <x v="17"/>
    <n v="22153"/>
    <x v="0"/>
    <s v="OFF-LA-10001045"/>
    <x v="1"/>
    <x v="2"/>
    <s v="Permanent Self-Adhesive File Folder Labels for Typewriters by Universal"/>
    <n v="7.83"/>
    <x v="1"/>
    <n v="0"/>
    <n v="3.6017999999999999"/>
  </r>
  <r>
    <n v="1731"/>
    <x v="839"/>
    <x v="2"/>
    <x v="450"/>
    <d v="2011-10-03T00:00:00"/>
    <s v="Standard Class"/>
    <s v="KD-16495"/>
    <s v="Keith Dawkins"/>
    <x v="1"/>
    <s v="United States"/>
    <s v="Fayetteville"/>
    <x v="3"/>
    <n v="28314"/>
    <x v="0"/>
    <s v="OFF-PA-10001457"/>
    <x v="1"/>
    <x v="10"/>
    <s v="White GlueTop Scratch Pads"/>
    <n v="96.256"/>
    <x v="8"/>
    <n v="0.2"/>
    <n v="31.283199999999987"/>
  </r>
  <r>
    <n v="1732"/>
    <x v="839"/>
    <x v="2"/>
    <x v="450"/>
    <d v="2011-10-03T00:00:00"/>
    <s v="Standard Class"/>
    <s v="KD-16495"/>
    <s v="Keith Dawkins"/>
    <x v="1"/>
    <s v="United States"/>
    <s v="Fayetteville"/>
    <x v="3"/>
    <n v="28314"/>
    <x v="0"/>
    <s v="OFF-PA-10001804"/>
    <x v="1"/>
    <x v="10"/>
    <s v="Xerox 195"/>
    <n v="10.688000000000001"/>
    <x v="0"/>
    <n v="0.2"/>
    <n v="3.7407999999999997"/>
  </r>
  <r>
    <n v="1733"/>
    <x v="840"/>
    <x v="0"/>
    <x v="212"/>
    <d v="2013-07-15T00:00:00"/>
    <s v="Standard Class"/>
    <s v="LH-17155"/>
    <s v="Logan Haushalter"/>
    <x v="0"/>
    <s v="United States"/>
    <s v="Dallas"/>
    <x v="5"/>
    <n v="75081"/>
    <x v="2"/>
    <s v="OFF-ST-10000689"/>
    <x v="1"/>
    <x v="4"/>
    <s v="Fellowes Strictly Business Drawer File, Letter/Legal Size"/>
    <n v="338.04"/>
    <x v="1"/>
    <n v="0.2"/>
    <n v="-33.804000000000002"/>
  </r>
  <r>
    <n v="1734"/>
    <x v="840"/>
    <x v="0"/>
    <x v="212"/>
    <d v="2013-07-15T00:00:00"/>
    <s v="Standard Class"/>
    <s v="LH-17155"/>
    <s v="Logan Haushalter"/>
    <x v="0"/>
    <s v="United States"/>
    <s v="Dallas"/>
    <x v="5"/>
    <n v="75081"/>
    <x v="2"/>
    <s v="OFF-AR-10002135"/>
    <x v="1"/>
    <x v="6"/>
    <s v="Boston Heavy-Duty Trimline Electric Pencil Sharpeners"/>
    <n v="154.24"/>
    <x v="4"/>
    <n v="0.2"/>
    <n v="17.351999999999975"/>
  </r>
  <r>
    <n v="1735"/>
    <x v="841"/>
    <x v="3"/>
    <x v="570"/>
    <d v="2014-08-02T00:00:00"/>
    <s v="Second Class"/>
    <s v="AG-10675"/>
    <s v="Anna Gayman"/>
    <x v="0"/>
    <s v="United States"/>
    <s v="Jacksonville"/>
    <x v="3"/>
    <n v="28540"/>
    <x v="0"/>
    <s v="OFF-AP-10002082"/>
    <x v="1"/>
    <x v="9"/>
    <s v="Holmes HEPA Air Purifier"/>
    <n v="34.848000000000006"/>
    <x v="0"/>
    <n v="0.2"/>
    <n v="6.5339999999999971"/>
  </r>
  <r>
    <n v="1736"/>
    <x v="841"/>
    <x v="3"/>
    <x v="570"/>
    <d v="2014-08-02T00:00:00"/>
    <s v="Second Class"/>
    <s v="AG-10675"/>
    <s v="Anna Gayman"/>
    <x v="0"/>
    <s v="United States"/>
    <s v="Jacksonville"/>
    <x v="3"/>
    <n v="28540"/>
    <x v="0"/>
    <s v="TEC-PH-10003442"/>
    <x v="2"/>
    <x v="7"/>
    <s v="Samsung Replacement EH64AVFWE Premium Headset"/>
    <n v="22"/>
    <x v="2"/>
    <n v="0.2"/>
    <n v="1.375"/>
  </r>
  <r>
    <n v="1737"/>
    <x v="841"/>
    <x v="3"/>
    <x v="570"/>
    <d v="2014-08-02T00:00:00"/>
    <s v="Second Class"/>
    <s v="AG-10675"/>
    <s v="Anna Gayman"/>
    <x v="0"/>
    <s v="United States"/>
    <s v="Jacksonville"/>
    <x v="3"/>
    <n v="28540"/>
    <x v="0"/>
    <s v="OFF-AR-10002833"/>
    <x v="1"/>
    <x v="6"/>
    <s v="Newell 322"/>
    <n v="4.3680000000000003"/>
    <x v="1"/>
    <n v="0.2"/>
    <n v="0.3822000000000001"/>
  </r>
  <r>
    <n v="1738"/>
    <x v="842"/>
    <x v="1"/>
    <x v="37"/>
    <d v="2012-09-09T00:00:00"/>
    <s v="Standard Class"/>
    <s v="DB-13120"/>
    <s v="David Bremer"/>
    <x v="1"/>
    <s v="United States"/>
    <s v="San Francisco"/>
    <x v="1"/>
    <n v="94122"/>
    <x v="1"/>
    <s v="OFF-ST-10001325"/>
    <x v="1"/>
    <x v="4"/>
    <s v="Sterilite Officeware Hinged File Box"/>
    <n v="31.44"/>
    <x v="1"/>
    <n v="0"/>
    <n v="8.4888000000000012"/>
  </r>
  <r>
    <n v="1739"/>
    <x v="842"/>
    <x v="1"/>
    <x v="37"/>
    <d v="2012-09-09T00:00:00"/>
    <s v="Standard Class"/>
    <s v="DB-13120"/>
    <s v="David Bremer"/>
    <x v="1"/>
    <s v="United States"/>
    <s v="San Francisco"/>
    <x v="1"/>
    <n v="94122"/>
    <x v="1"/>
    <s v="TEC-AC-10003038"/>
    <x v="2"/>
    <x v="11"/>
    <s v="Kingston Digital DataTraveler 16GB USB 2.0"/>
    <n v="17.899999999999999"/>
    <x v="0"/>
    <n v="0"/>
    <n v="3.400999999999998"/>
  </r>
  <r>
    <n v="1740"/>
    <x v="842"/>
    <x v="1"/>
    <x v="37"/>
    <d v="2012-09-09T00:00:00"/>
    <s v="Standard Class"/>
    <s v="DB-13120"/>
    <s v="David Bremer"/>
    <x v="1"/>
    <s v="United States"/>
    <s v="San Francisco"/>
    <x v="1"/>
    <n v="94122"/>
    <x v="1"/>
    <s v="TEC-AC-10003590"/>
    <x v="2"/>
    <x v="11"/>
    <s v="TRENDnet 56K USB 2.0 Phone, Internet and Fax Modem"/>
    <n v="129.44999999999999"/>
    <x v="2"/>
    <n v="0"/>
    <n v="46.601999999999997"/>
  </r>
  <r>
    <n v="1741"/>
    <x v="843"/>
    <x v="2"/>
    <x v="128"/>
    <d v="2011-08-16T00:00:00"/>
    <s v="Standard Class"/>
    <s v="ED-13885"/>
    <s v="Emily Ducich"/>
    <x v="2"/>
    <s v="United States"/>
    <s v="San Diego"/>
    <x v="1"/>
    <n v="92037"/>
    <x v="1"/>
    <s v="OFF-LA-10000262"/>
    <x v="1"/>
    <x v="2"/>
    <s v="Avery 494"/>
    <n v="20.88"/>
    <x v="8"/>
    <n v="0"/>
    <n v="9.6047999999999991"/>
  </r>
  <r>
    <n v="1742"/>
    <x v="844"/>
    <x v="3"/>
    <x v="505"/>
    <d v="2014-11-04T00:00:00"/>
    <s v="Standard Class"/>
    <s v="MC-18100"/>
    <s v="Mick Crebagga"/>
    <x v="0"/>
    <s v="United States"/>
    <s v="Philadelphia"/>
    <x v="9"/>
    <n v="19140"/>
    <x v="3"/>
    <s v="OFF-PA-10004355"/>
    <x v="1"/>
    <x v="10"/>
    <s v="Xerox 231"/>
    <n v="20.736000000000004"/>
    <x v="4"/>
    <n v="0.2"/>
    <n v="7.2576000000000001"/>
  </r>
  <r>
    <n v="1743"/>
    <x v="844"/>
    <x v="3"/>
    <x v="505"/>
    <d v="2014-11-04T00:00:00"/>
    <s v="Standard Class"/>
    <s v="MC-18100"/>
    <s v="Mick Crebagga"/>
    <x v="0"/>
    <s v="United States"/>
    <s v="Philadelphia"/>
    <x v="9"/>
    <n v="19140"/>
    <x v="3"/>
    <s v="FUR-FU-10004415"/>
    <x v="0"/>
    <x v="5"/>
    <s v="Stacking Tray, Side-Loading, Legal, Smoke"/>
    <n v="7.168000000000001"/>
    <x v="0"/>
    <n v="0.2"/>
    <n v="0.98559999999999937"/>
  </r>
  <r>
    <n v="1744"/>
    <x v="844"/>
    <x v="3"/>
    <x v="505"/>
    <d v="2014-11-04T00:00:00"/>
    <s v="Standard Class"/>
    <s v="MC-18100"/>
    <s v="Mick Crebagga"/>
    <x v="0"/>
    <s v="United States"/>
    <s v="Philadelphia"/>
    <x v="9"/>
    <n v="19140"/>
    <x v="3"/>
    <s v="OFF-ST-10002486"/>
    <x v="1"/>
    <x v="4"/>
    <s v="Eldon Shelf Savers Cubes and Bins"/>
    <n v="11.168000000000001"/>
    <x v="0"/>
    <n v="0.2"/>
    <n v="-2.5128000000000008"/>
  </r>
  <r>
    <n v="1745"/>
    <x v="844"/>
    <x v="3"/>
    <x v="505"/>
    <d v="2014-11-04T00:00:00"/>
    <s v="Standard Class"/>
    <s v="MC-18100"/>
    <s v="Mick Crebagga"/>
    <x v="0"/>
    <s v="United States"/>
    <s v="Philadelphia"/>
    <x v="9"/>
    <n v="19140"/>
    <x v="3"/>
    <s v="TEC-AC-10001142"/>
    <x v="2"/>
    <x v="11"/>
    <s v="First Data FD10 PIN Pad"/>
    <n v="442.40000000000003"/>
    <x v="3"/>
    <n v="0.2"/>
    <n v="-55.300000000000068"/>
  </r>
  <r>
    <n v="1746"/>
    <x v="845"/>
    <x v="2"/>
    <x v="571"/>
    <d v="2011-06-09T00:00:00"/>
    <s v="First Class"/>
    <s v="BM-11785"/>
    <s v="Bryan Mills"/>
    <x v="0"/>
    <s v="United States"/>
    <s v="Rochester"/>
    <x v="15"/>
    <n v="14609"/>
    <x v="3"/>
    <s v="OFF-AR-10002656"/>
    <x v="1"/>
    <x v="6"/>
    <s v="Sanford Liquid Accent Highlighters"/>
    <n v="13.36"/>
    <x v="0"/>
    <n v="0"/>
    <n v="4.9431999999999992"/>
  </r>
  <r>
    <n v="1747"/>
    <x v="846"/>
    <x v="0"/>
    <x v="572"/>
    <d v="2013-08-18T00:00:00"/>
    <s v="Second Class"/>
    <s v="EM-14065"/>
    <s v="Erin Mull"/>
    <x v="0"/>
    <s v="United States"/>
    <s v="Jacksonville"/>
    <x v="3"/>
    <n v="28540"/>
    <x v="0"/>
    <s v="OFF-BI-10000138"/>
    <x v="1"/>
    <x v="8"/>
    <s v="Acco Translucent Poly Ring Binders"/>
    <n v="11.232000000000001"/>
    <x v="8"/>
    <n v="0.7"/>
    <n v="-8.2367999999999988"/>
  </r>
  <r>
    <n v="1748"/>
    <x v="846"/>
    <x v="0"/>
    <x v="572"/>
    <d v="2013-08-18T00:00:00"/>
    <s v="Second Class"/>
    <s v="EM-14065"/>
    <s v="Erin Mull"/>
    <x v="0"/>
    <s v="United States"/>
    <s v="Jacksonville"/>
    <x v="3"/>
    <n v="28540"/>
    <x v="0"/>
    <s v="OFF-PA-10004947"/>
    <x v="1"/>
    <x v="10"/>
    <s v="Staples"/>
    <n v="10.272000000000002"/>
    <x v="1"/>
    <n v="0.2"/>
    <n v="3.2099999999999982"/>
  </r>
  <r>
    <n v="1749"/>
    <x v="847"/>
    <x v="2"/>
    <x v="573"/>
    <d v="2011-04-29T00:00:00"/>
    <s v="Standard Class"/>
    <s v="DA-13450"/>
    <s v="Dianna Arnett"/>
    <x v="2"/>
    <s v="United States"/>
    <s v="Houston"/>
    <x v="5"/>
    <n v="77095"/>
    <x v="2"/>
    <s v="OFF-PA-10003543"/>
    <x v="1"/>
    <x v="10"/>
    <s v="Xerox 1985"/>
    <n v="10.368000000000002"/>
    <x v="0"/>
    <n v="0.2"/>
    <n v="3.6288"/>
  </r>
  <r>
    <n v="1750"/>
    <x v="847"/>
    <x v="2"/>
    <x v="573"/>
    <d v="2011-04-29T00:00:00"/>
    <s v="Standard Class"/>
    <s v="DA-13450"/>
    <s v="Dianna Arnett"/>
    <x v="2"/>
    <s v="United States"/>
    <s v="Houston"/>
    <x v="5"/>
    <n v="77095"/>
    <x v="2"/>
    <s v="OFF-AR-10002221"/>
    <x v="1"/>
    <x v="6"/>
    <s v="12 Colored Short Pencils"/>
    <n v="6.24"/>
    <x v="1"/>
    <n v="0.2"/>
    <n v="0.54600000000000071"/>
  </r>
  <r>
    <n v="1751"/>
    <x v="848"/>
    <x v="1"/>
    <x v="6"/>
    <d v="2012-11-27T00:00:00"/>
    <s v="Standard Class"/>
    <s v="MO-17800"/>
    <s v="Meg O'Connel"/>
    <x v="2"/>
    <s v="United States"/>
    <s v="San Antonio"/>
    <x v="5"/>
    <n v="78207"/>
    <x v="2"/>
    <s v="FUR-TA-10004607"/>
    <x v="0"/>
    <x v="3"/>
    <s v="Hon 2111 Invitation Series Straight Table"/>
    <n v="206.96200000000002"/>
    <x v="0"/>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x v="0"/>
    <n v="0"/>
    <n v="3.6894000000000009"/>
  </r>
  <r>
    <n v="1753"/>
    <x v="850"/>
    <x v="3"/>
    <x v="574"/>
    <d v="2014-12-06T00:00:00"/>
    <s v="First Class"/>
    <s v="VW-21775"/>
    <s v="Victoria Wilson"/>
    <x v="1"/>
    <s v="United States"/>
    <s v="San Francisco"/>
    <x v="1"/>
    <n v="94122"/>
    <x v="1"/>
    <s v="OFF-ST-10004340"/>
    <x v="1"/>
    <x v="4"/>
    <s v="Fellowes Mobile File Cart, Black"/>
    <n v="559.62"/>
    <x v="6"/>
    <n v="0"/>
    <n v="151.09740000000002"/>
  </r>
  <r>
    <n v="1754"/>
    <x v="850"/>
    <x v="3"/>
    <x v="574"/>
    <d v="2014-12-06T00:00:00"/>
    <s v="First Class"/>
    <s v="VW-21775"/>
    <s v="Victoria Wilson"/>
    <x v="1"/>
    <s v="United States"/>
    <s v="San Francisco"/>
    <x v="1"/>
    <n v="94122"/>
    <x v="1"/>
    <s v="OFF-PA-10004475"/>
    <x v="1"/>
    <x v="10"/>
    <s v="Xerox 1940"/>
    <n v="109.92"/>
    <x v="0"/>
    <n v="0"/>
    <n v="53.860799999999998"/>
  </r>
  <r>
    <n v="1755"/>
    <x v="850"/>
    <x v="3"/>
    <x v="574"/>
    <d v="2014-12-06T00:00:00"/>
    <s v="First Class"/>
    <s v="VW-21775"/>
    <s v="Victoria Wilson"/>
    <x v="1"/>
    <s v="United States"/>
    <s v="San Francisco"/>
    <x v="1"/>
    <n v="94122"/>
    <x v="1"/>
    <s v="OFF-PA-10003893"/>
    <x v="1"/>
    <x v="10"/>
    <s v="Xerox 1962"/>
    <n v="8.56"/>
    <x v="0"/>
    <n v="0"/>
    <n v="3.8519999999999994"/>
  </r>
  <r>
    <n v="1756"/>
    <x v="851"/>
    <x v="1"/>
    <x v="575"/>
    <d v="2012-12-11T00:00:00"/>
    <s v="Second Class"/>
    <s v="TT-21460"/>
    <s v="Tonja Turnell"/>
    <x v="2"/>
    <s v="United States"/>
    <s v="Fort Worth"/>
    <x v="5"/>
    <n v="76106"/>
    <x v="2"/>
    <s v="OFF-PA-10000100"/>
    <x v="1"/>
    <x v="10"/>
    <s v="Xerox 1945"/>
    <n v="360.71199999999999"/>
    <x v="10"/>
    <n v="0.2"/>
    <n v="130.75810000000001"/>
  </r>
  <r>
    <n v="1757"/>
    <x v="851"/>
    <x v="1"/>
    <x v="575"/>
    <d v="2012-12-11T00:00:00"/>
    <s v="Second Class"/>
    <s v="TT-21460"/>
    <s v="Tonja Turnell"/>
    <x v="2"/>
    <s v="United States"/>
    <s v="Fort Worth"/>
    <x v="5"/>
    <n v="76106"/>
    <x v="2"/>
    <s v="TEC-PH-10001817"/>
    <x v="2"/>
    <x v="7"/>
    <s v="Wilson Electronics DB Pro Signal Booster"/>
    <n v="1718.4"/>
    <x v="5"/>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x v="5"/>
    <n v="0.8"/>
    <n v="-66.508800000000036"/>
  </r>
  <r>
    <n v="1759"/>
    <x v="853"/>
    <x v="2"/>
    <x v="218"/>
    <d v="2011-05-17T00:00:00"/>
    <s v="Standard Class"/>
    <s v="RM-19375"/>
    <s v="Raymond Messe"/>
    <x v="0"/>
    <s v="United States"/>
    <s v="Houston"/>
    <x v="5"/>
    <n v="77095"/>
    <x v="2"/>
    <s v="TEC-AC-10001013"/>
    <x v="2"/>
    <x v="11"/>
    <s v="Logitech ClearChat Comfort/USB Headset H390"/>
    <n v="46.864000000000004"/>
    <x v="0"/>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x v="1"/>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x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x v="5"/>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x v="1"/>
    <n v="0.15"/>
    <n v="-20.696400000000025"/>
  </r>
  <r>
    <n v="1764"/>
    <x v="856"/>
    <x v="0"/>
    <x v="578"/>
    <d v="2013-08-09T00:00:00"/>
    <s v="Standard Class"/>
    <s v="ML-17755"/>
    <s v="Max Ludwig"/>
    <x v="2"/>
    <s v="United States"/>
    <s v="Suffolk"/>
    <x v="17"/>
    <n v="23434"/>
    <x v="0"/>
    <s v="OFF-SU-10002573"/>
    <x v="1"/>
    <x v="14"/>
    <s v="Acme 10&quot; Easy Grip Assistive Scissors"/>
    <n v="35.06"/>
    <x v="0"/>
    <n v="0"/>
    <n v="10.517999999999997"/>
  </r>
  <r>
    <n v="1765"/>
    <x v="856"/>
    <x v="0"/>
    <x v="578"/>
    <d v="2013-08-09T00:00:00"/>
    <s v="Standard Class"/>
    <s v="ML-17755"/>
    <s v="Max Ludwig"/>
    <x v="2"/>
    <s v="United States"/>
    <s v="Suffolk"/>
    <x v="17"/>
    <n v="23434"/>
    <x v="0"/>
    <s v="OFF-LA-10004484"/>
    <x v="1"/>
    <x v="2"/>
    <s v="Avery 476"/>
    <n v="4.13"/>
    <x v="7"/>
    <n v="0"/>
    <n v="1.8997999999999999"/>
  </r>
  <r>
    <n v="1766"/>
    <x v="856"/>
    <x v="0"/>
    <x v="578"/>
    <d v="2013-08-09T00:00:00"/>
    <s v="Standard Class"/>
    <s v="ML-17755"/>
    <s v="Max Ludwig"/>
    <x v="2"/>
    <s v="United States"/>
    <s v="Suffolk"/>
    <x v="17"/>
    <n v="23434"/>
    <x v="0"/>
    <s v="FUR-FU-10001591"/>
    <x v="0"/>
    <x v="5"/>
    <s v="Advantus Panel Wall Certificate Holder - 8.5x11"/>
    <n v="109.8"/>
    <x v="6"/>
    <n v="0"/>
    <n v="46.116000000000007"/>
  </r>
  <r>
    <n v="1767"/>
    <x v="856"/>
    <x v="0"/>
    <x v="578"/>
    <d v="2013-08-09T00:00:00"/>
    <s v="Standard Class"/>
    <s v="ML-17755"/>
    <s v="Max Ludwig"/>
    <x v="2"/>
    <s v="United States"/>
    <s v="Suffolk"/>
    <x v="17"/>
    <n v="23434"/>
    <x v="0"/>
    <s v="OFF-LA-10002034"/>
    <x v="1"/>
    <x v="2"/>
    <s v="Avery 478"/>
    <n v="9.82"/>
    <x v="0"/>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x v="4"/>
    <n v="0.7"/>
    <n v="-5.8603999999999985"/>
  </r>
  <r>
    <n v="1769"/>
    <x v="857"/>
    <x v="2"/>
    <x v="579"/>
    <d v="2011-03-26T00:00:00"/>
    <s v="Standard Class"/>
    <s v="CC-12685"/>
    <s v="Craig Carroll"/>
    <x v="0"/>
    <s v="United States"/>
    <s v="Greensboro"/>
    <x v="3"/>
    <n v="27405"/>
    <x v="0"/>
    <s v="OFF-BI-10002735"/>
    <x v="1"/>
    <x v="8"/>
    <s v="GBC Prestige Therm-A-Bind Covers"/>
    <n v="51.465000000000018"/>
    <x v="2"/>
    <n v="0.7"/>
    <n v="-39.456499999999991"/>
  </r>
  <r>
    <n v="1770"/>
    <x v="858"/>
    <x v="3"/>
    <x v="580"/>
    <d v="2014-03-09T00:00:00"/>
    <s v="Standard Class"/>
    <s v="SC-20770"/>
    <s v="Stewart Carmichael"/>
    <x v="1"/>
    <s v="United States"/>
    <s v="Dallas"/>
    <x v="5"/>
    <n v="75081"/>
    <x v="2"/>
    <s v="OFF-SU-10001935"/>
    <x v="1"/>
    <x v="14"/>
    <s v="Staples"/>
    <n v="6.9760000000000009"/>
    <x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x v="3"/>
    <n v="0.8"/>
    <n v="-20.166300000000007"/>
  </r>
  <r>
    <n v="1772"/>
    <x v="859"/>
    <x v="0"/>
    <x v="581"/>
    <d v="2013-11-30T00:00:00"/>
    <s v="Second Class"/>
    <s v="GG-14650"/>
    <s v="Greg Guthrie"/>
    <x v="1"/>
    <s v="United States"/>
    <s v="Chicago"/>
    <x v="10"/>
    <n v="60623"/>
    <x v="2"/>
    <s v="OFF-ST-10004337"/>
    <x v="1"/>
    <x v="4"/>
    <s v="SAFCO Commercial Wire Shelving, 72h"/>
    <n v="97.984000000000009"/>
    <x v="0"/>
    <n v="0.2"/>
    <n v="-24.496000000000002"/>
  </r>
  <r>
    <n v="1773"/>
    <x v="859"/>
    <x v="0"/>
    <x v="581"/>
    <d v="2013-11-30T00:00:00"/>
    <s v="Second Class"/>
    <s v="GG-14650"/>
    <s v="Greg Guthrie"/>
    <x v="1"/>
    <s v="United States"/>
    <s v="Chicago"/>
    <x v="10"/>
    <n v="60623"/>
    <x v="2"/>
    <s v="TEC-AC-10001266"/>
    <x v="2"/>
    <x v="11"/>
    <s v="Memorex Micro Travel Drive 8 GB"/>
    <n v="62.400000000000006"/>
    <x v="5"/>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x v="0"/>
    <n v="0"/>
    <n v="9.3869999999999987"/>
  </r>
  <r>
    <n v="1775"/>
    <x v="860"/>
    <x v="2"/>
    <x v="582"/>
    <d v="2011-05-03T00:00:00"/>
    <s v="Standard Class"/>
    <s v="MY-18295"/>
    <s v="Muhammed Yedwab"/>
    <x v="1"/>
    <s v="United States"/>
    <s v="Baltimore"/>
    <x v="39"/>
    <n v="21215"/>
    <x v="3"/>
    <s v="OFF-ST-10000877"/>
    <x v="1"/>
    <x v="4"/>
    <s v="Recycled Steel Personal File for Standard File Folders"/>
    <n v="497.61"/>
    <x v="6"/>
    <n v="0"/>
    <n v="129.37860000000001"/>
  </r>
  <r>
    <n v="1776"/>
    <x v="860"/>
    <x v="2"/>
    <x v="582"/>
    <d v="2011-05-03T00:00:00"/>
    <s v="Standard Class"/>
    <s v="MY-18295"/>
    <s v="Muhammed Yedwab"/>
    <x v="1"/>
    <s v="United States"/>
    <s v="Baltimore"/>
    <x v="39"/>
    <n v="21215"/>
    <x v="3"/>
    <s v="OFF-AR-10004752"/>
    <x v="1"/>
    <x v="6"/>
    <s v="Blackstonian Pencils"/>
    <n v="5.34"/>
    <x v="0"/>
    <n v="0"/>
    <n v="1.4952000000000001"/>
  </r>
  <r>
    <n v="1777"/>
    <x v="860"/>
    <x v="2"/>
    <x v="582"/>
    <d v="2011-05-03T00:00:00"/>
    <s v="Standard Class"/>
    <s v="MY-18295"/>
    <s v="Muhammed Yedwab"/>
    <x v="1"/>
    <s v="United States"/>
    <s v="Baltimore"/>
    <x v="39"/>
    <n v="21215"/>
    <x v="3"/>
    <s v="OFF-LA-10000452"/>
    <x v="1"/>
    <x v="2"/>
    <s v="Avery 488"/>
    <n v="3.15"/>
    <x v="7"/>
    <n v="0"/>
    <n v="1.512"/>
  </r>
  <r>
    <n v="1778"/>
    <x v="861"/>
    <x v="1"/>
    <x v="27"/>
    <d v="2012-11-28T00:00:00"/>
    <s v="Standard Class"/>
    <s v="DP-13000"/>
    <s v="Darren Powers"/>
    <x v="0"/>
    <s v="United States"/>
    <s v="Los Angeles"/>
    <x v="1"/>
    <n v="90004"/>
    <x v="1"/>
    <s v="OFF-PA-10000675"/>
    <x v="1"/>
    <x v="10"/>
    <s v="Xerox 1919"/>
    <n v="368.91"/>
    <x v="6"/>
    <n v="0"/>
    <n v="180.76590000000002"/>
  </r>
  <r>
    <n v="1779"/>
    <x v="861"/>
    <x v="1"/>
    <x v="27"/>
    <d v="2012-11-28T00:00:00"/>
    <s v="Standard Class"/>
    <s v="DP-13000"/>
    <s v="Darren Powers"/>
    <x v="0"/>
    <s v="United States"/>
    <s v="Los Angeles"/>
    <x v="1"/>
    <n v="90004"/>
    <x v="1"/>
    <s v="OFF-AR-10003045"/>
    <x v="1"/>
    <x v="6"/>
    <s v="Prang Colored Pencils"/>
    <n v="14.7"/>
    <x v="2"/>
    <n v="0"/>
    <n v="6.6150000000000002"/>
  </r>
  <r>
    <n v="1780"/>
    <x v="862"/>
    <x v="0"/>
    <x v="583"/>
    <d v="2013-11-17T00:00:00"/>
    <s v="Standard Class"/>
    <s v="BD-11770"/>
    <s v="Bryan Davis"/>
    <x v="0"/>
    <s v="United States"/>
    <s v="New York City"/>
    <x v="15"/>
    <n v="10011"/>
    <x v="3"/>
    <s v="TEC-AC-10003447"/>
    <x v="2"/>
    <x v="11"/>
    <s v="Micropad Numeric Keypads"/>
    <n v="59.97"/>
    <x v="1"/>
    <n v="0"/>
    <n v="14.992499999999996"/>
  </r>
  <r>
    <n v="1781"/>
    <x v="862"/>
    <x v="0"/>
    <x v="583"/>
    <d v="2013-11-17T00:00:00"/>
    <s v="Standard Class"/>
    <s v="BD-11770"/>
    <s v="Bryan Davis"/>
    <x v="0"/>
    <s v="United States"/>
    <s v="New York City"/>
    <x v="15"/>
    <n v="10011"/>
    <x v="3"/>
    <s v="OFF-ST-10002276"/>
    <x v="1"/>
    <x v="4"/>
    <s v="Safco Steel Mobile File Cart"/>
    <n v="83.36"/>
    <x v="7"/>
    <n v="0"/>
    <n v="20.840000000000003"/>
  </r>
  <r>
    <n v="1782"/>
    <x v="863"/>
    <x v="1"/>
    <x v="584"/>
    <d v="2012-07-13T00:00:00"/>
    <s v="Standard Class"/>
    <s v="CB-12535"/>
    <s v="Claudia Bergmann"/>
    <x v="1"/>
    <s v="United States"/>
    <s v="Franklin"/>
    <x v="31"/>
    <n v="2038"/>
    <x v="3"/>
    <s v="OFF-PA-10001609"/>
    <x v="1"/>
    <x v="10"/>
    <s v="Tops Wirebound Message Log Books"/>
    <n v="6.58"/>
    <x v="0"/>
    <n v="0"/>
    <n v="3.0267999999999997"/>
  </r>
  <r>
    <n v="1783"/>
    <x v="863"/>
    <x v="1"/>
    <x v="584"/>
    <d v="2012-07-13T00:00:00"/>
    <s v="Standard Class"/>
    <s v="CB-12535"/>
    <s v="Claudia Bergmann"/>
    <x v="1"/>
    <s v="United States"/>
    <s v="Franklin"/>
    <x v="31"/>
    <n v="2038"/>
    <x v="3"/>
    <s v="OFF-BI-10001597"/>
    <x v="1"/>
    <x v="8"/>
    <s v="Wilson Jones Ledger-Size, Piano-Hinge Binder, 2&quot;, Blue"/>
    <n v="122.94"/>
    <x v="1"/>
    <n v="0"/>
    <n v="59.011199999999988"/>
  </r>
  <r>
    <n v="1784"/>
    <x v="864"/>
    <x v="3"/>
    <x v="585"/>
    <d v="2014-09-27T00:00:00"/>
    <s v="Standard Class"/>
    <s v="JE-15610"/>
    <s v="Jim Epp"/>
    <x v="1"/>
    <s v="United States"/>
    <s v="Milwaukee"/>
    <x v="6"/>
    <n v="53209"/>
    <x v="2"/>
    <s v="OFF-PA-10004475"/>
    <x v="1"/>
    <x v="10"/>
    <s v="Xerox 1940"/>
    <n v="219.84"/>
    <x v="4"/>
    <n v="0"/>
    <n v="107.7216"/>
  </r>
  <r>
    <n v="1785"/>
    <x v="864"/>
    <x v="3"/>
    <x v="585"/>
    <d v="2014-09-27T00:00:00"/>
    <s v="Standard Class"/>
    <s v="JE-15610"/>
    <s v="Jim Epp"/>
    <x v="1"/>
    <s v="United States"/>
    <s v="Milwaukee"/>
    <x v="6"/>
    <n v="53209"/>
    <x v="2"/>
    <s v="TEC-AC-10004510"/>
    <x v="2"/>
    <x v="11"/>
    <s v="Logitech Desktop MK120 Mouse and keyboard Combo"/>
    <n v="98.16"/>
    <x v="5"/>
    <n v="0"/>
    <n v="9.8159999999999954"/>
  </r>
  <r>
    <n v="1786"/>
    <x v="864"/>
    <x v="3"/>
    <x v="585"/>
    <d v="2014-09-27T00:00:00"/>
    <s v="Standard Class"/>
    <s v="JE-15610"/>
    <s v="Jim Epp"/>
    <x v="1"/>
    <s v="United States"/>
    <s v="Milwaukee"/>
    <x v="6"/>
    <n v="53209"/>
    <x v="2"/>
    <s v="OFF-BI-10002976"/>
    <x v="1"/>
    <x v="8"/>
    <s v="ACCOHIDE Binder by Acco"/>
    <n v="33.04"/>
    <x v="8"/>
    <n v="0"/>
    <n v="15.5288"/>
  </r>
  <r>
    <n v="1787"/>
    <x v="864"/>
    <x v="3"/>
    <x v="585"/>
    <d v="2014-09-27T00:00:00"/>
    <s v="Standard Class"/>
    <s v="JE-15610"/>
    <s v="Jim Epp"/>
    <x v="1"/>
    <s v="United States"/>
    <s v="Milwaukee"/>
    <x v="6"/>
    <n v="53209"/>
    <x v="2"/>
    <s v="TEC-PH-10001615"/>
    <x v="2"/>
    <x v="7"/>
    <s v="AT&amp;T CL82213"/>
    <n v="86.97"/>
    <x v="1"/>
    <n v="0"/>
    <n v="25.221299999999989"/>
  </r>
  <r>
    <n v="1788"/>
    <x v="865"/>
    <x v="1"/>
    <x v="586"/>
    <d v="2012-02-19T00:00:00"/>
    <s v="Standard Class"/>
    <s v="RP-19855"/>
    <s v="Roy Phan"/>
    <x v="1"/>
    <s v="United States"/>
    <s v="Kenosha"/>
    <x v="6"/>
    <n v="53142"/>
    <x v="2"/>
    <s v="TEC-PH-10001819"/>
    <x v="2"/>
    <x v="7"/>
    <s v="Innergie mMini Combo Duo USB Travel Charging Kit"/>
    <n v="134.97"/>
    <x v="1"/>
    <n v="0"/>
    <n v="64.785599999999988"/>
  </r>
  <r>
    <n v="1789"/>
    <x v="865"/>
    <x v="1"/>
    <x v="586"/>
    <d v="2012-02-19T00:00:00"/>
    <s v="Standard Class"/>
    <s v="RP-19855"/>
    <s v="Roy Phan"/>
    <x v="1"/>
    <s v="United States"/>
    <s v="Kenosha"/>
    <x v="6"/>
    <n v="53142"/>
    <x v="2"/>
    <s v="TEC-PH-10000560"/>
    <x v="2"/>
    <x v="7"/>
    <s v="Samsung Galaxy S III - 16GB - pebble blue (T-Mobile)"/>
    <n v="699.98"/>
    <x v="0"/>
    <n v="0"/>
    <n v="195.99440000000004"/>
  </r>
  <r>
    <n v="1790"/>
    <x v="865"/>
    <x v="1"/>
    <x v="586"/>
    <d v="2012-02-19T00:00:00"/>
    <s v="Standard Class"/>
    <s v="RP-19855"/>
    <s v="Roy Phan"/>
    <x v="1"/>
    <s v="United States"/>
    <s v="Kenosha"/>
    <x v="6"/>
    <n v="53142"/>
    <x v="2"/>
    <s v="TEC-AC-10004568"/>
    <x v="2"/>
    <x v="11"/>
    <s v="Maxell LTO Ultrium - 800 GB"/>
    <n v="139.94999999999999"/>
    <x v="2"/>
    <n v="0"/>
    <n v="26.590499999999988"/>
  </r>
  <r>
    <n v="1791"/>
    <x v="866"/>
    <x v="2"/>
    <x v="587"/>
    <d v="2011-10-04T00:00:00"/>
    <s v="Standard Class"/>
    <s v="RA-19915"/>
    <s v="Russell Applegate"/>
    <x v="0"/>
    <s v="United States"/>
    <s v="New York City"/>
    <x v="15"/>
    <n v="10011"/>
    <x v="3"/>
    <s v="OFF-PA-10004092"/>
    <x v="1"/>
    <x v="10"/>
    <s v="Tops Green Bar Computer Printout Paper"/>
    <n v="48.94"/>
    <x v="7"/>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x v="8"/>
    <n v="0"/>
    <n v="673.88160000000016"/>
  </r>
  <r>
    <n v="1793"/>
    <x v="867"/>
    <x v="2"/>
    <x v="588"/>
    <d v="2011-12-03T00:00:00"/>
    <s v="First Class"/>
    <s v="RP-19390"/>
    <s v="Resi Pölking"/>
    <x v="0"/>
    <s v="United States"/>
    <s v="Madison"/>
    <x v="6"/>
    <n v="53711"/>
    <x v="2"/>
    <s v="OFF-AR-10000475"/>
    <x v="1"/>
    <x v="6"/>
    <s v="Hunt BOSTON Vista Battery-Operated Pencil Sharpener, Black"/>
    <n v="46.64"/>
    <x v="4"/>
    <n v="0"/>
    <n v="12.592800000000004"/>
  </r>
  <r>
    <n v="1794"/>
    <x v="868"/>
    <x v="2"/>
    <x v="589"/>
    <d v="2011-12-13T00:00:00"/>
    <s v="Standard Class"/>
    <s v="TB-21175"/>
    <s v="Thomas Boland"/>
    <x v="1"/>
    <s v="United States"/>
    <s v="Houston"/>
    <x v="5"/>
    <n v="77041"/>
    <x v="2"/>
    <s v="OFF-ST-10000777"/>
    <x v="1"/>
    <x v="4"/>
    <s v="Companion Letter/Legal File, Black"/>
    <n v="60.415999999999997"/>
    <x v="0"/>
    <n v="0.2"/>
    <n v="6.0416000000000025"/>
  </r>
  <r>
    <n v="1795"/>
    <x v="869"/>
    <x v="0"/>
    <x v="64"/>
    <d v="2013-09-11T00:00:00"/>
    <s v="Standard Class"/>
    <s v="BE-11455"/>
    <s v="Brad Eason"/>
    <x v="2"/>
    <s v="United States"/>
    <s v="Olathe"/>
    <x v="41"/>
    <n v="66062"/>
    <x v="2"/>
    <s v="OFF-AR-10004022"/>
    <x v="1"/>
    <x v="6"/>
    <s v="Panasonic KP-380BK Classic Electric Pencil Sharpener"/>
    <n v="107.94"/>
    <x v="1"/>
    <n v="0"/>
    <n v="26.984999999999992"/>
  </r>
  <r>
    <n v="1796"/>
    <x v="870"/>
    <x v="3"/>
    <x v="151"/>
    <d v="2014-08-31T00:00:00"/>
    <s v="First Class"/>
    <s v="MR-17545"/>
    <s v="Mathew Reese"/>
    <x v="2"/>
    <s v="United States"/>
    <s v="New York City"/>
    <x v="15"/>
    <n v="10024"/>
    <x v="3"/>
    <s v="OFF-ST-10002352"/>
    <x v="1"/>
    <x v="4"/>
    <s v="Iris Project Case"/>
    <n v="63.84"/>
    <x v="8"/>
    <n v="0"/>
    <n v="16.598399999999998"/>
  </r>
  <r>
    <n v="1797"/>
    <x v="870"/>
    <x v="3"/>
    <x v="151"/>
    <d v="2014-08-31T00:00:00"/>
    <s v="First Class"/>
    <s v="MR-17545"/>
    <s v="Mathew Reese"/>
    <x v="2"/>
    <s v="United States"/>
    <s v="New York City"/>
    <x v="15"/>
    <n v="10024"/>
    <x v="3"/>
    <s v="TEC-PH-10000455"/>
    <x v="2"/>
    <x v="7"/>
    <s v="GE 30522EE2"/>
    <n v="347.96999999999997"/>
    <x v="1"/>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x v="5"/>
    <n v="0.2"/>
    <n v="11.565"/>
  </r>
  <r>
    <n v="1799"/>
    <x v="871"/>
    <x v="0"/>
    <x v="274"/>
    <d v="2013-07-12T00:00:00"/>
    <s v="Standard Class"/>
    <s v="RM-19375"/>
    <s v="Raymond Messe"/>
    <x v="0"/>
    <s v="United States"/>
    <s v="San Jose"/>
    <x v="1"/>
    <n v="95123"/>
    <x v="1"/>
    <s v="FUR-FU-10003039"/>
    <x v="0"/>
    <x v="5"/>
    <s v="Howard Miller 11-1/2&quot; Diameter Grantwood Wall Clock"/>
    <n v="215.65"/>
    <x v="2"/>
    <n v="0"/>
    <n v="73.320999999999998"/>
  </r>
  <r>
    <n v="1800"/>
    <x v="872"/>
    <x v="0"/>
    <x v="590"/>
    <d v="2013-08-11T00:00:00"/>
    <s v="Second Class"/>
    <s v="JF-15565"/>
    <s v="Jill Fjeld"/>
    <x v="0"/>
    <s v="United States"/>
    <s v="Dallas"/>
    <x v="5"/>
    <n v="75081"/>
    <x v="2"/>
    <s v="OFF-FA-10000585"/>
    <x v="1"/>
    <x v="13"/>
    <s v="OIC Bulk Pack Metal Binder Clips"/>
    <n v="11.168000000000001"/>
    <x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x v="1"/>
    <n v="0.2"/>
    <n v="17.534399999999998"/>
  </r>
  <r>
    <n v="1802"/>
    <x v="873"/>
    <x v="0"/>
    <x v="373"/>
    <d v="2013-11-20T00:00:00"/>
    <s v="Standard Class"/>
    <s v="AS-10135"/>
    <s v="Adrian Shami"/>
    <x v="2"/>
    <s v="United States"/>
    <s v="Auburn"/>
    <x v="4"/>
    <n v="98002"/>
    <x v="1"/>
    <s v="FUR-FU-10004270"/>
    <x v="0"/>
    <x v="5"/>
    <s v="Eldon Image Series Desk Accessories, Burgundy"/>
    <n v="4.18"/>
    <x v="7"/>
    <n v="0"/>
    <n v="1.5047999999999999"/>
  </r>
  <r>
    <n v="1803"/>
    <x v="874"/>
    <x v="3"/>
    <x v="585"/>
    <d v="2014-09-27T00:00:00"/>
    <s v="Second Class"/>
    <s v="JA-15970"/>
    <s v="Joseph Airdo"/>
    <x v="0"/>
    <s v="United States"/>
    <s v="Philadelphia"/>
    <x v="9"/>
    <n v="19134"/>
    <x v="3"/>
    <s v="OFF-BI-10002498"/>
    <x v="1"/>
    <x v="8"/>
    <s v="Clear Mylar Reinforcing Strips"/>
    <n v="5.6070000000000011"/>
    <x v="7"/>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x v="3"/>
    <n v="0.2"/>
    <n v="-1049.3406"/>
  </r>
  <r>
    <n v="1805"/>
    <x v="874"/>
    <x v="3"/>
    <x v="585"/>
    <d v="2014-09-27T00:00:00"/>
    <s v="Second Class"/>
    <s v="JA-15970"/>
    <s v="Joseph Airdo"/>
    <x v="0"/>
    <s v="United States"/>
    <s v="Philadelphia"/>
    <x v="9"/>
    <n v="19134"/>
    <x v="3"/>
    <s v="TEC-AC-10002926"/>
    <x v="2"/>
    <x v="11"/>
    <s v="Logitech Wireless Marathon Mouse M705"/>
    <n v="79.984000000000009"/>
    <x v="0"/>
    <n v="0.2"/>
    <n v="22.995400000000004"/>
  </r>
  <r>
    <n v="1806"/>
    <x v="875"/>
    <x v="0"/>
    <x v="591"/>
    <d v="2013-12-29T00:00:00"/>
    <s v="First Class"/>
    <s v="GK-14620"/>
    <s v="Grace Kelly"/>
    <x v="1"/>
    <s v="United States"/>
    <s v="Los Angeles"/>
    <x v="1"/>
    <n v="90049"/>
    <x v="1"/>
    <s v="TEC-PH-10002200"/>
    <x v="2"/>
    <x v="7"/>
    <s v="Samsung Galaxy Note 2"/>
    <n v="2575.944"/>
    <x v="3"/>
    <n v="0.2"/>
    <n v="257.59440000000029"/>
  </r>
  <r>
    <n v="1807"/>
    <x v="875"/>
    <x v="0"/>
    <x v="591"/>
    <d v="2013-12-29T00:00:00"/>
    <s v="First Class"/>
    <s v="GK-14620"/>
    <s v="Grace Kelly"/>
    <x v="1"/>
    <s v="United States"/>
    <s v="Los Angeles"/>
    <x v="1"/>
    <n v="90049"/>
    <x v="1"/>
    <s v="OFF-PA-10002005"/>
    <x v="1"/>
    <x v="10"/>
    <s v="Xerox 225"/>
    <n v="45.36"/>
    <x v="3"/>
    <n v="0"/>
    <n v="21.772800000000004"/>
  </r>
  <r>
    <n v="1808"/>
    <x v="875"/>
    <x v="0"/>
    <x v="591"/>
    <d v="2013-12-29T00:00:00"/>
    <s v="First Class"/>
    <s v="GK-14620"/>
    <s v="Grace Kelly"/>
    <x v="1"/>
    <s v="United States"/>
    <s v="Los Angeles"/>
    <x v="1"/>
    <n v="90049"/>
    <x v="1"/>
    <s v="TEC-AC-10001465"/>
    <x v="2"/>
    <x v="11"/>
    <s v="SanDisk Cruzer 64 GB USB Flash Drive"/>
    <n v="254.24"/>
    <x v="3"/>
    <n v="0"/>
    <n v="76.271999999999977"/>
  </r>
  <r>
    <n v="1809"/>
    <x v="876"/>
    <x v="0"/>
    <x v="592"/>
    <d v="2013-02-13T00:00:00"/>
    <s v="First Class"/>
    <s v="PB-19210"/>
    <s v="Phillip Breyer"/>
    <x v="1"/>
    <s v="United States"/>
    <s v="Tulsa"/>
    <x v="26"/>
    <n v="74133"/>
    <x v="2"/>
    <s v="TEC-PH-10004897"/>
    <x v="2"/>
    <x v="7"/>
    <s v="Mediabridge Sport Armband iPhone 5s"/>
    <n v="69.930000000000007"/>
    <x v="3"/>
    <n v="0"/>
    <n v="0.69929999999999914"/>
  </r>
  <r>
    <n v="1810"/>
    <x v="877"/>
    <x v="0"/>
    <x v="248"/>
    <d v="2013-10-30T00:00:00"/>
    <s v="Standard Class"/>
    <s v="HK-14890"/>
    <s v="Heather Kirkland"/>
    <x v="1"/>
    <s v="United States"/>
    <s v="Chicago"/>
    <x v="10"/>
    <n v="60610"/>
    <x v="2"/>
    <s v="FUR-FU-10001196"/>
    <x v="0"/>
    <x v="5"/>
    <s v="DAX Cubicle Frames - 8x10"/>
    <n v="16.155999999999999"/>
    <x v="3"/>
    <n v="0.6"/>
    <n v="-12.116999999999999"/>
  </r>
  <r>
    <n v="1811"/>
    <x v="877"/>
    <x v="0"/>
    <x v="248"/>
    <d v="2013-10-30T00:00:00"/>
    <s v="Standard Class"/>
    <s v="HK-14890"/>
    <s v="Heather Kirkland"/>
    <x v="1"/>
    <s v="United States"/>
    <s v="Chicago"/>
    <x v="10"/>
    <n v="60610"/>
    <x v="2"/>
    <s v="OFF-PA-10000595"/>
    <x v="1"/>
    <x v="10"/>
    <s v="Xerox 1929"/>
    <n v="54.816000000000003"/>
    <x v="1"/>
    <n v="0.2"/>
    <n v="17.815199999999997"/>
  </r>
  <r>
    <n v="1812"/>
    <x v="878"/>
    <x v="2"/>
    <x v="3"/>
    <d v="2011-06-11T00:00:00"/>
    <s v="Second Class"/>
    <s v="FO-14305"/>
    <s v="Frank Olsen"/>
    <x v="0"/>
    <s v="United States"/>
    <s v="Harrisonburg"/>
    <x v="17"/>
    <n v="22801"/>
    <x v="0"/>
    <s v="FUR-TA-10004534"/>
    <x v="0"/>
    <x v="3"/>
    <s v="Bevis 44 x 96 Conference Tables"/>
    <n v="1441.3"/>
    <x v="3"/>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x v="2"/>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x v="0"/>
    <n v="0.2"/>
    <n v="1.5713999999999997"/>
  </r>
  <r>
    <n v="1815"/>
    <x v="880"/>
    <x v="1"/>
    <x v="471"/>
    <d v="2012-09-18T00:00:00"/>
    <s v="Standard Class"/>
    <s v="SP-20620"/>
    <s v="Stefania Perrino"/>
    <x v="1"/>
    <s v="United States"/>
    <s v="Los Angeles"/>
    <x v="1"/>
    <n v="90045"/>
    <x v="1"/>
    <s v="FUR-TA-10002607"/>
    <x v="0"/>
    <x v="3"/>
    <s v="KI Conference Tables"/>
    <n v="170.13600000000002"/>
    <x v="1"/>
    <n v="0.2"/>
    <n v="-8.5067999999999913"/>
  </r>
  <r>
    <n v="1816"/>
    <x v="881"/>
    <x v="1"/>
    <x v="593"/>
    <d v="2012-06-04T00:00:00"/>
    <s v="Same Day"/>
    <s v="LL-16840"/>
    <s v="Lauren Leatherbury"/>
    <x v="0"/>
    <s v="United States"/>
    <s v="Seattle"/>
    <x v="4"/>
    <n v="98105"/>
    <x v="1"/>
    <s v="OFF-LA-10000443"/>
    <x v="1"/>
    <x v="2"/>
    <s v="Avery 501"/>
    <n v="7.38"/>
    <x v="0"/>
    <n v="0"/>
    <n v="3.4685999999999999"/>
  </r>
  <r>
    <n v="1817"/>
    <x v="881"/>
    <x v="1"/>
    <x v="593"/>
    <d v="2012-06-04T00:00:00"/>
    <s v="Same Day"/>
    <s v="LL-16840"/>
    <s v="Lauren Leatherbury"/>
    <x v="0"/>
    <s v="United States"/>
    <s v="Seattle"/>
    <x v="4"/>
    <n v="98105"/>
    <x v="1"/>
    <s v="OFF-AR-10004685"/>
    <x v="1"/>
    <x v="6"/>
    <s v="Binney &amp; Smith Crayola Metallic Colored Pencils, 8-Color Set"/>
    <n v="9.26"/>
    <x v="0"/>
    <n v="0"/>
    <n v="3.0557999999999996"/>
  </r>
  <r>
    <n v="1818"/>
    <x v="882"/>
    <x v="1"/>
    <x v="350"/>
    <d v="2012-12-15T00:00:00"/>
    <s v="Second Class"/>
    <s v="MC-17575"/>
    <s v="Matt Collins"/>
    <x v="0"/>
    <s v="United States"/>
    <s v="Los Angeles"/>
    <x v="1"/>
    <n v="90036"/>
    <x v="1"/>
    <s v="OFF-LA-10001771"/>
    <x v="1"/>
    <x v="2"/>
    <s v="Avery 513"/>
    <n v="9.9600000000000009"/>
    <x v="0"/>
    <n v="0"/>
    <n v="4.5815999999999999"/>
  </r>
  <r>
    <n v="1819"/>
    <x v="883"/>
    <x v="2"/>
    <x v="594"/>
    <d v="2011-05-29T00:00:00"/>
    <s v="Standard Class"/>
    <s v="JL-15235"/>
    <s v="Janet Lee"/>
    <x v="0"/>
    <s v="United States"/>
    <s v="Chicago"/>
    <x v="10"/>
    <n v="60623"/>
    <x v="2"/>
    <s v="OFF-AP-10001394"/>
    <x v="1"/>
    <x v="9"/>
    <s v="Harmony Air Purifier"/>
    <n v="75.59999999999998"/>
    <x v="0"/>
    <n v="0.8"/>
    <n v="-166.32000000000005"/>
  </r>
  <r>
    <n v="1820"/>
    <x v="883"/>
    <x v="2"/>
    <x v="594"/>
    <d v="2011-05-29T00:00:00"/>
    <s v="Standard Class"/>
    <s v="JL-15235"/>
    <s v="Janet Lee"/>
    <x v="0"/>
    <s v="United States"/>
    <s v="Chicago"/>
    <x v="10"/>
    <n v="60623"/>
    <x v="2"/>
    <s v="FUR-FU-10002553"/>
    <x v="0"/>
    <x v="5"/>
    <s v="Electrix Incandescent Magnifying Lamp, Black"/>
    <n v="29.32"/>
    <x v="0"/>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x v="5"/>
    <n v="0.8"/>
    <n v="-225.55680000000007"/>
  </r>
  <r>
    <n v="1822"/>
    <x v="884"/>
    <x v="0"/>
    <x v="595"/>
    <d v="2013-02-20T00:00:00"/>
    <s v="Standard Class"/>
    <s v="EA-14035"/>
    <s v="Erin Ashbrook"/>
    <x v="1"/>
    <s v="United States"/>
    <s v="Chicago"/>
    <x v="10"/>
    <n v="60623"/>
    <x v="2"/>
    <s v="OFF-FA-10000304"/>
    <x v="1"/>
    <x v="13"/>
    <s v="Advantus Push Pins"/>
    <n v="6.9760000000000009"/>
    <x v="4"/>
    <n v="0.2"/>
    <n v="1.8312000000000004"/>
  </r>
  <r>
    <n v="1823"/>
    <x v="884"/>
    <x v="0"/>
    <x v="595"/>
    <d v="2013-02-20T00:00:00"/>
    <s v="Standard Class"/>
    <s v="EA-14035"/>
    <s v="Erin Ashbrook"/>
    <x v="1"/>
    <s v="United States"/>
    <s v="Chicago"/>
    <x v="10"/>
    <n v="60623"/>
    <x v="2"/>
    <s v="FUR-CH-10004754"/>
    <x v="0"/>
    <x v="1"/>
    <s v="Global Stack Chair with Arms, Black"/>
    <n v="62.957999999999998"/>
    <x v="1"/>
    <n v="0.3"/>
    <n v="-2.6981999999999999"/>
  </r>
  <r>
    <n v="1824"/>
    <x v="884"/>
    <x v="0"/>
    <x v="595"/>
    <d v="2013-02-20T00:00:00"/>
    <s v="Standard Class"/>
    <s v="EA-14035"/>
    <s v="Erin Ashbrook"/>
    <x v="1"/>
    <s v="United States"/>
    <s v="Chicago"/>
    <x v="10"/>
    <n v="60623"/>
    <x v="2"/>
    <s v="OFF-PA-10000809"/>
    <x v="1"/>
    <x v="10"/>
    <s v="Xerox 206"/>
    <n v="5.1840000000000011"/>
    <x v="7"/>
    <n v="0.2"/>
    <n v="1.8144"/>
  </r>
  <r>
    <n v="1825"/>
    <x v="885"/>
    <x v="0"/>
    <x v="596"/>
    <d v="2013-12-29T00:00:00"/>
    <s v="Standard Class"/>
    <s v="SA-20830"/>
    <s v="Sue Ann Reed"/>
    <x v="0"/>
    <s v="United States"/>
    <s v="Redmond"/>
    <x v="21"/>
    <n v="97756"/>
    <x v="1"/>
    <s v="OFF-BI-10003694"/>
    <x v="1"/>
    <x v="8"/>
    <s v="Avery 3 1/2&quot; Diskette Storage Pages, 10/Pack"/>
    <n v="31.32"/>
    <x v="12"/>
    <n v="0.7"/>
    <n v="-25.05599999999999"/>
  </r>
  <r>
    <n v="1826"/>
    <x v="885"/>
    <x v="0"/>
    <x v="596"/>
    <d v="2013-12-29T00:00:00"/>
    <s v="Standard Class"/>
    <s v="SA-20830"/>
    <s v="Sue Ann Reed"/>
    <x v="0"/>
    <s v="United States"/>
    <s v="Redmond"/>
    <x v="21"/>
    <n v="97756"/>
    <x v="1"/>
    <s v="FUR-FU-10001935"/>
    <x v="0"/>
    <x v="5"/>
    <s v="3M Hangers With Command Adhesive"/>
    <n v="11.840000000000002"/>
    <x v="4"/>
    <n v="0.2"/>
    <n v="3.108000000000001"/>
  </r>
  <r>
    <n v="1827"/>
    <x v="885"/>
    <x v="0"/>
    <x v="596"/>
    <d v="2013-12-29T00:00:00"/>
    <s v="Standard Class"/>
    <s v="SA-20830"/>
    <s v="Sue Ann Reed"/>
    <x v="0"/>
    <s v="United States"/>
    <s v="Redmond"/>
    <x v="21"/>
    <n v="97756"/>
    <x v="1"/>
    <s v="FUR-FU-10002878"/>
    <x v="0"/>
    <x v="5"/>
    <s v="Seth Thomas 14&quot; Day/Date Wall Clock"/>
    <n v="22.784000000000002"/>
    <x v="7"/>
    <n v="0.2"/>
    <n v="4.8416000000000006"/>
  </r>
  <r>
    <n v="1828"/>
    <x v="886"/>
    <x v="0"/>
    <x v="597"/>
    <d v="2013-02-11T00:00:00"/>
    <s v="Second Class"/>
    <s v="CH-12070"/>
    <s v="Cathy Hwang"/>
    <x v="2"/>
    <s v="United States"/>
    <s v="Raleigh"/>
    <x v="3"/>
    <n v="27604"/>
    <x v="0"/>
    <s v="TEC-PH-10002624"/>
    <x v="2"/>
    <x v="7"/>
    <s v="Samsung Galaxy S4 Mini"/>
    <n v="1127.9760000000001"/>
    <x v="1"/>
    <n v="0.2"/>
    <n v="126.8972999999998"/>
  </r>
  <r>
    <n v="1829"/>
    <x v="887"/>
    <x v="1"/>
    <x v="562"/>
    <d v="2012-07-15T00:00:00"/>
    <s v="Second Class"/>
    <s v="ND-18460"/>
    <s v="Neil Ducich"/>
    <x v="1"/>
    <s v="United States"/>
    <s v="Macon"/>
    <x v="32"/>
    <n v="31204"/>
    <x v="0"/>
    <s v="OFF-PA-10000019"/>
    <x v="1"/>
    <x v="10"/>
    <s v="Xerox 1931"/>
    <n v="38.880000000000003"/>
    <x v="5"/>
    <n v="0"/>
    <n v="18.662400000000002"/>
  </r>
  <r>
    <n v="1830"/>
    <x v="888"/>
    <x v="2"/>
    <x v="598"/>
    <d v="2011-05-24T00:00:00"/>
    <s v="Standard Class"/>
    <s v="BS-11755"/>
    <s v="Bruce Stewart"/>
    <x v="0"/>
    <s v="United States"/>
    <s v="Cleveland"/>
    <x v="24"/>
    <n v="44105"/>
    <x v="3"/>
    <s v="TEC-PH-10002885"/>
    <x v="2"/>
    <x v="7"/>
    <s v="Apple iPhone 5"/>
    <n v="779.79600000000005"/>
    <x v="0"/>
    <n v="0.4"/>
    <n v="-168.95579999999995"/>
  </r>
  <r>
    <n v="1831"/>
    <x v="889"/>
    <x v="3"/>
    <x v="208"/>
    <d v="2014-10-22T00:00:00"/>
    <s v="Same Day"/>
    <s v="SL-20155"/>
    <s v="Sara Luxemburg"/>
    <x v="2"/>
    <s v="United States"/>
    <s v="Muskogee"/>
    <x v="26"/>
    <n v="74403"/>
    <x v="2"/>
    <s v="TEC-PH-10000895"/>
    <x v="2"/>
    <x v="7"/>
    <s v="Polycom VVX 310 VoIP phone"/>
    <n v="1439.92"/>
    <x v="8"/>
    <n v="0"/>
    <n v="374.37920000000008"/>
  </r>
  <r>
    <n v="1832"/>
    <x v="889"/>
    <x v="3"/>
    <x v="208"/>
    <d v="2014-10-22T00:00:00"/>
    <s v="Same Day"/>
    <s v="SL-20155"/>
    <s v="Sara Luxemburg"/>
    <x v="2"/>
    <s v="United States"/>
    <s v="Muskogee"/>
    <x v="26"/>
    <n v="74403"/>
    <x v="2"/>
    <s v="FUR-TA-10002356"/>
    <x v="0"/>
    <x v="3"/>
    <s v="Bevis Boat-Shaped Conference Table"/>
    <n v="262.11"/>
    <x v="7"/>
    <n v="0"/>
    <n v="62.906399999999991"/>
  </r>
  <r>
    <n v="1833"/>
    <x v="890"/>
    <x v="1"/>
    <x v="599"/>
    <d v="2012-11-09T00:00:00"/>
    <s v="Standard Class"/>
    <s v="GB-14530"/>
    <s v="George Bell"/>
    <x v="1"/>
    <s v="United States"/>
    <s v="Monroe"/>
    <x v="3"/>
    <n v="28110"/>
    <x v="0"/>
    <s v="FUR-CH-10001270"/>
    <x v="0"/>
    <x v="1"/>
    <s v="Harbour Creations Steel Folding Chair"/>
    <n v="207"/>
    <x v="1"/>
    <n v="0.2"/>
    <n v="25.874999999999972"/>
  </r>
  <r>
    <n v="1834"/>
    <x v="891"/>
    <x v="3"/>
    <x v="378"/>
    <d v="2014-08-08T00:00:00"/>
    <s v="Standard Class"/>
    <s v="AS-10045"/>
    <s v="Aaron Smayling"/>
    <x v="1"/>
    <s v="United States"/>
    <s v="Austin"/>
    <x v="5"/>
    <n v="78745"/>
    <x v="2"/>
    <s v="TEC-MA-10000488"/>
    <x v="2"/>
    <x v="15"/>
    <s v="Bady BDG101FRU Card Printer"/>
    <n v="1439.982"/>
    <x v="1"/>
    <n v="0.4"/>
    <n v="-263.99670000000026"/>
  </r>
  <r>
    <n v="1835"/>
    <x v="891"/>
    <x v="3"/>
    <x v="378"/>
    <d v="2014-08-08T00:00:00"/>
    <s v="Standard Class"/>
    <s v="AS-10045"/>
    <s v="Aaron Smayling"/>
    <x v="1"/>
    <s v="United States"/>
    <s v="Austin"/>
    <x v="5"/>
    <n v="78745"/>
    <x v="2"/>
    <s v="OFF-PA-10003729"/>
    <x v="1"/>
    <x v="10"/>
    <s v="Xerox 1998"/>
    <n v="36.288000000000011"/>
    <x v="3"/>
    <n v="0.2"/>
    <n v="12.700800000000001"/>
  </r>
  <r>
    <n v="1836"/>
    <x v="892"/>
    <x v="2"/>
    <x v="261"/>
    <d v="2011-06-24T00:00:00"/>
    <s v="First Class"/>
    <s v="RM-19375"/>
    <s v="Raymond Messe"/>
    <x v="0"/>
    <s v="United States"/>
    <s v="Meriden"/>
    <x v="29"/>
    <n v="6450"/>
    <x v="3"/>
    <s v="OFF-AR-10003056"/>
    <x v="1"/>
    <x v="6"/>
    <s v="Newell 341"/>
    <n v="21.400000000000002"/>
    <x v="2"/>
    <n v="0"/>
    <n v="6.2059999999999977"/>
  </r>
  <r>
    <n v="1837"/>
    <x v="893"/>
    <x v="3"/>
    <x v="600"/>
    <d v="2014-02-22T00:00:00"/>
    <s v="Second Class"/>
    <s v="NH-18610"/>
    <s v="Nicole Hansen"/>
    <x v="1"/>
    <s v="United States"/>
    <s v="Roswell"/>
    <x v="32"/>
    <n v="30076"/>
    <x v="0"/>
    <s v="OFF-AP-10002518"/>
    <x v="1"/>
    <x v="9"/>
    <s v="Kensington 7 Outlet MasterPiece Power Center"/>
    <n v="1245.8599999999999"/>
    <x v="3"/>
    <n v="0"/>
    <n v="361.29939999999988"/>
  </r>
  <r>
    <n v="1838"/>
    <x v="894"/>
    <x v="2"/>
    <x v="601"/>
    <d v="2011-08-05T00:00:00"/>
    <s v="Standard Class"/>
    <s v="BF-10975"/>
    <s v="Barbara Fisher"/>
    <x v="1"/>
    <s v="United States"/>
    <s v="Charlotte"/>
    <x v="3"/>
    <n v="28205"/>
    <x v="0"/>
    <s v="OFF-LA-10000240"/>
    <x v="1"/>
    <x v="2"/>
    <s v="Self-Adhesive Address Labels for Typewriters by Universal"/>
    <n v="17.544"/>
    <x v="1"/>
    <n v="0.2"/>
    <n v="5.9210999999999983"/>
  </r>
  <r>
    <n v="1839"/>
    <x v="894"/>
    <x v="2"/>
    <x v="601"/>
    <d v="2011-08-05T00:00:00"/>
    <s v="Standard Class"/>
    <s v="BF-10975"/>
    <s v="Barbara Fisher"/>
    <x v="1"/>
    <s v="United States"/>
    <s v="Charlotte"/>
    <x v="3"/>
    <n v="28205"/>
    <x v="0"/>
    <s v="FUR-FU-10000629"/>
    <x v="0"/>
    <x v="5"/>
    <s v="9-3/4 Diameter Round Wall Clock"/>
    <n v="44.128"/>
    <x v="4"/>
    <n v="0.2"/>
    <n v="12.135200000000001"/>
  </r>
  <r>
    <n v="1840"/>
    <x v="894"/>
    <x v="2"/>
    <x v="601"/>
    <d v="2011-08-05T00:00:00"/>
    <s v="Standard Class"/>
    <s v="BF-10975"/>
    <s v="Barbara Fisher"/>
    <x v="1"/>
    <s v="United States"/>
    <s v="Charlotte"/>
    <x v="3"/>
    <n v="28205"/>
    <x v="0"/>
    <s v="OFF-AP-10001005"/>
    <x v="1"/>
    <x v="9"/>
    <s v="Honeywell Quietcare HEPA Air Cleaner"/>
    <n v="62.920000000000009"/>
    <x v="7"/>
    <n v="0.2"/>
    <n v="10.224499999999994"/>
  </r>
  <r>
    <n v="1841"/>
    <x v="894"/>
    <x v="2"/>
    <x v="601"/>
    <d v="2011-08-05T00:00:00"/>
    <s v="Standard Class"/>
    <s v="BF-10975"/>
    <s v="Barbara Fisher"/>
    <x v="1"/>
    <s v="United States"/>
    <s v="Charlotte"/>
    <x v="3"/>
    <n v="28205"/>
    <x v="0"/>
    <s v="OFF-PA-10002377"/>
    <x v="1"/>
    <x v="10"/>
    <s v="Xerox 1916"/>
    <n v="78.304000000000002"/>
    <x v="0"/>
    <n v="0.2"/>
    <n v="29.363999999999997"/>
  </r>
  <r>
    <n v="1842"/>
    <x v="895"/>
    <x v="0"/>
    <x v="427"/>
    <d v="2013-07-24T00:00:00"/>
    <s v="Standard Class"/>
    <s v="KH-16330"/>
    <s v="Katharine Harms"/>
    <x v="1"/>
    <s v="United States"/>
    <s v="Bowling Green"/>
    <x v="0"/>
    <n v="42104"/>
    <x v="0"/>
    <s v="FUR-CH-10000988"/>
    <x v="0"/>
    <x v="1"/>
    <s v="Hon Olson Stacker Stools"/>
    <n v="140.81"/>
    <x v="7"/>
    <n v="0"/>
    <n v="39.4268"/>
  </r>
  <r>
    <n v="1843"/>
    <x v="896"/>
    <x v="1"/>
    <x v="97"/>
    <d v="2012-02-11T00:00:00"/>
    <s v="Second Class"/>
    <s v="FA-14230"/>
    <s v="Frank Atkinson"/>
    <x v="1"/>
    <s v="United States"/>
    <s v="San Antonio"/>
    <x v="5"/>
    <n v="78207"/>
    <x v="2"/>
    <s v="OFF-LA-10001074"/>
    <x v="1"/>
    <x v="2"/>
    <s v="Round Specialty Laser Printer Labels"/>
    <n v="40.096000000000004"/>
    <x v="4"/>
    <n v="0.2"/>
    <n v="13.532399999999996"/>
  </r>
  <r>
    <n v="1844"/>
    <x v="896"/>
    <x v="1"/>
    <x v="97"/>
    <d v="2012-02-11T00:00:00"/>
    <s v="Second Class"/>
    <s v="FA-14230"/>
    <s v="Frank Atkinson"/>
    <x v="1"/>
    <s v="United States"/>
    <s v="San Antonio"/>
    <x v="5"/>
    <n v="78207"/>
    <x v="2"/>
    <s v="FUR-FU-10001986"/>
    <x v="0"/>
    <x v="5"/>
    <s v="Dana Fluorescent Magnifying Lamp, White, 36&quot;"/>
    <n v="40.783999999999999"/>
    <x v="0"/>
    <n v="0.6"/>
    <n v="-30.588000000000001"/>
  </r>
  <r>
    <n v="1845"/>
    <x v="897"/>
    <x v="3"/>
    <x v="570"/>
    <d v="2014-08-03T00:00:00"/>
    <s v="Standard Class"/>
    <s v="GW-14605"/>
    <s v="Giulietta Weimer"/>
    <x v="0"/>
    <s v="United States"/>
    <s v="Seattle"/>
    <x v="4"/>
    <n v="98115"/>
    <x v="1"/>
    <s v="TEC-AC-10003027"/>
    <x v="2"/>
    <x v="11"/>
    <s v="Imation 8GB Mini TravelDrive USB 2.0 Flash Drive"/>
    <n v="90.570000000000007"/>
    <x v="1"/>
    <n v="0"/>
    <n v="11.774100000000004"/>
  </r>
  <r>
    <n v="1846"/>
    <x v="898"/>
    <x v="3"/>
    <x v="602"/>
    <d v="2014-01-18T00:00:00"/>
    <s v="Second Class"/>
    <s v="DA-13450"/>
    <s v="Dianna Arnett"/>
    <x v="2"/>
    <s v="United States"/>
    <s v="Washington"/>
    <x v="40"/>
    <n v="20016"/>
    <x v="3"/>
    <s v="OFF-PA-10001804"/>
    <x v="1"/>
    <x v="10"/>
    <s v="Xerox 195"/>
    <n v="40.08"/>
    <x v="5"/>
    <n v="0"/>
    <n v="19.238399999999999"/>
  </r>
  <r>
    <n v="1847"/>
    <x v="898"/>
    <x v="3"/>
    <x v="602"/>
    <d v="2014-01-18T00:00:00"/>
    <s v="Second Class"/>
    <s v="DA-13450"/>
    <s v="Dianna Arnett"/>
    <x v="2"/>
    <s v="United States"/>
    <s v="Washington"/>
    <x v="40"/>
    <n v="20016"/>
    <x v="3"/>
    <s v="FUR-FU-10004973"/>
    <x v="0"/>
    <x v="5"/>
    <s v="Flat Face Poster Frame"/>
    <n v="37.68"/>
    <x v="0"/>
    <n v="0"/>
    <n v="15.825600000000001"/>
  </r>
  <r>
    <n v="1848"/>
    <x v="899"/>
    <x v="3"/>
    <x v="18"/>
    <d v="2014-09-11T00:00:00"/>
    <s v="Same Day"/>
    <s v="FH-14275"/>
    <s v="Frank Hawley"/>
    <x v="1"/>
    <s v="United States"/>
    <s v="Los Angeles"/>
    <x v="1"/>
    <n v="90004"/>
    <x v="1"/>
    <s v="FUR-CH-10002602"/>
    <x v="0"/>
    <x v="1"/>
    <s v="DMI Arturo Collection Mission-style Design Wood Chair"/>
    <n v="362.35199999999998"/>
    <x v="1"/>
    <n v="0.2"/>
    <n v="27.176400000000015"/>
  </r>
  <r>
    <n v="1849"/>
    <x v="899"/>
    <x v="3"/>
    <x v="18"/>
    <d v="2014-09-11T00:00:00"/>
    <s v="Same Day"/>
    <s v="FH-14275"/>
    <s v="Frank Hawley"/>
    <x v="1"/>
    <s v="United States"/>
    <s v="Los Angeles"/>
    <x v="1"/>
    <n v="90004"/>
    <x v="1"/>
    <s v="OFF-BI-10004140"/>
    <x v="1"/>
    <x v="8"/>
    <s v="Avery Non-Stick Binders"/>
    <n v="7.1840000000000011"/>
    <x v="0"/>
    <n v="0.2"/>
    <n v="2.2449999999999992"/>
  </r>
  <r>
    <n v="1850"/>
    <x v="900"/>
    <x v="1"/>
    <x v="603"/>
    <d v="2012-07-25T00:00:00"/>
    <s v="Second Class"/>
    <s v="RK-19300"/>
    <s v="Ralph Kennedy"/>
    <x v="0"/>
    <s v="United States"/>
    <s v="South Bend"/>
    <x v="14"/>
    <n v="46614"/>
    <x v="2"/>
    <s v="OFF-ST-10000464"/>
    <x v="1"/>
    <x v="4"/>
    <s v="Multi-Use Personal File Cart and Caster Set, Three Stacking Bins"/>
    <n v="34.76"/>
    <x v="7"/>
    <n v="0"/>
    <n v="9.732800000000001"/>
  </r>
  <r>
    <n v="1851"/>
    <x v="900"/>
    <x v="1"/>
    <x v="603"/>
    <d v="2012-07-25T00:00:00"/>
    <s v="Second Class"/>
    <s v="RK-19300"/>
    <s v="Ralph Kennedy"/>
    <x v="0"/>
    <s v="United States"/>
    <s v="South Bend"/>
    <x v="14"/>
    <n v="46614"/>
    <x v="2"/>
    <s v="TEC-AC-10002253"/>
    <x v="2"/>
    <x v="11"/>
    <s v="Imation Bio 8GB USB Flash Drive Imation Corp"/>
    <n v="831.2"/>
    <x v="2"/>
    <n v="0"/>
    <n v="124.68000000000004"/>
  </r>
  <r>
    <n v="1852"/>
    <x v="900"/>
    <x v="1"/>
    <x v="603"/>
    <d v="2012-07-25T00:00:00"/>
    <s v="Second Class"/>
    <s v="RK-19300"/>
    <s v="Ralph Kennedy"/>
    <x v="0"/>
    <s v="United States"/>
    <s v="South Bend"/>
    <x v="14"/>
    <n v="46614"/>
    <x v="2"/>
    <s v="OFF-PA-10000528"/>
    <x v="1"/>
    <x v="10"/>
    <s v="Xerox 1981"/>
    <n v="26.400000000000002"/>
    <x v="2"/>
    <n v="0"/>
    <n v="11.879999999999999"/>
  </r>
  <r>
    <n v="1853"/>
    <x v="900"/>
    <x v="1"/>
    <x v="603"/>
    <d v="2012-07-25T00:00:00"/>
    <s v="Second Class"/>
    <s v="RK-19300"/>
    <s v="Ralph Kennedy"/>
    <x v="0"/>
    <s v="United States"/>
    <s v="South Bend"/>
    <x v="14"/>
    <n v="46614"/>
    <x v="2"/>
    <s v="OFF-EN-10000483"/>
    <x v="1"/>
    <x v="12"/>
    <s v="White Envelopes, White Envelopes with Clear Poly Window"/>
    <n v="106.75"/>
    <x v="3"/>
    <n v="0"/>
    <n v="49.10499999999999"/>
  </r>
  <r>
    <n v="1854"/>
    <x v="900"/>
    <x v="1"/>
    <x v="603"/>
    <d v="2012-07-25T00:00:00"/>
    <s v="Second Class"/>
    <s v="RK-19300"/>
    <s v="Ralph Kennedy"/>
    <x v="0"/>
    <s v="United States"/>
    <s v="South Bend"/>
    <x v="14"/>
    <n v="46614"/>
    <x v="2"/>
    <s v="OFF-PA-10003129"/>
    <x v="1"/>
    <x v="10"/>
    <s v="Tops White Computer Printout Paper"/>
    <n v="97.82"/>
    <x v="0"/>
    <n v="0"/>
    <n v="45.975399999999993"/>
  </r>
  <r>
    <n v="1855"/>
    <x v="900"/>
    <x v="1"/>
    <x v="603"/>
    <d v="2012-07-25T00:00:00"/>
    <s v="Second Class"/>
    <s v="RK-19300"/>
    <s v="Ralph Kennedy"/>
    <x v="0"/>
    <s v="United States"/>
    <s v="South Bend"/>
    <x v="14"/>
    <n v="46614"/>
    <x v="2"/>
    <s v="OFF-ST-10003442"/>
    <x v="1"/>
    <x v="4"/>
    <s v="Eldon Portable Mobile Manager"/>
    <n v="141.4"/>
    <x v="2"/>
    <n v="0"/>
    <n v="38.177999999999997"/>
  </r>
  <r>
    <n v="1856"/>
    <x v="901"/>
    <x v="2"/>
    <x v="604"/>
    <d v="2011-06-17T00:00:00"/>
    <s v="Standard Class"/>
    <s v="FM-14215"/>
    <s v="Filia McAdams"/>
    <x v="1"/>
    <s v="United States"/>
    <s v="Los Angeles"/>
    <x v="1"/>
    <n v="90032"/>
    <x v="1"/>
    <s v="OFF-AR-10003631"/>
    <x v="1"/>
    <x v="6"/>
    <s v="Staples"/>
    <n v="14.52"/>
    <x v="1"/>
    <n v="0"/>
    <n v="4.7915999999999999"/>
  </r>
  <r>
    <n v="1857"/>
    <x v="902"/>
    <x v="3"/>
    <x v="605"/>
    <d v="2014-05-16T00:00:00"/>
    <s v="Second Class"/>
    <s v="AC-10420"/>
    <s v="Alyssa Crouse"/>
    <x v="1"/>
    <s v="United States"/>
    <s v="Houston"/>
    <x v="5"/>
    <n v="77041"/>
    <x v="2"/>
    <s v="OFF-ST-10000563"/>
    <x v="1"/>
    <x v="4"/>
    <s v="Fellowes Bankers Box Stor/Drawer Steel Plus"/>
    <n v="127.92000000000002"/>
    <x v="2"/>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x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x v="0"/>
    <n v="0"/>
    <n v="60.552800000000005"/>
  </r>
  <r>
    <n v="1860"/>
    <x v="903"/>
    <x v="1"/>
    <x v="37"/>
    <d v="2012-09-05T00:00:00"/>
    <s v="First Class"/>
    <s v="JB-15400"/>
    <s v="Jennifer Braxton"/>
    <x v="1"/>
    <s v="United States"/>
    <s v="Bristol"/>
    <x v="29"/>
    <n v="6010"/>
    <x v="3"/>
    <s v="TEC-PH-10004959"/>
    <x v="2"/>
    <x v="7"/>
    <s v="Classic Ivory Antique Telephone ZL1810"/>
    <n v="100.49"/>
    <x v="7"/>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x v="0"/>
    <n v="0.2"/>
    <n v="-28.976400000000012"/>
  </r>
  <r>
    <n v="1862"/>
    <x v="904"/>
    <x v="3"/>
    <x v="606"/>
    <d v="2014-03-28T00:00:00"/>
    <s v="First Class"/>
    <s v="GM-14440"/>
    <s v="Gary McGarr"/>
    <x v="0"/>
    <s v="United States"/>
    <s v="New York City"/>
    <x v="15"/>
    <n v="10009"/>
    <x v="3"/>
    <s v="TEC-PH-10004896"/>
    <x v="2"/>
    <x v="7"/>
    <s v="Nokia Lumia 521 (T-Mobile)"/>
    <n v="119.96"/>
    <x v="4"/>
    <n v="0"/>
    <n v="33.588800000000006"/>
  </r>
  <r>
    <n v="1863"/>
    <x v="905"/>
    <x v="2"/>
    <x v="607"/>
    <d v="2011-11-12T00:00:00"/>
    <s v="Same Day"/>
    <s v="RF-19840"/>
    <s v="Roy Französisch"/>
    <x v="0"/>
    <s v="United States"/>
    <s v="San Antonio"/>
    <x v="5"/>
    <n v="78207"/>
    <x v="2"/>
    <s v="OFF-ST-10001328"/>
    <x v="1"/>
    <x v="4"/>
    <s v="Personal Filing Tote with Lid, Black/Gray"/>
    <n v="49.632000000000005"/>
    <x v="4"/>
    <n v="0.2"/>
    <n v="4.9632000000000005"/>
  </r>
  <r>
    <n v="1864"/>
    <x v="906"/>
    <x v="0"/>
    <x v="63"/>
    <d v="2013-10-18T00:00:00"/>
    <s v="Standard Class"/>
    <s v="NC-18625"/>
    <s v="Noah Childs"/>
    <x v="1"/>
    <s v="United States"/>
    <s v="Aurora"/>
    <x v="22"/>
    <n v="80013"/>
    <x v="1"/>
    <s v="FUR-TA-10004575"/>
    <x v="0"/>
    <x v="3"/>
    <s v="Hon 5100 Series Wood Tables"/>
    <n v="727.45"/>
    <x v="2"/>
    <n v="0.5"/>
    <n v="-465.5680000000001"/>
  </r>
  <r>
    <n v="1865"/>
    <x v="906"/>
    <x v="0"/>
    <x v="63"/>
    <d v="2013-10-18T00:00:00"/>
    <s v="Standard Class"/>
    <s v="NC-18625"/>
    <s v="Noah Childs"/>
    <x v="1"/>
    <s v="United States"/>
    <s v="Aurora"/>
    <x v="22"/>
    <n v="80013"/>
    <x v="1"/>
    <s v="FUR-FU-10001617"/>
    <x v="0"/>
    <x v="5"/>
    <s v="Executive Impressions 8-1/2&quot; Career Panel/Partition Cubicle Clock"/>
    <n v="24.96"/>
    <x v="1"/>
    <n v="0.2"/>
    <n v="4.3679999999999986"/>
  </r>
  <r>
    <n v="1866"/>
    <x v="907"/>
    <x v="3"/>
    <x v="105"/>
    <d v="2014-11-13T00:00:00"/>
    <s v="Same Day"/>
    <s v="NG-18355"/>
    <s v="Nat Gilpin"/>
    <x v="1"/>
    <s v="United States"/>
    <s v="Newark"/>
    <x v="24"/>
    <n v="43055"/>
    <x v="3"/>
    <s v="TEC-PH-10002824"/>
    <x v="2"/>
    <x v="7"/>
    <s v="Jabra SPEAK 410 Multidevice Speakerphone"/>
    <n v="370.78199999999998"/>
    <x v="1"/>
    <n v="0.4"/>
    <n v="-92.695500000000038"/>
  </r>
  <r>
    <n v="1867"/>
    <x v="908"/>
    <x v="3"/>
    <x v="4"/>
    <d v="2014-04-19T00:00:00"/>
    <s v="First Class"/>
    <s v="AH-10075"/>
    <s v="Adam Hart"/>
    <x v="1"/>
    <s v="United States"/>
    <s v="Henderson"/>
    <x v="33"/>
    <n v="89015"/>
    <x v="1"/>
    <s v="FUR-FU-10004460"/>
    <x v="0"/>
    <x v="5"/>
    <s v="Howard Miller 12&quot; Round Wall Clock"/>
    <n v="196.45"/>
    <x v="2"/>
    <n v="0"/>
    <n v="70.72199999999998"/>
  </r>
  <r>
    <n v="1868"/>
    <x v="909"/>
    <x v="1"/>
    <x v="608"/>
    <d v="2012-07-01T00:00:00"/>
    <s v="Standard Class"/>
    <s v="CH-12070"/>
    <s v="Cathy Hwang"/>
    <x v="2"/>
    <s v="United States"/>
    <s v="Philadelphia"/>
    <x v="9"/>
    <n v="19143"/>
    <x v="3"/>
    <s v="OFF-PA-10003309"/>
    <x v="1"/>
    <x v="10"/>
    <s v="Xerox 211"/>
    <n v="31.104000000000006"/>
    <x v="5"/>
    <n v="0.2"/>
    <n v="10.8864"/>
  </r>
  <r>
    <n v="1869"/>
    <x v="909"/>
    <x v="1"/>
    <x v="608"/>
    <d v="2012-07-01T00:00:00"/>
    <s v="Standard Class"/>
    <s v="CH-12070"/>
    <s v="Cathy Hwang"/>
    <x v="2"/>
    <s v="United States"/>
    <s v="Philadelphia"/>
    <x v="9"/>
    <n v="19143"/>
    <x v="3"/>
    <s v="OFF-ST-10002554"/>
    <x v="1"/>
    <x v="4"/>
    <s v="Tennsco Industrial Shelving"/>
    <n v="78.256"/>
    <x v="0"/>
    <n v="0.2"/>
    <n v="-17.607599999999998"/>
  </r>
  <r>
    <n v="1870"/>
    <x v="910"/>
    <x v="0"/>
    <x v="370"/>
    <d v="2013-08-30T00:00:00"/>
    <s v="Second Class"/>
    <s v="CC-12145"/>
    <s v="Charles Crestani"/>
    <x v="0"/>
    <s v="United States"/>
    <s v="Seattle"/>
    <x v="4"/>
    <n v="98103"/>
    <x v="1"/>
    <s v="OFF-PA-10000019"/>
    <x v="1"/>
    <x v="10"/>
    <s v="Xerox 1931"/>
    <n v="6.48"/>
    <x v="7"/>
    <n v="0"/>
    <n v="3.1104000000000003"/>
  </r>
  <r>
    <n v="1871"/>
    <x v="911"/>
    <x v="2"/>
    <x v="609"/>
    <d v="2011-07-25T00:00:00"/>
    <s v="Standard Class"/>
    <s v="ME-18010"/>
    <s v="Michelle Ellison"/>
    <x v="1"/>
    <s v="United States"/>
    <s v="San Francisco"/>
    <x v="1"/>
    <n v="94122"/>
    <x v="1"/>
    <s v="OFF-AR-10002067"/>
    <x v="1"/>
    <x v="6"/>
    <s v="Newell 334"/>
    <n v="99.2"/>
    <x v="2"/>
    <n v="0"/>
    <n v="25.792000000000002"/>
  </r>
  <r>
    <n v="1872"/>
    <x v="911"/>
    <x v="2"/>
    <x v="609"/>
    <d v="2011-07-25T00:00:00"/>
    <s v="Standard Class"/>
    <s v="ME-18010"/>
    <s v="Michelle Ellison"/>
    <x v="1"/>
    <s v="United States"/>
    <s v="San Francisco"/>
    <x v="1"/>
    <n v="94122"/>
    <x v="1"/>
    <s v="FUR-CH-10001215"/>
    <x v="0"/>
    <x v="1"/>
    <s v="Global Troy Executive Leather Low-Back Tilter"/>
    <n v="801.5680000000001"/>
    <x v="0"/>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x v="7"/>
    <n v="0.2"/>
    <n v="27.284800000000004"/>
  </r>
  <r>
    <n v="1874"/>
    <x v="912"/>
    <x v="3"/>
    <x v="610"/>
    <d v="2014-11-26T00:00:00"/>
    <s v="Standard Class"/>
    <s v="BP-11230"/>
    <s v="Benjamin Patterson"/>
    <x v="0"/>
    <s v="United States"/>
    <s v="Spokane"/>
    <x v="4"/>
    <n v="99207"/>
    <x v="1"/>
    <s v="FUR-TA-10004767"/>
    <x v="0"/>
    <x v="3"/>
    <s v="Safco Drafting Table"/>
    <n v="70.98"/>
    <x v="7"/>
    <n v="0"/>
    <n v="20.584199999999996"/>
  </r>
  <r>
    <n v="1875"/>
    <x v="913"/>
    <x v="2"/>
    <x v="611"/>
    <d v="2011-06-09T00:00:00"/>
    <s v="Standard Class"/>
    <s v="MP-17470"/>
    <s v="Mark Packer"/>
    <x v="2"/>
    <s v="United States"/>
    <s v="Columbus"/>
    <x v="24"/>
    <n v="43229"/>
    <x v="3"/>
    <s v="OFF-PA-10001685"/>
    <x v="1"/>
    <x v="10"/>
    <s v="Staples"/>
    <n v="16.224"/>
    <x v="0"/>
    <n v="0.2"/>
    <n v="5.8812000000000006"/>
  </r>
  <r>
    <n v="1876"/>
    <x v="914"/>
    <x v="0"/>
    <x v="612"/>
    <d v="2013-03-17T00:00:00"/>
    <s v="Standard Class"/>
    <s v="CJ-12010"/>
    <s v="Caroline Jumper"/>
    <x v="0"/>
    <s v="United States"/>
    <s v="Long Beach"/>
    <x v="15"/>
    <n v="11561"/>
    <x v="3"/>
    <s v="FUR-BO-10003272"/>
    <x v="0"/>
    <x v="0"/>
    <s v="O'Sullivan Living Dimensions 5-Shelf Bookcases"/>
    <n v="176.78399999999999"/>
    <x v="7"/>
    <n v="0.2"/>
    <n v="-22.098000000000013"/>
  </r>
  <r>
    <n v="1877"/>
    <x v="915"/>
    <x v="3"/>
    <x v="613"/>
    <d v="2014-03-30T00:00:00"/>
    <s v="Standard Class"/>
    <s v="JC-15775"/>
    <s v="John Castell"/>
    <x v="0"/>
    <s v="United States"/>
    <s v="San Antonio"/>
    <x v="5"/>
    <n v="78207"/>
    <x v="2"/>
    <s v="TEC-PH-10000984"/>
    <x v="2"/>
    <x v="7"/>
    <s v="Panasonic KX-TG9471B"/>
    <n v="470.37600000000009"/>
    <x v="1"/>
    <n v="0.2"/>
    <n v="47.037600000000026"/>
  </r>
  <r>
    <n v="1878"/>
    <x v="916"/>
    <x v="3"/>
    <x v="614"/>
    <d v="2015-01-03T00:00:00"/>
    <s v="Standard Class"/>
    <s v="JG-15160"/>
    <s v="James Galang"/>
    <x v="0"/>
    <s v="United States"/>
    <s v="Los Angeles"/>
    <x v="1"/>
    <n v="90049"/>
    <x v="1"/>
    <s v="FUR-CH-10002880"/>
    <x v="0"/>
    <x v="1"/>
    <s v="Global High-Back Leather Tilter, Burgundy"/>
    <n v="393.56799999999998"/>
    <x v="4"/>
    <n v="0.2"/>
    <n v="-44.276400000000024"/>
  </r>
  <r>
    <n v="1879"/>
    <x v="916"/>
    <x v="3"/>
    <x v="614"/>
    <d v="2015-01-03T00:00:00"/>
    <s v="Standard Class"/>
    <s v="JG-15160"/>
    <s v="James Galang"/>
    <x v="0"/>
    <s v="United States"/>
    <s v="Los Angeles"/>
    <x v="1"/>
    <n v="90049"/>
    <x v="1"/>
    <s v="TEC-PH-10002563"/>
    <x v="2"/>
    <x v="7"/>
    <s v="Adtran 1202752G1"/>
    <n v="302.37599999999998"/>
    <x v="1"/>
    <n v="0.2"/>
    <n v="22.678200000000018"/>
  </r>
  <r>
    <n v="1880"/>
    <x v="917"/>
    <x v="3"/>
    <x v="615"/>
    <d v="2014-04-03T00:00:00"/>
    <s v="Standard Class"/>
    <s v="CK-12760"/>
    <s v="Cyma Kinney"/>
    <x v="1"/>
    <s v="United States"/>
    <s v="Jacksonville"/>
    <x v="2"/>
    <n v="32216"/>
    <x v="0"/>
    <s v="OFF-BI-10001191"/>
    <x v="1"/>
    <x v="8"/>
    <s v="Canvas Sectional Post Binders"/>
    <n v="68.742000000000019"/>
    <x v="6"/>
    <n v="0.7"/>
    <n v="-48.119399999999985"/>
  </r>
  <r>
    <n v="1881"/>
    <x v="918"/>
    <x v="1"/>
    <x v="616"/>
    <d v="2012-03-05T00:00:00"/>
    <s v="Same Day"/>
    <s v="LF-17185"/>
    <s v="Luke Foster"/>
    <x v="0"/>
    <s v="United States"/>
    <s v="New York City"/>
    <x v="15"/>
    <n v="10011"/>
    <x v="3"/>
    <s v="OFF-EN-10002621"/>
    <x v="1"/>
    <x v="12"/>
    <s v="Staples"/>
    <n v="29.339999999999996"/>
    <x v="1"/>
    <n v="0"/>
    <n v="14.669999999999998"/>
  </r>
  <r>
    <n v="1882"/>
    <x v="918"/>
    <x v="1"/>
    <x v="616"/>
    <d v="2012-03-05T00:00:00"/>
    <s v="Same Day"/>
    <s v="LF-17185"/>
    <s v="Luke Foster"/>
    <x v="0"/>
    <s v="United States"/>
    <s v="New York City"/>
    <x v="15"/>
    <n v="10011"/>
    <x v="3"/>
    <s v="FUR-CH-10001146"/>
    <x v="0"/>
    <x v="1"/>
    <s v="Global Value Mid-Back Manager's Chair, Gray"/>
    <n v="383.60700000000003"/>
    <x v="3"/>
    <n v="0.1"/>
    <n v="63.934499999999971"/>
  </r>
  <r>
    <n v="1883"/>
    <x v="918"/>
    <x v="1"/>
    <x v="616"/>
    <d v="2012-03-05T00:00:00"/>
    <s v="Same Day"/>
    <s v="LF-17185"/>
    <s v="Luke Foster"/>
    <x v="0"/>
    <s v="United States"/>
    <s v="New York City"/>
    <x v="15"/>
    <n v="10011"/>
    <x v="3"/>
    <s v="OFF-ST-10000689"/>
    <x v="1"/>
    <x v="4"/>
    <s v="Fellowes Strictly Business Drawer File, Letter/Legal Size"/>
    <n v="563.4"/>
    <x v="4"/>
    <n v="0"/>
    <n v="67.608000000000004"/>
  </r>
  <r>
    <n v="1884"/>
    <x v="919"/>
    <x v="0"/>
    <x v="373"/>
    <d v="2013-11-18T00:00:00"/>
    <s v="Standard Class"/>
    <s v="CC-12430"/>
    <s v="Chuck Clark"/>
    <x v="2"/>
    <s v="United States"/>
    <s v="Philadelphia"/>
    <x v="9"/>
    <n v="19143"/>
    <x v="3"/>
    <s v="OFF-PA-10001289"/>
    <x v="1"/>
    <x v="10"/>
    <s v="White Computer Printout Paper by Universal"/>
    <n v="217.05599999999998"/>
    <x v="3"/>
    <n v="0.2"/>
    <n v="78.6828"/>
  </r>
  <r>
    <n v="1885"/>
    <x v="920"/>
    <x v="3"/>
    <x v="617"/>
    <d v="2014-01-24T00:00:00"/>
    <s v="Second Class"/>
    <s v="DL-12865"/>
    <s v="Dan Lawera"/>
    <x v="0"/>
    <s v="United States"/>
    <s v="Keller"/>
    <x v="5"/>
    <n v="76248"/>
    <x v="2"/>
    <s v="OFF-LA-10003714"/>
    <x v="1"/>
    <x v="2"/>
    <s v="Avery 510"/>
    <n v="6"/>
    <x v="0"/>
    <n v="0.2"/>
    <n v="2.0999999999999996"/>
  </r>
  <r>
    <n v="1886"/>
    <x v="921"/>
    <x v="0"/>
    <x v="183"/>
    <d v="2013-04-27T00:00:00"/>
    <s v="Second Class"/>
    <s v="PG-18895"/>
    <s v="Paul Gonzalez"/>
    <x v="0"/>
    <s v="United States"/>
    <s v="San Francisco"/>
    <x v="1"/>
    <n v="94122"/>
    <x v="1"/>
    <s v="FUR-FU-10001889"/>
    <x v="0"/>
    <x v="5"/>
    <s v="Ultra Door Pull Handle"/>
    <n v="31.56"/>
    <x v="1"/>
    <n v="0"/>
    <n v="10.4148"/>
  </r>
  <r>
    <n v="1887"/>
    <x v="922"/>
    <x v="2"/>
    <x v="8"/>
    <d v="2011-05-15T00:00:00"/>
    <s v="First Class"/>
    <s v="EH-14005"/>
    <s v="Erica Hernandez"/>
    <x v="2"/>
    <s v="United States"/>
    <s v="Hialeah"/>
    <x v="2"/>
    <n v="33012"/>
    <x v="0"/>
    <s v="OFF-FA-10002815"/>
    <x v="1"/>
    <x v="13"/>
    <s v="Staples"/>
    <n v="7.104000000000001"/>
    <x v="0"/>
    <n v="0.2"/>
    <n v="2.3976000000000002"/>
  </r>
  <r>
    <n v="1888"/>
    <x v="922"/>
    <x v="2"/>
    <x v="8"/>
    <d v="2011-05-15T00:00:00"/>
    <s v="First Class"/>
    <s v="EH-14005"/>
    <s v="Erica Hernandez"/>
    <x v="2"/>
    <s v="United States"/>
    <s v="Hialeah"/>
    <x v="2"/>
    <n v="33012"/>
    <x v="0"/>
    <s v="OFF-BI-10004519"/>
    <x v="1"/>
    <x v="8"/>
    <s v="GBC DocuBind P100 Manual Binding Machine"/>
    <n v="398.35200000000003"/>
    <x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x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x v="1"/>
    <n v="0.4"/>
    <n v="-122.87700000000004"/>
  </r>
  <r>
    <n v="1891"/>
    <x v="924"/>
    <x v="2"/>
    <x v="619"/>
    <d v="2011-03-18T00:00:00"/>
    <s v="Standard Class"/>
    <s v="DK-13225"/>
    <s v="Dean Katz"/>
    <x v="1"/>
    <s v="United States"/>
    <s v="Huntington Beach"/>
    <x v="1"/>
    <n v="92646"/>
    <x v="1"/>
    <s v="OFF-PA-10001204"/>
    <x v="1"/>
    <x v="10"/>
    <s v="Xerox 1972"/>
    <n v="10.56"/>
    <x v="0"/>
    <n v="0"/>
    <n v="4.7519999999999998"/>
  </r>
  <r>
    <n v="1892"/>
    <x v="924"/>
    <x v="2"/>
    <x v="619"/>
    <d v="2011-03-18T00:00:00"/>
    <s v="Standard Class"/>
    <s v="DK-13225"/>
    <s v="Dean Katz"/>
    <x v="1"/>
    <s v="United States"/>
    <s v="Huntington Beach"/>
    <x v="1"/>
    <n v="92646"/>
    <x v="1"/>
    <s v="OFF-AR-10003723"/>
    <x v="1"/>
    <x v="6"/>
    <s v="Avery Hi-Liter Fluorescent Desk Style Markers"/>
    <n v="3.38"/>
    <x v="7"/>
    <n v="0"/>
    <n v="1.2505999999999999"/>
  </r>
  <r>
    <n v="1893"/>
    <x v="925"/>
    <x v="3"/>
    <x v="66"/>
    <d v="2014-12-25T00:00:00"/>
    <s v="Second Class"/>
    <s v="JP-15520"/>
    <s v="Jeremy Pistek"/>
    <x v="0"/>
    <s v="United States"/>
    <s v="Port Orange"/>
    <x v="2"/>
    <n v="32127"/>
    <x v="0"/>
    <s v="OFF-EN-10002621"/>
    <x v="1"/>
    <x v="12"/>
    <s v="Staples"/>
    <n v="7.8239999999999998"/>
    <x v="7"/>
    <n v="0.2"/>
    <n v="2.9339999999999997"/>
  </r>
  <r>
    <n v="1894"/>
    <x v="926"/>
    <x v="0"/>
    <x v="390"/>
    <d v="2013-11-30T00:00:00"/>
    <s v="Standard Class"/>
    <s v="CD-11980"/>
    <s v="Carol Darley"/>
    <x v="0"/>
    <s v="United States"/>
    <s v="Medford"/>
    <x v="21"/>
    <n v="97504"/>
    <x v="1"/>
    <s v="OFF-PA-10000241"/>
    <x v="1"/>
    <x v="10"/>
    <s v="IBM Multi-Purpose Copy Paper, 8 1/2 x 11&quot;, Case"/>
    <n v="24.784000000000002"/>
    <x v="7"/>
    <n v="0.2"/>
    <n v="7.7449999999999983"/>
  </r>
  <r>
    <n v="1895"/>
    <x v="927"/>
    <x v="3"/>
    <x v="574"/>
    <d v="2014-12-06T00:00:00"/>
    <s v="First Class"/>
    <s v="AS-10090"/>
    <s v="Adam Shillingsburg"/>
    <x v="0"/>
    <s v="United States"/>
    <s v="Charlottesville"/>
    <x v="17"/>
    <n v="22901"/>
    <x v="0"/>
    <s v="OFF-AR-10001446"/>
    <x v="1"/>
    <x v="6"/>
    <s v="Newell 309"/>
    <n v="34.650000000000006"/>
    <x v="1"/>
    <n v="0"/>
    <n v="10.395"/>
  </r>
  <r>
    <n v="1896"/>
    <x v="928"/>
    <x v="1"/>
    <x v="620"/>
    <d v="2013-01-04T00:00:00"/>
    <s v="Standard Class"/>
    <s v="JO-15280"/>
    <s v="Jas O'Carroll"/>
    <x v="0"/>
    <s v="United States"/>
    <s v="Missoula"/>
    <x v="37"/>
    <n v="59801"/>
    <x v="1"/>
    <s v="OFF-BI-10004632"/>
    <x v="1"/>
    <x v="8"/>
    <s v="Ibico Hi-Tech Manual Binding System"/>
    <n v="487.98400000000004"/>
    <x v="0"/>
    <n v="0.2"/>
    <n v="152.49499999999998"/>
  </r>
  <r>
    <n v="1897"/>
    <x v="929"/>
    <x v="3"/>
    <x v="621"/>
    <d v="2014-10-07T00:00:00"/>
    <s v="First Class"/>
    <s v="AC-10450"/>
    <s v="Amy Cox"/>
    <x v="0"/>
    <s v="United States"/>
    <s v="Minneapolis"/>
    <x v="11"/>
    <n v="55407"/>
    <x v="2"/>
    <s v="OFF-BI-10001359"/>
    <x v="1"/>
    <x v="8"/>
    <s v="GBC DocuBind TL300 Electric Binding System"/>
    <n v="1793.98"/>
    <x v="0"/>
    <n v="0"/>
    <n v="843.17059999999992"/>
  </r>
  <r>
    <n v="1898"/>
    <x v="930"/>
    <x v="2"/>
    <x v="550"/>
    <d v="2011-09-02T00:00:00"/>
    <s v="Second Class"/>
    <s v="RA-19945"/>
    <s v="Ryan Akin"/>
    <x v="0"/>
    <s v="United States"/>
    <s v="Miami"/>
    <x v="2"/>
    <n v="33178"/>
    <x v="0"/>
    <s v="OFF-EN-10001749"/>
    <x v="1"/>
    <x v="12"/>
    <s v="Jiffy Padded Mailers with Self-Seal Closure"/>
    <n v="29.808"/>
    <x v="0"/>
    <n v="0.2"/>
    <n v="10.805399999999997"/>
  </r>
  <r>
    <n v="1899"/>
    <x v="930"/>
    <x v="2"/>
    <x v="550"/>
    <d v="2011-09-02T00:00:00"/>
    <s v="Second Class"/>
    <s v="RA-19945"/>
    <s v="Ryan Akin"/>
    <x v="0"/>
    <s v="United States"/>
    <s v="Miami"/>
    <x v="2"/>
    <n v="33178"/>
    <x v="0"/>
    <s v="OFF-BI-10004390"/>
    <x v="1"/>
    <x v="8"/>
    <s v="GBC DocuBind 200 Manual Binding Machine"/>
    <n v="505.1760000000001"/>
    <x v="4"/>
    <n v="0.7"/>
    <n v="-336.78399999999988"/>
  </r>
  <r>
    <n v="1900"/>
    <x v="930"/>
    <x v="2"/>
    <x v="550"/>
    <d v="2011-09-02T00:00:00"/>
    <s v="Second Class"/>
    <s v="RA-19945"/>
    <s v="Ryan Akin"/>
    <x v="0"/>
    <s v="United States"/>
    <s v="Miami"/>
    <x v="2"/>
    <n v="33178"/>
    <x v="0"/>
    <s v="FUR-TA-10001857"/>
    <x v="0"/>
    <x v="3"/>
    <s v="Balt Solid Wood Rectangular Table"/>
    <n v="174.05850000000001"/>
    <x v="1"/>
    <n v="0.45"/>
    <n v="-110.76450000000001"/>
  </r>
  <r>
    <n v="1901"/>
    <x v="931"/>
    <x v="0"/>
    <x v="622"/>
    <d v="2013-07-04T00:00:00"/>
    <s v="Second Class"/>
    <s v="Co-12640"/>
    <s v="Corey-Lock"/>
    <x v="0"/>
    <s v="United States"/>
    <s v="Florence"/>
    <x v="20"/>
    <n v="29501"/>
    <x v="0"/>
    <s v="OFF-ST-10000563"/>
    <x v="1"/>
    <x v="4"/>
    <s v="Fellowes Bankers Box Stor/Drawer Steel Plus"/>
    <n v="191.88"/>
    <x v="5"/>
    <n v="0"/>
    <n v="19.188000000000002"/>
  </r>
  <r>
    <n v="1902"/>
    <x v="932"/>
    <x v="0"/>
    <x v="623"/>
    <d v="2013-08-24T00:00:00"/>
    <s v="First Class"/>
    <s v="DW-13480"/>
    <s v="Dianna Wilson"/>
    <x v="2"/>
    <s v="United States"/>
    <s v="Detroit"/>
    <x v="12"/>
    <n v="48205"/>
    <x v="2"/>
    <s v="TEC-PH-10004924"/>
    <x v="2"/>
    <x v="7"/>
    <s v="SKILCRAFT Telephone Shoulder Rest, 2&quot; x 6.5&quot; x 2.5&quot;, Black"/>
    <n v="14.78"/>
    <x v="0"/>
    <n v="0"/>
    <n v="3.9906000000000006"/>
  </r>
  <r>
    <n v="1903"/>
    <x v="933"/>
    <x v="3"/>
    <x v="208"/>
    <d v="2014-10-23T00:00:00"/>
    <s v="First Class"/>
    <s v="DK-12835"/>
    <s v="Damala Kotsonis"/>
    <x v="1"/>
    <s v="United States"/>
    <s v="Springfield"/>
    <x v="21"/>
    <n v="97477"/>
    <x v="1"/>
    <s v="OFF-PA-10003953"/>
    <x v="1"/>
    <x v="10"/>
    <s v="Xerox 218"/>
    <n v="5.1840000000000011"/>
    <x v="7"/>
    <n v="0.2"/>
    <n v="1.8144"/>
  </r>
  <r>
    <n v="1904"/>
    <x v="933"/>
    <x v="3"/>
    <x v="208"/>
    <d v="2014-10-23T00:00:00"/>
    <s v="First Class"/>
    <s v="DK-12835"/>
    <s v="Damala Kotsonis"/>
    <x v="1"/>
    <s v="United States"/>
    <s v="Springfield"/>
    <x v="21"/>
    <n v="97477"/>
    <x v="1"/>
    <s v="FUR-CH-10000155"/>
    <x v="0"/>
    <x v="1"/>
    <s v="Global Comet Stacking Armless Chair"/>
    <n v="478.48"/>
    <x v="0"/>
    <n v="0.2"/>
    <n v="47.848000000000013"/>
  </r>
  <r>
    <n v="1905"/>
    <x v="933"/>
    <x v="3"/>
    <x v="208"/>
    <d v="2014-10-23T00:00:00"/>
    <s v="First Class"/>
    <s v="DK-12835"/>
    <s v="Damala Kotsonis"/>
    <x v="1"/>
    <s v="United States"/>
    <s v="Springfield"/>
    <x v="21"/>
    <n v="97477"/>
    <x v="1"/>
    <s v="TEC-AC-10003116"/>
    <x v="2"/>
    <x v="11"/>
    <s v="Memorex Froggy Flash Drive 8 GB"/>
    <n v="28.400000000000002"/>
    <x v="0"/>
    <n v="0.2"/>
    <n v="6.7449999999999983"/>
  </r>
  <r>
    <n v="1906"/>
    <x v="934"/>
    <x v="3"/>
    <x v="208"/>
    <d v="2014-10-25T00:00:00"/>
    <s v="First Class"/>
    <s v="MD-17860"/>
    <s v="Michael Dominguez"/>
    <x v="1"/>
    <s v="United States"/>
    <s v="Indianapolis"/>
    <x v="14"/>
    <n v="46203"/>
    <x v="2"/>
    <s v="OFF-ST-10002743"/>
    <x v="1"/>
    <x v="4"/>
    <s v="SAFCO Boltless Steel Shelving"/>
    <n v="909.12"/>
    <x v="8"/>
    <n v="0"/>
    <n v="9.091199999999958"/>
  </r>
  <r>
    <n v="1907"/>
    <x v="935"/>
    <x v="0"/>
    <x v="624"/>
    <d v="2013-05-22T00:00:00"/>
    <s v="Standard Class"/>
    <s v="RP-19855"/>
    <s v="Roy Phan"/>
    <x v="1"/>
    <s v="United States"/>
    <s v="Apopka"/>
    <x v="2"/>
    <n v="32712"/>
    <x v="0"/>
    <s v="OFF-BI-10001757"/>
    <x v="1"/>
    <x v="8"/>
    <s v="Pressboard Hanging Data Binders for Unburst Sheets"/>
    <n v="2.9520000000000004"/>
    <x v="0"/>
    <n v="0.7"/>
    <n v="-2.1648000000000005"/>
  </r>
  <r>
    <n v="1908"/>
    <x v="935"/>
    <x v="0"/>
    <x v="624"/>
    <d v="2013-05-22T00:00:00"/>
    <s v="Standard Class"/>
    <s v="RP-19855"/>
    <s v="Roy Phan"/>
    <x v="1"/>
    <s v="United States"/>
    <s v="Apopka"/>
    <x v="2"/>
    <n v="32712"/>
    <x v="0"/>
    <s v="OFF-BI-10000069"/>
    <x v="1"/>
    <x v="8"/>
    <s v="GBC Prepunched Paper, 19-Hole, for Binding Systems, 24-lb"/>
    <n v="27.018000000000008"/>
    <x v="5"/>
    <n v="0.7"/>
    <n v="-21.61440000000001"/>
  </r>
  <r>
    <n v="1909"/>
    <x v="936"/>
    <x v="1"/>
    <x v="302"/>
    <d v="2012-02-04T00:00:00"/>
    <s v="First Class"/>
    <s v="RW-19540"/>
    <s v="Rick Wilson"/>
    <x v="1"/>
    <s v="United States"/>
    <s v="Los Angeles"/>
    <x v="1"/>
    <n v="90008"/>
    <x v="1"/>
    <s v="FUR-FU-10004093"/>
    <x v="0"/>
    <x v="5"/>
    <s v="Hand-Finished Solid Wood Document Frame"/>
    <n v="136.91999999999999"/>
    <x v="4"/>
    <n v="0"/>
    <n v="41.075999999999993"/>
  </r>
  <r>
    <n v="1910"/>
    <x v="937"/>
    <x v="3"/>
    <x v="404"/>
    <d v="2014-12-24T00:00:00"/>
    <s v="Standard Class"/>
    <s v="DB-13660"/>
    <s v="Duane Benoit"/>
    <x v="0"/>
    <s v="United States"/>
    <s v="Oceanside"/>
    <x v="15"/>
    <n v="11572"/>
    <x v="3"/>
    <s v="FUR-FU-10001037"/>
    <x v="0"/>
    <x v="5"/>
    <s v="DAX Charcoal/Nickel-Tone Document Frame, 5 x 7"/>
    <n v="18.96"/>
    <x v="0"/>
    <n v="0"/>
    <n v="8.532"/>
  </r>
  <r>
    <n v="1911"/>
    <x v="938"/>
    <x v="0"/>
    <x v="625"/>
    <d v="2013-11-23T00:00:00"/>
    <s v="Standard Class"/>
    <s v="SC-20770"/>
    <s v="Stewart Carmichael"/>
    <x v="1"/>
    <s v="United States"/>
    <s v="Los Angeles"/>
    <x v="1"/>
    <n v="90008"/>
    <x v="1"/>
    <s v="TEC-AC-10003832"/>
    <x v="2"/>
    <x v="11"/>
    <s v="Imation 16GB Mini TravelDrive USB 2.0 Flash Drive"/>
    <n v="99.390000000000015"/>
    <x v="1"/>
    <n v="0"/>
    <n v="40.749900000000004"/>
  </r>
  <r>
    <n v="1912"/>
    <x v="939"/>
    <x v="3"/>
    <x v="445"/>
    <d v="2014-07-07T00:00:00"/>
    <s v="Second Class"/>
    <s v="FH-14275"/>
    <s v="Frank Hawley"/>
    <x v="1"/>
    <s v="United States"/>
    <s v="Houston"/>
    <x v="5"/>
    <n v="77041"/>
    <x v="2"/>
    <s v="OFF-PA-10001878"/>
    <x v="1"/>
    <x v="10"/>
    <s v="Xerox 1891"/>
    <n v="273.89600000000002"/>
    <x v="3"/>
    <n v="0.2"/>
    <n v="92.43989999999998"/>
  </r>
  <r>
    <n v="1913"/>
    <x v="939"/>
    <x v="3"/>
    <x v="445"/>
    <d v="2014-07-07T00:00:00"/>
    <s v="Second Class"/>
    <s v="FH-14275"/>
    <s v="Frank Hawley"/>
    <x v="1"/>
    <s v="United States"/>
    <s v="Houston"/>
    <x v="5"/>
    <n v="77041"/>
    <x v="2"/>
    <s v="TEC-MA-10003674"/>
    <x v="2"/>
    <x v="15"/>
    <s v="Hewlett-Packard Deskjet 5550 Printer"/>
    <n v="597.13200000000006"/>
    <x v="1"/>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x v="2"/>
    <n v="0"/>
    <n v="65.978000000000009"/>
  </r>
  <r>
    <n v="1915"/>
    <x v="941"/>
    <x v="3"/>
    <x v="504"/>
    <d v="2014-05-06T00:00:00"/>
    <s v="Standard Class"/>
    <s v="AS-10630"/>
    <s v="Ann Steele"/>
    <x v="2"/>
    <s v="United States"/>
    <s v="Boynton Beach"/>
    <x v="2"/>
    <n v="33437"/>
    <x v="0"/>
    <s v="OFF-LA-10003190"/>
    <x v="1"/>
    <x v="2"/>
    <s v="Avery 474"/>
    <n v="4.6079999999999997"/>
    <x v="0"/>
    <n v="0.2"/>
    <n v="1.6704000000000001"/>
  </r>
  <r>
    <n v="1916"/>
    <x v="941"/>
    <x v="3"/>
    <x v="504"/>
    <d v="2014-05-06T00:00:00"/>
    <s v="Standard Class"/>
    <s v="AS-10630"/>
    <s v="Ann Steele"/>
    <x v="2"/>
    <s v="United States"/>
    <s v="Boynton Beach"/>
    <x v="2"/>
    <n v="33437"/>
    <x v="0"/>
    <s v="OFF-AR-10002280"/>
    <x v="1"/>
    <x v="6"/>
    <s v="Staples"/>
    <n v="15.528"/>
    <x v="1"/>
    <n v="0.2"/>
    <n v="4.8524999999999991"/>
  </r>
  <r>
    <n v="1917"/>
    <x v="941"/>
    <x v="3"/>
    <x v="504"/>
    <d v="2014-05-06T00:00:00"/>
    <s v="Standard Class"/>
    <s v="AS-10630"/>
    <s v="Ann Steele"/>
    <x v="2"/>
    <s v="United States"/>
    <s v="Boynton Beach"/>
    <x v="2"/>
    <n v="33437"/>
    <x v="0"/>
    <s v="OFF-LA-10001569"/>
    <x v="1"/>
    <x v="2"/>
    <s v="Avery 499"/>
    <n v="11.952000000000002"/>
    <x v="1"/>
    <n v="0.2"/>
    <n v="3.8843999999999994"/>
  </r>
  <r>
    <n v="1918"/>
    <x v="942"/>
    <x v="1"/>
    <x v="627"/>
    <d v="2012-11-14T00:00:00"/>
    <s v="Standard Class"/>
    <s v="HA-14905"/>
    <s v="Helen Abelman"/>
    <x v="0"/>
    <s v="United States"/>
    <s v="Franklin"/>
    <x v="31"/>
    <n v="2038"/>
    <x v="3"/>
    <s v="OFF-AR-10001573"/>
    <x v="1"/>
    <x v="6"/>
    <s v="American Pencil"/>
    <n v="11.65"/>
    <x v="2"/>
    <n v="0"/>
    <n v="3.3784999999999989"/>
  </r>
  <r>
    <n v="1919"/>
    <x v="943"/>
    <x v="1"/>
    <x v="628"/>
    <d v="2012-11-01T00:00:00"/>
    <s v="Second Class"/>
    <s v="CH-12070"/>
    <s v="Cathy Hwang"/>
    <x v="2"/>
    <s v="United States"/>
    <s v="Detroit"/>
    <x v="12"/>
    <n v="48227"/>
    <x v="2"/>
    <s v="TEC-PH-10001809"/>
    <x v="2"/>
    <x v="7"/>
    <s v="Panasonic KX T7736-B Digital phone"/>
    <n v="299.89999999999998"/>
    <x v="0"/>
    <n v="0"/>
    <n v="74.974999999999994"/>
  </r>
  <r>
    <n v="1920"/>
    <x v="944"/>
    <x v="3"/>
    <x v="629"/>
    <d v="2014-08-20T00:00:00"/>
    <s v="First Class"/>
    <s v="EH-13765"/>
    <s v="Edward Hooks"/>
    <x v="1"/>
    <s v="United States"/>
    <s v="Watertown"/>
    <x v="15"/>
    <n v="13601"/>
    <x v="3"/>
    <s v="OFF-BI-10003091"/>
    <x v="1"/>
    <x v="8"/>
    <s v="GBC DocuBind TL200 Manual Binding Machine"/>
    <n v="895.92"/>
    <x v="2"/>
    <n v="0.2"/>
    <n v="302.37299999999993"/>
  </r>
  <r>
    <n v="1921"/>
    <x v="944"/>
    <x v="3"/>
    <x v="629"/>
    <d v="2014-08-20T00:00:00"/>
    <s v="First Class"/>
    <s v="EH-13765"/>
    <s v="Edward Hooks"/>
    <x v="1"/>
    <s v="United States"/>
    <s v="Watertown"/>
    <x v="15"/>
    <n v="13601"/>
    <x v="3"/>
    <s v="FUR-CH-10003981"/>
    <x v="0"/>
    <x v="1"/>
    <s v="Global Commerce Series Low-Back Swivel/Tilt Chairs"/>
    <n v="462.56400000000002"/>
    <x v="0"/>
    <n v="0.1"/>
    <n v="97.652399999999943"/>
  </r>
  <r>
    <n v="1922"/>
    <x v="945"/>
    <x v="1"/>
    <x v="292"/>
    <d v="2012-10-09T00:00:00"/>
    <s v="Standard Class"/>
    <s v="MZ-17515"/>
    <s v="Mary Zewe"/>
    <x v="1"/>
    <s v="United States"/>
    <s v="Reading"/>
    <x v="9"/>
    <n v="19601"/>
    <x v="3"/>
    <s v="OFF-ST-10002562"/>
    <x v="1"/>
    <x v="4"/>
    <s v="Staples"/>
    <n v="15.008000000000003"/>
    <x v="0"/>
    <n v="0.2"/>
    <n v="1.5007999999999999"/>
  </r>
  <r>
    <n v="1923"/>
    <x v="946"/>
    <x v="0"/>
    <x v="630"/>
    <d v="2013-07-11T00:00:00"/>
    <s v="Second Class"/>
    <s v="SC-20230"/>
    <s v="Scot Coram"/>
    <x v="1"/>
    <s v="United States"/>
    <s v="Arlington"/>
    <x v="5"/>
    <n v="76017"/>
    <x v="2"/>
    <s v="TEC-PH-10004345"/>
    <x v="2"/>
    <x v="7"/>
    <s v="Cisco SPA 502G IP Phone"/>
    <n v="863.6400000000001"/>
    <x v="6"/>
    <n v="0.2"/>
    <n v="107.95499999999998"/>
  </r>
  <r>
    <n v="1924"/>
    <x v="946"/>
    <x v="0"/>
    <x v="630"/>
    <d v="2013-07-11T00:00:00"/>
    <s v="Second Class"/>
    <s v="SC-20230"/>
    <s v="Scot Coram"/>
    <x v="1"/>
    <s v="United States"/>
    <s v="Arlington"/>
    <x v="5"/>
    <n v="76017"/>
    <x v="2"/>
    <s v="OFF-AR-10000588"/>
    <x v="1"/>
    <x v="6"/>
    <s v="Newell 345"/>
    <n v="47.616"/>
    <x v="1"/>
    <n v="0.2"/>
    <n v="3.571200000000001"/>
  </r>
  <r>
    <n v="1925"/>
    <x v="947"/>
    <x v="3"/>
    <x v="256"/>
    <d v="2014-12-08T00:00:00"/>
    <s v="Second Class"/>
    <s v="NP-18325"/>
    <s v="Naresj Patel"/>
    <x v="0"/>
    <s v="United States"/>
    <s v="San Diego"/>
    <x v="1"/>
    <n v="92024"/>
    <x v="1"/>
    <s v="OFF-PA-10003039"/>
    <x v="1"/>
    <x v="10"/>
    <s v="Xerox 1960"/>
    <n v="92.94"/>
    <x v="1"/>
    <n v="0"/>
    <n v="41.822999999999993"/>
  </r>
  <r>
    <n v="1926"/>
    <x v="948"/>
    <x v="3"/>
    <x v="631"/>
    <d v="2014-03-14T00:00:00"/>
    <s v="Standard Class"/>
    <s v="LW-16990"/>
    <s v="Lindsay Williams"/>
    <x v="1"/>
    <s v="United States"/>
    <s v="San Francisco"/>
    <x v="1"/>
    <n v="94110"/>
    <x v="1"/>
    <s v="TEC-AC-10001908"/>
    <x v="2"/>
    <x v="11"/>
    <s v="Logitech Wireless Headset h800"/>
    <n v="199.98"/>
    <x v="0"/>
    <n v="0"/>
    <n v="69.992999999999995"/>
  </r>
  <r>
    <n v="1927"/>
    <x v="949"/>
    <x v="0"/>
    <x v="632"/>
    <d v="2013-06-16T00:00:00"/>
    <s v="Standard Class"/>
    <s v="GM-14680"/>
    <s v="Greg Matthias"/>
    <x v="0"/>
    <s v="United States"/>
    <s v="Los Angeles"/>
    <x v="1"/>
    <n v="90045"/>
    <x v="1"/>
    <s v="TEC-PH-10001198"/>
    <x v="2"/>
    <x v="7"/>
    <s v="Avaya 4621SW VoIP phone"/>
    <n v="177.48000000000002"/>
    <x v="1"/>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x v="0"/>
    <n v="0.2"/>
    <n v="31.068799999999996"/>
  </r>
  <r>
    <n v="1929"/>
    <x v="951"/>
    <x v="3"/>
    <x v="633"/>
    <d v="2014-03-19T00:00:00"/>
    <s v="Second Class"/>
    <s v="VM-21685"/>
    <s v="Valerie Mitchum"/>
    <x v="2"/>
    <s v="United States"/>
    <s v="Seattle"/>
    <x v="4"/>
    <n v="98105"/>
    <x v="1"/>
    <s v="OFF-PA-10001972"/>
    <x v="1"/>
    <x v="10"/>
    <s v="Xerox 214"/>
    <n v="6.48"/>
    <x v="7"/>
    <n v="0"/>
    <n v="3.1104000000000003"/>
  </r>
  <r>
    <n v="1930"/>
    <x v="951"/>
    <x v="3"/>
    <x v="633"/>
    <d v="2014-03-19T00:00:00"/>
    <s v="Second Class"/>
    <s v="VM-21685"/>
    <s v="Valerie Mitchum"/>
    <x v="2"/>
    <s v="United States"/>
    <s v="Seattle"/>
    <x v="4"/>
    <n v="98105"/>
    <x v="1"/>
    <s v="OFF-ST-10004180"/>
    <x v="1"/>
    <x v="4"/>
    <s v="Safco Commercial Shelving"/>
    <n v="46.51"/>
    <x v="7"/>
    <n v="0"/>
    <n v="1.8603999999999985"/>
  </r>
  <r>
    <n v="1931"/>
    <x v="951"/>
    <x v="3"/>
    <x v="633"/>
    <d v="2014-03-19T00:00:00"/>
    <s v="Second Class"/>
    <s v="VM-21685"/>
    <s v="Valerie Mitchum"/>
    <x v="2"/>
    <s v="United States"/>
    <s v="Seattle"/>
    <x v="4"/>
    <n v="98105"/>
    <x v="1"/>
    <s v="TEC-PH-10004165"/>
    <x v="2"/>
    <x v="7"/>
    <s v="Mitel MiVoice 5330e IP Phone"/>
    <n v="659.97600000000011"/>
    <x v="1"/>
    <n v="0.2"/>
    <n v="49.498199999999969"/>
  </r>
  <r>
    <n v="1932"/>
    <x v="952"/>
    <x v="0"/>
    <x v="581"/>
    <d v="2013-11-30T00:00:00"/>
    <s v="Second Class"/>
    <s v="CC-12670"/>
    <s v="Craig Carreira"/>
    <x v="0"/>
    <s v="United States"/>
    <s v="Scottsdale"/>
    <x v="16"/>
    <n v="85254"/>
    <x v="1"/>
    <s v="TEC-PH-10002483"/>
    <x v="2"/>
    <x v="7"/>
    <s v="Motorola Moto X"/>
    <n v="271.99200000000002"/>
    <x v="7"/>
    <n v="0.2"/>
    <n v="23.799300000000002"/>
  </r>
  <r>
    <n v="1933"/>
    <x v="953"/>
    <x v="3"/>
    <x v="634"/>
    <d v="2014-08-11T00:00:00"/>
    <s v="Second Class"/>
    <s v="SV-20365"/>
    <s v="Seth Vernon"/>
    <x v="0"/>
    <s v="United States"/>
    <s v="Lafayette"/>
    <x v="28"/>
    <n v="70506"/>
    <x v="0"/>
    <s v="FUR-BO-10000468"/>
    <x v="0"/>
    <x v="0"/>
    <s v="O'Sullivan 2-Shelf Heavy-Duty Bookcases"/>
    <n v="145.74"/>
    <x v="1"/>
    <n v="0"/>
    <n v="23.318400000000011"/>
  </r>
  <r>
    <n v="1934"/>
    <x v="953"/>
    <x v="3"/>
    <x v="634"/>
    <d v="2014-08-11T00:00:00"/>
    <s v="Second Class"/>
    <s v="SV-20365"/>
    <s v="Seth Vernon"/>
    <x v="0"/>
    <s v="United States"/>
    <s v="Lafayette"/>
    <x v="28"/>
    <n v="70506"/>
    <x v="0"/>
    <s v="FUR-FU-10001706"/>
    <x v="0"/>
    <x v="5"/>
    <s v="Longer-Life Soft White Bulbs"/>
    <n v="15.4"/>
    <x v="2"/>
    <n v="0"/>
    <n v="7.3919999999999995"/>
  </r>
  <r>
    <n v="1935"/>
    <x v="954"/>
    <x v="3"/>
    <x v="344"/>
    <d v="2014-12-04T00:00:00"/>
    <s v="Standard Class"/>
    <s v="LW-16990"/>
    <s v="Lindsay Williams"/>
    <x v="1"/>
    <s v="United States"/>
    <s v="San Francisco"/>
    <x v="1"/>
    <n v="94109"/>
    <x v="1"/>
    <s v="OFF-PA-10003129"/>
    <x v="1"/>
    <x v="10"/>
    <s v="Tops White Computer Printout Paper"/>
    <n v="244.54999999999998"/>
    <x v="2"/>
    <n v="0"/>
    <n v="114.93849999999998"/>
  </r>
  <r>
    <n v="1936"/>
    <x v="954"/>
    <x v="3"/>
    <x v="344"/>
    <d v="2014-12-04T00:00:00"/>
    <s v="Standard Class"/>
    <s v="LW-16990"/>
    <s v="Lindsay Williams"/>
    <x v="1"/>
    <s v="United States"/>
    <s v="San Francisco"/>
    <x v="1"/>
    <n v="94109"/>
    <x v="1"/>
    <s v="TEC-AC-10001284"/>
    <x v="2"/>
    <x v="11"/>
    <s v="Enermax Briskie RF Wireless Keyboard and Mouse Combo"/>
    <n v="166.16"/>
    <x v="8"/>
    <n v="0"/>
    <n v="59.817599999999999"/>
  </r>
  <r>
    <n v="1937"/>
    <x v="955"/>
    <x v="1"/>
    <x v="442"/>
    <d v="2012-05-27T00:00:00"/>
    <s v="Second Class"/>
    <s v="NP-18685"/>
    <s v="Nora Pelletier"/>
    <x v="2"/>
    <s v="United States"/>
    <s v="San Francisco"/>
    <x v="1"/>
    <n v="94109"/>
    <x v="1"/>
    <s v="FUR-FU-10002268"/>
    <x v="0"/>
    <x v="5"/>
    <s v="Ultra Door Push Plate"/>
    <n v="14.73"/>
    <x v="1"/>
    <n v="0"/>
    <n v="4.8608999999999991"/>
  </r>
  <r>
    <n v="1938"/>
    <x v="956"/>
    <x v="0"/>
    <x v="630"/>
    <d v="2013-07-13T00:00:00"/>
    <s v="Standard Class"/>
    <s v="JE-15715"/>
    <s v="Joe Elijah"/>
    <x v="0"/>
    <s v="United States"/>
    <s v="Broomfield"/>
    <x v="22"/>
    <n v="80020"/>
    <x v="1"/>
    <s v="OFF-BI-10002082"/>
    <x v="1"/>
    <x v="8"/>
    <s v="GBC Twin Loop Wire Binding Elements"/>
    <n v="19.968000000000004"/>
    <x v="0"/>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x v="3"/>
    <n v="0.2"/>
    <n v="-1.2558000000000051"/>
  </r>
  <r>
    <n v="1940"/>
    <x v="956"/>
    <x v="0"/>
    <x v="630"/>
    <d v="2013-07-13T00:00:00"/>
    <s v="Standard Class"/>
    <s v="JE-15715"/>
    <s v="Joe Elijah"/>
    <x v="0"/>
    <s v="United States"/>
    <s v="Broomfield"/>
    <x v="22"/>
    <n v="80020"/>
    <x v="1"/>
    <s v="OFF-BI-10001634"/>
    <x v="1"/>
    <x v="8"/>
    <s v="Wilson Jones Active Use Binders"/>
    <n v="8.7360000000000024"/>
    <x v="4"/>
    <n v="0.7"/>
    <n v="-6.1151999999999997"/>
  </r>
  <r>
    <n v="1941"/>
    <x v="956"/>
    <x v="0"/>
    <x v="630"/>
    <d v="2013-07-13T00:00:00"/>
    <s v="Standard Class"/>
    <s v="JE-15715"/>
    <s v="Joe Elijah"/>
    <x v="0"/>
    <s v="United States"/>
    <s v="Broomfield"/>
    <x v="22"/>
    <n v="80020"/>
    <x v="1"/>
    <s v="FUR-CH-10004287"/>
    <x v="0"/>
    <x v="1"/>
    <s v="SAFCO Arco Folding Chair"/>
    <n v="662.88"/>
    <x v="1"/>
    <n v="0.2"/>
    <n v="74.573999999999955"/>
  </r>
  <r>
    <n v="1942"/>
    <x v="957"/>
    <x v="3"/>
    <x v="635"/>
    <d v="2014-09-02T00:00:00"/>
    <s v="First Class"/>
    <s v="CP-12085"/>
    <s v="Cathy Prescott"/>
    <x v="1"/>
    <s v="United States"/>
    <s v="Quincy"/>
    <x v="10"/>
    <n v="62301"/>
    <x v="2"/>
    <s v="OFF-LA-10004544"/>
    <x v="1"/>
    <x v="2"/>
    <s v="Avery 505"/>
    <n v="47.360000000000007"/>
    <x v="4"/>
    <n v="0.2"/>
    <n v="17.759999999999998"/>
  </r>
  <r>
    <n v="1943"/>
    <x v="957"/>
    <x v="3"/>
    <x v="635"/>
    <d v="2014-09-02T00:00:00"/>
    <s v="First Class"/>
    <s v="CP-12085"/>
    <s v="Cathy Prescott"/>
    <x v="1"/>
    <s v="United States"/>
    <s v="Quincy"/>
    <x v="10"/>
    <n v="62301"/>
    <x v="2"/>
    <s v="OFF-ST-10004507"/>
    <x v="1"/>
    <x v="4"/>
    <s v="Advantus Rolling Storage Box"/>
    <n v="27.439999999999998"/>
    <x v="0"/>
    <n v="0.2"/>
    <n v="2.4009999999999998"/>
  </r>
  <r>
    <n v="1944"/>
    <x v="957"/>
    <x v="3"/>
    <x v="635"/>
    <d v="2014-09-02T00:00:00"/>
    <s v="First Class"/>
    <s v="CP-12085"/>
    <s v="Cathy Prescott"/>
    <x v="1"/>
    <s v="United States"/>
    <s v="Quincy"/>
    <x v="10"/>
    <n v="62301"/>
    <x v="2"/>
    <s v="OFF-BI-10002012"/>
    <x v="1"/>
    <x v="8"/>
    <s v="Wilson Jones Easy Flow II Sheet Lifters"/>
    <n v="3.2399999999999993"/>
    <x v="6"/>
    <n v="0.8"/>
    <n v="-5.1840000000000011"/>
  </r>
  <r>
    <n v="1945"/>
    <x v="958"/>
    <x v="0"/>
    <x v="23"/>
    <d v="2013-06-27T00:00:00"/>
    <s v="Standard Class"/>
    <s v="EA-14035"/>
    <s v="Erin Ashbrook"/>
    <x v="1"/>
    <s v="United States"/>
    <s v="Carrollton"/>
    <x v="5"/>
    <n v="75007"/>
    <x v="2"/>
    <s v="TEC-AC-10001109"/>
    <x v="2"/>
    <x v="11"/>
    <s v="Logitech Trackman Marble Mouse"/>
    <n v="95.968000000000004"/>
    <x v="4"/>
    <n v="0.2"/>
    <n v="26.391200000000001"/>
  </r>
  <r>
    <n v="1946"/>
    <x v="958"/>
    <x v="0"/>
    <x v="23"/>
    <d v="2013-06-27T00:00:00"/>
    <s v="Standard Class"/>
    <s v="EA-14035"/>
    <s v="Erin Ashbrook"/>
    <x v="1"/>
    <s v="United States"/>
    <s v="Carrollton"/>
    <x v="5"/>
    <n v="75007"/>
    <x v="2"/>
    <s v="OFF-PA-10000809"/>
    <x v="1"/>
    <x v="10"/>
    <s v="Xerox 206"/>
    <n v="10.368000000000002"/>
    <x v="0"/>
    <n v="0.2"/>
    <n v="3.6288"/>
  </r>
  <r>
    <n v="1947"/>
    <x v="959"/>
    <x v="3"/>
    <x v="264"/>
    <d v="2014-09-07T00:00:00"/>
    <s v="Standard Class"/>
    <s v="AC-10615"/>
    <s v="Ann Chong"/>
    <x v="1"/>
    <s v="United States"/>
    <s v="New York City"/>
    <x v="15"/>
    <n v="10009"/>
    <x v="3"/>
    <s v="OFF-AR-10000658"/>
    <x v="1"/>
    <x v="6"/>
    <s v="Newell 324"/>
    <n v="23.1"/>
    <x v="0"/>
    <n v="0"/>
    <n v="6.468"/>
  </r>
  <r>
    <n v="1948"/>
    <x v="959"/>
    <x v="3"/>
    <x v="264"/>
    <d v="2014-09-07T00:00:00"/>
    <s v="Standard Class"/>
    <s v="AC-10615"/>
    <s v="Ann Chong"/>
    <x v="1"/>
    <s v="United States"/>
    <s v="New York City"/>
    <x v="15"/>
    <n v="10009"/>
    <x v="3"/>
    <s v="FUR-FU-10001196"/>
    <x v="0"/>
    <x v="5"/>
    <s v="DAX Cubicle Frames - 8x10"/>
    <n v="11.54"/>
    <x v="0"/>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x v="7"/>
    <n v="0.4"/>
    <n v="-93.3262"/>
  </r>
  <r>
    <n v="1950"/>
    <x v="959"/>
    <x v="3"/>
    <x v="264"/>
    <d v="2014-09-07T00:00:00"/>
    <s v="Standard Class"/>
    <s v="AC-10615"/>
    <s v="Ann Chong"/>
    <x v="1"/>
    <s v="United States"/>
    <s v="New York City"/>
    <x v="15"/>
    <n v="10009"/>
    <x v="3"/>
    <s v="OFF-AP-10000358"/>
    <x v="1"/>
    <x v="9"/>
    <s v="Fellowes Basic Home/Office Series Surge Protectors"/>
    <n v="12.98"/>
    <x v="7"/>
    <n v="0"/>
    <n v="3.7641999999999989"/>
  </r>
  <r>
    <n v="1951"/>
    <x v="959"/>
    <x v="3"/>
    <x v="264"/>
    <d v="2014-09-07T00:00:00"/>
    <s v="Standard Class"/>
    <s v="AC-10615"/>
    <s v="Ann Chong"/>
    <x v="1"/>
    <s v="United States"/>
    <s v="New York City"/>
    <x v="15"/>
    <n v="10009"/>
    <x v="3"/>
    <s v="OFF-BI-10004970"/>
    <x v="1"/>
    <x v="8"/>
    <s v="ACCOHIDE 3-Ring Binder, Blue, 1&quot;"/>
    <n v="26.432000000000002"/>
    <x v="8"/>
    <n v="0.2"/>
    <n v="8.9207999999999998"/>
  </r>
  <r>
    <n v="1952"/>
    <x v="959"/>
    <x v="3"/>
    <x v="264"/>
    <d v="2014-09-07T00:00:00"/>
    <s v="Standard Class"/>
    <s v="AC-10615"/>
    <s v="Ann Chong"/>
    <x v="1"/>
    <s v="United States"/>
    <s v="New York City"/>
    <x v="15"/>
    <n v="10009"/>
    <x v="3"/>
    <s v="TEC-PH-10003885"/>
    <x v="2"/>
    <x v="7"/>
    <s v="Cisco SPA508G"/>
    <n v="197.96999999999997"/>
    <x v="1"/>
    <n v="0"/>
    <n v="57.41129999999999"/>
  </r>
  <r>
    <n v="1953"/>
    <x v="959"/>
    <x v="3"/>
    <x v="264"/>
    <d v="2014-09-07T00:00:00"/>
    <s v="Standard Class"/>
    <s v="AC-10615"/>
    <s v="Ann Chong"/>
    <x v="1"/>
    <s v="United States"/>
    <s v="New York City"/>
    <x v="15"/>
    <n v="10009"/>
    <x v="3"/>
    <s v="OFF-LA-10001641"/>
    <x v="1"/>
    <x v="2"/>
    <s v="Avery 518"/>
    <n v="18.899999999999999"/>
    <x v="5"/>
    <n v="0"/>
    <n v="9.0719999999999992"/>
  </r>
  <r>
    <n v="1954"/>
    <x v="959"/>
    <x v="3"/>
    <x v="264"/>
    <d v="2014-09-07T00:00:00"/>
    <s v="Standard Class"/>
    <s v="AC-10615"/>
    <s v="Ann Chong"/>
    <x v="1"/>
    <s v="United States"/>
    <s v="New York City"/>
    <x v="15"/>
    <n v="10009"/>
    <x v="3"/>
    <s v="FUR-CH-10003379"/>
    <x v="0"/>
    <x v="1"/>
    <s v="Global Commerce Series High-Back Swivel/Tilt Chairs"/>
    <n v="1282.4100000000001"/>
    <x v="2"/>
    <n v="0.1"/>
    <n v="213.73500000000001"/>
  </r>
  <r>
    <n v="1955"/>
    <x v="959"/>
    <x v="3"/>
    <x v="264"/>
    <d v="2014-09-07T00:00:00"/>
    <s v="Standard Class"/>
    <s v="AC-10615"/>
    <s v="Ann Chong"/>
    <x v="1"/>
    <s v="United States"/>
    <s v="New York City"/>
    <x v="15"/>
    <n v="10009"/>
    <x v="3"/>
    <s v="OFF-AR-10004582"/>
    <x v="1"/>
    <x v="6"/>
    <s v="BIC Brite Liner Grip Highlighters"/>
    <n v="4.92"/>
    <x v="1"/>
    <n v="0"/>
    <n v="2.2139999999999995"/>
  </r>
  <r>
    <n v="1956"/>
    <x v="959"/>
    <x v="3"/>
    <x v="264"/>
    <d v="2014-09-07T00:00:00"/>
    <s v="Standard Class"/>
    <s v="AC-10615"/>
    <s v="Ann Chong"/>
    <x v="1"/>
    <s v="United States"/>
    <s v="New York City"/>
    <x v="15"/>
    <n v="10009"/>
    <x v="3"/>
    <s v="TEC-AC-10002842"/>
    <x v="2"/>
    <x v="11"/>
    <s v="WD My Passport Ultra 2TB Portable External Hard Drive"/>
    <n v="238"/>
    <x v="0"/>
    <n v="0"/>
    <n v="38.080000000000013"/>
  </r>
  <r>
    <n v="1957"/>
    <x v="959"/>
    <x v="3"/>
    <x v="264"/>
    <d v="2014-09-07T00:00:00"/>
    <s v="Standard Class"/>
    <s v="AC-10615"/>
    <s v="Ann Chong"/>
    <x v="1"/>
    <s v="United States"/>
    <s v="New York City"/>
    <x v="15"/>
    <n v="10009"/>
    <x v="3"/>
    <s v="TEC-AC-10000109"/>
    <x v="2"/>
    <x v="11"/>
    <s v="Sony Micro Vault Click 16 GB USB 2.0 Flash Drive"/>
    <n v="167.97"/>
    <x v="1"/>
    <n v="0"/>
    <n v="40.31280000000001"/>
  </r>
  <r>
    <n v="1958"/>
    <x v="959"/>
    <x v="3"/>
    <x v="264"/>
    <d v="2014-09-07T00:00:00"/>
    <s v="Standard Class"/>
    <s v="AC-10615"/>
    <s v="Ann Chong"/>
    <x v="1"/>
    <s v="United States"/>
    <s v="New York City"/>
    <x v="15"/>
    <n v="10009"/>
    <x v="3"/>
    <s v="OFF-PA-10003893"/>
    <x v="1"/>
    <x v="10"/>
    <s v="Xerox 1962"/>
    <n v="17.12"/>
    <x v="4"/>
    <n v="0"/>
    <n v="7.7039999999999988"/>
  </r>
  <r>
    <n v="1959"/>
    <x v="960"/>
    <x v="3"/>
    <x v="18"/>
    <d v="2014-09-16T00:00:00"/>
    <s v="Second Class"/>
    <s v="RW-19690"/>
    <s v="Robert Waldorf"/>
    <x v="0"/>
    <s v="United States"/>
    <s v="Springfield"/>
    <x v="25"/>
    <n v="65807"/>
    <x v="2"/>
    <s v="OFF-BI-10003669"/>
    <x v="1"/>
    <x v="8"/>
    <s v="3M Organizer Strips"/>
    <n v="16.200000000000003"/>
    <x v="1"/>
    <n v="0"/>
    <n v="7.7759999999999998"/>
  </r>
  <r>
    <n v="1960"/>
    <x v="960"/>
    <x v="3"/>
    <x v="18"/>
    <d v="2014-09-16T00:00:00"/>
    <s v="Second Class"/>
    <s v="RW-19690"/>
    <s v="Robert Waldorf"/>
    <x v="0"/>
    <s v="United States"/>
    <s v="Springfield"/>
    <x v="25"/>
    <n v="65807"/>
    <x v="2"/>
    <s v="OFF-AP-10004785"/>
    <x v="1"/>
    <x v="9"/>
    <s v="Holmes Replacement Filter for HEPA Air Cleaner, Medium Room"/>
    <n v="33.99"/>
    <x v="1"/>
    <n v="0"/>
    <n v="14.615700000000004"/>
  </r>
  <r>
    <n v="1961"/>
    <x v="960"/>
    <x v="3"/>
    <x v="18"/>
    <d v="2014-09-16T00:00:00"/>
    <s v="Second Class"/>
    <s v="RW-19690"/>
    <s v="Robert Waldorf"/>
    <x v="0"/>
    <s v="United States"/>
    <s v="Springfield"/>
    <x v="25"/>
    <n v="65807"/>
    <x v="2"/>
    <s v="TEC-AC-10003023"/>
    <x v="2"/>
    <x v="11"/>
    <s v="Logitech G105 Gaming Keyboard"/>
    <n v="296.84999999999997"/>
    <x v="2"/>
    <n v="0"/>
    <n v="53.432999999999993"/>
  </r>
  <r>
    <n v="1962"/>
    <x v="960"/>
    <x v="3"/>
    <x v="18"/>
    <d v="2014-09-16T00:00:00"/>
    <s v="Second Class"/>
    <s v="RW-19690"/>
    <s v="Robert Waldorf"/>
    <x v="0"/>
    <s v="United States"/>
    <s v="Springfield"/>
    <x v="25"/>
    <n v="65807"/>
    <x v="2"/>
    <s v="TEC-AC-10002217"/>
    <x v="2"/>
    <x v="11"/>
    <s v="Imation Clip USB flash drive - 8 GB"/>
    <n v="112.80000000000001"/>
    <x v="5"/>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x v="1"/>
    <n v="0"/>
    <n v="6.5808"/>
  </r>
  <r>
    <n v="1964"/>
    <x v="960"/>
    <x v="3"/>
    <x v="18"/>
    <d v="2014-09-16T00:00:00"/>
    <s v="Second Class"/>
    <s v="RW-19690"/>
    <s v="Robert Waldorf"/>
    <x v="0"/>
    <s v="United States"/>
    <s v="Springfield"/>
    <x v="25"/>
    <n v="65807"/>
    <x v="2"/>
    <s v="OFF-PA-10002586"/>
    <x v="1"/>
    <x v="10"/>
    <s v="Xerox 1970"/>
    <n v="24.900000000000002"/>
    <x v="2"/>
    <n v="0"/>
    <n v="11.703000000000001"/>
  </r>
  <r>
    <n v="1965"/>
    <x v="960"/>
    <x v="3"/>
    <x v="18"/>
    <d v="2014-09-16T00:00:00"/>
    <s v="Second Class"/>
    <s v="RW-19690"/>
    <s v="Robert Waldorf"/>
    <x v="0"/>
    <s v="United States"/>
    <s v="Springfield"/>
    <x v="25"/>
    <n v="65807"/>
    <x v="2"/>
    <s v="OFF-ST-10000025"/>
    <x v="1"/>
    <x v="4"/>
    <s v="Fellowes Stor/Drawer Steel Plus Storage Drawers"/>
    <n v="286.29000000000002"/>
    <x v="1"/>
    <n v="0"/>
    <n v="17.177399999999977"/>
  </r>
  <r>
    <n v="1966"/>
    <x v="960"/>
    <x v="3"/>
    <x v="18"/>
    <d v="2014-09-16T00:00:00"/>
    <s v="Second Class"/>
    <s v="RW-19690"/>
    <s v="Robert Waldorf"/>
    <x v="0"/>
    <s v="United States"/>
    <s v="Springfield"/>
    <x v="25"/>
    <n v="65807"/>
    <x v="2"/>
    <s v="OFF-AP-10003281"/>
    <x v="1"/>
    <x v="9"/>
    <s v="Acco 6 Outlet Guardian Standard Surge Suppressor"/>
    <n v="24.18"/>
    <x v="0"/>
    <n v="0"/>
    <n v="7.2539999999999978"/>
  </r>
  <r>
    <n v="1967"/>
    <x v="961"/>
    <x v="3"/>
    <x v="202"/>
    <d v="2014-12-29T00:00:00"/>
    <s v="Standard Class"/>
    <s v="DB-13210"/>
    <s v="Dean Braden"/>
    <x v="0"/>
    <s v="United States"/>
    <s v="Paterson"/>
    <x v="30"/>
    <n v="7501"/>
    <x v="3"/>
    <s v="TEC-PH-10002103"/>
    <x v="2"/>
    <x v="7"/>
    <s v="Jabra SPEAK 410"/>
    <n v="281.96999999999997"/>
    <x v="1"/>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x v="2"/>
    <n v="0"/>
    <n v="20.154999999999994"/>
  </r>
  <r>
    <n v="1969"/>
    <x v="961"/>
    <x v="3"/>
    <x v="202"/>
    <d v="2014-12-29T00:00:00"/>
    <s v="Standard Class"/>
    <s v="DB-13210"/>
    <s v="Dean Braden"/>
    <x v="0"/>
    <s v="United States"/>
    <s v="Paterson"/>
    <x v="30"/>
    <n v="7501"/>
    <x v="3"/>
    <s v="OFF-PA-10001144"/>
    <x v="1"/>
    <x v="10"/>
    <s v="Xerox 1913"/>
    <n v="166.44"/>
    <x v="1"/>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x v="4"/>
    <n v="0"/>
    <n v="102.18599999999998"/>
  </r>
  <r>
    <n v="1971"/>
    <x v="963"/>
    <x v="3"/>
    <x v="636"/>
    <d v="2014-05-12T00:00:00"/>
    <s v="Standard Class"/>
    <s v="ML-17755"/>
    <s v="Max Ludwig"/>
    <x v="2"/>
    <s v="United States"/>
    <s v="Chicago"/>
    <x v="10"/>
    <n v="60623"/>
    <x v="2"/>
    <s v="OFF-AR-10004752"/>
    <x v="1"/>
    <x v="6"/>
    <s v="Blackstonian Pencils"/>
    <n v="6.4080000000000004"/>
    <x v="1"/>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x v="3"/>
    <n v="0.2"/>
    <n v="76.639499999999984"/>
  </r>
  <r>
    <n v="1973"/>
    <x v="964"/>
    <x v="2"/>
    <x v="637"/>
    <d v="2011-12-19T00:00:00"/>
    <s v="Standard Class"/>
    <s v="JD-16015"/>
    <s v="Joy Daniels"/>
    <x v="0"/>
    <s v="United States"/>
    <s v="Chicago"/>
    <x v="10"/>
    <n v="60610"/>
    <x v="2"/>
    <s v="OFF-BI-10001249"/>
    <x v="1"/>
    <x v="8"/>
    <s v="Avery Heavy-Duty EZD View Binder with Locking Rings"/>
    <n v="5.1039999999999992"/>
    <x v="4"/>
    <n v="0.8"/>
    <n v="-8.6768000000000018"/>
  </r>
  <r>
    <n v="1974"/>
    <x v="964"/>
    <x v="2"/>
    <x v="637"/>
    <d v="2011-12-19T00:00:00"/>
    <s v="Standard Class"/>
    <s v="JD-16015"/>
    <s v="Joy Daniels"/>
    <x v="0"/>
    <s v="United States"/>
    <s v="Chicago"/>
    <x v="10"/>
    <n v="60610"/>
    <x v="2"/>
    <s v="OFF-FA-10003059"/>
    <x v="1"/>
    <x v="13"/>
    <s v="Assorted Color Push Pins"/>
    <n v="2.8960000000000004"/>
    <x v="0"/>
    <n v="0.2"/>
    <n v="0.4705999999999998"/>
  </r>
  <r>
    <n v="1975"/>
    <x v="964"/>
    <x v="2"/>
    <x v="637"/>
    <d v="2011-12-19T00:00:00"/>
    <s v="Standard Class"/>
    <s v="JD-16015"/>
    <s v="Joy Daniels"/>
    <x v="0"/>
    <s v="United States"/>
    <s v="Chicago"/>
    <x v="10"/>
    <n v="60610"/>
    <x v="2"/>
    <s v="TEC-AC-10002718"/>
    <x v="2"/>
    <x v="11"/>
    <s v="Belkin Standard 104 key USB Keyboard"/>
    <n v="35.016000000000005"/>
    <x v="1"/>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x v="1"/>
    <n v="0"/>
    <n v="11.038799999999981"/>
  </r>
  <r>
    <n v="1977"/>
    <x v="965"/>
    <x v="2"/>
    <x v="638"/>
    <d v="2011-10-20T00:00:00"/>
    <s v="Second Class"/>
    <s v="AS-10225"/>
    <s v="Alan Schoenberger"/>
    <x v="1"/>
    <s v="United States"/>
    <s v="Montgomery"/>
    <x v="19"/>
    <n v="36116"/>
    <x v="0"/>
    <s v="TEC-PH-10002352"/>
    <x v="2"/>
    <x v="7"/>
    <s v="Avaya IP Phone 1140E VoIP phone"/>
    <n v="1394.95"/>
    <x v="2"/>
    <n v="0"/>
    <n v="362.68699999999995"/>
  </r>
  <r>
    <n v="1978"/>
    <x v="965"/>
    <x v="2"/>
    <x v="638"/>
    <d v="2011-10-20T00:00:00"/>
    <s v="Second Class"/>
    <s v="AS-10225"/>
    <s v="Alan Schoenberger"/>
    <x v="1"/>
    <s v="United States"/>
    <s v="Montgomery"/>
    <x v="19"/>
    <n v="36116"/>
    <x v="0"/>
    <s v="FUR-CH-10003774"/>
    <x v="0"/>
    <x v="1"/>
    <s v="Global Wood Trimmed Manager's Task Chair, Khaki"/>
    <n v="545.88"/>
    <x v="5"/>
    <n v="0"/>
    <n v="70.964399999999983"/>
  </r>
  <r>
    <n v="1979"/>
    <x v="966"/>
    <x v="1"/>
    <x v="412"/>
    <d v="2012-05-12T00:00:00"/>
    <s v="Standard Class"/>
    <s v="AA-10375"/>
    <s v="Allen Armold"/>
    <x v="0"/>
    <s v="United States"/>
    <s v="Salem"/>
    <x v="21"/>
    <n v="97301"/>
    <x v="1"/>
    <s v="OFF-AR-10000127"/>
    <x v="1"/>
    <x v="6"/>
    <s v="Newell 321"/>
    <n v="5.2480000000000002"/>
    <x v="0"/>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x v="4"/>
    <n v="0.2"/>
    <n v="105.02279999999996"/>
  </r>
  <r>
    <n v="1981"/>
    <x v="967"/>
    <x v="0"/>
    <x v="167"/>
    <d v="2013-04-15T00:00:00"/>
    <s v="Same Day"/>
    <s v="KT-16465"/>
    <s v="Kean Takahito"/>
    <x v="0"/>
    <s v="United States"/>
    <s v="Glendale"/>
    <x v="16"/>
    <n v="85301"/>
    <x v="1"/>
    <s v="OFF-ST-10001228"/>
    <x v="1"/>
    <x v="4"/>
    <s v="Fellowes Personal Hanging Folder Files, Navy"/>
    <n v="42.975999999999999"/>
    <x v="4"/>
    <n v="0.2"/>
    <n v="4.2976000000000028"/>
  </r>
  <r>
    <n v="1982"/>
    <x v="968"/>
    <x v="1"/>
    <x v="639"/>
    <d v="2012-12-16T00:00:00"/>
    <s v="Second Class"/>
    <s v="MM-18280"/>
    <s v="Muhammed MacIntyre"/>
    <x v="1"/>
    <s v="United States"/>
    <s v="Columbus"/>
    <x v="32"/>
    <n v="31907"/>
    <x v="0"/>
    <s v="OFF-BI-10004187"/>
    <x v="1"/>
    <x v="8"/>
    <s v="Staples"/>
    <n v="3.76"/>
    <x v="0"/>
    <n v="0"/>
    <n v="1.8047999999999997"/>
  </r>
  <r>
    <n v="1983"/>
    <x v="969"/>
    <x v="2"/>
    <x v="640"/>
    <d v="2011-12-09T00:00:00"/>
    <s v="Standard Class"/>
    <s v="NG-18430"/>
    <s v="Nathan Gelder"/>
    <x v="0"/>
    <s v="United States"/>
    <s v="Oklahoma City"/>
    <x v="26"/>
    <n v="73120"/>
    <x v="2"/>
    <s v="TEC-PH-10003811"/>
    <x v="2"/>
    <x v="7"/>
    <s v="Jabra Supreme Plus Driver Edition Headset"/>
    <n v="479.96"/>
    <x v="4"/>
    <n v="0"/>
    <n v="134.3888"/>
  </r>
  <r>
    <n v="1984"/>
    <x v="970"/>
    <x v="2"/>
    <x v="641"/>
    <d v="2011-11-27T00:00:00"/>
    <s v="Second Class"/>
    <s v="LW-16825"/>
    <s v="Laurel Workman"/>
    <x v="1"/>
    <s v="United States"/>
    <s v="Brentwood"/>
    <x v="1"/>
    <n v="94513"/>
    <x v="1"/>
    <s v="OFF-AP-10000240"/>
    <x v="1"/>
    <x v="9"/>
    <s v="Belkin F9G930V10-GRY 9 Outlet Surge"/>
    <n v="320.88"/>
    <x v="5"/>
    <n v="0"/>
    <n v="93.055199999999957"/>
  </r>
  <r>
    <n v="1985"/>
    <x v="970"/>
    <x v="2"/>
    <x v="641"/>
    <d v="2011-11-27T00:00:00"/>
    <s v="Second Class"/>
    <s v="LW-16825"/>
    <s v="Laurel Workman"/>
    <x v="1"/>
    <s v="United States"/>
    <s v="Brentwood"/>
    <x v="1"/>
    <n v="94513"/>
    <x v="1"/>
    <s v="FUR-FU-10001940"/>
    <x v="0"/>
    <x v="5"/>
    <s v="Staples"/>
    <n v="23.88"/>
    <x v="1"/>
    <n v="0"/>
    <n v="10.507200000000001"/>
  </r>
  <r>
    <n v="1986"/>
    <x v="970"/>
    <x v="2"/>
    <x v="641"/>
    <d v="2011-11-27T00:00:00"/>
    <s v="Second Class"/>
    <s v="LW-16825"/>
    <s v="Laurel Workman"/>
    <x v="1"/>
    <s v="United States"/>
    <s v="Brentwood"/>
    <x v="1"/>
    <n v="94513"/>
    <x v="1"/>
    <s v="OFF-PA-10000575"/>
    <x v="1"/>
    <x v="10"/>
    <s v="Wirebound Message Books, Four 2 3/4 x 5 White Forms per Page"/>
    <n v="26.76"/>
    <x v="4"/>
    <n v="0"/>
    <n v="12.3096"/>
  </r>
  <r>
    <n v="1987"/>
    <x v="971"/>
    <x v="0"/>
    <x v="197"/>
    <d v="2013-07-28T00:00:00"/>
    <s v="First Class"/>
    <s v="CB-12415"/>
    <s v="Christy Brittain"/>
    <x v="0"/>
    <s v="United States"/>
    <s v="Columbus"/>
    <x v="24"/>
    <n v="43229"/>
    <x v="3"/>
    <s v="TEC-CO-10001449"/>
    <x v="2"/>
    <x v="16"/>
    <s v="Hewlett Packard LaserJet 3310 Copier"/>
    <n v="1439.9759999999999"/>
    <x v="4"/>
    <n v="0.4"/>
    <n v="191.99680000000001"/>
  </r>
  <r>
    <n v="1988"/>
    <x v="972"/>
    <x v="1"/>
    <x v="529"/>
    <d v="2012-11-13T00:00:00"/>
    <s v="Standard Class"/>
    <s v="AS-10090"/>
    <s v="Adam Shillingsburg"/>
    <x v="0"/>
    <s v="United States"/>
    <s v="Springfield"/>
    <x v="25"/>
    <n v="65807"/>
    <x v="2"/>
    <s v="OFF-BI-10002393"/>
    <x v="1"/>
    <x v="8"/>
    <s v="Binder Posts"/>
    <n v="17.22"/>
    <x v="1"/>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x v="3"/>
    <n v="0"/>
    <n v="215.11979999999994"/>
  </r>
  <r>
    <n v="1990"/>
    <x v="972"/>
    <x v="1"/>
    <x v="529"/>
    <d v="2012-11-13T00:00:00"/>
    <s v="Standard Class"/>
    <s v="AS-10090"/>
    <s v="Adam Shillingsburg"/>
    <x v="0"/>
    <s v="United States"/>
    <s v="Springfield"/>
    <x v="25"/>
    <n v="65807"/>
    <x v="2"/>
    <s v="OFF-EN-10000781"/>
    <x v="1"/>
    <x v="12"/>
    <s v="#10- 4 1/8&quot; x 9 1/2&quot; Recycled Envelopes"/>
    <n v="26.22"/>
    <x v="1"/>
    <n v="0"/>
    <n v="12.323399999999999"/>
  </r>
  <r>
    <n v="1991"/>
    <x v="972"/>
    <x v="1"/>
    <x v="529"/>
    <d v="2012-11-13T00:00:00"/>
    <s v="Standard Class"/>
    <s v="AS-10090"/>
    <s v="Adam Shillingsburg"/>
    <x v="0"/>
    <s v="United States"/>
    <s v="Springfield"/>
    <x v="25"/>
    <n v="65807"/>
    <x v="2"/>
    <s v="OFF-PA-10002160"/>
    <x v="1"/>
    <x v="10"/>
    <s v="Xerox 1978"/>
    <n v="17.34"/>
    <x v="1"/>
    <n v="0"/>
    <n v="8.4966000000000008"/>
  </r>
  <r>
    <n v="1992"/>
    <x v="973"/>
    <x v="3"/>
    <x v="642"/>
    <d v="2014-03-01T00:00:00"/>
    <s v="Standard Class"/>
    <s v="CB-12415"/>
    <s v="Christy Brittain"/>
    <x v="0"/>
    <s v="United States"/>
    <s v="Philadelphia"/>
    <x v="9"/>
    <n v="19134"/>
    <x v="3"/>
    <s v="OFF-BI-10004970"/>
    <x v="1"/>
    <x v="8"/>
    <s v="ACCOHIDE 3-Ring Binder, Blue, 1&quot;"/>
    <n v="4.9560000000000004"/>
    <x v="4"/>
    <n v="0.7"/>
    <n v="-3.7995999999999981"/>
  </r>
  <r>
    <n v="1993"/>
    <x v="974"/>
    <x v="3"/>
    <x v="643"/>
    <d v="2014-07-03T00:00:00"/>
    <s v="Standard Class"/>
    <s v="ML-17755"/>
    <s v="Max Ludwig"/>
    <x v="2"/>
    <s v="United States"/>
    <s v="Springfield"/>
    <x v="21"/>
    <n v="97477"/>
    <x v="1"/>
    <s v="OFF-LA-10003923"/>
    <x v="1"/>
    <x v="2"/>
    <s v="Alphabetical Labels for Top Tab Filing"/>
    <n v="71.040000000000006"/>
    <x v="5"/>
    <n v="0.2"/>
    <n v="26.640000000000004"/>
  </r>
  <r>
    <n v="1994"/>
    <x v="974"/>
    <x v="3"/>
    <x v="643"/>
    <d v="2014-07-03T00:00:00"/>
    <s v="Standard Class"/>
    <s v="ML-17755"/>
    <s v="Max Ludwig"/>
    <x v="2"/>
    <s v="United States"/>
    <s v="Springfield"/>
    <x v="21"/>
    <n v="97477"/>
    <x v="1"/>
    <s v="OFF-AR-10002257"/>
    <x v="1"/>
    <x v="6"/>
    <s v="Eldon Spacemaker Box, Quick-Snap Lid, Clear"/>
    <n v="5.3440000000000003"/>
    <x v="0"/>
    <n v="0.2"/>
    <n v="0.73479999999999923"/>
  </r>
  <r>
    <n v="1995"/>
    <x v="974"/>
    <x v="3"/>
    <x v="643"/>
    <d v="2014-07-03T00:00:00"/>
    <s v="Standard Class"/>
    <s v="ML-17755"/>
    <s v="Max Ludwig"/>
    <x v="2"/>
    <s v="United States"/>
    <s v="Springfield"/>
    <x v="21"/>
    <n v="97477"/>
    <x v="1"/>
    <s v="OFF-FA-10004395"/>
    <x v="1"/>
    <x v="13"/>
    <s v="Plymouth Boxed Rubber Bands by Plymouth"/>
    <n v="11.304"/>
    <x v="1"/>
    <n v="0.2"/>
    <n v="-2.1194999999999999"/>
  </r>
  <r>
    <n v="1996"/>
    <x v="975"/>
    <x v="3"/>
    <x v="574"/>
    <d v="2014-12-05T00:00:00"/>
    <s v="Second Class"/>
    <s v="JS-16030"/>
    <s v="Joy Smith"/>
    <x v="0"/>
    <s v="United States"/>
    <s v="Houston"/>
    <x v="5"/>
    <n v="77036"/>
    <x v="2"/>
    <s v="OFF-AP-10002534"/>
    <x v="1"/>
    <x v="9"/>
    <s v="3.6 Cubic Foot Counter Height Office Refrigerator"/>
    <n v="294.61999999999995"/>
    <x v="2"/>
    <n v="0.8"/>
    <n v="-766.01199999999994"/>
  </r>
  <r>
    <n v="1997"/>
    <x v="975"/>
    <x v="3"/>
    <x v="574"/>
    <d v="2014-12-05T00:00:00"/>
    <s v="Second Class"/>
    <s v="JS-16030"/>
    <s v="Joy Smith"/>
    <x v="0"/>
    <s v="United States"/>
    <s v="Houston"/>
    <x v="5"/>
    <n v="77036"/>
    <x v="2"/>
    <s v="FUR-FU-10004020"/>
    <x v="0"/>
    <x v="5"/>
    <s v="Advantus Panel Wall Acrylic Frame"/>
    <n v="8.7520000000000007"/>
    <x v="4"/>
    <n v="0.6"/>
    <n v="-3.719599999999998"/>
  </r>
  <r>
    <n v="1998"/>
    <x v="976"/>
    <x v="2"/>
    <x v="644"/>
    <d v="2011-02-10T00:00:00"/>
    <s v="First Class"/>
    <s v="ND-18460"/>
    <s v="Neil Ducich"/>
    <x v="1"/>
    <s v="United States"/>
    <s v="Chesapeake"/>
    <x v="17"/>
    <n v="23320"/>
    <x v="0"/>
    <s v="OFF-LA-10002787"/>
    <x v="1"/>
    <x v="2"/>
    <s v="Avery 480"/>
    <n v="15"/>
    <x v="4"/>
    <n v="0"/>
    <n v="7.1999999999999993"/>
  </r>
  <r>
    <n v="1999"/>
    <x v="976"/>
    <x v="2"/>
    <x v="644"/>
    <d v="2011-02-10T00:00:00"/>
    <s v="First Class"/>
    <s v="ND-18460"/>
    <s v="Neil Ducich"/>
    <x v="1"/>
    <s v="United States"/>
    <s v="Chesapeake"/>
    <x v="17"/>
    <n v="23320"/>
    <x v="0"/>
    <s v="TEC-PH-10003645"/>
    <x v="2"/>
    <x v="7"/>
    <s v="Aastra 57i VoIP phone"/>
    <n v="161.61000000000001"/>
    <x v="7"/>
    <n v="0"/>
    <n v="42.018600000000006"/>
  </r>
  <r>
    <n v="2000"/>
    <x v="976"/>
    <x v="2"/>
    <x v="644"/>
    <d v="2011-02-10T00:00:00"/>
    <s v="First Class"/>
    <s v="ND-18460"/>
    <s v="Neil Ducich"/>
    <x v="1"/>
    <s v="United States"/>
    <s v="Chesapeake"/>
    <x v="17"/>
    <n v="23320"/>
    <x v="0"/>
    <s v="TEC-PH-10001615"/>
    <x v="2"/>
    <x v="7"/>
    <s v="AT&amp;T CL82213"/>
    <n v="144.94999999999999"/>
    <x v="2"/>
    <n v="0"/>
    <n v="42.035499999999985"/>
  </r>
  <r>
    <n v="2001"/>
    <x v="977"/>
    <x v="3"/>
    <x v="645"/>
    <d v="2014-04-19T00:00:00"/>
    <s v="Standard Class"/>
    <s v="LW-17215"/>
    <s v="Luke Weiss"/>
    <x v="0"/>
    <s v="United States"/>
    <s v="Pasadena"/>
    <x v="1"/>
    <n v="91104"/>
    <x v="1"/>
    <s v="TEC-AC-10001767"/>
    <x v="2"/>
    <x v="11"/>
    <s v="SanDisk Ultra 64 GB MicroSDHC Class 10 Memory Card"/>
    <n v="199.95000000000002"/>
    <x v="2"/>
    <n v="0"/>
    <n v="21.994499999999988"/>
  </r>
  <r>
    <n v="2002"/>
    <x v="977"/>
    <x v="3"/>
    <x v="645"/>
    <d v="2014-04-19T00:00:00"/>
    <s v="Standard Class"/>
    <s v="LW-17215"/>
    <s v="Luke Weiss"/>
    <x v="0"/>
    <s v="United States"/>
    <s v="Pasadena"/>
    <x v="1"/>
    <n v="91104"/>
    <x v="1"/>
    <s v="OFF-AR-10001221"/>
    <x v="1"/>
    <x v="6"/>
    <s v="Dixon Ticonderoga Erasable Colored Pencil Set, 12-Color"/>
    <n v="41.86"/>
    <x v="3"/>
    <n v="0"/>
    <n v="14.232399999999998"/>
  </r>
  <r>
    <n v="2003"/>
    <x v="978"/>
    <x v="3"/>
    <x v="53"/>
    <d v="2014-12-29T00:00:00"/>
    <s v="Second Class"/>
    <s v="JW-15955"/>
    <s v="Joni Wasserman"/>
    <x v="0"/>
    <s v="United States"/>
    <s v="Louisville"/>
    <x v="0"/>
    <n v="40214"/>
    <x v="0"/>
    <s v="OFF-ST-10000563"/>
    <x v="1"/>
    <x v="4"/>
    <s v="Fellowes Bankers Box Stor/Drawer Steel Plus"/>
    <n v="95.94"/>
    <x v="1"/>
    <n v="0"/>
    <n v="9.5940000000000012"/>
  </r>
  <r>
    <n v="2004"/>
    <x v="978"/>
    <x v="3"/>
    <x v="53"/>
    <d v="2014-12-29T00:00:00"/>
    <s v="Second Class"/>
    <s v="JW-15955"/>
    <s v="Joni Wasserman"/>
    <x v="0"/>
    <s v="United States"/>
    <s v="Louisville"/>
    <x v="0"/>
    <n v="40214"/>
    <x v="0"/>
    <s v="FUR-CH-10001146"/>
    <x v="0"/>
    <x v="1"/>
    <s v="Global Value Mid-Back Manager's Chair, Gray"/>
    <n v="304.45"/>
    <x v="2"/>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x v="1"/>
    <n v="0.8"/>
    <n v="-17.045999999999999"/>
  </r>
  <r>
    <n v="2006"/>
    <x v="980"/>
    <x v="2"/>
    <x v="520"/>
    <d v="2012-01-04T00:00:00"/>
    <s v="Standard Class"/>
    <s v="RW-19630"/>
    <s v="Rob Williams"/>
    <x v="1"/>
    <s v="United States"/>
    <s v="Columbia"/>
    <x v="25"/>
    <n v="65203"/>
    <x v="2"/>
    <s v="OFF-AR-10000034"/>
    <x v="1"/>
    <x v="6"/>
    <s v="BIC Brite Liner Grip Highlighters, Assorted, 5/Pack"/>
    <n v="29.68"/>
    <x v="3"/>
    <n v="0"/>
    <n v="11.575199999999999"/>
  </r>
  <r>
    <n v="2007"/>
    <x v="980"/>
    <x v="2"/>
    <x v="520"/>
    <d v="2012-01-04T00:00:00"/>
    <s v="Standard Class"/>
    <s v="RW-19630"/>
    <s v="Rob Williams"/>
    <x v="1"/>
    <s v="United States"/>
    <s v="Columbia"/>
    <x v="25"/>
    <n v="65203"/>
    <x v="2"/>
    <s v="TEC-AC-10000290"/>
    <x v="2"/>
    <x v="11"/>
    <s v="Sabrent 4-Port USB 2.0 Hub"/>
    <n v="47.53"/>
    <x v="3"/>
    <n v="0"/>
    <n v="16.160200000000003"/>
  </r>
  <r>
    <n v="2008"/>
    <x v="981"/>
    <x v="3"/>
    <x v="646"/>
    <d v="2014-08-05T00:00:00"/>
    <s v="First Class"/>
    <s v="CM-12190"/>
    <s v="Charlotte Melton"/>
    <x v="0"/>
    <s v="United States"/>
    <s v="Chicago"/>
    <x v="10"/>
    <n v="60623"/>
    <x v="2"/>
    <s v="FUR-BO-10003034"/>
    <x v="0"/>
    <x v="0"/>
    <s v="O'Sullivan Elevations Bookcase, Cherry Finish"/>
    <n v="183.37199999999999"/>
    <x v="0"/>
    <n v="0.3"/>
    <n v="-36.674399999999991"/>
  </r>
  <r>
    <n v="2009"/>
    <x v="982"/>
    <x v="2"/>
    <x v="647"/>
    <d v="2011-11-21T00:00:00"/>
    <s v="Standard Class"/>
    <s v="JF-15190"/>
    <s v="Jamie Frazer"/>
    <x v="0"/>
    <s v="United States"/>
    <s v="Johnson City"/>
    <x v="18"/>
    <n v="37604"/>
    <x v="0"/>
    <s v="OFF-AR-10001315"/>
    <x v="1"/>
    <x v="6"/>
    <s v="Newell 310"/>
    <n v="4.2240000000000002"/>
    <x v="1"/>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x v="0"/>
    <n v="0.2"/>
    <n v="29.142400000000009"/>
  </r>
  <r>
    <n v="2011"/>
    <x v="982"/>
    <x v="2"/>
    <x v="647"/>
    <d v="2011-11-21T00:00:00"/>
    <s v="Standard Class"/>
    <s v="JF-15190"/>
    <s v="Jamie Frazer"/>
    <x v="0"/>
    <s v="United States"/>
    <s v="Johnson City"/>
    <x v="18"/>
    <n v="37604"/>
    <x v="0"/>
    <s v="OFF-PA-10002137"/>
    <x v="1"/>
    <x v="10"/>
    <s v="Southworth 100% Résumé Paper, 24lb."/>
    <n v="24.896000000000001"/>
    <x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x v="0"/>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x v="1"/>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x v="7"/>
    <n v="0"/>
    <n v="84.23520000000002"/>
  </r>
  <r>
    <n v="2015"/>
    <x v="984"/>
    <x v="0"/>
    <x v="31"/>
    <d v="2013-09-24T00:00:00"/>
    <s v="Standard Class"/>
    <s v="AM-10705"/>
    <s v="Anne McFarland"/>
    <x v="0"/>
    <s v="United States"/>
    <s v="Auburn"/>
    <x v="19"/>
    <n v="36830"/>
    <x v="0"/>
    <s v="OFF-PA-10000533"/>
    <x v="1"/>
    <x v="10"/>
    <s v="Southworth Parchment Paper &amp; Envelopes"/>
    <n v="13.08"/>
    <x v="0"/>
    <n v="0"/>
    <n v="6.0167999999999999"/>
  </r>
  <r>
    <n v="2016"/>
    <x v="984"/>
    <x v="0"/>
    <x v="31"/>
    <d v="2013-09-24T00:00:00"/>
    <s v="Standard Class"/>
    <s v="AM-10705"/>
    <s v="Anne McFarland"/>
    <x v="0"/>
    <s v="United States"/>
    <s v="Auburn"/>
    <x v="19"/>
    <n v="36830"/>
    <x v="0"/>
    <s v="OFF-ST-10003716"/>
    <x v="1"/>
    <x v="4"/>
    <s v="Tennsco Double-Tier Lockers"/>
    <n v="900.08"/>
    <x v="4"/>
    <n v="0"/>
    <n v="117.0104"/>
  </r>
  <r>
    <n v="2017"/>
    <x v="985"/>
    <x v="1"/>
    <x v="531"/>
    <d v="2012-03-23T00:00:00"/>
    <s v="Standard Class"/>
    <s v="BK-11260"/>
    <s v="Berenike Kampe"/>
    <x v="0"/>
    <s v="United States"/>
    <s v="San Bernardino"/>
    <x v="1"/>
    <n v="92404"/>
    <x v="1"/>
    <s v="OFF-BI-10000088"/>
    <x v="1"/>
    <x v="8"/>
    <s v="GBC Imprintable Covers"/>
    <n v="17.568000000000001"/>
    <x v="0"/>
    <n v="0.2"/>
    <n v="6.3684000000000003"/>
  </r>
  <r>
    <n v="2018"/>
    <x v="985"/>
    <x v="1"/>
    <x v="531"/>
    <d v="2012-03-23T00:00:00"/>
    <s v="Standard Class"/>
    <s v="BK-11260"/>
    <s v="Berenike Kampe"/>
    <x v="0"/>
    <s v="United States"/>
    <s v="San Bernardino"/>
    <x v="1"/>
    <n v="92404"/>
    <x v="1"/>
    <s v="OFF-LA-10000240"/>
    <x v="1"/>
    <x v="2"/>
    <s v="Self-Adhesive Address Labels for Typewriters by Universal"/>
    <n v="14.62"/>
    <x v="0"/>
    <n v="0"/>
    <n v="6.8713999999999995"/>
  </r>
  <r>
    <n v="2019"/>
    <x v="985"/>
    <x v="1"/>
    <x v="531"/>
    <d v="2012-03-23T00:00:00"/>
    <s v="Standard Class"/>
    <s v="BK-11260"/>
    <s v="Berenike Kampe"/>
    <x v="0"/>
    <s v="United States"/>
    <s v="San Bernardino"/>
    <x v="1"/>
    <n v="92404"/>
    <x v="1"/>
    <s v="OFF-SU-10001165"/>
    <x v="1"/>
    <x v="14"/>
    <s v="Acme Elite Stainless Steel Scissors"/>
    <n v="33.36"/>
    <x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x v="5"/>
    <n v="0"/>
    <n v="19.668600000000001"/>
  </r>
  <r>
    <n v="2021"/>
    <x v="986"/>
    <x v="0"/>
    <x v="251"/>
    <d v="2013-09-22T00:00:00"/>
    <s v="First Class"/>
    <s v="RH-19510"/>
    <s v="Rick Huthwaite"/>
    <x v="2"/>
    <s v="United States"/>
    <s v="Providence"/>
    <x v="34"/>
    <n v="2908"/>
    <x v="3"/>
    <s v="OFF-ST-10001490"/>
    <x v="1"/>
    <x v="4"/>
    <s v="Hot File 7-Pocket, Floor Stand"/>
    <n v="1606.23"/>
    <x v="6"/>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x v="1"/>
    <n v="0"/>
    <n v="7.6679999999999993"/>
  </r>
  <r>
    <n v="2023"/>
    <x v="986"/>
    <x v="0"/>
    <x v="251"/>
    <d v="2013-09-22T00:00:00"/>
    <s v="First Class"/>
    <s v="RH-19510"/>
    <s v="Rick Huthwaite"/>
    <x v="2"/>
    <s v="United States"/>
    <s v="Providence"/>
    <x v="34"/>
    <n v="2908"/>
    <x v="3"/>
    <s v="OFF-BI-10004826"/>
    <x v="1"/>
    <x v="8"/>
    <s v="JM Magazine Binder"/>
    <n v="49.53"/>
    <x v="1"/>
    <n v="0"/>
    <n v="23.774400000000004"/>
  </r>
  <r>
    <n v="2024"/>
    <x v="986"/>
    <x v="0"/>
    <x v="251"/>
    <d v="2013-09-22T00:00:00"/>
    <s v="First Class"/>
    <s v="RH-19510"/>
    <s v="Rick Huthwaite"/>
    <x v="2"/>
    <s v="United States"/>
    <s v="Providence"/>
    <x v="34"/>
    <n v="2908"/>
    <x v="3"/>
    <s v="FUR-CH-10004675"/>
    <x v="0"/>
    <x v="1"/>
    <s v="Lifetime Advantage Folding Chairs, 4/Carton"/>
    <n v="872.32"/>
    <x v="4"/>
    <n v="0"/>
    <n v="244.24959999999999"/>
  </r>
  <r>
    <n v="2025"/>
    <x v="987"/>
    <x v="3"/>
    <x v="648"/>
    <d v="2014-08-23T00:00:00"/>
    <s v="Second Class"/>
    <s v="GM-14500"/>
    <s v="Gene McClure"/>
    <x v="0"/>
    <s v="United States"/>
    <s v="Fresno"/>
    <x v="1"/>
    <n v="93727"/>
    <x v="1"/>
    <s v="OFF-BI-10002867"/>
    <x v="1"/>
    <x v="8"/>
    <s v="GBC Recycled Regency Composition Covers"/>
    <n v="239.12000000000003"/>
    <x v="2"/>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x v="0"/>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x v="0"/>
    <n v="0.2"/>
    <n v="11.558399999999999"/>
  </r>
  <r>
    <n v="2028"/>
    <x v="989"/>
    <x v="0"/>
    <x v="162"/>
    <d v="2013-09-11T00:00:00"/>
    <s v="Second Class"/>
    <s v="VM-21685"/>
    <s v="Valerie Mitchum"/>
    <x v="2"/>
    <s v="United States"/>
    <s v="Lancaster"/>
    <x v="1"/>
    <n v="93534"/>
    <x v="1"/>
    <s v="OFF-BI-10001989"/>
    <x v="1"/>
    <x v="8"/>
    <s v="Premium Transparent Presentation Covers by GBC"/>
    <n v="67.13600000000001"/>
    <x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x v="1"/>
    <n v="0"/>
    <n v="6.9230999999999998"/>
  </r>
  <r>
    <n v="2030"/>
    <x v="990"/>
    <x v="1"/>
    <x v="650"/>
    <d v="2012-11-30T00:00:00"/>
    <s v="Standard Class"/>
    <s v="GP-14740"/>
    <s v="Guy Phonely"/>
    <x v="1"/>
    <s v="United States"/>
    <s v="Leominster"/>
    <x v="31"/>
    <n v="1453"/>
    <x v="3"/>
    <s v="OFF-ST-10001172"/>
    <x v="1"/>
    <x v="4"/>
    <s v="Tennsco Lockers, Sand"/>
    <n v="104.9"/>
    <x v="2"/>
    <n v="0"/>
    <n v="25.175999999999998"/>
  </r>
  <r>
    <n v="2031"/>
    <x v="990"/>
    <x v="1"/>
    <x v="650"/>
    <d v="2012-11-30T00:00:00"/>
    <s v="Standard Class"/>
    <s v="GP-14740"/>
    <s v="Guy Phonely"/>
    <x v="1"/>
    <s v="United States"/>
    <s v="Leominster"/>
    <x v="31"/>
    <n v="1453"/>
    <x v="3"/>
    <s v="OFF-BI-10003707"/>
    <x v="1"/>
    <x v="8"/>
    <s v="Aluminum Screw Posts"/>
    <n v="61.04"/>
    <x v="4"/>
    <n v="0"/>
    <n v="30.52"/>
  </r>
  <r>
    <n v="2032"/>
    <x v="990"/>
    <x v="1"/>
    <x v="650"/>
    <d v="2012-11-30T00:00:00"/>
    <s v="Standard Class"/>
    <s v="GP-14740"/>
    <s v="Guy Phonely"/>
    <x v="1"/>
    <s v="United States"/>
    <s v="Leominster"/>
    <x v="31"/>
    <n v="1453"/>
    <x v="3"/>
    <s v="OFF-PA-10001274"/>
    <x v="1"/>
    <x v="10"/>
    <s v="Loose Memo Sheets"/>
    <n v="10.95"/>
    <x v="1"/>
    <n v="0"/>
    <n v="5.1464999999999996"/>
  </r>
  <r>
    <n v="2033"/>
    <x v="991"/>
    <x v="0"/>
    <x v="10"/>
    <d v="2013-12-14T00:00:00"/>
    <s v="Standard Class"/>
    <s v="GB-14530"/>
    <s v="George Bell"/>
    <x v="1"/>
    <s v="United States"/>
    <s v="Fort Worth"/>
    <x v="5"/>
    <n v="76106"/>
    <x v="2"/>
    <s v="OFF-PA-10002250"/>
    <x v="1"/>
    <x v="10"/>
    <s v="Things To Do Today Pad"/>
    <n v="9.3920000000000012"/>
    <x v="0"/>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x v="7"/>
    <n v="0.2"/>
    <n v="0.8162000000000007"/>
  </r>
  <r>
    <n v="2035"/>
    <x v="992"/>
    <x v="3"/>
    <x v="145"/>
    <d v="2014-09-30T00:00:00"/>
    <s v="Standard Class"/>
    <s v="CT-11995"/>
    <s v="Carol Triggs"/>
    <x v="0"/>
    <s v="United States"/>
    <s v="Rochester"/>
    <x v="11"/>
    <n v="55901"/>
    <x v="2"/>
    <s v="OFF-BI-10002976"/>
    <x v="1"/>
    <x v="8"/>
    <s v="ACCOHIDE Binder by Acco"/>
    <n v="8.26"/>
    <x v="0"/>
    <n v="0"/>
    <n v="3.8822000000000001"/>
  </r>
  <r>
    <n v="2036"/>
    <x v="992"/>
    <x v="3"/>
    <x v="145"/>
    <d v="2014-09-30T00:00:00"/>
    <s v="Standard Class"/>
    <s v="CT-11995"/>
    <s v="Carol Triggs"/>
    <x v="0"/>
    <s v="United States"/>
    <s v="Rochester"/>
    <x v="11"/>
    <n v="55901"/>
    <x v="2"/>
    <s v="FUR-CH-10003061"/>
    <x v="0"/>
    <x v="1"/>
    <s v="Global Leather Task Chair, Black"/>
    <n v="269.96999999999997"/>
    <x v="1"/>
    <n v="0"/>
    <n v="51.294299999999964"/>
  </r>
  <r>
    <n v="2037"/>
    <x v="993"/>
    <x v="1"/>
    <x v="651"/>
    <d v="2012-01-27T00:00:00"/>
    <s v="Standard Class"/>
    <s v="CW-11905"/>
    <s v="Carl Weiss"/>
    <x v="2"/>
    <s v="United States"/>
    <s v="Bozeman"/>
    <x v="37"/>
    <n v="59715"/>
    <x v="1"/>
    <s v="OFF-PA-10002893"/>
    <x v="1"/>
    <x v="10"/>
    <s v="Wirebound Service Call Books, 5 1/2&quot; x 4&quot;"/>
    <n v="29.04"/>
    <x v="1"/>
    <n v="0"/>
    <n v="13.9392"/>
  </r>
  <r>
    <n v="2038"/>
    <x v="993"/>
    <x v="1"/>
    <x v="651"/>
    <d v="2012-01-27T00:00:00"/>
    <s v="Standard Class"/>
    <s v="CW-11905"/>
    <s v="Carl Weiss"/>
    <x v="2"/>
    <s v="United States"/>
    <s v="Bozeman"/>
    <x v="37"/>
    <n v="59715"/>
    <x v="1"/>
    <s v="OFF-LA-10003077"/>
    <x v="1"/>
    <x v="2"/>
    <s v="Avery 500"/>
    <n v="14.62"/>
    <x v="0"/>
    <n v="0"/>
    <n v="6.8713999999999995"/>
  </r>
  <r>
    <n v="2039"/>
    <x v="994"/>
    <x v="1"/>
    <x v="652"/>
    <d v="2012-06-23T00:00:00"/>
    <s v="Standard Class"/>
    <s v="SN-20560"/>
    <s v="Skye Norling"/>
    <x v="2"/>
    <s v="United States"/>
    <s v="Peoria"/>
    <x v="16"/>
    <n v="85345"/>
    <x v="1"/>
    <s v="OFF-PA-10001661"/>
    <x v="1"/>
    <x v="10"/>
    <s v="Xerox 1922"/>
    <n v="11.952000000000002"/>
    <x v="1"/>
    <n v="0.2"/>
    <n v="4.3326000000000002"/>
  </r>
  <r>
    <n v="2040"/>
    <x v="994"/>
    <x v="1"/>
    <x v="652"/>
    <d v="2012-06-23T00:00:00"/>
    <s v="Standard Class"/>
    <s v="SN-20560"/>
    <s v="Skye Norling"/>
    <x v="2"/>
    <s v="United States"/>
    <s v="Peoria"/>
    <x v="16"/>
    <n v="85345"/>
    <x v="1"/>
    <s v="OFF-BI-10004656"/>
    <x v="1"/>
    <x v="8"/>
    <s v="Peel &amp; Stick Add-On Corner Pockets"/>
    <n v="4.5360000000000014"/>
    <x v="3"/>
    <n v="0.7"/>
    <n v="-3.3263999999999996"/>
  </r>
  <r>
    <n v="2041"/>
    <x v="994"/>
    <x v="1"/>
    <x v="652"/>
    <d v="2012-06-23T00:00:00"/>
    <s v="Standard Class"/>
    <s v="SN-20560"/>
    <s v="Skye Norling"/>
    <x v="2"/>
    <s v="United States"/>
    <s v="Peoria"/>
    <x v="16"/>
    <n v="85345"/>
    <x v="1"/>
    <s v="OFF-BI-10003707"/>
    <x v="1"/>
    <x v="8"/>
    <s v="Aluminum Screw Posts"/>
    <n v="9.1560000000000006"/>
    <x v="0"/>
    <n v="0.7"/>
    <n v="-6.1039999999999974"/>
  </r>
  <r>
    <n v="2042"/>
    <x v="994"/>
    <x v="1"/>
    <x v="652"/>
    <d v="2012-06-23T00:00:00"/>
    <s v="Standard Class"/>
    <s v="SN-20560"/>
    <s v="Skye Norling"/>
    <x v="2"/>
    <s v="United States"/>
    <s v="Peoria"/>
    <x v="16"/>
    <n v="85345"/>
    <x v="1"/>
    <s v="FUR-FU-10004973"/>
    <x v="0"/>
    <x v="5"/>
    <s v="Flat Face Poster Frame"/>
    <n v="75.36"/>
    <x v="2"/>
    <n v="0.2"/>
    <n v="20.724000000000007"/>
  </r>
  <r>
    <n v="2043"/>
    <x v="995"/>
    <x v="1"/>
    <x v="653"/>
    <d v="2012-10-08T00:00:00"/>
    <s v="Standard Class"/>
    <s v="EB-13705"/>
    <s v="Ed Braxton"/>
    <x v="1"/>
    <s v="United States"/>
    <s v="San Diego"/>
    <x v="1"/>
    <n v="92105"/>
    <x v="1"/>
    <s v="OFF-BI-10004817"/>
    <x v="1"/>
    <x v="8"/>
    <s v="GBC Personal VeloBind Strips"/>
    <n v="57.504000000000005"/>
    <x v="5"/>
    <n v="0.2"/>
    <n v="20.1264"/>
  </r>
  <r>
    <n v="2044"/>
    <x v="996"/>
    <x v="3"/>
    <x v="551"/>
    <d v="2014-11-24T00:00:00"/>
    <s v="Standard Class"/>
    <s v="JW-15220"/>
    <s v="Jane Waco"/>
    <x v="1"/>
    <s v="United States"/>
    <s v="Lakewood"/>
    <x v="24"/>
    <n v="44107"/>
    <x v="3"/>
    <s v="OFF-AR-10001860"/>
    <x v="1"/>
    <x v="6"/>
    <s v="BIC Liqua Brite Liner"/>
    <n v="38.864000000000004"/>
    <x v="3"/>
    <n v="0.2"/>
    <n v="7.7728000000000002"/>
  </r>
  <r>
    <n v="2045"/>
    <x v="997"/>
    <x v="2"/>
    <x v="654"/>
    <d v="2011-08-23T00:00:00"/>
    <s v="Standard Class"/>
    <s v="KB-16585"/>
    <s v="Ken Black"/>
    <x v="1"/>
    <s v="United States"/>
    <s v="Houston"/>
    <x v="5"/>
    <n v="77095"/>
    <x v="2"/>
    <s v="OFF-PA-10001639"/>
    <x v="1"/>
    <x v="10"/>
    <s v="Xerox 203"/>
    <n v="15.552000000000003"/>
    <x v="1"/>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x v="0"/>
    <n v="0"/>
    <n v="45.539199999999994"/>
  </r>
  <r>
    <n v="2047"/>
    <x v="998"/>
    <x v="0"/>
    <x v="19"/>
    <d v="2013-07-22T00:00:00"/>
    <s v="Standard Class"/>
    <s v="MC-17590"/>
    <s v="Matt Collister"/>
    <x v="1"/>
    <s v="United States"/>
    <s v="Perth Amboy"/>
    <x v="30"/>
    <n v="8861"/>
    <x v="3"/>
    <s v="TEC-PH-10001760"/>
    <x v="2"/>
    <x v="7"/>
    <s v="Bose SoundLink Bluetooth Speaker"/>
    <n v="597"/>
    <x v="1"/>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x v="7"/>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x v="3"/>
    <n v="0.2"/>
    <n v="36.224999999999966"/>
  </r>
  <r>
    <n v="2050"/>
    <x v="999"/>
    <x v="1"/>
    <x v="655"/>
    <d v="2012-07-13T00:00:00"/>
    <s v="First Class"/>
    <s v="CK-12595"/>
    <s v="Clytie Kelty"/>
    <x v="0"/>
    <s v="United States"/>
    <s v="Philadelphia"/>
    <x v="9"/>
    <n v="19134"/>
    <x v="3"/>
    <s v="OFF-BI-10004022"/>
    <x v="1"/>
    <x v="8"/>
    <s v="Acco Suede Grain Vinyl Round Ring Binder"/>
    <n v="2.5020000000000002"/>
    <x v="1"/>
    <n v="0.7"/>
    <n v="-2.0015999999999998"/>
  </r>
  <r>
    <n v="2051"/>
    <x v="999"/>
    <x v="1"/>
    <x v="655"/>
    <d v="2012-07-13T00:00:00"/>
    <s v="First Class"/>
    <s v="CK-12595"/>
    <s v="Clytie Kelty"/>
    <x v="0"/>
    <s v="United States"/>
    <s v="Philadelphia"/>
    <x v="9"/>
    <n v="19134"/>
    <x v="3"/>
    <s v="OFF-BI-10003669"/>
    <x v="1"/>
    <x v="8"/>
    <s v="3M Organizer Strips"/>
    <n v="6.4800000000000013"/>
    <x v="4"/>
    <n v="0.7"/>
    <n v="-4.7519999999999989"/>
  </r>
  <r>
    <n v="2052"/>
    <x v="999"/>
    <x v="1"/>
    <x v="655"/>
    <d v="2012-07-13T00:00:00"/>
    <s v="First Class"/>
    <s v="CK-12595"/>
    <s v="Clytie Kelty"/>
    <x v="0"/>
    <s v="United States"/>
    <s v="Philadelphia"/>
    <x v="9"/>
    <n v="19134"/>
    <x v="3"/>
    <s v="FUR-CH-10003833"/>
    <x v="0"/>
    <x v="1"/>
    <s v="Novimex Fabric Task Chair"/>
    <n v="341.48799999999994"/>
    <x v="8"/>
    <n v="0.3"/>
    <n v="-73.175999999999988"/>
  </r>
  <r>
    <n v="2053"/>
    <x v="999"/>
    <x v="1"/>
    <x v="655"/>
    <d v="2012-07-13T00:00:00"/>
    <s v="First Class"/>
    <s v="CK-12595"/>
    <s v="Clytie Kelty"/>
    <x v="0"/>
    <s v="United States"/>
    <s v="Philadelphia"/>
    <x v="9"/>
    <n v="19134"/>
    <x v="3"/>
    <s v="OFF-AR-10003732"/>
    <x v="1"/>
    <x v="6"/>
    <s v="Newell 333"/>
    <n v="11.12"/>
    <x v="2"/>
    <n v="0.2"/>
    <n v="0.83399999999999963"/>
  </r>
  <r>
    <n v="2054"/>
    <x v="999"/>
    <x v="1"/>
    <x v="655"/>
    <d v="2012-07-13T00:00:00"/>
    <s v="First Class"/>
    <s v="CK-12595"/>
    <s v="Clytie Kelty"/>
    <x v="0"/>
    <s v="United States"/>
    <s v="Philadelphia"/>
    <x v="9"/>
    <n v="19134"/>
    <x v="3"/>
    <s v="FUR-FU-10003142"/>
    <x v="0"/>
    <x v="5"/>
    <s v="Master Big Foot Doorstop, Beige"/>
    <n v="25.344000000000001"/>
    <x v="5"/>
    <n v="0.2"/>
    <n v="3.4847999999999981"/>
  </r>
  <r>
    <n v="2055"/>
    <x v="1000"/>
    <x v="0"/>
    <x v="49"/>
    <d v="2013-12-08T00:00:00"/>
    <s v="Standard Class"/>
    <s v="RD-19480"/>
    <s v="Rick Duston"/>
    <x v="0"/>
    <s v="United States"/>
    <s v="Richmond"/>
    <x v="14"/>
    <n v="47374"/>
    <x v="2"/>
    <s v="FUR-FU-10001196"/>
    <x v="0"/>
    <x v="5"/>
    <s v="DAX Cubicle Frames - 8x10"/>
    <n v="17.309999999999999"/>
    <x v="1"/>
    <n v="0"/>
    <n v="5.1929999999999996"/>
  </r>
  <r>
    <n v="2056"/>
    <x v="1001"/>
    <x v="3"/>
    <x v="66"/>
    <d v="2014-12-26T00:00:00"/>
    <s v="First Class"/>
    <s v="TP-21130"/>
    <s v="Theone Pippenger"/>
    <x v="0"/>
    <s v="United States"/>
    <s v="Detroit"/>
    <x v="12"/>
    <n v="48227"/>
    <x v="2"/>
    <s v="TEC-AC-10001114"/>
    <x v="2"/>
    <x v="11"/>
    <s v="Microsoft Wireless Mobile Mouse 4000"/>
    <n v="199.95000000000002"/>
    <x v="2"/>
    <n v="0"/>
    <n v="63.983999999999988"/>
  </r>
  <r>
    <n v="2057"/>
    <x v="1001"/>
    <x v="3"/>
    <x v="66"/>
    <d v="2014-12-26T00:00:00"/>
    <s v="First Class"/>
    <s v="TP-21130"/>
    <s v="Theone Pippenger"/>
    <x v="0"/>
    <s v="United States"/>
    <s v="Detroit"/>
    <x v="12"/>
    <n v="48227"/>
    <x v="2"/>
    <s v="FUR-CH-10002335"/>
    <x v="0"/>
    <x v="1"/>
    <s v="Hon GuestStacker Chair"/>
    <n v="1586.6899999999998"/>
    <x v="3"/>
    <n v="0"/>
    <n v="412.5394"/>
  </r>
  <r>
    <n v="2058"/>
    <x v="1001"/>
    <x v="3"/>
    <x v="66"/>
    <d v="2014-12-26T00:00:00"/>
    <s v="First Class"/>
    <s v="TP-21130"/>
    <s v="Theone Pippenger"/>
    <x v="0"/>
    <s v="United States"/>
    <s v="Detroit"/>
    <x v="12"/>
    <n v="48227"/>
    <x v="2"/>
    <s v="TEC-AC-10000844"/>
    <x v="2"/>
    <x v="11"/>
    <s v="Logitech Gaming G510s - Keyboard"/>
    <n v="84.99"/>
    <x v="7"/>
    <n v="0"/>
    <n v="30.596399999999996"/>
  </r>
  <r>
    <n v="2059"/>
    <x v="1001"/>
    <x v="3"/>
    <x v="66"/>
    <d v="2014-12-26T00:00:00"/>
    <s v="First Class"/>
    <s v="TP-21130"/>
    <s v="Theone Pippenger"/>
    <x v="0"/>
    <s v="United States"/>
    <s v="Detroit"/>
    <x v="12"/>
    <n v="48227"/>
    <x v="2"/>
    <s v="FUR-TA-10004534"/>
    <x v="0"/>
    <x v="3"/>
    <s v="Bevis 44 x 96 Conference Tables"/>
    <n v="411.8"/>
    <x v="0"/>
    <n v="0"/>
    <n v="70.005999999999972"/>
  </r>
  <r>
    <n v="2060"/>
    <x v="1002"/>
    <x v="2"/>
    <x v="656"/>
    <d v="2011-11-04T00:00:00"/>
    <s v="Standard Class"/>
    <s v="GG-14650"/>
    <s v="Greg Guthrie"/>
    <x v="1"/>
    <s v="United States"/>
    <s v="Los Angeles"/>
    <x v="1"/>
    <n v="90049"/>
    <x v="1"/>
    <s v="OFF-FA-10002975"/>
    <x v="1"/>
    <x v="13"/>
    <s v="Staples"/>
    <n v="11.34"/>
    <x v="1"/>
    <n v="0"/>
    <n v="5.2164000000000001"/>
  </r>
  <r>
    <n v="2061"/>
    <x v="1002"/>
    <x v="2"/>
    <x v="656"/>
    <d v="2011-11-04T00:00:00"/>
    <s v="Standard Class"/>
    <s v="GG-14650"/>
    <s v="Greg Guthrie"/>
    <x v="1"/>
    <s v="United States"/>
    <s v="Los Angeles"/>
    <x v="1"/>
    <n v="90049"/>
    <x v="1"/>
    <s v="OFF-ST-10003996"/>
    <x v="1"/>
    <x v="4"/>
    <s v="Letter/Legal File Tote with Clear Snap-On Lid, Black Granite"/>
    <n v="80.3"/>
    <x v="2"/>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x v="0"/>
    <n v="0.2"/>
    <n v="5.3891999999999989"/>
  </r>
  <r>
    <n v="2063"/>
    <x v="1002"/>
    <x v="2"/>
    <x v="656"/>
    <d v="2011-11-04T00:00:00"/>
    <s v="Standard Class"/>
    <s v="GG-14650"/>
    <s v="Greg Guthrie"/>
    <x v="1"/>
    <s v="United States"/>
    <s v="Los Angeles"/>
    <x v="1"/>
    <n v="90049"/>
    <x v="1"/>
    <s v="OFF-PA-10000477"/>
    <x v="1"/>
    <x v="10"/>
    <s v="Xerox 1952"/>
    <n v="64.740000000000009"/>
    <x v="11"/>
    <n v="0"/>
    <n v="30.427800000000005"/>
  </r>
  <r>
    <n v="2064"/>
    <x v="1002"/>
    <x v="2"/>
    <x v="656"/>
    <d v="2011-11-04T00:00:00"/>
    <s v="Standard Class"/>
    <s v="GG-14650"/>
    <s v="Greg Guthrie"/>
    <x v="1"/>
    <s v="United States"/>
    <s v="Los Angeles"/>
    <x v="1"/>
    <n v="90049"/>
    <x v="1"/>
    <s v="OFF-BI-10004209"/>
    <x v="1"/>
    <x v="8"/>
    <s v="Fellowes Twister Kit, Gray/Clear, 3/pkg"/>
    <n v="19.295999999999999"/>
    <x v="1"/>
    <n v="0.2"/>
    <n v="6.0299999999999994"/>
  </r>
  <r>
    <n v="2065"/>
    <x v="1002"/>
    <x v="2"/>
    <x v="656"/>
    <d v="2011-11-04T00:00:00"/>
    <s v="Standard Class"/>
    <s v="GG-14650"/>
    <s v="Greg Guthrie"/>
    <x v="1"/>
    <s v="United States"/>
    <s v="Los Angeles"/>
    <x v="1"/>
    <n v="90049"/>
    <x v="1"/>
    <s v="OFF-ST-10001963"/>
    <x v="1"/>
    <x v="4"/>
    <s v="Tennsco Regal Shelving Units"/>
    <n v="405.64"/>
    <x v="4"/>
    <n v="0"/>
    <n v="12.169199999999989"/>
  </r>
  <r>
    <n v="2066"/>
    <x v="1002"/>
    <x v="2"/>
    <x v="656"/>
    <d v="2011-11-04T00:00:00"/>
    <s v="Standard Class"/>
    <s v="GG-14650"/>
    <s v="Greg Guthrie"/>
    <x v="1"/>
    <s v="United States"/>
    <s v="Los Angeles"/>
    <x v="1"/>
    <n v="90049"/>
    <x v="1"/>
    <s v="FUR-CH-10003833"/>
    <x v="0"/>
    <x v="1"/>
    <s v="Novimex Fabric Task Chair"/>
    <n v="146.352"/>
    <x v="1"/>
    <n v="0.2"/>
    <n v="-9.1470000000000056"/>
  </r>
  <r>
    <n v="2067"/>
    <x v="1002"/>
    <x v="2"/>
    <x v="656"/>
    <d v="2011-11-04T00:00:00"/>
    <s v="Standard Class"/>
    <s v="GG-14650"/>
    <s v="Greg Guthrie"/>
    <x v="1"/>
    <s v="United States"/>
    <s v="Los Angeles"/>
    <x v="1"/>
    <n v="90049"/>
    <x v="1"/>
    <s v="TEC-AC-10004568"/>
    <x v="2"/>
    <x v="11"/>
    <s v="Maxell LTO Ultrium - 800 GB"/>
    <n v="251.91"/>
    <x v="6"/>
    <n v="0"/>
    <n v="47.862899999999982"/>
  </r>
  <r>
    <n v="2068"/>
    <x v="1002"/>
    <x v="2"/>
    <x v="656"/>
    <d v="2011-11-04T00:00:00"/>
    <s v="Standard Class"/>
    <s v="GG-14650"/>
    <s v="Greg Guthrie"/>
    <x v="1"/>
    <s v="United States"/>
    <s v="Los Angeles"/>
    <x v="1"/>
    <n v="90049"/>
    <x v="1"/>
    <s v="OFF-AR-10001419"/>
    <x v="1"/>
    <x v="6"/>
    <s v="Newell 325"/>
    <n v="12.39"/>
    <x v="1"/>
    <n v="0"/>
    <n v="3.7169999999999996"/>
  </r>
  <r>
    <n v="2069"/>
    <x v="1003"/>
    <x v="1"/>
    <x v="657"/>
    <d v="2012-04-19T00:00:00"/>
    <s v="Standard Class"/>
    <s v="ZC-21910"/>
    <s v="Zuschuss Carroll"/>
    <x v="0"/>
    <s v="United States"/>
    <s v="Pomona"/>
    <x v="1"/>
    <n v="91767"/>
    <x v="1"/>
    <s v="TEC-AC-10002800"/>
    <x v="2"/>
    <x v="11"/>
    <s v="Plantronics Audio 478 Stereo USB Headset"/>
    <n v="199.96"/>
    <x v="4"/>
    <n v="0"/>
    <n v="69.98599999999999"/>
  </r>
  <r>
    <n v="2070"/>
    <x v="1003"/>
    <x v="1"/>
    <x v="657"/>
    <d v="2012-04-19T00:00:00"/>
    <s v="Standard Class"/>
    <s v="ZC-21910"/>
    <s v="Zuschuss Carroll"/>
    <x v="0"/>
    <s v="United States"/>
    <s v="Pomona"/>
    <x v="1"/>
    <n v="91767"/>
    <x v="1"/>
    <s v="FUR-TA-10003954"/>
    <x v="0"/>
    <x v="3"/>
    <s v="Hon 94000 Series Round Tables"/>
    <n v="710.83200000000011"/>
    <x v="1"/>
    <n v="0.2"/>
    <n v="-97.739399999999989"/>
  </r>
  <r>
    <n v="2071"/>
    <x v="1004"/>
    <x v="0"/>
    <x v="658"/>
    <d v="2013-07-24T00:00:00"/>
    <s v="Second Class"/>
    <s v="CC-12610"/>
    <s v="Corey Catlett"/>
    <x v="1"/>
    <s v="United States"/>
    <s v="Philadelphia"/>
    <x v="9"/>
    <n v="19134"/>
    <x v="3"/>
    <s v="OFF-BI-10000301"/>
    <x v="1"/>
    <x v="8"/>
    <s v="GBC Instant Report Kit"/>
    <n v="1.9410000000000003"/>
    <x v="7"/>
    <n v="0.7"/>
    <n v="-1.294"/>
  </r>
  <r>
    <n v="2072"/>
    <x v="1005"/>
    <x v="3"/>
    <x v="225"/>
    <d v="2014-11-26T00:00:00"/>
    <s v="Standard Class"/>
    <s v="KA-16525"/>
    <s v="Kelly Andreada"/>
    <x v="0"/>
    <s v="United States"/>
    <s v="Ontario"/>
    <x v="1"/>
    <n v="91761"/>
    <x v="1"/>
    <s v="FUR-CH-10003956"/>
    <x v="0"/>
    <x v="1"/>
    <s v="Novimex High-Tech Fabric Mesh Task Chair"/>
    <n v="283.92"/>
    <x v="2"/>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x v="0"/>
    <n v="0.2"/>
    <n v="2.5591999999999997"/>
  </r>
  <r>
    <n v="2074"/>
    <x v="1007"/>
    <x v="3"/>
    <x v="659"/>
    <d v="2014-11-13T00:00:00"/>
    <s v="Second Class"/>
    <s v="DB-13270"/>
    <s v="Deborah Brumfield"/>
    <x v="2"/>
    <s v="United States"/>
    <s v="Brentwood"/>
    <x v="1"/>
    <n v="94513"/>
    <x v="1"/>
    <s v="TEC-AC-10003289"/>
    <x v="2"/>
    <x v="11"/>
    <s v="Anker Ultra-Slim Mini Bluetooth 3.0 Wireless Keyboard"/>
    <n v="59.97"/>
    <x v="1"/>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x v="3"/>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x v="1"/>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x v="2"/>
    <n v="0"/>
    <n v="19.950000000000003"/>
  </r>
  <r>
    <n v="2078"/>
    <x v="1009"/>
    <x v="3"/>
    <x v="510"/>
    <d v="2014-09-16T00:00:00"/>
    <s v="First Class"/>
    <s v="BF-11080"/>
    <s v="Bart Folk"/>
    <x v="0"/>
    <s v="United States"/>
    <s v="Baltimore"/>
    <x v="39"/>
    <n v="21215"/>
    <x v="3"/>
    <s v="OFF-AP-10000358"/>
    <x v="1"/>
    <x v="9"/>
    <s v="Fellowes Basic Home/Office Series Surge Protectors"/>
    <n v="90.86"/>
    <x v="3"/>
    <n v="0"/>
    <n v="26.349399999999992"/>
  </r>
  <r>
    <n v="2079"/>
    <x v="1009"/>
    <x v="3"/>
    <x v="510"/>
    <d v="2014-09-16T00:00:00"/>
    <s v="First Class"/>
    <s v="BF-11080"/>
    <s v="Bart Folk"/>
    <x v="0"/>
    <s v="United States"/>
    <s v="Baltimore"/>
    <x v="39"/>
    <n v="21215"/>
    <x v="3"/>
    <s v="OFF-PA-10004243"/>
    <x v="1"/>
    <x v="10"/>
    <s v="Xerox 1939"/>
    <n v="94.85"/>
    <x v="2"/>
    <n v="0"/>
    <n v="45.527999999999992"/>
  </r>
  <r>
    <n v="2080"/>
    <x v="1010"/>
    <x v="1"/>
    <x v="100"/>
    <d v="2012-12-29T00:00:00"/>
    <s v="Standard Class"/>
    <s v="MS-17365"/>
    <s v="Maribeth Schnelling"/>
    <x v="0"/>
    <s v="United States"/>
    <s v="Phoenix"/>
    <x v="16"/>
    <n v="85023"/>
    <x v="1"/>
    <s v="OFF-PA-10001295"/>
    <x v="1"/>
    <x v="10"/>
    <s v="Computer Printout Paper with Letter-Trim Perforations"/>
    <n v="106.232"/>
    <x v="3"/>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x v="0"/>
    <n v="0.2"/>
    <n v="11.198400000000003"/>
  </r>
  <r>
    <n v="2082"/>
    <x v="1010"/>
    <x v="1"/>
    <x v="100"/>
    <d v="2012-12-29T00:00:00"/>
    <s v="Standard Class"/>
    <s v="MS-17365"/>
    <s v="Maribeth Schnelling"/>
    <x v="0"/>
    <s v="United States"/>
    <s v="Phoenix"/>
    <x v="16"/>
    <n v="85023"/>
    <x v="1"/>
    <s v="FUR-FU-10002885"/>
    <x v="0"/>
    <x v="5"/>
    <s v="Magna Visual Magnetic Picture Hangers"/>
    <n v="7.7120000000000006"/>
    <x v="0"/>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x v="5"/>
    <n v="0"/>
    <n v="16.847999999999999"/>
  </r>
  <r>
    <n v="2084"/>
    <x v="1012"/>
    <x v="2"/>
    <x v="533"/>
    <d v="2011-11-29T00:00:00"/>
    <s v="Standard Class"/>
    <s v="ED-13885"/>
    <s v="Emily Ducich"/>
    <x v="2"/>
    <s v="United States"/>
    <s v="Houston"/>
    <x v="5"/>
    <n v="77036"/>
    <x v="2"/>
    <s v="OFF-LA-10003923"/>
    <x v="1"/>
    <x v="2"/>
    <s v="Alphabetical Labels for Top Tab Filing"/>
    <n v="23.680000000000003"/>
    <x v="0"/>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x v="4"/>
    <n v="0"/>
    <n v="56.175200000000004"/>
  </r>
  <r>
    <n v="2086"/>
    <x v="1013"/>
    <x v="0"/>
    <x v="661"/>
    <d v="2013-06-29T00:00:00"/>
    <s v="Standard Class"/>
    <s v="IM-15070"/>
    <s v="Irene Maddox"/>
    <x v="0"/>
    <s v="United States"/>
    <s v="New York City"/>
    <x v="15"/>
    <n v="10009"/>
    <x v="3"/>
    <s v="OFF-LA-10000248"/>
    <x v="1"/>
    <x v="2"/>
    <s v="Avery 52"/>
    <n v="18.45"/>
    <x v="2"/>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x v="2"/>
    <n v="0"/>
    <n v="38.988000000000014"/>
  </r>
  <r>
    <n v="2088"/>
    <x v="1013"/>
    <x v="0"/>
    <x v="661"/>
    <d v="2013-06-29T00:00:00"/>
    <s v="Standard Class"/>
    <s v="IM-15070"/>
    <s v="Irene Maddox"/>
    <x v="0"/>
    <s v="United States"/>
    <s v="New York City"/>
    <x v="15"/>
    <n v="10009"/>
    <x v="3"/>
    <s v="OFF-PA-10003129"/>
    <x v="1"/>
    <x v="10"/>
    <s v="Tops White Computer Printout Paper"/>
    <n v="146.72999999999999"/>
    <x v="1"/>
    <n v="0"/>
    <n v="68.963099999999997"/>
  </r>
  <r>
    <n v="2089"/>
    <x v="1013"/>
    <x v="0"/>
    <x v="661"/>
    <d v="2013-06-29T00:00:00"/>
    <s v="Standard Class"/>
    <s v="IM-15070"/>
    <s v="Irene Maddox"/>
    <x v="0"/>
    <s v="United States"/>
    <s v="New York City"/>
    <x v="15"/>
    <n v="10009"/>
    <x v="3"/>
    <s v="OFF-FA-10004076"/>
    <x v="1"/>
    <x v="13"/>
    <s v="Translucent Push Pins by OIC"/>
    <n v="3.96"/>
    <x v="0"/>
    <n v="0"/>
    <n v="1.4651999999999998"/>
  </r>
  <r>
    <n v="2090"/>
    <x v="1014"/>
    <x v="1"/>
    <x v="662"/>
    <d v="2012-10-30T00:00:00"/>
    <s v="Standard Class"/>
    <s v="MY-17380"/>
    <s v="Maribeth Yedwab"/>
    <x v="1"/>
    <s v="United States"/>
    <s v="Rancho Cucamonga"/>
    <x v="1"/>
    <n v="91730"/>
    <x v="1"/>
    <s v="OFF-LA-10004008"/>
    <x v="1"/>
    <x v="2"/>
    <s v="Avery 507"/>
    <n v="5.76"/>
    <x v="0"/>
    <n v="0"/>
    <n v="2.6495999999999995"/>
  </r>
  <r>
    <n v="2091"/>
    <x v="1015"/>
    <x v="3"/>
    <x v="663"/>
    <d v="2014-07-20T00:00:00"/>
    <s v="Standard Class"/>
    <s v="MM-17260"/>
    <s v="Magdelene Morse"/>
    <x v="0"/>
    <s v="United States"/>
    <s v="Wilmington"/>
    <x v="13"/>
    <n v="19805"/>
    <x v="3"/>
    <s v="OFF-BI-10004094"/>
    <x v="1"/>
    <x v="8"/>
    <s v="GBC Standard Plastic Binding Systems Combs"/>
    <n v="26.549999999999997"/>
    <x v="1"/>
    <n v="0"/>
    <n v="13.009499999999999"/>
  </r>
  <r>
    <n v="2092"/>
    <x v="1015"/>
    <x v="3"/>
    <x v="663"/>
    <d v="2014-07-20T00:00:00"/>
    <s v="Standard Class"/>
    <s v="MM-17260"/>
    <s v="Magdelene Morse"/>
    <x v="0"/>
    <s v="United States"/>
    <s v="Wilmington"/>
    <x v="13"/>
    <n v="19805"/>
    <x v="3"/>
    <s v="FUR-TA-10004607"/>
    <x v="0"/>
    <x v="3"/>
    <s v="Hon 2111 Invitation Series Straight Table"/>
    <n v="310.44300000000004"/>
    <x v="1"/>
    <n v="0.3"/>
    <n v="-48.783900000000031"/>
  </r>
  <r>
    <n v="2093"/>
    <x v="1016"/>
    <x v="2"/>
    <x v="664"/>
    <d v="2011-11-21T00:00:00"/>
    <s v="Standard Class"/>
    <s v="MP-17470"/>
    <s v="Mark Packer"/>
    <x v="2"/>
    <s v="United States"/>
    <s v="Moorhead"/>
    <x v="11"/>
    <n v="56560"/>
    <x v="2"/>
    <s v="FUR-CH-10004289"/>
    <x v="0"/>
    <x v="1"/>
    <s v="Global Super Steno Chair"/>
    <n v="479.90000000000003"/>
    <x v="2"/>
    <n v="0"/>
    <n v="81.58299999999997"/>
  </r>
  <r>
    <n v="2094"/>
    <x v="1017"/>
    <x v="1"/>
    <x v="657"/>
    <d v="2012-04-15T00:00:00"/>
    <s v="Second Class"/>
    <s v="AW-10840"/>
    <s v="Anthony Witt"/>
    <x v="0"/>
    <s v="United States"/>
    <s v="Farmington"/>
    <x v="27"/>
    <n v="87401"/>
    <x v="1"/>
    <s v="OFF-SU-10004498"/>
    <x v="1"/>
    <x v="14"/>
    <s v="Martin-Yale Premier Letter Opener"/>
    <n v="12.88"/>
    <x v="7"/>
    <n v="0"/>
    <n v="0.38640000000000008"/>
  </r>
  <r>
    <n v="2095"/>
    <x v="1018"/>
    <x v="1"/>
    <x v="665"/>
    <d v="2012-11-29T00:00:00"/>
    <s v="Standard Class"/>
    <s v="SF-20065"/>
    <s v="Sandra Flanagan"/>
    <x v="0"/>
    <s v="United States"/>
    <s v="Wilmington"/>
    <x v="3"/>
    <n v="28403"/>
    <x v="0"/>
    <s v="OFF-AR-10001177"/>
    <x v="1"/>
    <x v="6"/>
    <s v="Newell 349"/>
    <n v="13.120000000000001"/>
    <x v="2"/>
    <n v="0.2"/>
    <n v="1.4759999999999982"/>
  </r>
  <r>
    <n v="2096"/>
    <x v="1019"/>
    <x v="0"/>
    <x v="666"/>
    <d v="2013-05-21T00:00:00"/>
    <s v="Standard Class"/>
    <s v="SN-20710"/>
    <s v="Steve Nguyen"/>
    <x v="2"/>
    <s v="United States"/>
    <s v="Jackson"/>
    <x v="35"/>
    <n v="39212"/>
    <x v="0"/>
    <s v="OFF-BI-10001718"/>
    <x v="1"/>
    <x v="8"/>
    <s v="GBC DocuBind P50 Personal Binding Machine"/>
    <n v="511.84"/>
    <x v="8"/>
    <n v="0"/>
    <n v="240.56479999999999"/>
  </r>
  <r>
    <n v="2097"/>
    <x v="1019"/>
    <x v="0"/>
    <x v="666"/>
    <d v="2013-05-21T00:00:00"/>
    <s v="Standard Class"/>
    <s v="SN-20710"/>
    <s v="Steve Nguyen"/>
    <x v="2"/>
    <s v="United States"/>
    <s v="Jackson"/>
    <x v="35"/>
    <n v="39212"/>
    <x v="0"/>
    <s v="OFF-AR-10004602"/>
    <x v="1"/>
    <x v="6"/>
    <s v="Boston KS Multi-Size Manual Pencil Sharpener"/>
    <n v="91.96"/>
    <x v="4"/>
    <n v="0"/>
    <n v="25.748800000000003"/>
  </r>
  <r>
    <n v="2098"/>
    <x v="1019"/>
    <x v="0"/>
    <x v="666"/>
    <d v="2013-05-21T00:00:00"/>
    <s v="Standard Class"/>
    <s v="SN-20710"/>
    <s v="Steve Nguyen"/>
    <x v="2"/>
    <s v="United States"/>
    <s v="Jackson"/>
    <x v="35"/>
    <n v="39212"/>
    <x v="0"/>
    <s v="OFF-AR-10003856"/>
    <x v="1"/>
    <x v="6"/>
    <s v="Newell 344"/>
    <n v="8.34"/>
    <x v="1"/>
    <n v="0"/>
    <n v="2.1683999999999997"/>
  </r>
  <r>
    <n v="2099"/>
    <x v="1020"/>
    <x v="3"/>
    <x v="210"/>
    <d v="2014-09-13T00:00:00"/>
    <s v="Standard Class"/>
    <s v="RD-19900"/>
    <s v="Ruben Dartt"/>
    <x v="0"/>
    <s v="United States"/>
    <s v="Portland"/>
    <x v="21"/>
    <n v="97206"/>
    <x v="1"/>
    <s v="OFF-ST-10000649"/>
    <x v="1"/>
    <x v="4"/>
    <s v="Hanging Personal Folder File"/>
    <n v="37.68"/>
    <x v="1"/>
    <n v="0.2"/>
    <n v="2.3550000000000022"/>
  </r>
  <r>
    <n v="2100"/>
    <x v="1020"/>
    <x v="3"/>
    <x v="210"/>
    <d v="2014-09-13T00:00:00"/>
    <s v="Standard Class"/>
    <s v="RD-19900"/>
    <s v="Ruben Dartt"/>
    <x v="0"/>
    <s v="United States"/>
    <s v="Portland"/>
    <x v="21"/>
    <n v="97206"/>
    <x v="1"/>
    <s v="TEC-AC-10002926"/>
    <x v="2"/>
    <x v="11"/>
    <s v="Logitech Wireless Marathon Mouse M705"/>
    <n v="279.94400000000002"/>
    <x v="3"/>
    <n v="0.2"/>
    <n v="80.48390000000002"/>
  </r>
  <r>
    <n v="2101"/>
    <x v="1021"/>
    <x v="2"/>
    <x v="418"/>
    <d v="2011-03-17T00:00:00"/>
    <s v="Standard Class"/>
    <s v="KT-16480"/>
    <s v="Kean Thornton"/>
    <x v="0"/>
    <s v="United States"/>
    <s v="Denver"/>
    <x v="22"/>
    <n v="80219"/>
    <x v="1"/>
    <s v="OFF-ST-10000078"/>
    <x v="1"/>
    <x v="4"/>
    <s v="Tennsco 6- and 18-Compartment Lockers"/>
    <n v="636.40800000000013"/>
    <x v="1"/>
    <n v="0.2"/>
    <n v="-15.910200000000088"/>
  </r>
  <r>
    <n v="2102"/>
    <x v="1021"/>
    <x v="2"/>
    <x v="418"/>
    <d v="2011-03-17T00:00:00"/>
    <s v="Standard Class"/>
    <s v="KT-16480"/>
    <s v="Kean Thornton"/>
    <x v="0"/>
    <s v="United States"/>
    <s v="Denver"/>
    <x v="22"/>
    <n v="80219"/>
    <x v="1"/>
    <s v="OFF-AR-10001044"/>
    <x v="1"/>
    <x v="6"/>
    <s v="BOSTON Ranger #55 Pencil Sharpener, Black"/>
    <n v="83.168000000000006"/>
    <x v="4"/>
    <n v="0.2"/>
    <n v="9.3563999999999936"/>
  </r>
  <r>
    <n v="2103"/>
    <x v="1022"/>
    <x v="2"/>
    <x v="667"/>
    <d v="2011-07-18T00:00:00"/>
    <s v="Same Day"/>
    <s v="AH-10120"/>
    <s v="Adrian Hane"/>
    <x v="2"/>
    <s v="United States"/>
    <s v="Tucson"/>
    <x v="16"/>
    <n v="85705"/>
    <x v="1"/>
    <s v="FUR-CH-10002372"/>
    <x v="0"/>
    <x v="1"/>
    <s v="Office Star - Ergonomically Designed Knee Chair"/>
    <n v="259.13600000000002"/>
    <x v="4"/>
    <n v="0.2"/>
    <n v="-25.913599999999988"/>
  </r>
  <r>
    <n v="2104"/>
    <x v="1023"/>
    <x v="3"/>
    <x v="668"/>
    <d v="2014-03-29T00:00:00"/>
    <s v="Second Class"/>
    <s v="BM-11650"/>
    <s v="Brian Moss"/>
    <x v="1"/>
    <s v="United States"/>
    <s v="New York City"/>
    <x v="15"/>
    <n v="10009"/>
    <x v="3"/>
    <s v="OFF-PA-10000357"/>
    <x v="1"/>
    <x v="10"/>
    <s v="Xerox 1888"/>
    <n v="221.92"/>
    <x v="4"/>
    <n v="0"/>
    <n v="106.52159999999999"/>
  </r>
  <r>
    <n v="2105"/>
    <x v="1023"/>
    <x v="3"/>
    <x v="668"/>
    <d v="2014-03-29T00:00:00"/>
    <s v="Second Class"/>
    <s v="BM-11650"/>
    <s v="Brian Moss"/>
    <x v="1"/>
    <s v="United States"/>
    <s v="New York City"/>
    <x v="15"/>
    <n v="10009"/>
    <x v="3"/>
    <s v="TEC-AC-10001266"/>
    <x v="2"/>
    <x v="11"/>
    <s v="Memorex Micro Travel Drive 8 GB"/>
    <n v="26"/>
    <x v="0"/>
    <n v="0"/>
    <n v="11.7"/>
  </r>
  <r>
    <n v="2106"/>
    <x v="1024"/>
    <x v="2"/>
    <x v="587"/>
    <d v="2011-10-05T00:00:00"/>
    <s v="Standard Class"/>
    <s v="BW-11200"/>
    <s v="Ben Wallace"/>
    <x v="0"/>
    <s v="United States"/>
    <s v="Boynton Beach"/>
    <x v="2"/>
    <n v="33437"/>
    <x v="0"/>
    <s v="OFF-PA-10004888"/>
    <x v="1"/>
    <x v="10"/>
    <s v="Xerox 217"/>
    <n v="15.552000000000003"/>
    <x v="1"/>
    <n v="0.2"/>
    <n v="5.4432"/>
  </r>
  <r>
    <n v="2107"/>
    <x v="1025"/>
    <x v="2"/>
    <x v="467"/>
    <d v="2011-09-26T00:00:00"/>
    <s v="Same Day"/>
    <s v="HG-14965"/>
    <s v="Henry Goldwyn"/>
    <x v="1"/>
    <s v="United States"/>
    <s v="Mesquite"/>
    <x v="5"/>
    <n v="75150"/>
    <x v="2"/>
    <s v="OFF-BI-10003460"/>
    <x v="1"/>
    <x v="8"/>
    <s v="Acco 3-Hole Punch"/>
    <n v="0.87599999999999978"/>
    <x v="7"/>
    <n v="0.8"/>
    <n v="-1.4016000000000002"/>
  </r>
  <r>
    <n v="2108"/>
    <x v="1026"/>
    <x v="1"/>
    <x v="89"/>
    <d v="2012-10-31T00:00:00"/>
    <s v="Same Day"/>
    <s v="SG-20080"/>
    <s v="Sandra Glassco"/>
    <x v="0"/>
    <s v="United States"/>
    <s v="Redlands"/>
    <x v="1"/>
    <n v="92374"/>
    <x v="1"/>
    <s v="OFF-PA-10000157"/>
    <x v="1"/>
    <x v="10"/>
    <s v="Xerox 191"/>
    <n v="19.98"/>
    <x v="7"/>
    <n v="0"/>
    <n v="9.3905999999999992"/>
  </r>
  <r>
    <n v="2109"/>
    <x v="1026"/>
    <x v="1"/>
    <x v="89"/>
    <d v="2012-10-31T00:00:00"/>
    <s v="Same Day"/>
    <s v="SG-20080"/>
    <s v="Sandra Glassco"/>
    <x v="0"/>
    <s v="United States"/>
    <s v="Redlands"/>
    <x v="1"/>
    <n v="92374"/>
    <x v="1"/>
    <s v="OFF-BI-10004519"/>
    <x v="1"/>
    <x v="8"/>
    <s v="GBC DocuBind P100 Manual Binding Machine"/>
    <n v="398.35199999999998"/>
    <x v="1"/>
    <n v="0.2"/>
    <n v="124.48499999999999"/>
  </r>
  <r>
    <n v="2110"/>
    <x v="1026"/>
    <x v="1"/>
    <x v="89"/>
    <d v="2012-10-31T00:00:00"/>
    <s v="Same Day"/>
    <s v="SG-20080"/>
    <s v="Sandra Glassco"/>
    <x v="0"/>
    <s v="United States"/>
    <s v="Redlands"/>
    <x v="1"/>
    <n v="92374"/>
    <x v="1"/>
    <s v="OFF-AR-10004272"/>
    <x v="1"/>
    <x v="6"/>
    <s v="Newell 308"/>
    <n v="5.04"/>
    <x v="1"/>
    <n v="0"/>
    <n v="1.2599999999999998"/>
  </r>
  <r>
    <n v="2111"/>
    <x v="1026"/>
    <x v="1"/>
    <x v="89"/>
    <d v="2012-10-31T00:00:00"/>
    <s v="Same Day"/>
    <s v="SG-20080"/>
    <s v="Sandra Glassco"/>
    <x v="0"/>
    <s v="United States"/>
    <s v="Redlands"/>
    <x v="1"/>
    <n v="92374"/>
    <x v="1"/>
    <s v="OFF-FA-10000585"/>
    <x v="1"/>
    <x v="13"/>
    <s v="OIC Bulk Pack Metal Binder Clips"/>
    <n v="17.450000000000003"/>
    <x v="2"/>
    <n v="0"/>
    <n v="8.0269999999999992"/>
  </r>
  <r>
    <n v="2112"/>
    <x v="1026"/>
    <x v="1"/>
    <x v="89"/>
    <d v="2012-10-31T00:00:00"/>
    <s v="Same Day"/>
    <s v="SG-20080"/>
    <s v="Sandra Glassco"/>
    <x v="0"/>
    <s v="United States"/>
    <s v="Redlands"/>
    <x v="1"/>
    <n v="92374"/>
    <x v="1"/>
    <s v="FUR-CH-10004218"/>
    <x v="0"/>
    <x v="1"/>
    <s v="Global Fabric Manager's Chair, Dark Gray"/>
    <n v="323.13600000000002"/>
    <x v="4"/>
    <n v="0.2"/>
    <n v="20.196000000000012"/>
  </r>
  <r>
    <n v="2113"/>
    <x v="1026"/>
    <x v="1"/>
    <x v="89"/>
    <d v="2012-10-31T00:00:00"/>
    <s v="Same Day"/>
    <s v="SG-20080"/>
    <s v="Sandra Glassco"/>
    <x v="0"/>
    <s v="United States"/>
    <s v="Redlands"/>
    <x v="1"/>
    <n v="92374"/>
    <x v="1"/>
    <s v="OFF-SU-10004231"/>
    <x v="1"/>
    <x v="14"/>
    <s v="Acme Tagit Stainless Steel Antibacterial Scissors"/>
    <n v="29.700000000000003"/>
    <x v="1"/>
    <n v="0"/>
    <n v="8.0190000000000001"/>
  </r>
  <r>
    <n v="2114"/>
    <x v="1026"/>
    <x v="1"/>
    <x v="89"/>
    <d v="2012-10-31T00:00:00"/>
    <s v="Same Day"/>
    <s v="SG-20080"/>
    <s v="Sandra Glassco"/>
    <x v="0"/>
    <s v="United States"/>
    <s v="Redlands"/>
    <x v="1"/>
    <n v="92374"/>
    <x v="1"/>
    <s v="TEC-PH-10001578"/>
    <x v="2"/>
    <x v="7"/>
    <s v="Polycom SoundStation2 EX Conference phone"/>
    <n v="1295.8400000000001"/>
    <x v="4"/>
    <n v="0.2"/>
    <n v="145.78199999999993"/>
  </r>
  <r>
    <n v="2115"/>
    <x v="1026"/>
    <x v="1"/>
    <x v="89"/>
    <d v="2012-10-31T00:00:00"/>
    <s v="Same Day"/>
    <s v="SG-20080"/>
    <s v="Sandra Glassco"/>
    <x v="0"/>
    <s v="United States"/>
    <s v="Redlands"/>
    <x v="1"/>
    <n v="92374"/>
    <x v="1"/>
    <s v="OFF-ST-10003638"/>
    <x v="1"/>
    <x v="4"/>
    <s v="Mobile Personal File Cube"/>
    <n v="46.84"/>
    <x v="0"/>
    <n v="0"/>
    <n v="12.646799999999999"/>
  </r>
  <r>
    <n v="2116"/>
    <x v="1026"/>
    <x v="1"/>
    <x v="89"/>
    <d v="2012-10-31T00:00:00"/>
    <s v="Same Day"/>
    <s v="SG-20080"/>
    <s v="Sandra Glassco"/>
    <x v="0"/>
    <s v="United States"/>
    <s v="Redlands"/>
    <x v="1"/>
    <n v="92374"/>
    <x v="1"/>
    <s v="FUR-BO-10002213"/>
    <x v="0"/>
    <x v="0"/>
    <s v="DMI Eclipse Executive Suite Bookcases"/>
    <n v="425.83300000000003"/>
    <x v="7"/>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x v="7"/>
    <n v="0.4"/>
    <n v="-13.978000000000009"/>
  </r>
  <r>
    <n v="2118"/>
    <x v="1028"/>
    <x v="0"/>
    <x v="251"/>
    <d v="2013-09-24T00:00:00"/>
    <s v="Standard Class"/>
    <s v="SW-20245"/>
    <s v="Scot Wooten"/>
    <x v="0"/>
    <s v="United States"/>
    <s v="Stockton"/>
    <x v="1"/>
    <n v="95207"/>
    <x v="1"/>
    <s v="OFF-PA-10002222"/>
    <x v="1"/>
    <x v="10"/>
    <s v="Xerox Color Copier Paper, 11&quot; x 17&quot;, Ream"/>
    <n v="159.88"/>
    <x v="3"/>
    <n v="0"/>
    <n v="73.544799999999995"/>
  </r>
  <r>
    <n v="2119"/>
    <x v="1029"/>
    <x v="3"/>
    <x v="669"/>
    <d v="2014-04-16T00:00:00"/>
    <s v="First Class"/>
    <s v="RW-19630"/>
    <s v="Rob Williams"/>
    <x v="1"/>
    <s v="United States"/>
    <s v="Seattle"/>
    <x v="4"/>
    <n v="98105"/>
    <x v="1"/>
    <s v="OFF-PA-10002479"/>
    <x v="1"/>
    <x v="10"/>
    <s v="Xerox 4200 Series MultiUse Premium Copy Paper (20Lb. and 84 Bright)"/>
    <n v="5.28"/>
    <x v="7"/>
    <n v="0"/>
    <n v="2.3759999999999999"/>
  </r>
  <r>
    <n v="2120"/>
    <x v="1029"/>
    <x v="3"/>
    <x v="669"/>
    <d v="2014-04-16T00:00:00"/>
    <s v="First Class"/>
    <s v="RW-19630"/>
    <s v="Rob Williams"/>
    <x v="1"/>
    <s v="United States"/>
    <s v="Seattle"/>
    <x v="4"/>
    <n v="98105"/>
    <x v="1"/>
    <s v="OFF-BI-10003091"/>
    <x v="1"/>
    <x v="8"/>
    <s v="GBC DocuBind TL200 Manual Binding Machine"/>
    <n v="895.92"/>
    <x v="2"/>
    <n v="0.2"/>
    <n v="302.37299999999993"/>
  </r>
  <r>
    <n v="2121"/>
    <x v="1030"/>
    <x v="3"/>
    <x v="363"/>
    <d v="2014-01-14T00:00:00"/>
    <s v="Standard Class"/>
    <s v="TS-21085"/>
    <s v="Thais Sissman"/>
    <x v="0"/>
    <s v="United States"/>
    <s v="Ormond Beach"/>
    <x v="2"/>
    <n v="32174"/>
    <x v="0"/>
    <s v="OFF-BI-10000145"/>
    <x v="1"/>
    <x v="8"/>
    <s v="Zipper Ring Binder Pockets"/>
    <n v="2.8080000000000007"/>
    <x v="1"/>
    <n v="0.7"/>
    <n v="-1.9656000000000002"/>
  </r>
  <r>
    <n v="2122"/>
    <x v="1031"/>
    <x v="3"/>
    <x v="45"/>
    <d v="2014-11-12T00:00:00"/>
    <s v="First Class"/>
    <s v="JB-15400"/>
    <s v="Jennifer Braxton"/>
    <x v="1"/>
    <s v="United States"/>
    <s v="Sunnyvale"/>
    <x v="1"/>
    <n v="94086"/>
    <x v="1"/>
    <s v="FUR-CH-10003061"/>
    <x v="0"/>
    <x v="1"/>
    <s v="Global Leather Task Chair, Black"/>
    <n v="215.976"/>
    <x v="1"/>
    <n v="0.2"/>
    <n v="-2.6997000000000355"/>
  </r>
  <r>
    <n v="2123"/>
    <x v="1032"/>
    <x v="3"/>
    <x v="585"/>
    <d v="2014-09-25T00:00:00"/>
    <s v="Second Class"/>
    <s v="EH-14005"/>
    <s v="Erica Hernandez"/>
    <x v="2"/>
    <s v="United States"/>
    <s v="Lansing"/>
    <x v="12"/>
    <n v="48911"/>
    <x v="2"/>
    <s v="FUR-BO-10001972"/>
    <x v="0"/>
    <x v="0"/>
    <s v="O'Sullivan 4-Shelf Bookcase in Odessa Pine"/>
    <n v="241.96"/>
    <x v="0"/>
    <n v="0"/>
    <n v="41.133199999999988"/>
  </r>
  <r>
    <n v="2124"/>
    <x v="1032"/>
    <x v="3"/>
    <x v="585"/>
    <d v="2014-09-25T00:00:00"/>
    <s v="Second Class"/>
    <s v="EH-14005"/>
    <s v="Erica Hernandez"/>
    <x v="2"/>
    <s v="United States"/>
    <s v="Lansing"/>
    <x v="12"/>
    <n v="48911"/>
    <x v="2"/>
    <s v="OFF-LA-10000134"/>
    <x v="1"/>
    <x v="2"/>
    <s v="Avery 511"/>
    <n v="27.72"/>
    <x v="6"/>
    <n v="0"/>
    <n v="13.3056"/>
  </r>
  <r>
    <n v="2125"/>
    <x v="1033"/>
    <x v="3"/>
    <x v="96"/>
    <d v="2014-12-06T00:00:00"/>
    <s v="Standard Class"/>
    <s v="EH-14005"/>
    <s v="Erica Hernandez"/>
    <x v="2"/>
    <s v="United States"/>
    <s v="Philadelphia"/>
    <x v="9"/>
    <n v="19143"/>
    <x v="3"/>
    <s v="OFF-EN-10003040"/>
    <x v="1"/>
    <x v="12"/>
    <s v="Quality Park Security Envelopes"/>
    <n v="104.68000000000002"/>
    <x v="2"/>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x v="3"/>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x v="1"/>
    <n v="0.2"/>
    <n v="1.079699999999999"/>
  </r>
  <r>
    <n v="2128"/>
    <x v="1035"/>
    <x v="1"/>
    <x v="242"/>
    <d v="2012-10-09T00:00:00"/>
    <s v="Standard Class"/>
    <s v="JK-16120"/>
    <s v="Julie Kriz"/>
    <x v="2"/>
    <s v="United States"/>
    <s v="Philadelphia"/>
    <x v="9"/>
    <n v="19134"/>
    <x v="3"/>
    <s v="FUR-FU-10003623"/>
    <x v="0"/>
    <x v="5"/>
    <s v="DataProducts Ampli Magnifier Task Lamp, Black,"/>
    <n v="64.944000000000003"/>
    <x v="1"/>
    <n v="0.2"/>
    <n v="6.4943999999999953"/>
  </r>
  <r>
    <n v="2129"/>
    <x v="1035"/>
    <x v="1"/>
    <x v="242"/>
    <d v="2012-10-09T00:00:00"/>
    <s v="Standard Class"/>
    <s v="JK-16120"/>
    <s v="Julie Kriz"/>
    <x v="2"/>
    <s v="United States"/>
    <s v="Philadelphia"/>
    <x v="9"/>
    <n v="19134"/>
    <x v="3"/>
    <s v="OFF-PA-10001293"/>
    <x v="1"/>
    <x v="10"/>
    <s v="Xerox 1946"/>
    <n v="20.736000000000004"/>
    <x v="4"/>
    <n v="0.2"/>
    <n v="7.2576000000000001"/>
  </r>
  <r>
    <n v="2130"/>
    <x v="1036"/>
    <x v="2"/>
    <x v="671"/>
    <d v="2011-05-22T00:00:00"/>
    <s v="Second Class"/>
    <s v="RF-19345"/>
    <s v="Randy Ferguson"/>
    <x v="1"/>
    <s v="United States"/>
    <s v="Dover"/>
    <x v="38"/>
    <n v="3820"/>
    <x v="3"/>
    <s v="OFF-AP-10000124"/>
    <x v="1"/>
    <x v="9"/>
    <s v="Acco 6 Outlet Guardian Basic Surge Suppressor"/>
    <n v="33.28"/>
    <x v="4"/>
    <n v="0"/>
    <n v="9.3184000000000005"/>
  </r>
  <r>
    <n v="2131"/>
    <x v="1036"/>
    <x v="2"/>
    <x v="671"/>
    <d v="2011-05-22T00:00:00"/>
    <s v="Second Class"/>
    <s v="RF-19345"/>
    <s v="Randy Ferguson"/>
    <x v="1"/>
    <s v="United States"/>
    <s v="Dover"/>
    <x v="38"/>
    <n v="3820"/>
    <x v="3"/>
    <s v="OFF-AR-10004511"/>
    <x v="1"/>
    <x v="6"/>
    <s v="Sanford Colorific Scented Colored Pencils, 12/Pack"/>
    <n v="38.520000000000003"/>
    <x v="6"/>
    <n v="0"/>
    <n v="11.9412"/>
  </r>
  <r>
    <n v="2132"/>
    <x v="1036"/>
    <x v="2"/>
    <x v="671"/>
    <d v="2011-05-22T00:00:00"/>
    <s v="Second Class"/>
    <s v="RF-19345"/>
    <s v="Randy Ferguson"/>
    <x v="1"/>
    <s v="United States"/>
    <s v="Dover"/>
    <x v="38"/>
    <n v="3820"/>
    <x v="3"/>
    <s v="FUR-FU-10000076"/>
    <x v="0"/>
    <x v="5"/>
    <s v="24-Hour Round Wall Clock"/>
    <n v="139.86000000000001"/>
    <x v="3"/>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x v="1"/>
    <n v="0"/>
    <n v="9.0389999999999997"/>
  </r>
  <r>
    <n v="2134"/>
    <x v="1038"/>
    <x v="1"/>
    <x v="672"/>
    <d v="2012-12-04T00:00:00"/>
    <s v="Standard Class"/>
    <s v="WB-21850"/>
    <s v="William Brown"/>
    <x v="0"/>
    <s v="United States"/>
    <s v="Philadelphia"/>
    <x v="9"/>
    <n v="19134"/>
    <x v="3"/>
    <s v="OFF-BI-10003656"/>
    <x v="1"/>
    <x v="8"/>
    <s v="Fellowes PB200 Plastic Comb Binding Machine"/>
    <n v="152.99100000000001"/>
    <x v="1"/>
    <n v="0.7"/>
    <n v="-122.39280000000002"/>
  </r>
  <r>
    <n v="2135"/>
    <x v="1038"/>
    <x v="1"/>
    <x v="672"/>
    <d v="2012-12-04T00:00:00"/>
    <s v="Standard Class"/>
    <s v="WB-21850"/>
    <s v="William Brown"/>
    <x v="0"/>
    <s v="United States"/>
    <s v="Philadelphia"/>
    <x v="9"/>
    <n v="19134"/>
    <x v="3"/>
    <s v="OFF-FA-10000053"/>
    <x v="1"/>
    <x v="13"/>
    <s v="Revere Boxed Rubber Bands by Revere"/>
    <n v="10.584"/>
    <x v="3"/>
    <n v="0.2"/>
    <n v="-2.3813999999999993"/>
  </r>
  <r>
    <n v="2136"/>
    <x v="1038"/>
    <x v="1"/>
    <x v="672"/>
    <d v="2012-12-04T00:00:00"/>
    <s v="Standard Class"/>
    <s v="WB-21850"/>
    <s v="William Brown"/>
    <x v="0"/>
    <s v="United States"/>
    <s v="Philadelphia"/>
    <x v="9"/>
    <n v="19134"/>
    <x v="3"/>
    <s v="TEC-PH-10002807"/>
    <x v="2"/>
    <x v="7"/>
    <s v="Motorla HX550 Universal Bluetooth Headset"/>
    <n v="94.919999999999987"/>
    <x v="4"/>
    <n v="0.4"/>
    <n v="15.819999999999993"/>
  </r>
  <r>
    <n v="2137"/>
    <x v="1039"/>
    <x v="1"/>
    <x v="620"/>
    <d v="2013-01-05T00:00:00"/>
    <s v="Standard Class"/>
    <s v="TB-21625"/>
    <s v="Trudy Brown"/>
    <x v="0"/>
    <s v="United States"/>
    <s v="Grand Prairie"/>
    <x v="5"/>
    <n v="75051"/>
    <x v="2"/>
    <s v="FUR-FU-10002364"/>
    <x v="0"/>
    <x v="5"/>
    <s v="Eldon Expressions Wood Desk Accessories, Oak"/>
    <n v="14.76"/>
    <x v="2"/>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x v="4"/>
    <n v="0.8"/>
    <n v="-5.8496000000000024"/>
  </r>
  <r>
    <n v="2139"/>
    <x v="1040"/>
    <x v="3"/>
    <x v="673"/>
    <d v="2014-11-17T00:00:00"/>
    <s v="Same Day"/>
    <s v="CB-12415"/>
    <s v="Christy Brittain"/>
    <x v="0"/>
    <s v="United States"/>
    <s v="New York City"/>
    <x v="15"/>
    <n v="10009"/>
    <x v="3"/>
    <s v="OFF-PA-10004092"/>
    <x v="1"/>
    <x v="10"/>
    <s v="Tops Green Bar Computer Printout Paper"/>
    <n v="146.82"/>
    <x v="1"/>
    <n v="0"/>
    <n v="73.41"/>
  </r>
  <r>
    <n v="2140"/>
    <x v="1041"/>
    <x v="2"/>
    <x v="571"/>
    <d v="2011-06-11T00:00:00"/>
    <s v="Standard Class"/>
    <s v="GT-14635"/>
    <s v="Grant Thornton"/>
    <x v="1"/>
    <s v="United States"/>
    <s v="Long Beach"/>
    <x v="15"/>
    <n v="11561"/>
    <x v="3"/>
    <s v="OFF-BI-10003982"/>
    <x v="1"/>
    <x v="8"/>
    <s v="Wilson Jones Century Plastic Molded Ring Binders"/>
    <n v="149.54399999999998"/>
    <x v="6"/>
    <n v="0.2"/>
    <n v="50.471099999999993"/>
  </r>
  <r>
    <n v="2141"/>
    <x v="1041"/>
    <x v="2"/>
    <x v="571"/>
    <d v="2011-06-11T00:00:00"/>
    <s v="Standard Class"/>
    <s v="GT-14635"/>
    <s v="Grant Thornton"/>
    <x v="1"/>
    <s v="United States"/>
    <s v="Long Beach"/>
    <x v="15"/>
    <n v="11561"/>
    <x v="3"/>
    <s v="OFF-SU-10001664"/>
    <x v="1"/>
    <x v="14"/>
    <s v="Acme Office Executive Series Stainless Steel Trimmers"/>
    <n v="17.14"/>
    <x v="0"/>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x v="1"/>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x v="5"/>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x v="0"/>
    <n v="0.4"/>
    <n v="-4.7975999999999974"/>
  </r>
  <r>
    <n v="2145"/>
    <x v="1042"/>
    <x v="0"/>
    <x v="142"/>
    <d v="2013-09-06T00:00:00"/>
    <s v="Standard Class"/>
    <s v="DK-13225"/>
    <s v="Dean Katz"/>
    <x v="1"/>
    <s v="United States"/>
    <s v="Philadelphia"/>
    <x v="9"/>
    <n v="19140"/>
    <x v="3"/>
    <s v="OFF-FA-10002780"/>
    <x v="1"/>
    <x v="13"/>
    <s v="Staples"/>
    <n v="16.687999999999999"/>
    <x v="3"/>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x v="1"/>
    <n v="0.3"/>
    <n v="-18.088200000000001"/>
  </r>
  <r>
    <n v="2147"/>
    <x v="1043"/>
    <x v="0"/>
    <x v="674"/>
    <d v="2013-06-30T00:00:00"/>
    <s v="Standard Class"/>
    <s v="TS-21160"/>
    <s v="Theresa Swint"/>
    <x v="1"/>
    <s v="United States"/>
    <s v="York"/>
    <x v="9"/>
    <n v="17403"/>
    <x v="3"/>
    <s v="OFF-BI-10004781"/>
    <x v="1"/>
    <x v="8"/>
    <s v="GBC Wire Binding Strips"/>
    <n v="38.088000000000001"/>
    <x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x v="5"/>
    <n v="0.2"/>
    <n v="-50.870400000000018"/>
  </r>
  <r>
    <n v="2149"/>
    <x v="1044"/>
    <x v="2"/>
    <x v="432"/>
    <d v="2011-12-17T00:00:00"/>
    <s v="Standard Class"/>
    <s v="WB-21850"/>
    <s v="William Brown"/>
    <x v="0"/>
    <s v="United States"/>
    <s v="Concord"/>
    <x v="1"/>
    <n v="94521"/>
    <x v="1"/>
    <s v="FUR-FU-10003975"/>
    <x v="0"/>
    <x v="5"/>
    <s v="Eldon Advantage Chair Mats for Low to Medium Pile Carpets"/>
    <n v="43.31"/>
    <x v="7"/>
    <n v="0"/>
    <n v="4.330999999999996"/>
  </r>
  <r>
    <n v="2150"/>
    <x v="1045"/>
    <x v="3"/>
    <x v="185"/>
    <d v="2014-04-06T00:00:00"/>
    <s v="Standard Class"/>
    <s v="DO-13435"/>
    <s v="Denny Ordway"/>
    <x v="0"/>
    <s v="United States"/>
    <s v="New York City"/>
    <x v="15"/>
    <n v="10035"/>
    <x v="3"/>
    <s v="TEC-PH-10001536"/>
    <x v="2"/>
    <x v="7"/>
    <s v="Spigen Samsung Galaxy S5 Case Wallet"/>
    <n v="84.949999999999989"/>
    <x v="2"/>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x v="1"/>
    <n v="0.3"/>
    <n v="-53.270399999999995"/>
  </r>
  <r>
    <n v="2152"/>
    <x v="1047"/>
    <x v="2"/>
    <x v="156"/>
    <d v="2011-11-29T00:00:00"/>
    <s v="Second Class"/>
    <s v="RB-19435"/>
    <s v="Richard Bierner"/>
    <x v="0"/>
    <s v="United States"/>
    <s v="Saint Louis"/>
    <x v="25"/>
    <n v="63116"/>
    <x v="2"/>
    <s v="TEC-AC-10001772"/>
    <x v="2"/>
    <x v="11"/>
    <s v="Memorex Mini Travel Drive 16 GB USB 2.0 Flash Drive"/>
    <n v="111.79"/>
    <x v="3"/>
    <n v="0"/>
    <n v="43.598100000000002"/>
  </r>
  <r>
    <n v="2153"/>
    <x v="1048"/>
    <x v="1"/>
    <x v="6"/>
    <d v="2012-11-26T00:00:00"/>
    <s v="Standard Class"/>
    <s v="AR-10540"/>
    <s v="Andy Reiter"/>
    <x v="0"/>
    <s v="United States"/>
    <s v="Quincy"/>
    <x v="31"/>
    <n v="2169"/>
    <x v="3"/>
    <s v="OFF-PA-10002586"/>
    <x v="1"/>
    <x v="10"/>
    <s v="Xerox 1970"/>
    <n v="14.940000000000001"/>
    <x v="1"/>
    <n v="0"/>
    <n v="7.0218000000000007"/>
  </r>
  <r>
    <n v="2154"/>
    <x v="1049"/>
    <x v="0"/>
    <x v="216"/>
    <d v="2013-07-19T00:00:00"/>
    <s v="Standard Class"/>
    <s v="DR-12880"/>
    <s v="Dan Reichenbach"/>
    <x v="1"/>
    <s v="United States"/>
    <s v="New York City"/>
    <x v="15"/>
    <n v="10009"/>
    <x v="3"/>
    <s v="OFF-BI-10004094"/>
    <x v="1"/>
    <x v="8"/>
    <s v="GBC Standard Plastic Binding Systems Combs"/>
    <n v="14.16"/>
    <x v="0"/>
    <n v="0.2"/>
    <n v="5.133"/>
  </r>
  <r>
    <n v="2155"/>
    <x v="1050"/>
    <x v="0"/>
    <x v="567"/>
    <d v="2013-05-06T00:00:00"/>
    <s v="Standard Class"/>
    <s v="BF-11170"/>
    <s v="Ben Ferrer"/>
    <x v="2"/>
    <s v="United States"/>
    <s v="Dallas"/>
    <x v="5"/>
    <n v="75081"/>
    <x v="2"/>
    <s v="FUR-FU-10004973"/>
    <x v="0"/>
    <x v="5"/>
    <s v="Flat Face Poster Frame"/>
    <n v="22.608000000000001"/>
    <x v="1"/>
    <n v="0.6"/>
    <n v="-10.173599999999997"/>
  </r>
  <r>
    <n v="2156"/>
    <x v="1051"/>
    <x v="0"/>
    <x v="197"/>
    <d v="2013-07-28T00:00:00"/>
    <s v="Second Class"/>
    <s v="LB-16735"/>
    <s v="Larry Blacks"/>
    <x v="0"/>
    <s v="United States"/>
    <s v="Los Angeles"/>
    <x v="1"/>
    <n v="90032"/>
    <x v="1"/>
    <s v="OFF-FA-10000624"/>
    <x v="1"/>
    <x v="13"/>
    <s v="OIC Binder Clips"/>
    <n v="21.48"/>
    <x v="5"/>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x v="1"/>
    <n v="0"/>
    <n v="0"/>
  </r>
  <r>
    <n v="2158"/>
    <x v="1052"/>
    <x v="2"/>
    <x v="169"/>
    <d v="2011-06-24T00:00:00"/>
    <s v="First Class"/>
    <s v="DV-13465"/>
    <s v="Dianna Vittorini"/>
    <x v="0"/>
    <s v="United States"/>
    <s v="Minneapolis"/>
    <x v="11"/>
    <n v="55407"/>
    <x v="2"/>
    <s v="OFF-ST-10001469"/>
    <x v="1"/>
    <x v="4"/>
    <s v="Fellowes Bankers Box Recycled Super Stor/Drawer"/>
    <n v="161.94"/>
    <x v="1"/>
    <n v="0"/>
    <n v="9.716399999999993"/>
  </r>
  <r>
    <n v="2159"/>
    <x v="1053"/>
    <x v="3"/>
    <x v="208"/>
    <d v="2014-10-27T00:00:00"/>
    <s v="Standard Class"/>
    <s v="NK-18490"/>
    <s v="Neil Knudson"/>
    <x v="2"/>
    <s v="United States"/>
    <s v="Deltona"/>
    <x v="2"/>
    <n v="32725"/>
    <x v="0"/>
    <s v="OFF-AR-10004956"/>
    <x v="1"/>
    <x v="6"/>
    <s v="Newell 33"/>
    <n v="17.856000000000002"/>
    <x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x v="1"/>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x v="7"/>
    <n v="0.2"/>
    <n v="29.768999999999998"/>
  </r>
  <r>
    <n v="2162"/>
    <x v="1056"/>
    <x v="0"/>
    <x v="676"/>
    <d v="2013-01-12T00:00:00"/>
    <s v="Standard Class"/>
    <s v="DW-13480"/>
    <s v="Dianna Wilson"/>
    <x v="2"/>
    <s v="United States"/>
    <s v="Oakland"/>
    <x v="1"/>
    <n v="94601"/>
    <x v="1"/>
    <s v="OFF-AR-10003696"/>
    <x v="1"/>
    <x v="6"/>
    <s v="Panasonic KP-350BK Electric Pencil Sharpener with Auto Stop"/>
    <n v="34.58"/>
    <x v="7"/>
    <n v="0"/>
    <n v="10.028199999999998"/>
  </r>
  <r>
    <n v="2163"/>
    <x v="1057"/>
    <x v="3"/>
    <x v="677"/>
    <d v="2014-03-20T00:00:00"/>
    <s v="Standard Class"/>
    <s v="KF-16285"/>
    <s v="Karen Ferguson"/>
    <x v="2"/>
    <s v="United States"/>
    <s v="Manteca"/>
    <x v="1"/>
    <n v="95336"/>
    <x v="1"/>
    <s v="OFF-PA-10004359"/>
    <x v="1"/>
    <x v="10"/>
    <s v="Multicolor Computer Printout Paper"/>
    <n v="314.54999999999995"/>
    <x v="1"/>
    <n v="0"/>
    <n v="150.98399999999998"/>
  </r>
  <r>
    <n v="2164"/>
    <x v="1058"/>
    <x v="0"/>
    <x v="63"/>
    <d v="2013-10-20T00:00:00"/>
    <s v="Standard Class"/>
    <s v="HA-14920"/>
    <s v="Helen Andreada"/>
    <x v="0"/>
    <s v="United States"/>
    <s v="Laredo"/>
    <x v="5"/>
    <n v="78041"/>
    <x v="2"/>
    <s v="TEC-AC-10002402"/>
    <x v="2"/>
    <x v="11"/>
    <s v="Razer Kraken PRO Over Ear PC and Music Headset"/>
    <n v="191.976"/>
    <x v="1"/>
    <n v="0.2"/>
    <n v="23.996999999999986"/>
  </r>
  <r>
    <n v="2165"/>
    <x v="1058"/>
    <x v="0"/>
    <x v="63"/>
    <d v="2013-10-20T00:00:00"/>
    <s v="Standard Class"/>
    <s v="HA-14920"/>
    <s v="Helen Andreada"/>
    <x v="0"/>
    <s v="United States"/>
    <s v="Laredo"/>
    <x v="5"/>
    <n v="78041"/>
    <x v="2"/>
    <s v="OFF-PA-10000551"/>
    <x v="1"/>
    <x v="10"/>
    <s v="Array Memo Cubes"/>
    <n v="8.2880000000000003"/>
    <x v="0"/>
    <n v="0.2"/>
    <n v="3.0043999999999995"/>
  </r>
  <r>
    <n v="2166"/>
    <x v="1058"/>
    <x v="0"/>
    <x v="63"/>
    <d v="2013-10-20T00:00:00"/>
    <s v="Standard Class"/>
    <s v="HA-14920"/>
    <s v="Helen Andreada"/>
    <x v="0"/>
    <s v="United States"/>
    <s v="Laredo"/>
    <x v="5"/>
    <n v="78041"/>
    <x v="2"/>
    <s v="FUR-FU-10003394"/>
    <x v="0"/>
    <x v="5"/>
    <s v="Tenex &quot;The Solids&quot; Textured Chair Mats"/>
    <n v="139.91999999999999"/>
    <x v="2"/>
    <n v="0.6"/>
    <n v="-150.41399999999999"/>
  </r>
  <r>
    <n v="2167"/>
    <x v="1058"/>
    <x v="0"/>
    <x v="63"/>
    <d v="2013-10-20T00:00:00"/>
    <s v="Standard Class"/>
    <s v="HA-14920"/>
    <s v="Helen Andreada"/>
    <x v="0"/>
    <s v="United States"/>
    <s v="Laredo"/>
    <x v="5"/>
    <n v="78041"/>
    <x v="2"/>
    <s v="OFF-AR-10002067"/>
    <x v="1"/>
    <x v="6"/>
    <s v="Newell 334"/>
    <n v="15.872"/>
    <x v="7"/>
    <n v="0.2"/>
    <n v="1.1904000000000003"/>
  </r>
  <r>
    <n v="2168"/>
    <x v="1058"/>
    <x v="0"/>
    <x v="63"/>
    <d v="2013-10-20T00:00:00"/>
    <s v="Standard Class"/>
    <s v="HA-14920"/>
    <s v="Helen Andreada"/>
    <x v="0"/>
    <s v="United States"/>
    <s v="Laredo"/>
    <x v="5"/>
    <n v="78041"/>
    <x v="2"/>
    <s v="OFF-BI-10004140"/>
    <x v="1"/>
    <x v="8"/>
    <s v="Avery Non-Stick Binders"/>
    <n v="6.2859999999999987"/>
    <x v="3"/>
    <n v="0.8"/>
    <n v="-11.000500000000008"/>
  </r>
  <r>
    <n v="2169"/>
    <x v="1059"/>
    <x v="3"/>
    <x v="678"/>
    <d v="2014-01-31T00:00:00"/>
    <s v="Second Class"/>
    <s v="JH-15820"/>
    <s v="John Huston"/>
    <x v="0"/>
    <s v="United States"/>
    <s v="Kent"/>
    <x v="24"/>
    <n v="44240"/>
    <x v="3"/>
    <s v="OFF-AR-10004078"/>
    <x v="1"/>
    <x v="6"/>
    <s v="Newell 312"/>
    <n v="14.015999999999998"/>
    <x v="1"/>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x v="1"/>
    <n v="0.2"/>
    <n v="-8.9970000000000034"/>
  </r>
  <r>
    <n v="2171"/>
    <x v="1059"/>
    <x v="3"/>
    <x v="678"/>
    <d v="2014-01-31T00:00:00"/>
    <s v="Second Class"/>
    <s v="JH-15820"/>
    <s v="John Huston"/>
    <x v="0"/>
    <s v="United States"/>
    <s v="Kent"/>
    <x v="24"/>
    <n v="44240"/>
    <x v="3"/>
    <s v="TEC-PH-10003931"/>
    <x v="2"/>
    <x v="7"/>
    <s v="JBL Micro Wireless Portable Bluetooth Speaker"/>
    <n v="107.982"/>
    <x v="1"/>
    <n v="0.4"/>
    <n v="-26.995499999999993"/>
  </r>
  <r>
    <n v="2172"/>
    <x v="1060"/>
    <x v="3"/>
    <x v="123"/>
    <d v="2014-11-26T00:00:00"/>
    <s v="Standard Class"/>
    <s v="LC-16930"/>
    <s v="Linda Cazamias"/>
    <x v="1"/>
    <s v="United States"/>
    <s v="San Angelo"/>
    <x v="5"/>
    <n v="76903"/>
    <x v="2"/>
    <s v="FUR-CH-10004675"/>
    <x v="0"/>
    <x v="1"/>
    <s v="Lifetime Advantage Folding Chairs, 4/Carton"/>
    <n v="305.31200000000001"/>
    <x v="0"/>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x v="1"/>
    <n v="0.2"/>
    <n v="6.9131999999999998"/>
  </r>
  <r>
    <n v="2174"/>
    <x v="1062"/>
    <x v="0"/>
    <x v="679"/>
    <d v="2013-08-05T00:00:00"/>
    <s v="Standard Class"/>
    <s v="LS-16975"/>
    <s v="Lindsay Shagiari"/>
    <x v="2"/>
    <s v="United States"/>
    <s v="Houston"/>
    <x v="5"/>
    <n v="77070"/>
    <x v="2"/>
    <s v="OFF-BI-10002353"/>
    <x v="1"/>
    <x v="8"/>
    <s v="GBC VeloBind Cover Sets"/>
    <n v="9.2639999999999976"/>
    <x v="1"/>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x v="4"/>
    <n v="0.2"/>
    <n v="6.1792000000000016"/>
  </r>
  <r>
    <n v="2176"/>
    <x v="1064"/>
    <x v="0"/>
    <x v="680"/>
    <d v="2013-10-22T00:00:00"/>
    <s v="Standard Class"/>
    <s v="PB-18805"/>
    <s v="Patrick Bzostek"/>
    <x v="2"/>
    <s v="United States"/>
    <s v="Salt Lake City"/>
    <x v="7"/>
    <n v="84106"/>
    <x v="1"/>
    <s v="OFF-PA-10000740"/>
    <x v="1"/>
    <x v="10"/>
    <s v="Xerox 1982"/>
    <n v="45.68"/>
    <x v="0"/>
    <n v="0"/>
    <n v="21.012799999999999"/>
  </r>
  <r>
    <n v="2177"/>
    <x v="1064"/>
    <x v="0"/>
    <x v="680"/>
    <d v="2013-10-22T00:00:00"/>
    <s v="Standard Class"/>
    <s v="PB-18805"/>
    <s v="Patrick Bzostek"/>
    <x v="2"/>
    <s v="United States"/>
    <s v="Salt Lake City"/>
    <x v="7"/>
    <n v="84106"/>
    <x v="1"/>
    <s v="OFF-PA-10003001"/>
    <x v="1"/>
    <x v="10"/>
    <s v="Xerox 1986"/>
    <n v="60.12"/>
    <x v="6"/>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x v="2"/>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x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x v="3"/>
    <n v="0.2"/>
    <n v="30.896599999999996"/>
  </r>
  <r>
    <n v="2181"/>
    <x v="1065"/>
    <x v="0"/>
    <x v="681"/>
    <d v="2013-05-12T00:00:00"/>
    <s v="Standard Class"/>
    <s v="CJ-12010"/>
    <s v="Caroline Jumper"/>
    <x v="0"/>
    <s v="United States"/>
    <s v="New York City"/>
    <x v="15"/>
    <n v="10009"/>
    <x v="3"/>
    <s v="OFF-LA-10003923"/>
    <x v="1"/>
    <x v="2"/>
    <s v="Alphabetical Labels for Top Tab Filing"/>
    <n v="44.400000000000006"/>
    <x v="1"/>
    <n v="0"/>
    <n v="22.200000000000003"/>
  </r>
  <r>
    <n v="2182"/>
    <x v="1065"/>
    <x v="0"/>
    <x v="681"/>
    <d v="2013-05-12T00:00:00"/>
    <s v="Standard Class"/>
    <s v="CJ-12010"/>
    <s v="Caroline Jumper"/>
    <x v="0"/>
    <s v="United States"/>
    <s v="New York City"/>
    <x v="15"/>
    <n v="10009"/>
    <x v="3"/>
    <s v="FUR-CH-10002084"/>
    <x v="0"/>
    <x v="1"/>
    <s v="Hon Mobius Operator's Chair"/>
    <n v="442.76400000000001"/>
    <x v="4"/>
    <n v="0.1"/>
    <n v="59.035200000000003"/>
  </r>
  <r>
    <n v="2183"/>
    <x v="1065"/>
    <x v="0"/>
    <x v="681"/>
    <d v="2013-05-12T00:00:00"/>
    <s v="Standard Class"/>
    <s v="CJ-12010"/>
    <s v="Caroline Jumper"/>
    <x v="0"/>
    <s v="United States"/>
    <s v="New York City"/>
    <x v="15"/>
    <n v="10009"/>
    <x v="3"/>
    <s v="TEC-MA-10000488"/>
    <x v="2"/>
    <x v="15"/>
    <s v="Bady BDG101FRU Card Printer"/>
    <n v="3999.95"/>
    <x v="2"/>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x v="2"/>
    <n v="0"/>
    <n v="21.994499999999988"/>
  </r>
  <r>
    <n v="2185"/>
    <x v="1065"/>
    <x v="0"/>
    <x v="681"/>
    <d v="2013-05-12T00:00:00"/>
    <s v="Standard Class"/>
    <s v="CJ-12010"/>
    <s v="Caroline Jumper"/>
    <x v="0"/>
    <s v="United States"/>
    <s v="New York City"/>
    <x v="15"/>
    <n v="10009"/>
    <x v="3"/>
    <s v="FUR-FU-10001940"/>
    <x v="0"/>
    <x v="5"/>
    <s v="Staples"/>
    <n v="63.68"/>
    <x v="8"/>
    <n v="0"/>
    <n v="28.019200000000005"/>
  </r>
  <r>
    <n v="2186"/>
    <x v="1066"/>
    <x v="3"/>
    <x v="378"/>
    <d v="2014-08-05T00:00:00"/>
    <s v="Second Class"/>
    <s v="HK-14890"/>
    <s v="Heather Kirkland"/>
    <x v="1"/>
    <s v="United States"/>
    <s v="Salinas"/>
    <x v="1"/>
    <n v="93905"/>
    <x v="1"/>
    <s v="OFF-BI-10002735"/>
    <x v="1"/>
    <x v="8"/>
    <s v="GBC Prestige Therm-A-Bind Covers"/>
    <n v="54.896000000000008"/>
    <x v="0"/>
    <n v="0.2"/>
    <n v="18.5274"/>
  </r>
  <r>
    <n v="2187"/>
    <x v="1067"/>
    <x v="0"/>
    <x v="216"/>
    <d v="2013-07-15T00:00:00"/>
    <s v="Same Day"/>
    <s v="RH-19600"/>
    <s v="Rob Haberlin"/>
    <x v="0"/>
    <s v="United States"/>
    <s v="Huntsville"/>
    <x v="19"/>
    <n v="35810"/>
    <x v="0"/>
    <s v="TEC-AC-10002345"/>
    <x v="2"/>
    <x v="11"/>
    <s v="HP Standard 104 key PS/2 Keyboard"/>
    <n v="29"/>
    <x v="0"/>
    <n v="0"/>
    <n v="7.25"/>
  </r>
  <r>
    <n v="2188"/>
    <x v="1068"/>
    <x v="3"/>
    <x v="682"/>
    <d v="2014-08-16T00:00:00"/>
    <s v="Standard Class"/>
    <s v="IL-15100"/>
    <s v="Ivan Liston"/>
    <x v="0"/>
    <s v="United States"/>
    <s v="Columbus"/>
    <x v="14"/>
    <n v="47201"/>
    <x v="2"/>
    <s v="OFF-EN-10003134"/>
    <x v="1"/>
    <x v="12"/>
    <s v="Staples"/>
    <n v="70.08"/>
    <x v="5"/>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x v="0"/>
    <n v="0"/>
    <n v="25.472999999999999"/>
  </r>
  <r>
    <n v="2190"/>
    <x v="1068"/>
    <x v="3"/>
    <x v="682"/>
    <d v="2014-08-16T00:00:00"/>
    <s v="Standard Class"/>
    <s v="IL-15100"/>
    <s v="Ivan Liston"/>
    <x v="0"/>
    <s v="United States"/>
    <s v="Columbus"/>
    <x v="14"/>
    <n v="47201"/>
    <x v="2"/>
    <s v="TEC-PH-10003645"/>
    <x v="2"/>
    <x v="7"/>
    <s v="Aastra 57i VoIP phone"/>
    <n v="1454.4900000000002"/>
    <x v="6"/>
    <n v="0"/>
    <n v="378.16740000000004"/>
  </r>
  <r>
    <n v="2191"/>
    <x v="1069"/>
    <x v="0"/>
    <x v="674"/>
    <d v="2013-06-30T00:00:00"/>
    <s v="Standard Class"/>
    <s v="AS-10240"/>
    <s v="Alan Shonely"/>
    <x v="0"/>
    <s v="United States"/>
    <s v="Los Angeles"/>
    <x v="1"/>
    <n v="90049"/>
    <x v="1"/>
    <s v="OFF-AP-10000692"/>
    <x v="1"/>
    <x v="9"/>
    <s v="Fellowes Mighty 8 Compact Surge Protector"/>
    <n v="60.81"/>
    <x v="1"/>
    <n v="0"/>
    <n v="17.026800000000001"/>
  </r>
  <r>
    <n v="2192"/>
    <x v="1070"/>
    <x v="0"/>
    <x v="107"/>
    <d v="2013-12-18T00:00:00"/>
    <s v="Standard Class"/>
    <s v="AP-10915"/>
    <s v="Arthur Prichep"/>
    <x v="0"/>
    <s v="United States"/>
    <s v="Seattle"/>
    <x v="4"/>
    <n v="98105"/>
    <x v="1"/>
    <s v="OFF-BI-10001718"/>
    <x v="1"/>
    <x v="8"/>
    <s v="GBC DocuBind P50 Personal Binding Machine"/>
    <n v="153.55199999999999"/>
    <x v="1"/>
    <n v="0.2"/>
    <n v="51.823799999999999"/>
  </r>
  <r>
    <n v="2193"/>
    <x v="1070"/>
    <x v="0"/>
    <x v="107"/>
    <d v="2013-12-18T00:00:00"/>
    <s v="Standard Class"/>
    <s v="AP-10915"/>
    <s v="Arthur Prichep"/>
    <x v="0"/>
    <s v="United States"/>
    <s v="Seattle"/>
    <x v="4"/>
    <n v="98105"/>
    <x v="1"/>
    <s v="OFF-AP-10002082"/>
    <x v="1"/>
    <x v="9"/>
    <s v="Holmes HEPA Air Purifier"/>
    <n v="65.34"/>
    <x v="1"/>
    <n v="0"/>
    <n v="22.869"/>
  </r>
  <r>
    <n v="2194"/>
    <x v="1070"/>
    <x v="0"/>
    <x v="107"/>
    <d v="2013-12-18T00:00:00"/>
    <s v="Standard Class"/>
    <s v="AP-10915"/>
    <s v="Arthur Prichep"/>
    <x v="0"/>
    <s v="United States"/>
    <s v="Seattle"/>
    <x v="4"/>
    <n v="98105"/>
    <x v="1"/>
    <s v="OFF-PA-10001125"/>
    <x v="1"/>
    <x v="10"/>
    <s v="Xerox 1988"/>
    <n v="123.92"/>
    <x v="4"/>
    <n v="0"/>
    <n v="55.763999999999996"/>
  </r>
  <r>
    <n v="2195"/>
    <x v="1070"/>
    <x v="0"/>
    <x v="107"/>
    <d v="2013-12-18T00:00:00"/>
    <s v="Standard Class"/>
    <s v="AP-10915"/>
    <s v="Arthur Prichep"/>
    <x v="0"/>
    <s v="United States"/>
    <s v="Seattle"/>
    <x v="4"/>
    <n v="98105"/>
    <x v="1"/>
    <s v="OFF-AP-10000252"/>
    <x v="1"/>
    <x v="9"/>
    <s v="Harmony HEPA Quiet Air Purifiers"/>
    <n v="35.099999999999994"/>
    <x v="1"/>
    <n v="0"/>
    <n v="12.285"/>
  </r>
  <r>
    <n v="2196"/>
    <x v="1070"/>
    <x v="0"/>
    <x v="107"/>
    <d v="2013-12-18T00:00:00"/>
    <s v="Standard Class"/>
    <s v="AP-10915"/>
    <s v="Arthur Prichep"/>
    <x v="0"/>
    <s v="United States"/>
    <s v="Seattle"/>
    <x v="4"/>
    <n v="98105"/>
    <x v="1"/>
    <s v="TEC-AC-10003038"/>
    <x v="2"/>
    <x v="11"/>
    <s v="Kingston Digital DataTraveler 16GB USB 2.0"/>
    <n v="44.75"/>
    <x v="2"/>
    <n v="0"/>
    <n v="8.5024999999999942"/>
  </r>
  <r>
    <n v="2197"/>
    <x v="1071"/>
    <x v="0"/>
    <x v="49"/>
    <d v="2013-12-07T00:00:00"/>
    <s v="Standard Class"/>
    <s v="AG-10390"/>
    <s v="Allen Goldenen"/>
    <x v="0"/>
    <s v="United States"/>
    <s v="Knoxville"/>
    <x v="18"/>
    <n v="37918"/>
    <x v="0"/>
    <s v="OFF-AR-10000940"/>
    <x v="1"/>
    <x v="6"/>
    <s v="Newell 343"/>
    <n v="4.7039999999999997"/>
    <x v="0"/>
    <n v="0.2"/>
    <n v="0.41160000000000019"/>
  </r>
  <r>
    <n v="2198"/>
    <x v="1072"/>
    <x v="2"/>
    <x v="683"/>
    <d v="2011-12-04T00:00:00"/>
    <s v="Standard Class"/>
    <s v="BF-11080"/>
    <s v="Bart Folk"/>
    <x v="0"/>
    <s v="United States"/>
    <s v="Montgomery"/>
    <x v="19"/>
    <n v="36116"/>
    <x v="0"/>
    <s v="OFF-AR-10001954"/>
    <x v="1"/>
    <x v="6"/>
    <s v="Newell 331"/>
    <n v="14.669999999999998"/>
    <x v="1"/>
    <n v="0"/>
    <n v="3.9609000000000001"/>
  </r>
  <r>
    <n v="2199"/>
    <x v="1073"/>
    <x v="1"/>
    <x v="262"/>
    <d v="2012-04-02T00:00:00"/>
    <s v="Standard Class"/>
    <s v="CK-12205"/>
    <s v="Chloris Kastensmidt"/>
    <x v="0"/>
    <s v="United States"/>
    <s v="Philadelphia"/>
    <x v="9"/>
    <n v="19120"/>
    <x v="3"/>
    <s v="OFF-PA-10003177"/>
    <x v="1"/>
    <x v="10"/>
    <s v="Xerox 1999"/>
    <n v="15.552000000000003"/>
    <x v="1"/>
    <n v="0.2"/>
    <n v="5.4432"/>
  </r>
  <r>
    <n v="2200"/>
    <x v="1073"/>
    <x v="1"/>
    <x v="262"/>
    <d v="2012-04-02T00:00:00"/>
    <s v="Standard Class"/>
    <s v="CK-12205"/>
    <s v="Chloris Kastensmidt"/>
    <x v="0"/>
    <s v="United States"/>
    <s v="Philadelphia"/>
    <x v="9"/>
    <n v="19120"/>
    <x v="3"/>
    <s v="OFF-PA-10000533"/>
    <x v="1"/>
    <x v="10"/>
    <s v="Southworth Parchment Paper &amp; Envelopes"/>
    <n v="5.2320000000000002"/>
    <x v="7"/>
    <n v="0.2"/>
    <n v="1.7003999999999999"/>
  </r>
  <r>
    <n v="2201"/>
    <x v="1074"/>
    <x v="2"/>
    <x v="106"/>
    <d v="2011-06-06T00:00:00"/>
    <s v="Standard Class"/>
    <s v="LT-17110"/>
    <s v="Liz Thompson"/>
    <x v="0"/>
    <s v="United States"/>
    <s v="Little Rock"/>
    <x v="36"/>
    <n v="72209"/>
    <x v="0"/>
    <s v="FUR-FU-10001935"/>
    <x v="0"/>
    <x v="5"/>
    <s v="3M Hangers With Command Adhesive"/>
    <n v="22.200000000000003"/>
    <x v="5"/>
    <n v="0"/>
    <n v="9.1020000000000021"/>
  </r>
  <r>
    <n v="2202"/>
    <x v="1074"/>
    <x v="2"/>
    <x v="106"/>
    <d v="2011-06-06T00:00:00"/>
    <s v="Standard Class"/>
    <s v="LT-17110"/>
    <s v="Liz Thompson"/>
    <x v="0"/>
    <s v="United States"/>
    <s v="Little Rock"/>
    <x v="36"/>
    <n v="72209"/>
    <x v="0"/>
    <s v="TEC-PH-10002563"/>
    <x v="2"/>
    <x v="7"/>
    <s v="Adtran 1202752G1"/>
    <n v="881.93"/>
    <x v="3"/>
    <n v="0"/>
    <n v="229.30180000000001"/>
  </r>
  <r>
    <n v="2203"/>
    <x v="1075"/>
    <x v="1"/>
    <x v="684"/>
    <d v="2012-09-12T00:00:00"/>
    <s v="Standard Class"/>
    <s v="BT-11305"/>
    <s v="Beth Thompson"/>
    <x v="2"/>
    <s v="United States"/>
    <s v="Seattle"/>
    <x v="4"/>
    <n v="98103"/>
    <x v="1"/>
    <s v="OFF-BI-10002160"/>
    <x v="1"/>
    <x v="8"/>
    <s v="Acco Hanging Data Binders"/>
    <n v="6.0960000000000001"/>
    <x v="0"/>
    <n v="0.2"/>
    <n v="2.1335999999999999"/>
  </r>
  <r>
    <n v="2204"/>
    <x v="1075"/>
    <x v="1"/>
    <x v="684"/>
    <d v="2012-09-12T00:00:00"/>
    <s v="Standard Class"/>
    <s v="BT-11305"/>
    <s v="Beth Thompson"/>
    <x v="2"/>
    <s v="United States"/>
    <s v="Seattle"/>
    <x v="4"/>
    <n v="98103"/>
    <x v="1"/>
    <s v="FUR-FU-10004748"/>
    <x v="0"/>
    <x v="5"/>
    <s v="Howard Miller 16&quot; Diameter Gallery Wall Clock"/>
    <n v="191.82"/>
    <x v="1"/>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x v="7"/>
    <n v="0.2"/>
    <n v="1.7591000000000001"/>
  </r>
  <r>
    <n v="2206"/>
    <x v="1077"/>
    <x v="0"/>
    <x v="545"/>
    <d v="2013-09-13T00:00:00"/>
    <s v="Second Class"/>
    <s v="CG-12040"/>
    <s v="Catherine Glotzbach"/>
    <x v="2"/>
    <s v="United States"/>
    <s v="Bristol"/>
    <x v="18"/>
    <n v="37620"/>
    <x v="0"/>
    <s v="OFF-AR-10000538"/>
    <x v="1"/>
    <x v="6"/>
    <s v="Boston Model 1800 Electric Pencil Sharpener, Gray"/>
    <n v="67.56"/>
    <x v="1"/>
    <n v="0.2"/>
    <n v="8.4449999999999896"/>
  </r>
  <r>
    <n v="2207"/>
    <x v="1078"/>
    <x v="2"/>
    <x v="686"/>
    <d v="2011-07-20T00:00:00"/>
    <s v="Standard Class"/>
    <s v="AW-10930"/>
    <s v="Arthur Wiediger"/>
    <x v="2"/>
    <s v="United States"/>
    <s v="Aurora"/>
    <x v="10"/>
    <n v="60505"/>
    <x v="2"/>
    <s v="OFF-BI-10001098"/>
    <x v="1"/>
    <x v="8"/>
    <s v="Acco D-Ring Binder w/DublLock"/>
    <n v="29.931999999999992"/>
    <x v="3"/>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x v="4"/>
    <n v="0.2"/>
    <n v="3.8272000000000013"/>
  </r>
  <r>
    <n v="2209"/>
    <x v="1079"/>
    <x v="1"/>
    <x v="421"/>
    <d v="2012-08-26T00:00:00"/>
    <s v="Standard Class"/>
    <s v="RB-19705"/>
    <s v="Roger Barcio"/>
    <x v="2"/>
    <s v="United States"/>
    <s v="New York City"/>
    <x v="15"/>
    <n v="10009"/>
    <x v="3"/>
    <s v="OFF-AR-10000390"/>
    <x v="1"/>
    <x v="6"/>
    <s v="Newell Chalk Holder"/>
    <n v="16.52"/>
    <x v="4"/>
    <n v="0"/>
    <n v="7.5991999999999997"/>
  </r>
  <r>
    <n v="2210"/>
    <x v="1080"/>
    <x v="2"/>
    <x v="687"/>
    <d v="2011-11-16T00:00:00"/>
    <s v="Second Class"/>
    <s v="ML-17410"/>
    <s v="Maris LaWare"/>
    <x v="0"/>
    <s v="United States"/>
    <s v="Fairfield"/>
    <x v="29"/>
    <n v="6824"/>
    <x v="3"/>
    <s v="TEC-PH-10001079"/>
    <x v="2"/>
    <x v="7"/>
    <s v="Polycom SoundPoint Pro SE-225 Corded phone"/>
    <n v="832.93"/>
    <x v="3"/>
    <n v="0"/>
    <n v="233.22039999999998"/>
  </r>
  <r>
    <n v="2211"/>
    <x v="1080"/>
    <x v="2"/>
    <x v="687"/>
    <d v="2011-11-16T00:00:00"/>
    <s v="Second Class"/>
    <s v="ML-17410"/>
    <s v="Maris LaWare"/>
    <x v="0"/>
    <s v="United States"/>
    <s v="Fairfield"/>
    <x v="29"/>
    <n v="6824"/>
    <x v="3"/>
    <s v="OFF-BI-10003460"/>
    <x v="1"/>
    <x v="8"/>
    <s v="Acco 3-Hole Punch"/>
    <n v="43.8"/>
    <x v="12"/>
    <n v="0"/>
    <n v="21.023999999999997"/>
  </r>
  <r>
    <n v="2212"/>
    <x v="1081"/>
    <x v="0"/>
    <x v="581"/>
    <d v="2013-12-01T00:00:00"/>
    <s v="First Class"/>
    <s v="VB-21745"/>
    <s v="Victoria Brennan"/>
    <x v="1"/>
    <s v="United States"/>
    <s v="Lincoln Park"/>
    <x v="12"/>
    <n v="48146"/>
    <x v="2"/>
    <s v="OFF-AP-10003842"/>
    <x v="1"/>
    <x v="9"/>
    <s v="Euro-Pro Shark Turbo Vacuum"/>
    <n v="167.292"/>
    <x v="5"/>
    <n v="0.1"/>
    <n v="29.7408"/>
  </r>
  <r>
    <n v="2213"/>
    <x v="1082"/>
    <x v="3"/>
    <x v="610"/>
    <d v="2014-11-26T00:00:00"/>
    <s v="Standard Class"/>
    <s v="SW-20275"/>
    <s v="Scott Williamson"/>
    <x v="0"/>
    <s v="United States"/>
    <s v="New York City"/>
    <x v="15"/>
    <n v="10035"/>
    <x v="3"/>
    <s v="FUR-FU-10003535"/>
    <x v="0"/>
    <x v="5"/>
    <s v="Howard Miller Distant Time Traveler Alarm Clock"/>
    <n v="27.42"/>
    <x v="7"/>
    <n v="0"/>
    <n v="11.2422"/>
  </r>
  <r>
    <n v="2214"/>
    <x v="1083"/>
    <x v="3"/>
    <x v="172"/>
    <d v="2014-10-03T00:00:00"/>
    <s v="First Class"/>
    <s v="NS-18505"/>
    <s v="Neola Schneider"/>
    <x v="0"/>
    <s v="United States"/>
    <s v="San Jose"/>
    <x v="1"/>
    <n v="95123"/>
    <x v="1"/>
    <s v="OFF-BI-10002012"/>
    <x v="1"/>
    <x v="8"/>
    <s v="Wilson Jones Easy Flow II Sheet Lifters"/>
    <n v="1.4400000000000002"/>
    <x v="7"/>
    <n v="0.2"/>
    <n v="0.504"/>
  </r>
  <r>
    <n v="2215"/>
    <x v="1083"/>
    <x v="3"/>
    <x v="172"/>
    <d v="2014-10-03T00:00:00"/>
    <s v="First Class"/>
    <s v="NS-18505"/>
    <s v="Neola Schneider"/>
    <x v="0"/>
    <s v="United States"/>
    <s v="San Jose"/>
    <x v="1"/>
    <n v="95123"/>
    <x v="1"/>
    <s v="OFF-BI-10001922"/>
    <x v="1"/>
    <x v="8"/>
    <s v="Storex Dura Pro Binders"/>
    <n v="61.77600000000001"/>
    <x v="11"/>
    <n v="0.2"/>
    <n v="20.849399999999996"/>
  </r>
  <r>
    <n v="2216"/>
    <x v="1083"/>
    <x v="3"/>
    <x v="172"/>
    <d v="2014-10-03T00:00:00"/>
    <s v="First Class"/>
    <s v="NS-18505"/>
    <s v="Neola Schneider"/>
    <x v="0"/>
    <s v="United States"/>
    <s v="San Jose"/>
    <x v="1"/>
    <n v="95123"/>
    <x v="1"/>
    <s v="OFF-AP-10000576"/>
    <x v="1"/>
    <x v="9"/>
    <s v="Belkin 325VA UPS Surge Protector, 6'"/>
    <n v="241.96"/>
    <x v="0"/>
    <n v="0"/>
    <n v="60.490000000000009"/>
  </r>
  <r>
    <n v="2217"/>
    <x v="1083"/>
    <x v="3"/>
    <x v="172"/>
    <d v="2014-10-03T00:00:00"/>
    <s v="First Class"/>
    <s v="NS-18505"/>
    <s v="Neola Schneider"/>
    <x v="0"/>
    <s v="United States"/>
    <s v="San Jose"/>
    <x v="1"/>
    <n v="95123"/>
    <x v="1"/>
    <s v="FUR-CH-10000553"/>
    <x v="0"/>
    <x v="1"/>
    <s v="Metal Folding Chairs, Beige, 4/Carton"/>
    <n v="108.608"/>
    <x v="4"/>
    <n v="0.2"/>
    <n v="9.5031999999999925"/>
  </r>
  <r>
    <n v="2218"/>
    <x v="1084"/>
    <x v="2"/>
    <x v="59"/>
    <d v="2011-09-25T00:00:00"/>
    <s v="Standard Class"/>
    <s v="DB-13555"/>
    <s v="Dorothy Badders"/>
    <x v="1"/>
    <s v="United States"/>
    <s v="Jacksonville"/>
    <x v="2"/>
    <n v="32216"/>
    <x v="0"/>
    <s v="OFF-AR-10003469"/>
    <x v="1"/>
    <x v="6"/>
    <s v="Nontoxic Chalk"/>
    <n v="2.8160000000000003"/>
    <x v="0"/>
    <n v="0.2"/>
    <n v="0.98559999999999992"/>
  </r>
  <r>
    <n v="2219"/>
    <x v="1085"/>
    <x v="3"/>
    <x v="688"/>
    <d v="2014-08-02T00:00:00"/>
    <s v="Standard Class"/>
    <s v="MH-17620"/>
    <s v="Matt Hagelstein"/>
    <x v="1"/>
    <s v="United States"/>
    <s v="San Francisco"/>
    <x v="1"/>
    <n v="94110"/>
    <x v="1"/>
    <s v="OFF-BI-10000145"/>
    <x v="1"/>
    <x v="8"/>
    <s v="Zipper Ring Binder Pockets"/>
    <n v="9.9840000000000018"/>
    <x v="4"/>
    <n v="0.2"/>
    <n v="3.6191999999999993"/>
  </r>
  <r>
    <n v="2220"/>
    <x v="1085"/>
    <x v="3"/>
    <x v="688"/>
    <d v="2014-08-02T00:00:00"/>
    <s v="Standard Class"/>
    <s v="MH-17620"/>
    <s v="Matt Hagelstein"/>
    <x v="1"/>
    <s v="United States"/>
    <s v="San Francisco"/>
    <x v="1"/>
    <n v="94110"/>
    <x v="1"/>
    <s v="OFF-ST-10001580"/>
    <x v="1"/>
    <x v="4"/>
    <s v="Super Decoflex Portable Personal File"/>
    <n v="14.98"/>
    <x v="7"/>
    <n v="0"/>
    <n v="4.1943999999999999"/>
  </r>
  <r>
    <n v="2221"/>
    <x v="1085"/>
    <x v="3"/>
    <x v="688"/>
    <d v="2014-08-02T00:00:00"/>
    <s v="Standard Class"/>
    <s v="MH-17620"/>
    <s v="Matt Hagelstein"/>
    <x v="1"/>
    <s v="United States"/>
    <s v="San Francisco"/>
    <x v="1"/>
    <n v="94110"/>
    <x v="1"/>
    <s v="TEC-PH-10001817"/>
    <x v="2"/>
    <x v="7"/>
    <s v="Wilson Electronics DB Pro Signal Booster"/>
    <n v="1145.6000000000001"/>
    <x v="4"/>
    <n v="0.2"/>
    <n v="100.24000000000007"/>
  </r>
  <r>
    <n v="2222"/>
    <x v="1086"/>
    <x v="1"/>
    <x v="401"/>
    <d v="2012-12-06T00:00:00"/>
    <s v="Same Day"/>
    <s v="DK-13375"/>
    <s v="Dennis Kane"/>
    <x v="0"/>
    <s v="United States"/>
    <s v="Marion"/>
    <x v="24"/>
    <n v="43302"/>
    <x v="3"/>
    <s v="TEC-PH-10001578"/>
    <x v="2"/>
    <x v="7"/>
    <s v="Polycom SoundStation2 EX Conference phone"/>
    <n v="485.93999999999994"/>
    <x v="0"/>
    <n v="0.4"/>
    <n v="-89.089000000000055"/>
  </r>
  <r>
    <n v="2223"/>
    <x v="1086"/>
    <x v="1"/>
    <x v="401"/>
    <d v="2012-12-06T00:00:00"/>
    <s v="Same Day"/>
    <s v="DK-13375"/>
    <s v="Dennis Kane"/>
    <x v="0"/>
    <s v="United States"/>
    <s v="Marion"/>
    <x v="24"/>
    <n v="43302"/>
    <x v="3"/>
    <s v="OFF-AR-10004078"/>
    <x v="1"/>
    <x v="6"/>
    <s v="Newell 312"/>
    <n v="37.375999999999998"/>
    <x v="8"/>
    <n v="0.2"/>
    <n v="4.6719999999999988"/>
  </r>
  <r>
    <n v="2224"/>
    <x v="1086"/>
    <x v="1"/>
    <x v="401"/>
    <d v="2012-12-06T00:00:00"/>
    <s v="Same Day"/>
    <s v="DK-13375"/>
    <s v="Dennis Kane"/>
    <x v="0"/>
    <s v="United States"/>
    <s v="Marion"/>
    <x v="24"/>
    <n v="43302"/>
    <x v="3"/>
    <s v="FUR-CH-10004860"/>
    <x v="0"/>
    <x v="1"/>
    <s v="Global Low Back Tilter Chair"/>
    <n v="70.685999999999993"/>
    <x v="7"/>
    <n v="0.3"/>
    <n v="-24.23520000000001"/>
  </r>
  <r>
    <n v="2225"/>
    <x v="1087"/>
    <x v="3"/>
    <x v="689"/>
    <d v="2014-08-06T00:00:00"/>
    <s v="Standard Class"/>
    <s v="EA-14035"/>
    <s v="Erin Ashbrook"/>
    <x v="1"/>
    <s v="United States"/>
    <s v="Philadelphia"/>
    <x v="9"/>
    <n v="19134"/>
    <x v="3"/>
    <s v="OFF-PA-10003790"/>
    <x v="1"/>
    <x v="10"/>
    <s v="Xerox 1991"/>
    <n v="54.816000000000003"/>
    <x v="1"/>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x v="7"/>
    <n v="0.7"/>
    <n v="-98.801799999999986"/>
  </r>
  <r>
    <n v="2227"/>
    <x v="1089"/>
    <x v="3"/>
    <x v="570"/>
    <d v="2014-08-04T00:00:00"/>
    <s v="Standard Class"/>
    <s v="LA-16780"/>
    <s v="Laura Armstrong"/>
    <x v="1"/>
    <s v="United States"/>
    <s v="Austin"/>
    <x v="5"/>
    <n v="78745"/>
    <x v="2"/>
    <s v="OFF-FA-10003059"/>
    <x v="1"/>
    <x v="13"/>
    <s v="Assorted Color Push Pins"/>
    <n v="2.8960000000000004"/>
    <x v="0"/>
    <n v="0.2"/>
    <n v="0.4705999999999998"/>
  </r>
  <r>
    <n v="2228"/>
    <x v="1089"/>
    <x v="3"/>
    <x v="570"/>
    <d v="2014-08-04T00:00:00"/>
    <s v="Standard Class"/>
    <s v="LA-16780"/>
    <s v="Laura Armstrong"/>
    <x v="1"/>
    <s v="United States"/>
    <s v="Austin"/>
    <x v="5"/>
    <n v="78745"/>
    <x v="2"/>
    <s v="TEC-PH-10002496"/>
    <x v="2"/>
    <x v="7"/>
    <s v="Cisco SPA301"/>
    <n v="124.79200000000002"/>
    <x v="7"/>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x v="7"/>
    <n v="0.4"/>
    <n v="-115.70580000000004"/>
  </r>
  <r>
    <n v="2230"/>
    <x v="1091"/>
    <x v="2"/>
    <x v="691"/>
    <d v="2011-04-05T00:00:00"/>
    <s v="Standard Class"/>
    <s v="AA-10315"/>
    <s v="Alex Avila"/>
    <x v="0"/>
    <s v="United States"/>
    <s v="San Francisco"/>
    <x v="1"/>
    <n v="94122"/>
    <x v="1"/>
    <s v="OFF-BI-10004390"/>
    <x v="1"/>
    <x v="8"/>
    <s v="GBC DocuBind 200 Manual Binding Machine"/>
    <n v="673.5680000000001"/>
    <x v="0"/>
    <n v="0.2"/>
    <n v="252.58799999999999"/>
  </r>
  <r>
    <n v="2231"/>
    <x v="1091"/>
    <x v="2"/>
    <x v="691"/>
    <d v="2011-04-05T00:00:00"/>
    <s v="Standard Class"/>
    <s v="AA-10315"/>
    <s v="Alex Avila"/>
    <x v="0"/>
    <s v="United States"/>
    <s v="San Francisco"/>
    <x v="1"/>
    <n v="94122"/>
    <x v="1"/>
    <s v="OFF-AP-10002765"/>
    <x v="1"/>
    <x v="9"/>
    <s v="Fellowes Advanced Computer Series Surge Protectors"/>
    <n v="52.98"/>
    <x v="0"/>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x v="2"/>
    <n v="0"/>
    <n v="31.586999999999961"/>
  </r>
  <r>
    <n v="2233"/>
    <x v="1093"/>
    <x v="3"/>
    <x v="362"/>
    <d v="2014-07-15T00:00:00"/>
    <s v="Standard Class"/>
    <s v="JH-15820"/>
    <s v="John Huston"/>
    <x v="0"/>
    <s v="United States"/>
    <s v="Chicago"/>
    <x v="10"/>
    <n v="60610"/>
    <x v="2"/>
    <s v="OFF-ST-10003692"/>
    <x v="1"/>
    <x v="4"/>
    <s v="Recycled Steel Personal File for Hanging File Folders"/>
    <n v="228.92"/>
    <x v="2"/>
    <n v="0.2"/>
    <n v="14.307499999999997"/>
  </r>
  <r>
    <n v="2234"/>
    <x v="1094"/>
    <x v="1"/>
    <x v="639"/>
    <d v="2012-12-16T00:00:00"/>
    <s v="Second Class"/>
    <s v="DJ-13630"/>
    <s v="Doug Jacobs"/>
    <x v="0"/>
    <s v="United States"/>
    <s v="Portland"/>
    <x v="21"/>
    <n v="97206"/>
    <x v="1"/>
    <s v="TEC-PH-10001051"/>
    <x v="2"/>
    <x v="7"/>
    <s v="HTC One"/>
    <n v="319.96800000000002"/>
    <x v="4"/>
    <n v="0.2"/>
    <n v="35.996399999999952"/>
  </r>
  <r>
    <n v="2235"/>
    <x v="1095"/>
    <x v="3"/>
    <x v="256"/>
    <d v="2014-12-11T00:00:00"/>
    <s v="Standard Class"/>
    <s v="QJ-19255"/>
    <s v="Quincy Jones"/>
    <x v="1"/>
    <s v="United States"/>
    <s v="Burlington"/>
    <x v="42"/>
    <s v="05408"/>
    <x v="3"/>
    <s v="TEC-AC-10001013"/>
    <x v="2"/>
    <x v="11"/>
    <s v="Logitech ClearChat Comfort/USB Headset H390"/>
    <n v="205.03"/>
    <x v="3"/>
    <n v="0"/>
    <n v="67.659899999999979"/>
  </r>
  <r>
    <n v="2236"/>
    <x v="1096"/>
    <x v="1"/>
    <x v="426"/>
    <d v="2012-09-17T00:00:00"/>
    <s v="Second Class"/>
    <s v="CT-11995"/>
    <s v="Carol Triggs"/>
    <x v="0"/>
    <s v="United States"/>
    <s v="Indianapolis"/>
    <x v="14"/>
    <n v="46203"/>
    <x v="2"/>
    <s v="OFF-ST-10000025"/>
    <x v="1"/>
    <x v="4"/>
    <s v="Fellowes Stor/Drawer Steel Plus Storage Drawers"/>
    <n v="190.86"/>
    <x v="0"/>
    <n v="0"/>
    <n v="11.451599999999985"/>
  </r>
  <r>
    <n v="2237"/>
    <x v="1096"/>
    <x v="1"/>
    <x v="426"/>
    <d v="2012-09-17T00:00:00"/>
    <s v="Second Class"/>
    <s v="CT-11995"/>
    <s v="Carol Triggs"/>
    <x v="0"/>
    <s v="United States"/>
    <s v="Indianapolis"/>
    <x v="14"/>
    <n v="46203"/>
    <x v="2"/>
    <s v="OFF-AR-10000817"/>
    <x v="1"/>
    <x v="6"/>
    <s v="Manco Dry-Lighter Erasable Highlighter"/>
    <n v="24.32"/>
    <x v="8"/>
    <n v="0"/>
    <n v="8.2687999999999988"/>
  </r>
  <r>
    <n v="2238"/>
    <x v="1097"/>
    <x v="0"/>
    <x v="692"/>
    <d v="2013-07-22T00:00:00"/>
    <s v="Standard Class"/>
    <s v="RH-19510"/>
    <s v="Rick Huthwaite"/>
    <x v="2"/>
    <s v="United States"/>
    <s v="Provo"/>
    <x v="7"/>
    <n v="84604"/>
    <x v="1"/>
    <s v="OFF-SU-10000952"/>
    <x v="1"/>
    <x v="14"/>
    <s v="Fiskars Home &amp; Office Scissors"/>
    <n v="44.400000000000006"/>
    <x v="2"/>
    <n v="0"/>
    <n v="12.432000000000002"/>
  </r>
  <r>
    <n v="2239"/>
    <x v="1098"/>
    <x v="3"/>
    <x v="693"/>
    <d v="2014-04-27T00:00:00"/>
    <s v="Standard Class"/>
    <s v="SJ-20125"/>
    <s v="Sanjit Jacobs"/>
    <x v="2"/>
    <s v="United States"/>
    <s v="Chicago"/>
    <x v="10"/>
    <n v="60610"/>
    <x v="2"/>
    <s v="FUR-FU-10004597"/>
    <x v="0"/>
    <x v="5"/>
    <s v="Eldon Cleatmat Chair Mats for Medium Pile Carpets"/>
    <n v="44.400000000000006"/>
    <x v="0"/>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x v="7"/>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x v="3"/>
    <n v="0.2"/>
    <n v="13.347599999999998"/>
  </r>
  <r>
    <n v="2242"/>
    <x v="1100"/>
    <x v="0"/>
    <x v="491"/>
    <d v="2013-12-02T00:00:00"/>
    <s v="Standard Class"/>
    <s v="CT-11995"/>
    <s v="Carol Triggs"/>
    <x v="0"/>
    <s v="United States"/>
    <s v="Philadelphia"/>
    <x v="9"/>
    <n v="19134"/>
    <x v="3"/>
    <s v="TEC-PH-10004165"/>
    <x v="2"/>
    <x v="7"/>
    <s v="Mitel MiVoice 5330e IP Phone"/>
    <n v="494.98199999999997"/>
    <x v="1"/>
    <n v="0.4"/>
    <n v="-115.49580000000006"/>
  </r>
  <r>
    <n v="2243"/>
    <x v="1101"/>
    <x v="3"/>
    <x v="610"/>
    <d v="2014-11-26T00:00:00"/>
    <s v="Standard Class"/>
    <s v="BF-11005"/>
    <s v="Barry Franz"/>
    <x v="2"/>
    <s v="United States"/>
    <s v="Pasadena"/>
    <x v="1"/>
    <n v="91104"/>
    <x v="1"/>
    <s v="OFF-ST-10003442"/>
    <x v="1"/>
    <x v="4"/>
    <s v="Eldon Portable Mobile Manager"/>
    <n v="56.56"/>
    <x v="0"/>
    <n v="0"/>
    <n v="15.2712"/>
  </r>
  <r>
    <n v="2244"/>
    <x v="1101"/>
    <x v="3"/>
    <x v="610"/>
    <d v="2014-11-26T00:00:00"/>
    <s v="Standard Class"/>
    <s v="BF-11005"/>
    <s v="Barry Franz"/>
    <x v="2"/>
    <s v="United States"/>
    <s v="Pasadena"/>
    <x v="1"/>
    <n v="91104"/>
    <x v="1"/>
    <s v="OFF-AR-10003856"/>
    <x v="1"/>
    <x v="6"/>
    <s v="Newell 344"/>
    <n v="5.56"/>
    <x v="0"/>
    <n v="0"/>
    <n v="1.4455999999999998"/>
  </r>
  <r>
    <n v="2245"/>
    <x v="1101"/>
    <x v="3"/>
    <x v="610"/>
    <d v="2014-11-26T00:00:00"/>
    <s v="Standard Class"/>
    <s v="BF-11005"/>
    <s v="Barry Franz"/>
    <x v="2"/>
    <s v="United States"/>
    <s v="Pasadena"/>
    <x v="1"/>
    <n v="91104"/>
    <x v="1"/>
    <s v="OFF-FA-10004248"/>
    <x v="1"/>
    <x v="13"/>
    <s v="Advantus T-Pin Paper Clips"/>
    <n v="9.02"/>
    <x v="0"/>
    <n v="0"/>
    <n v="3.5178000000000003"/>
  </r>
  <r>
    <n v="2246"/>
    <x v="1101"/>
    <x v="3"/>
    <x v="610"/>
    <d v="2014-11-26T00:00:00"/>
    <s v="Standard Class"/>
    <s v="BF-11005"/>
    <s v="Barry Franz"/>
    <x v="2"/>
    <s v="United States"/>
    <s v="Pasadena"/>
    <x v="1"/>
    <n v="91104"/>
    <x v="1"/>
    <s v="OFF-AP-10001492"/>
    <x v="1"/>
    <x v="9"/>
    <s v="Acco Six-Outlet Power Strip, 4' Cord Length"/>
    <n v="8.6199999999999992"/>
    <x v="7"/>
    <n v="0"/>
    <n v="2.2412000000000001"/>
  </r>
  <r>
    <n v="2247"/>
    <x v="1101"/>
    <x v="3"/>
    <x v="610"/>
    <d v="2014-11-26T00:00:00"/>
    <s v="Standard Class"/>
    <s v="BF-11005"/>
    <s v="Barry Franz"/>
    <x v="2"/>
    <s v="United States"/>
    <s v="Pasadena"/>
    <x v="1"/>
    <n v="91104"/>
    <x v="1"/>
    <s v="TEC-PH-10004165"/>
    <x v="2"/>
    <x v="7"/>
    <s v="Mitel MiVoice 5330e IP Phone"/>
    <n v="659.97600000000011"/>
    <x v="1"/>
    <n v="0.2"/>
    <n v="49.498199999999969"/>
  </r>
  <r>
    <n v="2248"/>
    <x v="1102"/>
    <x v="1"/>
    <x v="586"/>
    <d v="2012-02-18T00:00:00"/>
    <s v="Second Class"/>
    <s v="JM-16195"/>
    <s v="Justin MacKendrick"/>
    <x v="0"/>
    <s v="United States"/>
    <s v="Los Angeles"/>
    <x v="1"/>
    <n v="90004"/>
    <x v="1"/>
    <s v="OFF-PA-10004285"/>
    <x v="1"/>
    <x v="10"/>
    <s v="Xerox 1959"/>
    <n v="13.36"/>
    <x v="0"/>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x v="2"/>
    <n v="0.2"/>
    <n v="13.037499999999998"/>
  </r>
  <r>
    <n v="2250"/>
    <x v="1102"/>
    <x v="1"/>
    <x v="586"/>
    <d v="2012-02-18T00:00:00"/>
    <s v="Second Class"/>
    <s v="JM-16195"/>
    <s v="Justin MacKendrick"/>
    <x v="0"/>
    <s v="United States"/>
    <s v="Los Angeles"/>
    <x v="1"/>
    <n v="90004"/>
    <x v="1"/>
    <s v="OFF-BI-10000546"/>
    <x v="1"/>
    <x v="8"/>
    <s v="Avery Durable Binders"/>
    <n v="11.52"/>
    <x v="2"/>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x v="5"/>
    <n v="0"/>
    <n v="157.01759999999993"/>
  </r>
  <r>
    <n v="2252"/>
    <x v="1102"/>
    <x v="1"/>
    <x v="586"/>
    <d v="2012-02-18T00:00:00"/>
    <s v="Second Class"/>
    <s v="JM-16195"/>
    <s v="Justin MacKendrick"/>
    <x v="0"/>
    <s v="United States"/>
    <s v="Los Angeles"/>
    <x v="1"/>
    <n v="90004"/>
    <x v="1"/>
    <s v="OFF-PA-10000477"/>
    <x v="1"/>
    <x v="10"/>
    <s v="Xerox 22"/>
    <n v="19.440000000000001"/>
    <x v="1"/>
    <n v="0"/>
    <n v="9.3312000000000008"/>
  </r>
  <r>
    <n v="2253"/>
    <x v="1103"/>
    <x v="0"/>
    <x v="173"/>
    <d v="2013-04-18T00:00:00"/>
    <s v="Second Class"/>
    <s v="JK-16120"/>
    <s v="Julie Kriz"/>
    <x v="2"/>
    <s v="United States"/>
    <s v="San Diego"/>
    <x v="1"/>
    <n v="92105"/>
    <x v="1"/>
    <s v="OFF-PA-10004327"/>
    <x v="1"/>
    <x v="10"/>
    <s v="Xerox 1911"/>
    <n v="143.69999999999999"/>
    <x v="1"/>
    <n v="0"/>
    <n v="68.975999999999999"/>
  </r>
  <r>
    <n v="2254"/>
    <x v="1104"/>
    <x v="1"/>
    <x v="694"/>
    <d v="2012-10-01T00:00:00"/>
    <s v="First Class"/>
    <s v="HG-14965"/>
    <s v="Henry Goldwyn"/>
    <x v="1"/>
    <s v="United States"/>
    <s v="San Francisco"/>
    <x v="1"/>
    <n v="94110"/>
    <x v="1"/>
    <s v="OFF-AP-10000696"/>
    <x v="1"/>
    <x v="9"/>
    <s v="Holmes Odor Grabber"/>
    <n v="43.26"/>
    <x v="1"/>
    <n v="0"/>
    <n v="14.275799999999998"/>
  </r>
  <r>
    <n v="2255"/>
    <x v="1104"/>
    <x v="1"/>
    <x v="694"/>
    <d v="2012-10-01T00:00:00"/>
    <s v="First Class"/>
    <s v="HG-14965"/>
    <s v="Henry Goldwyn"/>
    <x v="1"/>
    <s v="United States"/>
    <s v="San Francisco"/>
    <x v="1"/>
    <n v="94110"/>
    <x v="1"/>
    <s v="OFF-AP-10002082"/>
    <x v="1"/>
    <x v="9"/>
    <s v="Holmes HEPA Air Purifier"/>
    <n v="43.56"/>
    <x v="0"/>
    <n v="0"/>
    <n v="15.245999999999999"/>
  </r>
  <r>
    <n v="2256"/>
    <x v="1105"/>
    <x v="0"/>
    <x v="42"/>
    <d v="2013-09-23T00:00:00"/>
    <s v="Standard Class"/>
    <s v="LA-16780"/>
    <s v="Laura Armstrong"/>
    <x v="1"/>
    <s v="United States"/>
    <s v="Bangor"/>
    <x v="43"/>
    <n v="4401"/>
    <x v="3"/>
    <s v="TEC-PH-10001944"/>
    <x v="2"/>
    <x v="7"/>
    <s v="Wi-Ex zBoost YX540 Cellular Phone Signal Booster"/>
    <n v="437.84999999999997"/>
    <x v="1"/>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x v="0"/>
    <n v="0"/>
    <n v="33.938800000000001"/>
  </r>
  <r>
    <n v="2258"/>
    <x v="1106"/>
    <x v="3"/>
    <x v="114"/>
    <d v="2014-06-20T00:00:00"/>
    <s v="First Class"/>
    <s v="TS-21610"/>
    <s v="Troy Staebel"/>
    <x v="0"/>
    <s v="United States"/>
    <s v="San Francisco"/>
    <x v="1"/>
    <n v="94122"/>
    <x v="1"/>
    <s v="FUR-CH-10000015"/>
    <x v="0"/>
    <x v="1"/>
    <s v="Hon Multipurpose Stacking Arm Chairs"/>
    <n v="1212.96"/>
    <x v="3"/>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x v="0"/>
    <n v="0"/>
    <n v="8.7137999999999991"/>
  </r>
  <r>
    <n v="2260"/>
    <x v="1107"/>
    <x v="1"/>
    <x v="627"/>
    <d v="2012-11-10T00:00:00"/>
    <s v="Second Class"/>
    <s v="MZ-17335"/>
    <s v="Maria Zettner"/>
    <x v="2"/>
    <s v="United States"/>
    <s v="San Diego"/>
    <x v="1"/>
    <n v="92024"/>
    <x v="1"/>
    <s v="OFF-FA-10002280"/>
    <x v="1"/>
    <x v="13"/>
    <s v="Advantus Plastic Paper Clips"/>
    <n v="5"/>
    <x v="7"/>
    <n v="0"/>
    <n v="2.4"/>
  </r>
  <r>
    <n v="2261"/>
    <x v="1107"/>
    <x v="1"/>
    <x v="627"/>
    <d v="2012-11-10T00:00:00"/>
    <s v="Second Class"/>
    <s v="MZ-17335"/>
    <s v="Maria Zettner"/>
    <x v="2"/>
    <s v="United States"/>
    <s v="San Diego"/>
    <x v="1"/>
    <n v="92024"/>
    <x v="1"/>
    <s v="TEC-AC-10002049"/>
    <x v="2"/>
    <x v="11"/>
    <s v="Logitech G19 Programmable Gaming Keyboard"/>
    <n v="371.96999999999997"/>
    <x v="1"/>
    <n v="0"/>
    <n v="66.954599999999971"/>
  </r>
  <r>
    <n v="2262"/>
    <x v="1108"/>
    <x v="1"/>
    <x v="217"/>
    <d v="2012-12-18T00:00:00"/>
    <s v="Same Day"/>
    <s v="MW-18220"/>
    <s v="Mitch Webber"/>
    <x v="0"/>
    <s v="United States"/>
    <s v="New York City"/>
    <x v="15"/>
    <n v="10035"/>
    <x v="3"/>
    <s v="TEC-AC-10002253"/>
    <x v="2"/>
    <x v="11"/>
    <s v="Imation Bio 8GB USB Flash Drive Imation Corp"/>
    <n v="166.24"/>
    <x v="7"/>
    <n v="0"/>
    <n v="24.936000000000007"/>
  </r>
  <r>
    <n v="2263"/>
    <x v="1109"/>
    <x v="3"/>
    <x v="695"/>
    <d v="2014-02-10T00:00:00"/>
    <s v="First Class"/>
    <s v="MV-17485"/>
    <s v="Mark Van Huff"/>
    <x v="0"/>
    <s v="United States"/>
    <s v="Arlington"/>
    <x v="17"/>
    <n v="22204"/>
    <x v="0"/>
    <s v="FUR-BO-10004015"/>
    <x v="0"/>
    <x v="0"/>
    <s v="Bush Andora Bookcase, Maple/Graphite Gray Finish"/>
    <n v="359.96999999999997"/>
    <x v="1"/>
    <n v="0"/>
    <n v="79.193399999999968"/>
  </r>
  <r>
    <n v="2264"/>
    <x v="1110"/>
    <x v="0"/>
    <x v="696"/>
    <d v="2013-11-17T00:00:00"/>
    <s v="Second Class"/>
    <s v="AA-10375"/>
    <s v="Allen Armold"/>
    <x v="0"/>
    <s v="United States"/>
    <s v="Atlanta"/>
    <x v="32"/>
    <n v="30318"/>
    <x v="0"/>
    <s v="TEC-AC-10004145"/>
    <x v="2"/>
    <x v="11"/>
    <s v="Logitech diNovo Edge Keyboard"/>
    <n v="499.98"/>
    <x v="0"/>
    <n v="0"/>
    <n v="114.99540000000002"/>
  </r>
  <r>
    <n v="2265"/>
    <x v="1110"/>
    <x v="0"/>
    <x v="696"/>
    <d v="2013-11-17T00:00:00"/>
    <s v="Second Class"/>
    <s v="AA-10375"/>
    <s v="Allen Armold"/>
    <x v="0"/>
    <s v="United States"/>
    <s v="Atlanta"/>
    <x v="32"/>
    <n v="30318"/>
    <x v="0"/>
    <s v="OFF-PA-10002479"/>
    <x v="1"/>
    <x v="10"/>
    <s v="Xerox 4200 Series MultiUse Premium Copy Paper (20Lb. and 84 Bright)"/>
    <n v="5.28"/>
    <x v="7"/>
    <n v="0"/>
    <n v="2.3759999999999999"/>
  </r>
  <r>
    <n v="2266"/>
    <x v="1110"/>
    <x v="0"/>
    <x v="696"/>
    <d v="2013-11-17T00:00:00"/>
    <s v="Second Class"/>
    <s v="AA-10375"/>
    <s v="Allen Armold"/>
    <x v="0"/>
    <s v="United States"/>
    <s v="Atlanta"/>
    <x v="32"/>
    <n v="30318"/>
    <x v="0"/>
    <s v="OFF-BI-10004970"/>
    <x v="1"/>
    <x v="8"/>
    <s v="ACCOHIDE 3-Ring Binder, Blue, 1&quot;"/>
    <n v="8.26"/>
    <x v="0"/>
    <n v="0"/>
    <n v="3.8822000000000001"/>
  </r>
  <r>
    <n v="2267"/>
    <x v="1111"/>
    <x v="3"/>
    <x v="386"/>
    <d v="2014-10-13T00:00:00"/>
    <s v="Same Day"/>
    <s v="SM-20320"/>
    <s v="Sean Miller"/>
    <x v="2"/>
    <s v="United States"/>
    <s v="Monroe"/>
    <x v="3"/>
    <n v="28110"/>
    <x v="0"/>
    <s v="OFF-PA-10003919"/>
    <x v="1"/>
    <x v="10"/>
    <s v="Xerox 1989"/>
    <n v="7.9680000000000009"/>
    <x v="0"/>
    <n v="0.2"/>
    <n v="2.6892000000000005"/>
  </r>
  <r>
    <n v="2268"/>
    <x v="1112"/>
    <x v="3"/>
    <x v="697"/>
    <d v="2014-09-18T00:00:00"/>
    <s v="Same Day"/>
    <s v="TP-21415"/>
    <s v="Tom Prescott"/>
    <x v="0"/>
    <s v="United States"/>
    <s v="Seattle"/>
    <x v="4"/>
    <n v="98115"/>
    <x v="1"/>
    <s v="OFF-PA-10002001"/>
    <x v="1"/>
    <x v="10"/>
    <s v="Xerox 1984"/>
    <n v="12.96"/>
    <x v="0"/>
    <n v="0"/>
    <n v="6.3504000000000005"/>
  </r>
  <r>
    <n v="2269"/>
    <x v="1113"/>
    <x v="3"/>
    <x v="698"/>
    <d v="2014-12-27T00:00:00"/>
    <s v="Standard Class"/>
    <s v="DK-13225"/>
    <s v="Dean Katz"/>
    <x v="1"/>
    <s v="United States"/>
    <s v="Rochester"/>
    <x v="15"/>
    <n v="14609"/>
    <x v="3"/>
    <s v="OFF-PA-10002787"/>
    <x v="1"/>
    <x v="10"/>
    <s v="Xerox 227"/>
    <n v="6.48"/>
    <x v="7"/>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x v="7"/>
    <n v="0.2"/>
    <n v="2.3570999999999991"/>
  </r>
  <r>
    <n v="2271"/>
    <x v="1114"/>
    <x v="3"/>
    <x v="574"/>
    <d v="2014-12-08T00:00:00"/>
    <s v="Standard Class"/>
    <s v="MK-17905"/>
    <s v="Michael Kennedy"/>
    <x v="1"/>
    <s v="United States"/>
    <s v="Miami"/>
    <x v="2"/>
    <n v="33180"/>
    <x v="0"/>
    <s v="OFF-AR-10004344"/>
    <x v="1"/>
    <x v="6"/>
    <s v="Bulldog Vacuum Base Pencil Sharpener"/>
    <n v="47.96"/>
    <x v="2"/>
    <n v="0.2"/>
    <n v="4.196499999999995"/>
  </r>
  <r>
    <n v="2272"/>
    <x v="1115"/>
    <x v="1"/>
    <x v="481"/>
    <d v="2012-09-27T00:00:00"/>
    <s v="Standard Class"/>
    <s v="CS-12130"/>
    <s v="Chad Sievert"/>
    <x v="0"/>
    <s v="United States"/>
    <s v="Seattle"/>
    <x v="4"/>
    <n v="98105"/>
    <x v="1"/>
    <s v="OFF-ST-10003123"/>
    <x v="1"/>
    <x v="4"/>
    <s v="Fellowes Bases and Tops For Staxonsteel/High-Stak Systems"/>
    <n v="199.74"/>
    <x v="5"/>
    <n v="0"/>
    <n v="47.937599999999996"/>
  </r>
  <r>
    <n v="2273"/>
    <x v="1116"/>
    <x v="1"/>
    <x v="699"/>
    <d v="2012-03-11T00:00:00"/>
    <s v="Standard Class"/>
    <s v="JL-15850"/>
    <s v="John Lucas"/>
    <x v="0"/>
    <s v="United States"/>
    <s v="San Francisco"/>
    <x v="1"/>
    <n v="94122"/>
    <x v="1"/>
    <s v="FUR-FU-10000308"/>
    <x v="0"/>
    <x v="5"/>
    <s v="Deflect-o Glass Clear Studded Chair Mats"/>
    <n v="435.26"/>
    <x v="3"/>
    <n v="0"/>
    <n v="95.757200000000012"/>
  </r>
  <r>
    <n v="2274"/>
    <x v="1116"/>
    <x v="1"/>
    <x v="699"/>
    <d v="2012-03-11T00:00:00"/>
    <s v="Standard Class"/>
    <s v="JL-15850"/>
    <s v="John Lucas"/>
    <x v="0"/>
    <s v="United States"/>
    <s v="San Francisco"/>
    <x v="1"/>
    <n v="94122"/>
    <x v="1"/>
    <s v="TEC-CO-10003763"/>
    <x v="2"/>
    <x v="16"/>
    <s v="Canon PC1060 Personal Laser Copier"/>
    <n v="1119.9840000000002"/>
    <x v="0"/>
    <n v="0.2"/>
    <n v="377.99459999999993"/>
  </r>
  <r>
    <n v="2275"/>
    <x v="1117"/>
    <x v="2"/>
    <x v="462"/>
    <d v="2011-10-08T00:00:00"/>
    <s v="Second Class"/>
    <s v="AR-10405"/>
    <s v="Allen Rosenblatt"/>
    <x v="1"/>
    <s v="United States"/>
    <s v="Los Angeles"/>
    <x v="1"/>
    <n v="90036"/>
    <x v="1"/>
    <s v="FUR-TA-10001866"/>
    <x v="0"/>
    <x v="3"/>
    <s v="Bevis Round Conference Room Tables and Bases"/>
    <n v="143.43199999999999"/>
    <x v="7"/>
    <n v="0.2"/>
    <n v="3.5857999999999848"/>
  </r>
  <r>
    <n v="2276"/>
    <x v="1117"/>
    <x v="2"/>
    <x v="462"/>
    <d v="2011-10-08T00:00:00"/>
    <s v="Second Class"/>
    <s v="AR-10405"/>
    <s v="Allen Rosenblatt"/>
    <x v="1"/>
    <s v="United States"/>
    <s v="Los Angeles"/>
    <x v="1"/>
    <n v="90036"/>
    <x v="1"/>
    <s v="FUR-CH-10002774"/>
    <x v="0"/>
    <x v="1"/>
    <s v="Global Deluxe Stacking Chair, Gray"/>
    <n v="122.352"/>
    <x v="1"/>
    <n v="0.2"/>
    <n v="13.764599999999994"/>
  </r>
  <r>
    <n v="2277"/>
    <x v="1118"/>
    <x v="2"/>
    <x v="700"/>
    <d v="2011-07-01T00:00:00"/>
    <s v="Standard Class"/>
    <s v="LM-17065"/>
    <s v="Liz MacKendrick"/>
    <x v="0"/>
    <s v="United States"/>
    <s v="Southaven"/>
    <x v="35"/>
    <n v="38671"/>
    <x v="0"/>
    <s v="OFF-ST-10004337"/>
    <x v="1"/>
    <x v="4"/>
    <s v="SAFCO Commercial Wire Shelving, 72h"/>
    <n v="306.2"/>
    <x v="2"/>
    <n v="0"/>
    <n v="0"/>
  </r>
  <r>
    <n v="2278"/>
    <x v="1118"/>
    <x v="2"/>
    <x v="700"/>
    <d v="2011-07-01T00:00:00"/>
    <s v="Standard Class"/>
    <s v="LM-17065"/>
    <s v="Liz MacKendrick"/>
    <x v="0"/>
    <s v="United States"/>
    <s v="Southaven"/>
    <x v="35"/>
    <n v="38671"/>
    <x v="0"/>
    <s v="FUR-TA-10001039"/>
    <x v="0"/>
    <x v="3"/>
    <s v="KI Adjustable-Height Table"/>
    <n v="85.98"/>
    <x v="7"/>
    <n v="0"/>
    <n v="22.354800000000004"/>
  </r>
  <r>
    <n v="2279"/>
    <x v="1118"/>
    <x v="2"/>
    <x v="700"/>
    <d v="2011-07-01T00:00:00"/>
    <s v="Standard Class"/>
    <s v="LM-17065"/>
    <s v="Liz MacKendrick"/>
    <x v="0"/>
    <s v="United States"/>
    <s v="Southaven"/>
    <x v="35"/>
    <n v="38671"/>
    <x v="0"/>
    <s v="TEC-AC-10000109"/>
    <x v="2"/>
    <x v="11"/>
    <s v="Sony Micro Vault Click 16 GB USB 2.0 Flash Drive"/>
    <n v="223.96"/>
    <x v="4"/>
    <n v="0"/>
    <n v="53.750400000000013"/>
  </r>
  <r>
    <n v="2280"/>
    <x v="1119"/>
    <x v="3"/>
    <x v="505"/>
    <d v="2014-11-03T00:00:00"/>
    <s v="First Class"/>
    <s v="JK-15625"/>
    <s v="Jim Karlsson"/>
    <x v="0"/>
    <s v="United States"/>
    <s v="Seattle"/>
    <x v="4"/>
    <n v="98115"/>
    <x v="1"/>
    <s v="FUR-CH-10003833"/>
    <x v="0"/>
    <x v="1"/>
    <s v="Novimex Fabric Task Chair"/>
    <n v="97.567999999999998"/>
    <x v="0"/>
    <n v="0.2"/>
    <n v="-6.0980000000000025"/>
  </r>
  <r>
    <n v="2281"/>
    <x v="1119"/>
    <x v="3"/>
    <x v="505"/>
    <d v="2014-11-03T00:00:00"/>
    <s v="First Class"/>
    <s v="JK-15625"/>
    <s v="Jim Karlsson"/>
    <x v="0"/>
    <s v="United States"/>
    <s v="Seattle"/>
    <x v="4"/>
    <n v="98115"/>
    <x v="1"/>
    <s v="FUR-CH-10004289"/>
    <x v="0"/>
    <x v="1"/>
    <s v="Global Super Steno Chair"/>
    <n v="614.27200000000005"/>
    <x v="8"/>
    <n v="0.2"/>
    <n v="-23.03520000000006"/>
  </r>
  <r>
    <n v="2282"/>
    <x v="1119"/>
    <x v="3"/>
    <x v="505"/>
    <d v="2014-11-03T00:00:00"/>
    <s v="First Class"/>
    <s v="JK-15625"/>
    <s v="Jim Karlsson"/>
    <x v="0"/>
    <s v="United States"/>
    <s v="Seattle"/>
    <x v="4"/>
    <n v="98115"/>
    <x v="1"/>
    <s v="FUR-BO-10004467"/>
    <x v="0"/>
    <x v="0"/>
    <s v="Bestar Classic Bookcase"/>
    <n v="199.98"/>
    <x v="0"/>
    <n v="0"/>
    <n v="37.996199999999988"/>
  </r>
  <r>
    <n v="2283"/>
    <x v="1120"/>
    <x v="0"/>
    <x v="323"/>
    <d v="2013-09-06T00:00:00"/>
    <s v="First Class"/>
    <s v="FM-14215"/>
    <s v="Filia McAdams"/>
    <x v="1"/>
    <s v="United States"/>
    <s v="Middletown"/>
    <x v="29"/>
    <n v="6457"/>
    <x v="3"/>
    <s v="OFF-PA-10002713"/>
    <x v="1"/>
    <x v="10"/>
    <s v="Adams Phone Message Book, 200 Message Capacity, 8 1/16” x 11”"/>
    <n v="48.16"/>
    <x v="3"/>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x v="0"/>
    <n v="0"/>
    <n v="6.6976000000000013"/>
  </r>
  <r>
    <n v="2285"/>
    <x v="1121"/>
    <x v="1"/>
    <x v="616"/>
    <d v="2012-03-09T00:00:00"/>
    <s v="Standard Class"/>
    <s v="SF-20200"/>
    <s v="Sarah Foster"/>
    <x v="0"/>
    <s v="United States"/>
    <s v="New Castle"/>
    <x v="14"/>
    <n v="47362"/>
    <x v="2"/>
    <s v="OFF-AP-10002222"/>
    <x v="1"/>
    <x v="9"/>
    <s v="Staples"/>
    <n v="60.69"/>
    <x v="3"/>
    <n v="0"/>
    <n v="16.386300000000002"/>
  </r>
  <r>
    <n v="2286"/>
    <x v="1122"/>
    <x v="0"/>
    <x v="465"/>
    <d v="2013-05-09T00:00:00"/>
    <s v="First Class"/>
    <s v="PJ-18835"/>
    <s v="Patrick Jones"/>
    <x v="1"/>
    <s v="United States"/>
    <s v="Murfreesboro"/>
    <x v="18"/>
    <n v="37130"/>
    <x v="0"/>
    <s v="OFF-PA-10003971"/>
    <x v="1"/>
    <x v="10"/>
    <s v="Xerox 1965"/>
    <n v="14.352000000000002"/>
    <x v="1"/>
    <n v="0.2"/>
    <n v="5.2026000000000003"/>
  </r>
  <r>
    <n v="2287"/>
    <x v="1123"/>
    <x v="3"/>
    <x v="701"/>
    <d v="2014-11-24T00:00:00"/>
    <s v="Standard Class"/>
    <s v="CS-12355"/>
    <s v="Christine Sundaresam"/>
    <x v="0"/>
    <s v="United States"/>
    <s v="Salem"/>
    <x v="17"/>
    <n v="24153"/>
    <x v="0"/>
    <s v="OFF-AP-10004036"/>
    <x v="1"/>
    <x v="9"/>
    <s v="Bionaire 99.97% HEPA Air Cleaner"/>
    <n v="35.04"/>
    <x v="0"/>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x v="2"/>
    <n v="0.2"/>
    <n v="1.3109999999999999"/>
  </r>
  <r>
    <n v="2289"/>
    <x v="1125"/>
    <x v="3"/>
    <x v="193"/>
    <d v="2014-06-14T00:00:00"/>
    <s v="First Class"/>
    <s v="BW-11200"/>
    <s v="Ben Wallace"/>
    <x v="0"/>
    <s v="United States"/>
    <s v="Los Angeles"/>
    <x v="1"/>
    <n v="90032"/>
    <x v="1"/>
    <s v="OFF-AR-10002375"/>
    <x v="1"/>
    <x v="6"/>
    <s v="Newell 351"/>
    <n v="16.399999999999999"/>
    <x v="2"/>
    <n v="0"/>
    <n v="4.7559999999999985"/>
  </r>
  <r>
    <n v="2290"/>
    <x v="1126"/>
    <x v="3"/>
    <x v="703"/>
    <d v="2014-01-12T00:00:00"/>
    <s v="First Class"/>
    <s v="RS-19420"/>
    <s v="Ricardo Sperren"/>
    <x v="1"/>
    <s v="United States"/>
    <s v="Seattle"/>
    <x v="4"/>
    <n v="98115"/>
    <x v="1"/>
    <s v="FUR-TA-10001950"/>
    <x v="0"/>
    <x v="3"/>
    <s v="Balt Solid Wood Round Tables"/>
    <n v="892.98"/>
    <x v="0"/>
    <n v="0"/>
    <n v="80.368200000000002"/>
  </r>
  <r>
    <n v="2291"/>
    <x v="1127"/>
    <x v="1"/>
    <x v="704"/>
    <d v="2012-04-25T00:00:00"/>
    <s v="Standard Class"/>
    <s v="TS-21160"/>
    <s v="Theresa Swint"/>
    <x v="1"/>
    <s v="United States"/>
    <s v="Columbus"/>
    <x v="32"/>
    <n v="31907"/>
    <x v="0"/>
    <s v="TEC-PH-10001557"/>
    <x v="2"/>
    <x v="7"/>
    <s v="Pyle PMP37LED"/>
    <n v="287.96999999999997"/>
    <x v="1"/>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x v="5"/>
    <n v="0"/>
    <n v="297.69"/>
  </r>
  <r>
    <n v="2293"/>
    <x v="1127"/>
    <x v="1"/>
    <x v="704"/>
    <d v="2012-04-25T00:00:00"/>
    <s v="Standard Class"/>
    <s v="TS-21160"/>
    <s v="Theresa Swint"/>
    <x v="1"/>
    <s v="United States"/>
    <s v="Columbus"/>
    <x v="32"/>
    <n v="31907"/>
    <x v="0"/>
    <s v="OFF-PA-10001166"/>
    <x v="1"/>
    <x v="10"/>
    <s v="Xerox 2"/>
    <n v="12.96"/>
    <x v="0"/>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x v="7"/>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x v="1"/>
    <n v="0"/>
    <n v="38.209499999999998"/>
  </r>
  <r>
    <n v="2296"/>
    <x v="1130"/>
    <x v="1"/>
    <x v="549"/>
    <d v="2012-11-05T00:00:00"/>
    <s v="Standard Class"/>
    <s v="VD-21670"/>
    <s v="Valerie Dominguez"/>
    <x v="0"/>
    <s v="United States"/>
    <s v="New York City"/>
    <x v="15"/>
    <n v="10011"/>
    <x v="3"/>
    <s v="OFF-PA-10002659"/>
    <x v="1"/>
    <x v="10"/>
    <s v="Avoid Verbal Orders Carbonless Minifold Book"/>
    <n v="13.52"/>
    <x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x v="2"/>
    <n v="0"/>
    <n v="106.477"/>
  </r>
  <r>
    <n v="2298"/>
    <x v="1130"/>
    <x v="1"/>
    <x v="549"/>
    <d v="2012-11-05T00:00:00"/>
    <s v="Standard Class"/>
    <s v="VD-21670"/>
    <s v="Valerie Dominguez"/>
    <x v="0"/>
    <s v="United States"/>
    <s v="New York City"/>
    <x v="15"/>
    <n v="10011"/>
    <x v="3"/>
    <s v="TEC-PH-10001527"/>
    <x v="2"/>
    <x v="7"/>
    <s v="Plantronics MX500i Earset"/>
    <n v="42.95"/>
    <x v="7"/>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x v="3"/>
    <n v="0"/>
    <n v="601.96990000000005"/>
  </r>
  <r>
    <n v="2300"/>
    <x v="1130"/>
    <x v="1"/>
    <x v="549"/>
    <d v="2012-11-05T00:00:00"/>
    <s v="Standard Class"/>
    <s v="VD-21670"/>
    <s v="Valerie Dominguez"/>
    <x v="0"/>
    <s v="United States"/>
    <s v="New York City"/>
    <x v="15"/>
    <n v="10011"/>
    <x v="3"/>
    <s v="TEC-PH-10002597"/>
    <x v="2"/>
    <x v="7"/>
    <s v="Xblue XB-1670-86 X16 Small Office Telephone - Titanium"/>
    <n v="503.96"/>
    <x v="4"/>
    <n v="0"/>
    <n v="125.99000000000001"/>
  </r>
  <r>
    <n v="2301"/>
    <x v="1131"/>
    <x v="2"/>
    <x v="687"/>
    <d v="2011-11-18T00:00:00"/>
    <s v="Standard Class"/>
    <s v="JL-15505"/>
    <s v="Jeremy Lonsdale"/>
    <x v="0"/>
    <s v="United States"/>
    <s v="Midland"/>
    <x v="12"/>
    <n v="48640"/>
    <x v="2"/>
    <s v="OFF-BI-10000756"/>
    <x v="1"/>
    <x v="8"/>
    <s v="Storex DuraTech Recycled Plastic Frosted Binders"/>
    <n v="12.72"/>
    <x v="1"/>
    <n v="0"/>
    <n v="6.36"/>
  </r>
  <r>
    <n v="2302"/>
    <x v="1131"/>
    <x v="2"/>
    <x v="687"/>
    <d v="2011-11-18T00:00:00"/>
    <s v="Standard Class"/>
    <s v="JL-15505"/>
    <s v="Jeremy Lonsdale"/>
    <x v="0"/>
    <s v="United States"/>
    <s v="Midland"/>
    <x v="12"/>
    <n v="48640"/>
    <x v="2"/>
    <s v="OFF-BI-10000546"/>
    <x v="1"/>
    <x v="8"/>
    <s v="Avery Durable Binders"/>
    <n v="11.52"/>
    <x v="4"/>
    <n v="0"/>
    <n v="5.6448"/>
  </r>
  <r>
    <n v="2303"/>
    <x v="1132"/>
    <x v="0"/>
    <x v="327"/>
    <d v="2013-01-21T00:00:00"/>
    <s v="Standard Class"/>
    <s v="DL-13495"/>
    <s v="Dionis Lloyd"/>
    <x v="1"/>
    <s v="United States"/>
    <s v="Columbus"/>
    <x v="32"/>
    <n v="31907"/>
    <x v="0"/>
    <s v="TEC-AC-10001142"/>
    <x v="2"/>
    <x v="11"/>
    <s v="First Data FD10 PIN Pad"/>
    <n v="316"/>
    <x v="4"/>
    <n v="0"/>
    <n v="31.599999999999966"/>
  </r>
  <r>
    <n v="2304"/>
    <x v="1133"/>
    <x v="3"/>
    <x v="697"/>
    <d v="2014-09-23T00:00:00"/>
    <s v="Second Class"/>
    <s v="MO-17800"/>
    <s v="Meg O'Connel"/>
    <x v="2"/>
    <s v="United States"/>
    <s v="Roswell"/>
    <x v="32"/>
    <n v="30076"/>
    <x v="0"/>
    <s v="FUR-CH-10000785"/>
    <x v="0"/>
    <x v="1"/>
    <s v="Global Ergonomic Managers Chair"/>
    <n v="723.92"/>
    <x v="4"/>
    <n v="0"/>
    <n v="188.2192"/>
  </r>
  <r>
    <n v="2305"/>
    <x v="1133"/>
    <x v="3"/>
    <x v="697"/>
    <d v="2014-09-23T00:00:00"/>
    <s v="Second Class"/>
    <s v="MO-17800"/>
    <s v="Meg O'Connel"/>
    <x v="2"/>
    <s v="United States"/>
    <s v="Roswell"/>
    <x v="32"/>
    <n v="30076"/>
    <x v="0"/>
    <s v="OFF-PA-10000474"/>
    <x v="1"/>
    <x v="10"/>
    <s v="Staples"/>
    <n v="106.32"/>
    <x v="1"/>
    <n v="0"/>
    <n v="49.970399999999991"/>
  </r>
  <r>
    <n v="2306"/>
    <x v="1134"/>
    <x v="0"/>
    <x v="443"/>
    <d v="2013-12-25T00:00:00"/>
    <s v="First Class"/>
    <s v="BP-11185"/>
    <s v="Ben Peterman"/>
    <x v="1"/>
    <s v="United States"/>
    <s v="Chicago"/>
    <x v="10"/>
    <n v="60623"/>
    <x v="2"/>
    <s v="FUR-BO-10003441"/>
    <x v="0"/>
    <x v="0"/>
    <s v="Bush Westfield Collection Bookcases, Fully Assembled"/>
    <n v="141.37199999999999"/>
    <x v="0"/>
    <n v="0.3"/>
    <n v="-14.137200000000014"/>
  </r>
  <r>
    <n v="2307"/>
    <x v="1135"/>
    <x v="1"/>
    <x v="705"/>
    <d v="2012-08-08T00:00:00"/>
    <s v="First Class"/>
    <s v="MS-17980"/>
    <s v="Michael Stewart"/>
    <x v="1"/>
    <s v="United States"/>
    <s v="Houston"/>
    <x v="5"/>
    <n v="77041"/>
    <x v="2"/>
    <s v="OFF-PA-10004156"/>
    <x v="1"/>
    <x v="10"/>
    <s v="Xerox 188"/>
    <n v="27.216000000000001"/>
    <x v="1"/>
    <n v="0.2"/>
    <n v="9.8657999999999983"/>
  </r>
  <r>
    <n v="2308"/>
    <x v="1136"/>
    <x v="3"/>
    <x v="60"/>
    <d v="2014-11-10T00:00:00"/>
    <s v="Standard Class"/>
    <s v="SV-20935"/>
    <s v="Susan Vittorini"/>
    <x v="0"/>
    <s v="United States"/>
    <s v="New York City"/>
    <x v="15"/>
    <n v="10009"/>
    <x v="3"/>
    <s v="TEC-AC-10001432"/>
    <x v="2"/>
    <x v="11"/>
    <s v="Enermax Aurora Lite Keyboard"/>
    <n v="390.75"/>
    <x v="2"/>
    <n v="0"/>
    <n v="171.93000000000006"/>
  </r>
  <r>
    <n v="2309"/>
    <x v="1137"/>
    <x v="3"/>
    <x v="532"/>
    <d v="2014-06-13T00:00:00"/>
    <s v="First Class"/>
    <s v="BC-11125"/>
    <s v="Becky Castell"/>
    <x v="2"/>
    <s v="United States"/>
    <s v="Peoria"/>
    <x v="16"/>
    <n v="85345"/>
    <x v="1"/>
    <s v="FUR-CH-10001394"/>
    <x v="0"/>
    <x v="1"/>
    <s v="Global Leather Executive Chair"/>
    <n v="280.79200000000003"/>
    <x v="7"/>
    <n v="0.2"/>
    <n v="35.098999999999961"/>
  </r>
  <r>
    <n v="2310"/>
    <x v="1137"/>
    <x v="3"/>
    <x v="532"/>
    <d v="2014-06-13T00:00:00"/>
    <s v="First Class"/>
    <s v="BC-11125"/>
    <s v="Becky Castell"/>
    <x v="2"/>
    <s v="United States"/>
    <s v="Peoria"/>
    <x v="16"/>
    <n v="85345"/>
    <x v="1"/>
    <s v="OFF-ST-10002370"/>
    <x v="1"/>
    <x v="4"/>
    <s v="Sortfiler Multipurpose Personal File Organizer, Black"/>
    <n v="68.448000000000008"/>
    <x v="4"/>
    <n v="0.2"/>
    <n v="7.7003999999999948"/>
  </r>
  <r>
    <n v="2311"/>
    <x v="1137"/>
    <x v="3"/>
    <x v="532"/>
    <d v="2014-06-13T00:00:00"/>
    <s v="First Class"/>
    <s v="BC-11125"/>
    <s v="Becky Castell"/>
    <x v="2"/>
    <s v="United States"/>
    <s v="Peoria"/>
    <x v="16"/>
    <n v="85345"/>
    <x v="1"/>
    <s v="OFF-AR-10002956"/>
    <x v="1"/>
    <x v="6"/>
    <s v="Boston 16801 Nautilus Battery Pencil Sharpener"/>
    <n v="88.04"/>
    <x v="2"/>
    <n v="0.2"/>
    <n v="6.602999999999998"/>
  </r>
  <r>
    <n v="2312"/>
    <x v="1137"/>
    <x v="3"/>
    <x v="532"/>
    <d v="2014-06-13T00:00:00"/>
    <s v="First Class"/>
    <s v="BC-11125"/>
    <s v="Becky Castell"/>
    <x v="2"/>
    <s v="United States"/>
    <s v="Peoria"/>
    <x v="16"/>
    <n v="85345"/>
    <x v="1"/>
    <s v="OFF-AR-10001955"/>
    <x v="1"/>
    <x v="6"/>
    <s v="Newell 319"/>
    <n v="15.872"/>
    <x v="7"/>
    <n v="0.2"/>
    <n v="1.9839999999999982"/>
  </r>
  <r>
    <n v="2313"/>
    <x v="1137"/>
    <x v="3"/>
    <x v="532"/>
    <d v="2014-06-13T00:00:00"/>
    <s v="First Class"/>
    <s v="BC-11125"/>
    <s v="Becky Castell"/>
    <x v="2"/>
    <s v="United States"/>
    <s v="Peoria"/>
    <x v="16"/>
    <n v="85345"/>
    <x v="1"/>
    <s v="OFF-ST-10001809"/>
    <x v="1"/>
    <x v="4"/>
    <s v="Fellowes Officeware Wire Shelving"/>
    <n v="215.59200000000001"/>
    <x v="1"/>
    <n v="0.2"/>
    <n v="-48.508200000000009"/>
  </r>
  <r>
    <n v="2314"/>
    <x v="1138"/>
    <x v="3"/>
    <x v="228"/>
    <d v="2014-07-26T00:00:00"/>
    <s v="Standard Class"/>
    <s v="EM-13825"/>
    <s v="Elizabeth Moffitt"/>
    <x v="1"/>
    <s v="United States"/>
    <s v="Sioux Falls"/>
    <x v="44"/>
    <n v="57103"/>
    <x v="2"/>
    <s v="OFF-LA-10004093"/>
    <x v="1"/>
    <x v="2"/>
    <s v="Avery 486"/>
    <n v="14.62"/>
    <x v="0"/>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x v="0"/>
    <n v="0"/>
    <n v="112.40640000000002"/>
  </r>
  <r>
    <n v="2316"/>
    <x v="1138"/>
    <x v="3"/>
    <x v="228"/>
    <d v="2014-07-26T00:00:00"/>
    <s v="Standard Class"/>
    <s v="EM-13825"/>
    <s v="Elizabeth Moffitt"/>
    <x v="1"/>
    <s v="United States"/>
    <s v="Sioux Falls"/>
    <x v="44"/>
    <n v="57103"/>
    <x v="2"/>
    <s v="OFF-BI-10000404"/>
    <x v="1"/>
    <x v="8"/>
    <s v="Avery Printable Repositionable Plastic Tabs"/>
    <n v="43"/>
    <x v="2"/>
    <n v="0"/>
    <n v="20.21"/>
  </r>
  <r>
    <n v="2317"/>
    <x v="1138"/>
    <x v="3"/>
    <x v="228"/>
    <d v="2014-07-26T00:00:00"/>
    <s v="Standard Class"/>
    <s v="EM-13825"/>
    <s v="Elizabeth Moffitt"/>
    <x v="1"/>
    <s v="United States"/>
    <s v="Sioux Falls"/>
    <x v="44"/>
    <n v="57103"/>
    <x v="2"/>
    <s v="FUR-CH-10003833"/>
    <x v="0"/>
    <x v="1"/>
    <s v="Novimex Fabric Task Chair"/>
    <n v="182.94"/>
    <x v="1"/>
    <n v="0"/>
    <n v="27.440999999999995"/>
  </r>
  <r>
    <n v="2318"/>
    <x v="1138"/>
    <x v="3"/>
    <x v="228"/>
    <d v="2014-07-26T00:00:00"/>
    <s v="Standard Class"/>
    <s v="EM-13825"/>
    <s v="Elizabeth Moffitt"/>
    <x v="1"/>
    <s v="United States"/>
    <s v="Sioux Falls"/>
    <x v="44"/>
    <n v="57103"/>
    <x v="2"/>
    <s v="OFF-BI-10002072"/>
    <x v="1"/>
    <x v="8"/>
    <s v="Cardinal Slant-D Ring Binders"/>
    <n v="60.83"/>
    <x v="3"/>
    <n v="0"/>
    <n v="30.414999999999999"/>
  </r>
  <r>
    <n v="2319"/>
    <x v="1138"/>
    <x v="3"/>
    <x v="228"/>
    <d v="2014-07-26T00:00:00"/>
    <s v="Standard Class"/>
    <s v="EM-13825"/>
    <s v="Elizabeth Moffitt"/>
    <x v="1"/>
    <s v="United States"/>
    <s v="Sioux Falls"/>
    <x v="44"/>
    <n v="57103"/>
    <x v="2"/>
    <s v="TEC-AC-10003095"/>
    <x v="2"/>
    <x v="11"/>
    <s v="Logitech G35 7.1-Channel Surround Sound Headset"/>
    <n v="389.97"/>
    <x v="1"/>
    <n v="0"/>
    <n v="132.58980000000003"/>
  </r>
  <r>
    <n v="2320"/>
    <x v="1139"/>
    <x v="1"/>
    <x v="706"/>
    <d v="2012-12-26T00:00:00"/>
    <s v="First Class"/>
    <s v="BD-11500"/>
    <s v="Bradley Drucker"/>
    <x v="0"/>
    <s v="United States"/>
    <s v="Richmond"/>
    <x v="17"/>
    <n v="23223"/>
    <x v="0"/>
    <s v="OFF-AP-10001563"/>
    <x v="1"/>
    <x v="9"/>
    <s v="Belkin Premiere Surge Master II 8-outlet surge protector"/>
    <n v="194.32"/>
    <x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x v="3"/>
    <n v="0"/>
    <n v="63.8232"/>
  </r>
  <r>
    <n v="2322"/>
    <x v="1141"/>
    <x v="1"/>
    <x v="620"/>
    <d v="2013-01-03T00:00:00"/>
    <s v="Second Class"/>
    <s v="KC-16255"/>
    <s v="Karen Carlisle"/>
    <x v="1"/>
    <s v="United States"/>
    <s v="Henderson"/>
    <x v="0"/>
    <n v="42420"/>
    <x v="0"/>
    <s v="OFF-BI-10004492"/>
    <x v="1"/>
    <x v="8"/>
    <s v="Tuf-Vin Binders"/>
    <n v="94.74"/>
    <x v="1"/>
    <n v="0"/>
    <n v="44.527799999999992"/>
  </r>
  <r>
    <n v="2323"/>
    <x v="1141"/>
    <x v="1"/>
    <x v="620"/>
    <d v="2013-01-03T00:00:00"/>
    <s v="Second Class"/>
    <s v="KC-16255"/>
    <s v="Karen Carlisle"/>
    <x v="1"/>
    <s v="United States"/>
    <s v="Henderson"/>
    <x v="0"/>
    <n v="42420"/>
    <x v="0"/>
    <s v="OFF-BI-10001072"/>
    <x v="1"/>
    <x v="8"/>
    <s v="GBC Clear Cover, 8-1/2 x 11, unpunched, 25 covers per pack"/>
    <n v="60.64"/>
    <x v="4"/>
    <n v="0"/>
    <n v="27.894399999999997"/>
  </r>
  <r>
    <n v="2324"/>
    <x v="1141"/>
    <x v="1"/>
    <x v="620"/>
    <d v="2013-01-03T00:00:00"/>
    <s v="Second Class"/>
    <s v="KC-16255"/>
    <s v="Karen Carlisle"/>
    <x v="1"/>
    <s v="United States"/>
    <s v="Henderson"/>
    <x v="0"/>
    <n v="42420"/>
    <x v="0"/>
    <s v="OFF-BI-10003707"/>
    <x v="1"/>
    <x v="8"/>
    <s v="Aluminum Screw Posts"/>
    <n v="76.3"/>
    <x v="2"/>
    <n v="0"/>
    <n v="38.15"/>
  </r>
  <r>
    <n v="2325"/>
    <x v="1141"/>
    <x v="1"/>
    <x v="620"/>
    <d v="2013-01-03T00:00:00"/>
    <s v="Second Class"/>
    <s v="KC-16255"/>
    <s v="Karen Carlisle"/>
    <x v="1"/>
    <s v="United States"/>
    <s v="Henderson"/>
    <x v="0"/>
    <n v="42420"/>
    <x v="0"/>
    <s v="OFF-BI-10000977"/>
    <x v="1"/>
    <x v="8"/>
    <s v="Ibico Plastic Spiral Binding Combs"/>
    <n v="364.79999999999995"/>
    <x v="13"/>
    <n v="0"/>
    <n v="167.80799999999999"/>
  </r>
  <r>
    <n v="2326"/>
    <x v="1142"/>
    <x v="1"/>
    <x v="426"/>
    <d v="2012-09-19T00:00:00"/>
    <s v="Second Class"/>
    <s v="BM-11575"/>
    <s v="Brendan Murry"/>
    <x v="1"/>
    <s v="United States"/>
    <s v="New York City"/>
    <x v="15"/>
    <n v="10035"/>
    <x v="3"/>
    <s v="OFF-BI-10002082"/>
    <x v="1"/>
    <x v="8"/>
    <s v="GBC Twin Loop Wire Binding Elements"/>
    <n v="79.872000000000014"/>
    <x v="1"/>
    <n v="0.2"/>
    <n v="29.951999999999998"/>
  </r>
  <r>
    <n v="2327"/>
    <x v="1142"/>
    <x v="1"/>
    <x v="426"/>
    <d v="2012-09-19T00:00:00"/>
    <s v="Second Class"/>
    <s v="BM-11575"/>
    <s v="Brendan Murry"/>
    <x v="1"/>
    <s v="United States"/>
    <s v="New York City"/>
    <x v="15"/>
    <n v="10035"/>
    <x v="3"/>
    <s v="FUR-BO-10004709"/>
    <x v="0"/>
    <x v="0"/>
    <s v="Bush Westfield Collection Bookcases, Medium Cherry Finish"/>
    <n v="46.384"/>
    <x v="7"/>
    <n v="0.2"/>
    <n v="1.1596000000000011"/>
  </r>
  <r>
    <n v="2328"/>
    <x v="1142"/>
    <x v="1"/>
    <x v="426"/>
    <d v="2012-09-19T00:00:00"/>
    <s v="Second Class"/>
    <s v="BM-11575"/>
    <s v="Brendan Murry"/>
    <x v="1"/>
    <s v="United States"/>
    <s v="New York City"/>
    <x v="15"/>
    <n v="10035"/>
    <x v="3"/>
    <s v="OFF-PA-10002365"/>
    <x v="1"/>
    <x v="10"/>
    <s v="Xerox 1967"/>
    <n v="12.96"/>
    <x v="0"/>
    <n v="0"/>
    <n v="6.2208000000000006"/>
  </r>
  <r>
    <n v="2329"/>
    <x v="1143"/>
    <x v="3"/>
    <x v="397"/>
    <d v="2014-09-27T00:00:00"/>
    <s v="First Class"/>
    <s v="KN-16705"/>
    <s v="Kristina Nunn"/>
    <x v="2"/>
    <s v="United States"/>
    <s v="Fort Collins"/>
    <x v="22"/>
    <n v="80525"/>
    <x v="1"/>
    <s v="OFF-EN-10004147"/>
    <x v="1"/>
    <x v="12"/>
    <s v="Wausau Papers Astrobrights Colored Envelopes"/>
    <n v="14.352000000000002"/>
    <x v="1"/>
    <n v="0.2"/>
    <n v="5.2026000000000003"/>
  </r>
  <r>
    <n v="2330"/>
    <x v="1144"/>
    <x v="1"/>
    <x v="707"/>
    <d v="2012-12-29T00:00:00"/>
    <s v="Standard Class"/>
    <s v="JD-16150"/>
    <s v="Justin Deggeller"/>
    <x v="1"/>
    <s v="United States"/>
    <s v="Philadelphia"/>
    <x v="9"/>
    <n v="19140"/>
    <x v="3"/>
    <s v="FUR-FU-10001468"/>
    <x v="0"/>
    <x v="5"/>
    <s v="Tenex Antistatic Computer Chair Mats"/>
    <n v="547.13599999999997"/>
    <x v="4"/>
    <n v="0.2"/>
    <n v="-68.392000000000053"/>
  </r>
  <r>
    <n v="2331"/>
    <x v="1145"/>
    <x v="0"/>
    <x v="446"/>
    <d v="2013-09-27T00:00:00"/>
    <s v="Second Class"/>
    <s v="LA-16780"/>
    <s v="Laura Armstrong"/>
    <x v="1"/>
    <s v="United States"/>
    <s v="Los Angeles"/>
    <x v="1"/>
    <n v="90004"/>
    <x v="1"/>
    <s v="OFF-ST-10000642"/>
    <x v="1"/>
    <x v="4"/>
    <s v="Tennsco Lockers, Gray"/>
    <n v="41.96"/>
    <x v="0"/>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x v="2"/>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x v="2"/>
    <n v="0"/>
    <n v="133.15199999999999"/>
  </r>
  <r>
    <n v="2334"/>
    <x v="1146"/>
    <x v="3"/>
    <x v="708"/>
    <d v="2014-03-26T00:00:00"/>
    <s v="Standard Class"/>
    <s v="RW-19690"/>
    <s v="Robert Waldorf"/>
    <x v="0"/>
    <s v="United States"/>
    <s v="Lafayette"/>
    <x v="14"/>
    <n v="47905"/>
    <x v="2"/>
    <s v="OFF-PA-10004971"/>
    <x v="1"/>
    <x v="10"/>
    <s v="Xerox 196"/>
    <n v="5.78"/>
    <x v="7"/>
    <n v="0"/>
    <n v="2.8322000000000003"/>
  </r>
  <r>
    <n v="2335"/>
    <x v="1147"/>
    <x v="2"/>
    <x v="587"/>
    <d v="2011-10-04T00:00:00"/>
    <s v="Standard Class"/>
    <s v="KW-16570"/>
    <s v="Kelly Williams"/>
    <x v="0"/>
    <s v="United States"/>
    <s v="Clarksville"/>
    <x v="18"/>
    <n v="37042"/>
    <x v="0"/>
    <s v="OFF-AP-10000696"/>
    <x v="1"/>
    <x v="9"/>
    <s v="Holmes Odor Grabber"/>
    <n v="69.216000000000008"/>
    <x v="5"/>
    <n v="0.2"/>
    <n v="11.247599999999995"/>
  </r>
  <r>
    <n v="2336"/>
    <x v="1148"/>
    <x v="3"/>
    <x v="389"/>
    <d v="2014-12-11T00:00:00"/>
    <s v="Same Day"/>
    <s v="CC-12220"/>
    <s v="Chris Cortes"/>
    <x v="0"/>
    <s v="United States"/>
    <s v="Fairfield"/>
    <x v="29"/>
    <n v="6824"/>
    <x v="3"/>
    <s v="OFF-EN-10004030"/>
    <x v="1"/>
    <x v="12"/>
    <s v="Convenience Packs of Business Envelopes"/>
    <n v="10.86"/>
    <x v="1"/>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x v="3"/>
    <n v="0"/>
    <n v="123.76909999999995"/>
  </r>
  <r>
    <n v="2338"/>
    <x v="1149"/>
    <x v="2"/>
    <x v="709"/>
    <d v="2011-08-23T00:00:00"/>
    <s v="Same Day"/>
    <s v="RH-19495"/>
    <s v="Rick Hansen"/>
    <x v="0"/>
    <s v="United States"/>
    <s v="New York City"/>
    <x v="15"/>
    <n v="10009"/>
    <x v="3"/>
    <s v="OFF-PA-10003936"/>
    <x v="1"/>
    <x v="10"/>
    <s v="Xerox 1994"/>
    <n v="25.92"/>
    <x v="4"/>
    <n v="0"/>
    <n v="12.441600000000001"/>
  </r>
  <r>
    <n v="2339"/>
    <x v="1149"/>
    <x v="2"/>
    <x v="709"/>
    <d v="2011-08-23T00:00:00"/>
    <s v="Same Day"/>
    <s v="RH-19495"/>
    <s v="Rick Hansen"/>
    <x v="0"/>
    <s v="United States"/>
    <s v="New York City"/>
    <x v="15"/>
    <n v="10009"/>
    <x v="3"/>
    <s v="OFF-PA-10004530"/>
    <x v="1"/>
    <x v="10"/>
    <s v="Personal Creations Ink Jet Cards and Labels"/>
    <n v="45.92"/>
    <x v="4"/>
    <n v="0"/>
    <n v="22.500800000000002"/>
  </r>
  <r>
    <n v="2340"/>
    <x v="1150"/>
    <x v="2"/>
    <x v="710"/>
    <d v="2011-08-24T00:00:00"/>
    <s v="Standard Class"/>
    <s v="JK-15625"/>
    <s v="Jim Karlsson"/>
    <x v="0"/>
    <s v="United States"/>
    <s v="Columbus"/>
    <x v="24"/>
    <n v="43229"/>
    <x v="3"/>
    <s v="OFF-AR-10004930"/>
    <x v="1"/>
    <x v="6"/>
    <s v="Turquoise Lead Holder with Pocket Clip"/>
    <n v="10.72"/>
    <x v="0"/>
    <n v="0.2"/>
    <n v="1.7419999999999987"/>
  </r>
  <r>
    <n v="2341"/>
    <x v="1151"/>
    <x v="0"/>
    <x v="338"/>
    <d v="2013-11-16T00:00:00"/>
    <s v="Standard Class"/>
    <s v="DC-13285"/>
    <s v="Debra Catini"/>
    <x v="0"/>
    <s v="United States"/>
    <s v="Warner Robins"/>
    <x v="32"/>
    <n v="31088"/>
    <x v="0"/>
    <s v="OFF-AR-10004999"/>
    <x v="1"/>
    <x v="6"/>
    <s v="Newell 315"/>
    <n v="41.86"/>
    <x v="3"/>
    <n v="0"/>
    <n v="10.465"/>
  </r>
  <r>
    <n v="2342"/>
    <x v="1152"/>
    <x v="2"/>
    <x v="520"/>
    <d v="2012-01-03T00:00:00"/>
    <s v="First Class"/>
    <s v="GM-14455"/>
    <s v="Gary Mitchum"/>
    <x v="2"/>
    <s v="United States"/>
    <s v="Franklin"/>
    <x v="31"/>
    <n v="2038"/>
    <x v="3"/>
    <s v="FUR-FU-10002501"/>
    <x v="0"/>
    <x v="5"/>
    <s v="Nu-Dell Executive Frame"/>
    <n v="63.2"/>
    <x v="2"/>
    <n v="0"/>
    <n v="23.384"/>
  </r>
  <r>
    <n v="2343"/>
    <x v="1152"/>
    <x v="2"/>
    <x v="520"/>
    <d v="2012-01-03T00:00:00"/>
    <s v="First Class"/>
    <s v="GM-14455"/>
    <s v="Gary Mitchum"/>
    <x v="2"/>
    <s v="United States"/>
    <s v="Franklin"/>
    <x v="31"/>
    <n v="2038"/>
    <x v="3"/>
    <s v="TEC-AC-10000358"/>
    <x v="2"/>
    <x v="11"/>
    <s v="Imation Secure Drive + Hardware Encrypted USB flash drive - 16 GB"/>
    <n v="113.97"/>
    <x v="1"/>
    <n v="0"/>
    <n v="27.352799999999998"/>
  </r>
  <r>
    <n v="2344"/>
    <x v="1153"/>
    <x v="2"/>
    <x v="711"/>
    <d v="2011-07-30T00:00:00"/>
    <s v="Second Class"/>
    <s v="CL-11890"/>
    <s v="Carl Ludwig"/>
    <x v="0"/>
    <s v="United States"/>
    <s v="Chicago"/>
    <x v="10"/>
    <n v="60623"/>
    <x v="2"/>
    <s v="OFF-ST-10004804"/>
    <x v="1"/>
    <x v="4"/>
    <s v="Belkin 19&quot; Vented Equipment Shelf, Black"/>
    <n v="123.55199999999999"/>
    <x v="1"/>
    <n v="0.2"/>
    <n v="-29.343599999999995"/>
  </r>
  <r>
    <n v="2345"/>
    <x v="1154"/>
    <x v="0"/>
    <x v="712"/>
    <d v="2013-02-28T00:00:00"/>
    <s v="Standard Class"/>
    <s v="PV-18985"/>
    <s v="Paul Van Hugh"/>
    <x v="2"/>
    <s v="United States"/>
    <s v="Milwaukee"/>
    <x v="6"/>
    <n v="53209"/>
    <x v="2"/>
    <s v="OFF-AP-10001205"/>
    <x v="1"/>
    <x v="9"/>
    <s v="Belkin 5 Outlet SurgeMaster Power Centers"/>
    <n v="490.32"/>
    <x v="6"/>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x v="2"/>
    <n v="0.2"/>
    <n v="24.527999999999995"/>
  </r>
  <r>
    <n v="2347"/>
    <x v="1155"/>
    <x v="0"/>
    <x v="69"/>
    <d v="2013-03-19T00:00:00"/>
    <s v="Standard Class"/>
    <s v="LT-17110"/>
    <s v="Liz Thompson"/>
    <x v="0"/>
    <s v="United States"/>
    <s v="San Antonio"/>
    <x v="5"/>
    <n v="78207"/>
    <x v="2"/>
    <s v="OFF-BI-10004141"/>
    <x v="1"/>
    <x v="8"/>
    <s v="Insertable Tab Indexes For Data Binders"/>
    <n v="1.2719999999999998"/>
    <x v="0"/>
    <n v="0.8"/>
    <n v="-2.1624000000000012"/>
  </r>
  <r>
    <n v="2348"/>
    <x v="1155"/>
    <x v="0"/>
    <x v="69"/>
    <d v="2013-03-19T00:00:00"/>
    <s v="Standard Class"/>
    <s v="LT-17110"/>
    <s v="Liz Thompson"/>
    <x v="0"/>
    <s v="United States"/>
    <s v="San Antonio"/>
    <x v="5"/>
    <n v="78207"/>
    <x v="2"/>
    <s v="FUR-TA-10004619"/>
    <x v="0"/>
    <x v="3"/>
    <s v="Hon Non-Folding Utility Tables"/>
    <n v="557.58500000000004"/>
    <x v="2"/>
    <n v="0.3"/>
    <n v="0"/>
  </r>
  <r>
    <n v="2349"/>
    <x v="1156"/>
    <x v="3"/>
    <x v="574"/>
    <d v="2014-12-04T00:00:00"/>
    <s v="Same Day"/>
    <s v="AM-10360"/>
    <s v="Alice McCarthy"/>
    <x v="1"/>
    <s v="United States"/>
    <s v="Los Angeles"/>
    <x v="1"/>
    <n v="90032"/>
    <x v="1"/>
    <s v="OFF-BI-10004187"/>
    <x v="1"/>
    <x v="8"/>
    <s v="Staples"/>
    <n v="9.0240000000000009"/>
    <x v="5"/>
    <n v="0.2"/>
    <n v="3.1583999999999985"/>
  </r>
  <r>
    <n v="2350"/>
    <x v="1156"/>
    <x v="3"/>
    <x v="574"/>
    <d v="2014-12-04T00:00:00"/>
    <s v="Same Day"/>
    <s v="AM-10360"/>
    <s v="Alice McCarthy"/>
    <x v="1"/>
    <s v="United States"/>
    <s v="Los Angeles"/>
    <x v="1"/>
    <n v="90032"/>
    <x v="1"/>
    <s v="OFF-BI-10000632"/>
    <x v="1"/>
    <x v="8"/>
    <s v="Satellite Sectional Post Binders"/>
    <n v="69.456000000000003"/>
    <x v="0"/>
    <n v="0.2"/>
    <n v="22.573199999999996"/>
  </r>
  <r>
    <n v="2351"/>
    <x v="1156"/>
    <x v="3"/>
    <x v="574"/>
    <d v="2014-12-04T00:00:00"/>
    <s v="Same Day"/>
    <s v="AM-10360"/>
    <s v="Alice McCarthy"/>
    <x v="1"/>
    <s v="United States"/>
    <s v="Los Angeles"/>
    <x v="1"/>
    <n v="90032"/>
    <x v="1"/>
    <s v="OFF-PA-10003724"/>
    <x v="1"/>
    <x v="10"/>
    <s v="Wirebound Message Book, 4 per Page"/>
    <n v="10.86"/>
    <x v="0"/>
    <n v="0"/>
    <n v="5.3213999999999997"/>
  </r>
  <r>
    <n v="2352"/>
    <x v="1156"/>
    <x v="3"/>
    <x v="574"/>
    <d v="2014-12-04T00:00:00"/>
    <s v="Same Day"/>
    <s v="AM-10360"/>
    <s v="Alice McCarthy"/>
    <x v="1"/>
    <s v="United States"/>
    <s v="Los Angeles"/>
    <x v="1"/>
    <n v="90032"/>
    <x v="1"/>
    <s v="OFF-AP-10002765"/>
    <x v="1"/>
    <x v="9"/>
    <s v="Fellowes Advanced Computer Series Surge Protectors"/>
    <n v="79.47"/>
    <x v="1"/>
    <n v="0"/>
    <n v="22.251600000000003"/>
  </r>
  <r>
    <n v="2353"/>
    <x v="1156"/>
    <x v="3"/>
    <x v="574"/>
    <d v="2014-12-04T00:00:00"/>
    <s v="Same Day"/>
    <s v="AM-10360"/>
    <s v="Alice McCarthy"/>
    <x v="1"/>
    <s v="United States"/>
    <s v="Los Angeles"/>
    <x v="1"/>
    <n v="90032"/>
    <x v="1"/>
    <s v="OFF-AR-10001868"/>
    <x v="1"/>
    <x v="6"/>
    <s v="Prang Dustless Chalk Sticks"/>
    <n v="10.08"/>
    <x v="5"/>
    <n v="0"/>
    <n v="5.04"/>
  </r>
  <r>
    <n v="2354"/>
    <x v="1157"/>
    <x v="1"/>
    <x v="284"/>
    <d v="2012-09-02T00:00:00"/>
    <s v="First Class"/>
    <s v="SC-20260"/>
    <s v="Scott Cohen"/>
    <x v="1"/>
    <s v="United States"/>
    <s v="San Francisco"/>
    <x v="1"/>
    <n v="94122"/>
    <x v="1"/>
    <s v="FUR-BO-10002545"/>
    <x v="0"/>
    <x v="0"/>
    <s v="Atlantic Metals Mobile 3-Shelf Bookcases, Custom Colors"/>
    <n v="1552.8309999999999"/>
    <x v="3"/>
    <n v="0.15"/>
    <n v="200.95460000000008"/>
  </r>
  <r>
    <n v="2355"/>
    <x v="1157"/>
    <x v="1"/>
    <x v="284"/>
    <d v="2012-09-02T00:00:00"/>
    <s v="First Class"/>
    <s v="SC-20260"/>
    <s v="Scott Cohen"/>
    <x v="1"/>
    <s v="United States"/>
    <s v="San Francisco"/>
    <x v="1"/>
    <n v="94122"/>
    <x v="1"/>
    <s v="OFF-BI-10002735"/>
    <x v="1"/>
    <x v="8"/>
    <s v="GBC Prestige Therm-A-Bind Covers"/>
    <n v="137.24"/>
    <x v="2"/>
    <n v="0.2"/>
    <n v="46.3185"/>
  </r>
  <r>
    <n v="2356"/>
    <x v="1157"/>
    <x v="1"/>
    <x v="284"/>
    <d v="2012-09-02T00:00:00"/>
    <s v="First Class"/>
    <s v="SC-20260"/>
    <s v="Scott Cohen"/>
    <x v="1"/>
    <s v="United States"/>
    <s v="San Francisco"/>
    <x v="1"/>
    <n v="94122"/>
    <x v="1"/>
    <s v="TEC-AC-10004864"/>
    <x v="2"/>
    <x v="11"/>
    <s v="Memorex Micro Travel Drive 32 GB"/>
    <n v="36.51"/>
    <x v="7"/>
    <n v="0"/>
    <n v="15.699300000000001"/>
  </r>
  <r>
    <n v="2357"/>
    <x v="1157"/>
    <x v="1"/>
    <x v="284"/>
    <d v="2012-09-02T00:00:00"/>
    <s v="First Class"/>
    <s v="SC-20260"/>
    <s v="Scott Cohen"/>
    <x v="1"/>
    <s v="United States"/>
    <s v="San Francisco"/>
    <x v="1"/>
    <n v="94122"/>
    <x v="1"/>
    <s v="TEC-MA-10000597"/>
    <x v="2"/>
    <x v="15"/>
    <s v="Lexmark S315 Color Inkjet Printer"/>
    <n v="239.976"/>
    <x v="1"/>
    <n v="0.2"/>
    <n v="80.991899999999987"/>
  </r>
  <r>
    <n v="2358"/>
    <x v="1158"/>
    <x v="2"/>
    <x v="461"/>
    <d v="2011-03-21T00:00:00"/>
    <s v="Standard Class"/>
    <s v="CP-12340"/>
    <s v="Christine Phan"/>
    <x v="1"/>
    <s v="United States"/>
    <s v="New York City"/>
    <x v="15"/>
    <n v="10024"/>
    <x v="3"/>
    <s v="FUR-TA-10003473"/>
    <x v="0"/>
    <x v="3"/>
    <s v="Bretford Rectangular Conference Table Tops"/>
    <n v="1579.7460000000001"/>
    <x v="3"/>
    <n v="0.4"/>
    <n v="-447.59469999999988"/>
  </r>
  <r>
    <n v="2359"/>
    <x v="1158"/>
    <x v="2"/>
    <x v="461"/>
    <d v="2011-03-21T00:00:00"/>
    <s v="Standard Class"/>
    <s v="CP-12340"/>
    <s v="Christine Phan"/>
    <x v="1"/>
    <s v="United States"/>
    <s v="New York City"/>
    <x v="15"/>
    <n v="10024"/>
    <x v="3"/>
    <s v="FUR-TA-10001950"/>
    <x v="0"/>
    <x v="3"/>
    <s v="Balt Solid Wood Round Tables"/>
    <n v="1071.576"/>
    <x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x v="1"/>
    <n v="0.4"/>
    <n v="-122.78160000000003"/>
  </r>
  <r>
    <n v="2361"/>
    <x v="1158"/>
    <x v="2"/>
    <x v="461"/>
    <d v="2011-03-21T00:00:00"/>
    <s v="Standard Class"/>
    <s v="CP-12340"/>
    <s v="Christine Phan"/>
    <x v="1"/>
    <s v="United States"/>
    <s v="New York City"/>
    <x v="15"/>
    <n v="10024"/>
    <x v="3"/>
    <s v="OFF-PA-10002960"/>
    <x v="1"/>
    <x v="10"/>
    <s v="Xerox 1926"/>
    <n v="34.86"/>
    <x v="3"/>
    <n v="0"/>
    <n v="16.3842"/>
  </r>
  <r>
    <n v="2362"/>
    <x v="1158"/>
    <x v="2"/>
    <x v="461"/>
    <d v="2011-03-21T00:00:00"/>
    <s v="Standard Class"/>
    <s v="CP-12340"/>
    <s v="Christine Phan"/>
    <x v="1"/>
    <s v="United States"/>
    <s v="New York City"/>
    <x v="15"/>
    <n v="10024"/>
    <x v="3"/>
    <s v="OFF-PA-10000919"/>
    <x v="1"/>
    <x v="10"/>
    <s v="Xerox 1918"/>
    <n v="155.04"/>
    <x v="4"/>
    <n v="0"/>
    <n v="75.9696"/>
  </r>
  <r>
    <n v="2363"/>
    <x v="1159"/>
    <x v="3"/>
    <x v="513"/>
    <d v="2014-04-21T00:00:00"/>
    <s v="Standard Class"/>
    <s v="RF-19840"/>
    <s v="Roy Französisch"/>
    <x v="0"/>
    <s v="United States"/>
    <s v="Columbus"/>
    <x v="24"/>
    <n v="43229"/>
    <x v="3"/>
    <s v="OFF-BI-10001553"/>
    <x v="1"/>
    <x v="8"/>
    <s v="SpineVue Locking Slant-D Ring Binders by Cardinal"/>
    <n v="13.710000000000003"/>
    <x v="2"/>
    <n v="0.7"/>
    <n v="-10.053999999999998"/>
  </r>
  <r>
    <n v="2364"/>
    <x v="1160"/>
    <x v="0"/>
    <x v="69"/>
    <d v="2013-03-19T00:00:00"/>
    <s v="Standard Class"/>
    <s v="AB-10060"/>
    <s v="Adam Bellavance"/>
    <x v="2"/>
    <s v="United States"/>
    <s v="Waynesboro"/>
    <x v="17"/>
    <n v="22980"/>
    <x v="0"/>
    <s v="FUR-FU-10004864"/>
    <x v="0"/>
    <x v="5"/>
    <s v="Howard Miller 14-1/2&quot; Diameter Chrome Round Wall Clock"/>
    <n v="127.88"/>
    <x v="0"/>
    <n v="0"/>
    <n v="40.921599999999998"/>
  </r>
  <r>
    <n v="2365"/>
    <x v="1160"/>
    <x v="0"/>
    <x v="69"/>
    <d v="2013-03-19T00:00:00"/>
    <s v="Standard Class"/>
    <s v="AB-10060"/>
    <s v="Adam Bellavance"/>
    <x v="2"/>
    <s v="United States"/>
    <s v="Waynesboro"/>
    <x v="17"/>
    <n v="22980"/>
    <x v="0"/>
    <s v="OFF-AP-10004540"/>
    <x v="1"/>
    <x v="9"/>
    <s v="Eureka The Boss Lite 10-Amp Upright Vacuum, Blue"/>
    <n v="160.32"/>
    <x v="0"/>
    <n v="0"/>
    <n v="44.889600000000002"/>
  </r>
  <r>
    <n v="2366"/>
    <x v="1160"/>
    <x v="0"/>
    <x v="69"/>
    <d v="2013-03-19T00:00:00"/>
    <s v="Standard Class"/>
    <s v="AB-10060"/>
    <s v="Adam Bellavance"/>
    <x v="2"/>
    <s v="United States"/>
    <s v="Waynesboro"/>
    <x v="17"/>
    <n v="22980"/>
    <x v="0"/>
    <s v="OFF-BI-10004965"/>
    <x v="1"/>
    <x v="8"/>
    <s v="Ibico Covers for Plastic or Wire Binding Elements"/>
    <n v="46"/>
    <x v="4"/>
    <n v="0"/>
    <n v="20.7"/>
  </r>
  <r>
    <n v="2367"/>
    <x v="1161"/>
    <x v="2"/>
    <x v="156"/>
    <d v="2011-11-26T00:00:00"/>
    <s v="Second Class"/>
    <s v="EH-13990"/>
    <s v="Erica Hackney"/>
    <x v="0"/>
    <s v="United States"/>
    <s v="Sacramento"/>
    <x v="1"/>
    <n v="95823"/>
    <x v="1"/>
    <s v="FUR-CH-10001714"/>
    <x v="0"/>
    <x v="1"/>
    <s v="Global Leather &amp; Oak Executive Chair, Burgundy"/>
    <n v="120.71199999999999"/>
    <x v="7"/>
    <n v="0.2"/>
    <n v="-18.106799999999993"/>
  </r>
  <r>
    <n v="2368"/>
    <x v="1162"/>
    <x v="3"/>
    <x v="516"/>
    <d v="2014-02-14T00:00:00"/>
    <s v="First Class"/>
    <s v="MN-17935"/>
    <s v="Michael Nguyen"/>
    <x v="0"/>
    <s v="United States"/>
    <s v="Clinton"/>
    <x v="39"/>
    <n v="20735"/>
    <x v="3"/>
    <s v="OFF-PA-10002464"/>
    <x v="1"/>
    <x v="10"/>
    <s v="HP Office Recycled Paper (20Lb. and 87 Bright)"/>
    <n v="23.12"/>
    <x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x v="5"/>
    <n v="0.2"/>
    <n v="-26.635200000000026"/>
  </r>
  <r>
    <n v="2370"/>
    <x v="1163"/>
    <x v="0"/>
    <x v="713"/>
    <d v="2013-09-28T00:00:00"/>
    <s v="Standard Class"/>
    <s v="KL-16555"/>
    <s v="Kelly Lampkin"/>
    <x v="1"/>
    <s v="United States"/>
    <s v="Fairfield"/>
    <x v="24"/>
    <n v="45014"/>
    <x v="3"/>
    <s v="OFF-AR-10000315"/>
    <x v="1"/>
    <x v="6"/>
    <s v="Dixon Ticonderoga Maple Cedar Pencil, #2"/>
    <n v="4.9119999999999999"/>
    <x v="0"/>
    <n v="0.2"/>
    <n v="0.30700000000000016"/>
  </r>
  <r>
    <n v="2371"/>
    <x v="1164"/>
    <x v="3"/>
    <x v="437"/>
    <d v="2014-07-10T00:00:00"/>
    <s v="Second Class"/>
    <s v="MP-17965"/>
    <s v="Michael Paige"/>
    <x v="1"/>
    <s v="United States"/>
    <s v="Warwick"/>
    <x v="34"/>
    <n v="2886"/>
    <x v="3"/>
    <s v="TEC-AC-10004353"/>
    <x v="2"/>
    <x v="11"/>
    <s v="Hypercom P1300 Pinpad"/>
    <n v="252"/>
    <x v="4"/>
    <n v="0"/>
    <n v="93.240000000000009"/>
  </r>
  <r>
    <n v="2372"/>
    <x v="1165"/>
    <x v="0"/>
    <x v="274"/>
    <d v="2013-07-12T00:00:00"/>
    <s v="Second Class"/>
    <s v="BF-11020"/>
    <s v="Barry Französisch"/>
    <x v="1"/>
    <s v="United States"/>
    <s v="Aurora"/>
    <x v="10"/>
    <n v="60505"/>
    <x v="2"/>
    <s v="FUR-FU-10004973"/>
    <x v="0"/>
    <x v="5"/>
    <s v="Flat Face Poster Frame"/>
    <n v="60.288000000000004"/>
    <x v="8"/>
    <n v="0.6"/>
    <n v="-27.129599999999996"/>
  </r>
  <r>
    <n v="2373"/>
    <x v="1165"/>
    <x v="0"/>
    <x v="274"/>
    <d v="2013-07-12T00:00:00"/>
    <s v="Second Class"/>
    <s v="BF-11020"/>
    <s v="Barry Französisch"/>
    <x v="1"/>
    <s v="United States"/>
    <s v="Aurora"/>
    <x v="10"/>
    <n v="60505"/>
    <x v="2"/>
    <s v="OFF-FA-10000936"/>
    <x v="1"/>
    <x v="13"/>
    <s v="Acco Hot Clips Clips to Go"/>
    <n v="2.6320000000000001"/>
    <x v="7"/>
    <n v="0.2"/>
    <n v="0.8224999999999999"/>
  </r>
  <r>
    <n v="2374"/>
    <x v="1165"/>
    <x v="0"/>
    <x v="274"/>
    <d v="2013-07-12T00:00:00"/>
    <s v="Second Class"/>
    <s v="BF-11020"/>
    <s v="Barry Französisch"/>
    <x v="1"/>
    <s v="United States"/>
    <s v="Aurora"/>
    <x v="10"/>
    <n v="60505"/>
    <x v="2"/>
    <s v="OFF-PA-10001609"/>
    <x v="1"/>
    <x v="10"/>
    <s v="Tops Wirebound Message Log Books"/>
    <n v="23.688000000000002"/>
    <x v="6"/>
    <n v="0.2"/>
    <n v="7.698599999999999"/>
  </r>
  <r>
    <n v="2375"/>
    <x v="1165"/>
    <x v="0"/>
    <x v="274"/>
    <d v="2013-07-12T00:00:00"/>
    <s v="Second Class"/>
    <s v="BF-11020"/>
    <s v="Barry Französisch"/>
    <x v="1"/>
    <s v="United States"/>
    <s v="Aurora"/>
    <x v="10"/>
    <n v="60505"/>
    <x v="2"/>
    <s v="FUR-CH-10000785"/>
    <x v="0"/>
    <x v="1"/>
    <s v="Global Ergonomic Managers Chair"/>
    <n v="253.37199999999996"/>
    <x v="0"/>
    <n v="0.3"/>
    <n v="-14.478399999999993"/>
  </r>
  <r>
    <n v="2376"/>
    <x v="1166"/>
    <x v="3"/>
    <x v="714"/>
    <d v="2014-01-31T00:00:00"/>
    <s v="Standard Class"/>
    <s v="TP-21130"/>
    <s v="Theone Pippenger"/>
    <x v="0"/>
    <s v="United States"/>
    <s v="Smyrna"/>
    <x v="32"/>
    <n v="30080"/>
    <x v="0"/>
    <s v="OFF-FA-10000053"/>
    <x v="1"/>
    <x v="13"/>
    <s v="Revere Boxed Rubber Bands by Revere"/>
    <n v="5.67"/>
    <x v="1"/>
    <n v="0"/>
    <n v="0.11340000000000017"/>
  </r>
  <r>
    <n v="2377"/>
    <x v="1167"/>
    <x v="2"/>
    <x v="710"/>
    <d v="2011-08-21T00:00:00"/>
    <s v="Second Class"/>
    <s v="MS-17770"/>
    <s v="Maxwell Schwartz"/>
    <x v="0"/>
    <s v="United States"/>
    <s v="Columbus"/>
    <x v="24"/>
    <n v="43229"/>
    <x v="3"/>
    <s v="OFF-BI-10001718"/>
    <x v="1"/>
    <x v="8"/>
    <s v="GBC DocuBind P50 Personal Binding Machine"/>
    <n v="76.77600000000001"/>
    <x v="4"/>
    <n v="0.7"/>
    <n v="-58.861599999999981"/>
  </r>
  <r>
    <n v="2378"/>
    <x v="1167"/>
    <x v="2"/>
    <x v="710"/>
    <d v="2011-08-21T00:00:00"/>
    <s v="Second Class"/>
    <s v="MS-17770"/>
    <s v="Maxwell Schwartz"/>
    <x v="0"/>
    <s v="United States"/>
    <s v="Columbus"/>
    <x v="24"/>
    <n v="43229"/>
    <x v="3"/>
    <s v="OFF-SU-10004768"/>
    <x v="1"/>
    <x v="14"/>
    <s v="Acme Kleencut Forged Steel Scissors"/>
    <n v="9.1840000000000011"/>
    <x v="0"/>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x v="2"/>
    <n v="0"/>
    <n v="15.065"/>
  </r>
  <r>
    <n v="2380"/>
    <x v="1169"/>
    <x v="0"/>
    <x v="715"/>
    <d v="2013-05-11T00:00:00"/>
    <s v="Standard Class"/>
    <s v="BE-11455"/>
    <s v="Brad Eason"/>
    <x v="2"/>
    <s v="United States"/>
    <s v="Lorain"/>
    <x v="24"/>
    <n v="44052"/>
    <x v="3"/>
    <s v="OFF-FA-10004248"/>
    <x v="1"/>
    <x v="13"/>
    <s v="Advantus T-Pin Paper Clips"/>
    <n v="7.2160000000000002"/>
    <x v="0"/>
    <n v="0.2"/>
    <n v="1.7138000000000002"/>
  </r>
  <r>
    <n v="2381"/>
    <x v="1169"/>
    <x v="0"/>
    <x v="715"/>
    <d v="2013-05-11T00:00:00"/>
    <s v="Standard Class"/>
    <s v="BE-11455"/>
    <s v="Brad Eason"/>
    <x v="2"/>
    <s v="United States"/>
    <s v="Lorain"/>
    <x v="24"/>
    <n v="44052"/>
    <x v="3"/>
    <s v="OFF-PA-10002581"/>
    <x v="1"/>
    <x v="10"/>
    <s v="Xerox 1951"/>
    <n v="49.568000000000005"/>
    <x v="0"/>
    <n v="0.2"/>
    <n v="15.489999999999997"/>
  </r>
  <r>
    <n v="2382"/>
    <x v="1169"/>
    <x v="0"/>
    <x v="715"/>
    <d v="2013-05-11T00:00:00"/>
    <s v="Standard Class"/>
    <s v="BE-11455"/>
    <s v="Brad Eason"/>
    <x v="2"/>
    <s v="United States"/>
    <s v="Lorain"/>
    <x v="24"/>
    <n v="44052"/>
    <x v="3"/>
    <s v="FUR-FU-10004848"/>
    <x v="0"/>
    <x v="5"/>
    <s v="DAX Solid Wood Frames"/>
    <n v="54.711999999999996"/>
    <x v="3"/>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x v="4"/>
    <n v="0"/>
    <n v="45.770399999999995"/>
  </r>
  <r>
    <n v="2384"/>
    <x v="1170"/>
    <x v="3"/>
    <x v="613"/>
    <d v="2014-03-27T00:00:00"/>
    <s v="First Class"/>
    <s v="CV-12295"/>
    <s v="Christina VanderZanden"/>
    <x v="0"/>
    <s v="United States"/>
    <s v="Fresno"/>
    <x v="1"/>
    <n v="93727"/>
    <x v="1"/>
    <s v="OFF-AR-10003087"/>
    <x v="1"/>
    <x v="6"/>
    <s v="Staples"/>
    <n v="16.02"/>
    <x v="6"/>
    <n v="0"/>
    <n v="4.4855999999999998"/>
  </r>
  <r>
    <n v="2385"/>
    <x v="1170"/>
    <x v="3"/>
    <x v="613"/>
    <d v="2014-03-27T00:00:00"/>
    <s v="First Class"/>
    <s v="CV-12295"/>
    <s v="Christina VanderZanden"/>
    <x v="0"/>
    <s v="United States"/>
    <s v="Fresno"/>
    <x v="1"/>
    <n v="93727"/>
    <x v="1"/>
    <s v="OFF-BI-10002026"/>
    <x v="1"/>
    <x v="8"/>
    <s v="Avery Arch Ring Binders"/>
    <n v="185.92000000000002"/>
    <x v="4"/>
    <n v="0.2"/>
    <n v="62.74799999999999"/>
  </r>
  <r>
    <n v="2386"/>
    <x v="1170"/>
    <x v="3"/>
    <x v="613"/>
    <d v="2014-03-27T00:00:00"/>
    <s v="First Class"/>
    <s v="CV-12295"/>
    <s v="Christina VanderZanden"/>
    <x v="0"/>
    <s v="United States"/>
    <s v="Fresno"/>
    <x v="1"/>
    <n v="93727"/>
    <x v="1"/>
    <s v="TEC-PH-10000141"/>
    <x v="2"/>
    <x v="7"/>
    <s v="Clearsounds A400"/>
    <n v="211.16800000000001"/>
    <x v="4"/>
    <n v="0.2"/>
    <n v="15.837600000000009"/>
  </r>
  <r>
    <n v="2387"/>
    <x v="1170"/>
    <x v="3"/>
    <x v="613"/>
    <d v="2014-03-27T00:00:00"/>
    <s v="First Class"/>
    <s v="CV-12295"/>
    <s v="Christina VanderZanden"/>
    <x v="0"/>
    <s v="United States"/>
    <s v="Fresno"/>
    <x v="1"/>
    <n v="93727"/>
    <x v="1"/>
    <s v="TEC-CO-10000971"/>
    <x v="2"/>
    <x v="16"/>
    <s v="Hewlett Packard 310 Color Digital Copier"/>
    <n v="479.98400000000004"/>
    <x v="0"/>
    <n v="0.2"/>
    <n v="59.997999999999962"/>
  </r>
  <r>
    <n v="2388"/>
    <x v="1171"/>
    <x v="1"/>
    <x v="295"/>
    <d v="2012-12-15T00:00:00"/>
    <s v="First Class"/>
    <s v="DK-13375"/>
    <s v="Dennis Kane"/>
    <x v="0"/>
    <s v="United States"/>
    <s v="San Diego"/>
    <x v="1"/>
    <n v="92105"/>
    <x v="1"/>
    <s v="OFF-FA-10001229"/>
    <x v="1"/>
    <x v="13"/>
    <s v="Staples"/>
    <n v="7.86"/>
    <x v="0"/>
    <n v="0"/>
    <n v="3.6155999999999997"/>
  </r>
  <r>
    <n v="2389"/>
    <x v="1171"/>
    <x v="1"/>
    <x v="295"/>
    <d v="2012-12-15T00:00:00"/>
    <s v="First Class"/>
    <s v="DK-13375"/>
    <s v="Dennis Kane"/>
    <x v="0"/>
    <s v="United States"/>
    <s v="San Diego"/>
    <x v="1"/>
    <n v="92105"/>
    <x v="1"/>
    <s v="OFF-BI-10002437"/>
    <x v="1"/>
    <x v="8"/>
    <s v="Recycled Premium Regency Composition Covers"/>
    <n v="24.448"/>
    <x v="0"/>
    <n v="0.2"/>
    <n v="8.8623999999999992"/>
  </r>
  <r>
    <n v="2390"/>
    <x v="1172"/>
    <x v="1"/>
    <x v="401"/>
    <d v="2012-12-10T00:00:00"/>
    <s v="Standard Class"/>
    <s v="SG-20605"/>
    <s v="Speros Goranitis"/>
    <x v="0"/>
    <s v="United States"/>
    <s v="New York City"/>
    <x v="15"/>
    <n v="10009"/>
    <x v="3"/>
    <s v="OFF-PA-10004255"/>
    <x v="1"/>
    <x v="10"/>
    <s v="Xerox 219"/>
    <n v="6.48"/>
    <x v="7"/>
    <n v="0"/>
    <n v="3.1104000000000003"/>
  </r>
  <r>
    <n v="2391"/>
    <x v="1172"/>
    <x v="1"/>
    <x v="401"/>
    <d v="2012-12-10T00:00:00"/>
    <s v="Standard Class"/>
    <s v="SG-20605"/>
    <s v="Speros Goranitis"/>
    <x v="0"/>
    <s v="United States"/>
    <s v="New York City"/>
    <x v="15"/>
    <n v="10009"/>
    <x v="3"/>
    <s v="OFF-PA-10001184"/>
    <x v="1"/>
    <x v="10"/>
    <s v="Xerox 1903"/>
    <n v="41.86"/>
    <x v="3"/>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x v="6"/>
    <n v="0"/>
    <n v="97.194599999999923"/>
  </r>
  <r>
    <n v="2393"/>
    <x v="1172"/>
    <x v="1"/>
    <x v="401"/>
    <d v="2012-12-10T00:00:00"/>
    <s v="Standard Class"/>
    <s v="SG-20605"/>
    <s v="Speros Goranitis"/>
    <x v="0"/>
    <s v="United States"/>
    <s v="New York City"/>
    <x v="15"/>
    <n v="10009"/>
    <x v="3"/>
    <s v="FUR-FU-10002878"/>
    <x v="0"/>
    <x v="5"/>
    <s v="Seth Thomas 14&quot; Day/Date Wall Clock"/>
    <n v="113.92"/>
    <x v="4"/>
    <n v="0"/>
    <n v="42.150400000000005"/>
  </r>
  <r>
    <n v="2394"/>
    <x v="1173"/>
    <x v="0"/>
    <x v="716"/>
    <d v="2013-03-24T00:00:00"/>
    <s v="Standard Class"/>
    <s v="CS-12355"/>
    <s v="Christine Sundaresam"/>
    <x v="0"/>
    <s v="United States"/>
    <s v="Malden"/>
    <x v="31"/>
    <n v="2148"/>
    <x v="3"/>
    <s v="OFF-AR-10000588"/>
    <x v="1"/>
    <x v="6"/>
    <s v="Newell 345"/>
    <n v="39.68"/>
    <x v="0"/>
    <n v="0"/>
    <n v="10.316800000000001"/>
  </r>
  <r>
    <n v="2395"/>
    <x v="1174"/>
    <x v="1"/>
    <x v="717"/>
    <d v="2012-11-19T00:00:00"/>
    <s v="Standard Class"/>
    <s v="PJ-18835"/>
    <s v="Patrick Jones"/>
    <x v="1"/>
    <s v="United States"/>
    <s v="New York City"/>
    <x v="15"/>
    <n v="10035"/>
    <x v="3"/>
    <s v="TEC-AC-10002217"/>
    <x v="2"/>
    <x v="11"/>
    <s v="Imation Clip USB flash drive - 8 GB"/>
    <n v="37.6"/>
    <x v="0"/>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x v="0"/>
    <n v="0"/>
    <n v="23.96"/>
  </r>
  <r>
    <n v="2397"/>
    <x v="1174"/>
    <x v="1"/>
    <x v="717"/>
    <d v="2012-11-19T00:00:00"/>
    <s v="Standard Class"/>
    <s v="PJ-18835"/>
    <s v="Patrick Jones"/>
    <x v="1"/>
    <s v="United States"/>
    <s v="New York City"/>
    <x v="15"/>
    <n v="10035"/>
    <x v="3"/>
    <s v="OFF-PA-10004041"/>
    <x v="1"/>
    <x v="10"/>
    <s v="It's Hot Message Books with Stickers, 2 3/4&quot; x 5&quot;"/>
    <n v="37"/>
    <x v="2"/>
    <n v="0"/>
    <n v="16.649999999999999"/>
  </r>
  <r>
    <n v="2398"/>
    <x v="1175"/>
    <x v="3"/>
    <x v="718"/>
    <d v="2014-08-17T00:00:00"/>
    <s v="Second Class"/>
    <s v="NP-18700"/>
    <s v="Nora Preis"/>
    <x v="0"/>
    <s v="United States"/>
    <s v="San Francisco"/>
    <x v="1"/>
    <n v="94109"/>
    <x v="1"/>
    <s v="OFF-LA-10001613"/>
    <x v="1"/>
    <x v="2"/>
    <s v="Avery File Folder Labels"/>
    <n v="5.76"/>
    <x v="0"/>
    <n v="0"/>
    <n v="2.8224"/>
  </r>
  <r>
    <n v="2399"/>
    <x v="1175"/>
    <x v="3"/>
    <x v="718"/>
    <d v="2014-08-17T00:00:00"/>
    <s v="Second Class"/>
    <s v="NP-18700"/>
    <s v="Nora Preis"/>
    <x v="0"/>
    <s v="United States"/>
    <s v="San Francisco"/>
    <x v="1"/>
    <n v="94109"/>
    <x v="1"/>
    <s v="OFF-AR-10000246"/>
    <x v="1"/>
    <x v="6"/>
    <s v="Newell 318"/>
    <n v="16.68"/>
    <x v="5"/>
    <n v="0"/>
    <n v="4.3367999999999993"/>
  </r>
  <r>
    <n v="2400"/>
    <x v="1176"/>
    <x v="3"/>
    <x v="428"/>
    <d v="2014-09-16T00:00:00"/>
    <s v="Standard Class"/>
    <s v="SB-20290"/>
    <s v="Sean Braxton"/>
    <x v="1"/>
    <s v="United States"/>
    <s v="Florence"/>
    <x v="20"/>
    <n v="29501"/>
    <x v="0"/>
    <s v="OFF-ST-10001809"/>
    <x v="1"/>
    <x v="4"/>
    <s v="Fellowes Officeware Wire Shelving"/>
    <n v="628.80999999999995"/>
    <x v="3"/>
    <n v="0"/>
    <n v="12.576199999999986"/>
  </r>
  <r>
    <n v="2401"/>
    <x v="1176"/>
    <x v="3"/>
    <x v="428"/>
    <d v="2014-09-16T00:00:00"/>
    <s v="Standard Class"/>
    <s v="SB-20290"/>
    <s v="Sean Braxton"/>
    <x v="1"/>
    <s v="United States"/>
    <s v="Florence"/>
    <x v="20"/>
    <n v="29501"/>
    <x v="0"/>
    <s v="OFF-ST-10002214"/>
    <x v="1"/>
    <x v="4"/>
    <s v="X-Rack File for Hanging Folders"/>
    <n v="56.449999999999996"/>
    <x v="2"/>
    <n v="0"/>
    <n v="14.676999999999998"/>
  </r>
  <r>
    <n v="2402"/>
    <x v="1177"/>
    <x v="3"/>
    <x v="719"/>
    <d v="2014-04-05T00:00:00"/>
    <s v="Second Class"/>
    <s v="AS-10090"/>
    <s v="Adam Shillingsburg"/>
    <x v="0"/>
    <s v="United States"/>
    <s v="Springfield"/>
    <x v="25"/>
    <n v="65807"/>
    <x v="2"/>
    <s v="OFF-ST-10000649"/>
    <x v="1"/>
    <x v="4"/>
    <s v="Hanging Personal Folder File"/>
    <n v="94.199999999999989"/>
    <x v="5"/>
    <n v="0"/>
    <n v="23.550000000000004"/>
  </r>
  <r>
    <n v="2403"/>
    <x v="1177"/>
    <x v="3"/>
    <x v="719"/>
    <d v="2014-04-05T00:00:00"/>
    <s v="Second Class"/>
    <s v="AS-10090"/>
    <s v="Adam Shillingsburg"/>
    <x v="0"/>
    <s v="United States"/>
    <s v="Springfield"/>
    <x v="25"/>
    <n v="65807"/>
    <x v="2"/>
    <s v="OFF-EN-10001990"/>
    <x v="1"/>
    <x v="12"/>
    <s v="Staples"/>
    <n v="28.4"/>
    <x v="2"/>
    <n v="0"/>
    <n v="13.347999999999997"/>
  </r>
  <r>
    <n v="2404"/>
    <x v="1178"/>
    <x v="0"/>
    <x v="720"/>
    <d v="2013-10-04T00:00:00"/>
    <s v="Standard Class"/>
    <s v="HM-14860"/>
    <s v="Harry Marie"/>
    <x v="1"/>
    <s v="United States"/>
    <s v="Huntsville"/>
    <x v="5"/>
    <n v="77340"/>
    <x v="2"/>
    <s v="FUR-BO-10000780"/>
    <x v="0"/>
    <x v="0"/>
    <s v="O'Sullivan Plantations 2-Door Library in Landvery Oak"/>
    <n v="956.6647999999999"/>
    <x v="3"/>
    <n v="0.32"/>
    <n v="-225.09759999999991"/>
  </r>
  <r>
    <n v="2405"/>
    <x v="1179"/>
    <x v="3"/>
    <x v="566"/>
    <d v="2014-10-12T00:00:00"/>
    <s v="Standard Class"/>
    <s v="MG-18145"/>
    <s v="Mike Gockenbach"/>
    <x v="0"/>
    <s v="United States"/>
    <s v="Los Angeles"/>
    <x v="1"/>
    <n v="90045"/>
    <x v="1"/>
    <s v="TEC-AC-10002049"/>
    <x v="2"/>
    <x v="11"/>
    <s v="Logitech G19 Programmable Gaming Keyboard"/>
    <n v="1115.9099999999999"/>
    <x v="6"/>
    <n v="0"/>
    <n v="200.86379999999991"/>
  </r>
  <r>
    <n v="2406"/>
    <x v="1179"/>
    <x v="3"/>
    <x v="566"/>
    <d v="2014-10-12T00:00:00"/>
    <s v="Standard Class"/>
    <s v="MG-18145"/>
    <s v="Mike Gockenbach"/>
    <x v="0"/>
    <s v="United States"/>
    <s v="Los Angeles"/>
    <x v="1"/>
    <n v="90045"/>
    <x v="1"/>
    <s v="TEC-PH-10003555"/>
    <x v="2"/>
    <x v="7"/>
    <s v="Motorola HK250 Universal Bluetooth Headset"/>
    <n v="128.744"/>
    <x v="3"/>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x v="12"/>
    <n v="0.2"/>
    <n v="26.972999999999992"/>
  </r>
  <r>
    <n v="2408"/>
    <x v="1180"/>
    <x v="3"/>
    <x v="176"/>
    <d v="2014-01-26T00:00:00"/>
    <s v="Standard Class"/>
    <s v="TM-21010"/>
    <s v="Tamara Manning"/>
    <x v="0"/>
    <s v="United States"/>
    <s v="San Francisco"/>
    <x v="1"/>
    <n v="94122"/>
    <x v="1"/>
    <s v="OFF-AR-10003631"/>
    <x v="1"/>
    <x v="6"/>
    <s v="Staples"/>
    <n v="24.2"/>
    <x v="2"/>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x v="1"/>
    <n v="0.2"/>
    <n v="130.49130000000002"/>
  </r>
  <r>
    <n v="2410"/>
    <x v="1181"/>
    <x v="3"/>
    <x v="721"/>
    <d v="2014-03-26T00:00:00"/>
    <s v="First Class"/>
    <s v="BE-11335"/>
    <s v="Bill Eplett"/>
    <x v="2"/>
    <s v="United States"/>
    <s v="San Francisco"/>
    <x v="1"/>
    <n v="94122"/>
    <x v="1"/>
    <s v="FUR-FU-10000758"/>
    <x v="0"/>
    <x v="5"/>
    <s v="DAX Natural Wood-Tone Poster Frame"/>
    <n v="211.84"/>
    <x v="8"/>
    <n v="0"/>
    <n v="76.262399999999985"/>
  </r>
  <r>
    <n v="2411"/>
    <x v="1182"/>
    <x v="2"/>
    <x v="601"/>
    <d v="2011-08-06T00:00:00"/>
    <s v="Standard Class"/>
    <s v="AS-10630"/>
    <s v="Ann Steele"/>
    <x v="2"/>
    <s v="United States"/>
    <s v="Philadelphia"/>
    <x v="9"/>
    <n v="19120"/>
    <x v="3"/>
    <s v="OFF-FA-10000992"/>
    <x v="1"/>
    <x v="13"/>
    <s v="Acco Clips to Go Binder Clips, 24 Clips in Two Sizes"/>
    <n v="5.68"/>
    <x v="0"/>
    <n v="0.2"/>
    <n v="1.9169999999999998"/>
  </r>
  <r>
    <n v="2412"/>
    <x v="1183"/>
    <x v="1"/>
    <x v="722"/>
    <d v="2012-06-09T00:00:00"/>
    <s v="Second Class"/>
    <s v="EM-13810"/>
    <s v="Eleni McCrary"/>
    <x v="1"/>
    <s v="United States"/>
    <s v="Los Angeles"/>
    <x v="1"/>
    <n v="90036"/>
    <x v="1"/>
    <s v="OFF-BI-10004187"/>
    <x v="1"/>
    <x v="8"/>
    <s v="Staples"/>
    <n v="7.52"/>
    <x v="2"/>
    <n v="0.2"/>
    <n v="2.6319999999999997"/>
  </r>
  <r>
    <n v="2413"/>
    <x v="1184"/>
    <x v="2"/>
    <x v="607"/>
    <d v="2011-11-16T00:00:00"/>
    <s v="Standard Class"/>
    <s v="JA-15970"/>
    <s v="Joseph Airdo"/>
    <x v="0"/>
    <s v="United States"/>
    <s v="Los Angeles"/>
    <x v="1"/>
    <n v="90045"/>
    <x v="1"/>
    <s v="OFF-PA-10001947"/>
    <x v="1"/>
    <x v="10"/>
    <s v="Xerox 1974"/>
    <n v="11.96"/>
    <x v="0"/>
    <n v="0"/>
    <n v="5.8604000000000003"/>
  </r>
  <r>
    <n v="2414"/>
    <x v="1184"/>
    <x v="2"/>
    <x v="607"/>
    <d v="2011-11-16T00:00:00"/>
    <s v="Standard Class"/>
    <s v="JA-15970"/>
    <s v="Joseph Airdo"/>
    <x v="0"/>
    <s v="United States"/>
    <s v="Los Angeles"/>
    <x v="1"/>
    <n v="90045"/>
    <x v="1"/>
    <s v="FUR-TA-10002356"/>
    <x v="0"/>
    <x v="3"/>
    <s v="Bevis Boat-Shaped Conference Table"/>
    <n v="629.06400000000008"/>
    <x v="1"/>
    <n v="0.2"/>
    <n v="31.453199999999953"/>
  </r>
  <r>
    <n v="2415"/>
    <x v="1185"/>
    <x v="0"/>
    <x v="723"/>
    <d v="2014-01-03T00:00:00"/>
    <s v="Standard Class"/>
    <s v="TB-21595"/>
    <s v="Troy Blackwell"/>
    <x v="0"/>
    <s v="United States"/>
    <s v="Milwaukee"/>
    <x v="6"/>
    <n v="53209"/>
    <x v="2"/>
    <s v="FUR-CH-10001714"/>
    <x v="0"/>
    <x v="1"/>
    <s v="Global Leather &amp; Oak Executive Chair, Burgundy"/>
    <n v="754.44999999999993"/>
    <x v="2"/>
    <n v="0"/>
    <n v="60.356000000000023"/>
  </r>
  <r>
    <n v="2416"/>
    <x v="1186"/>
    <x v="1"/>
    <x v="380"/>
    <d v="2012-07-11T00:00:00"/>
    <s v="Standard Class"/>
    <s v="PP-18955"/>
    <s v="Paul Prost"/>
    <x v="2"/>
    <s v="United States"/>
    <s v="Holyoke"/>
    <x v="31"/>
    <n v="1040"/>
    <x v="3"/>
    <s v="FUR-BO-10002824"/>
    <x v="0"/>
    <x v="0"/>
    <s v="Bush Mission Pointe Library"/>
    <n v="301.95999999999998"/>
    <x v="0"/>
    <n v="0"/>
    <n v="60.391999999999996"/>
  </r>
  <r>
    <n v="2417"/>
    <x v="1187"/>
    <x v="3"/>
    <x v="386"/>
    <d v="2014-10-19T00:00:00"/>
    <s v="Standard Class"/>
    <s v="ML-18040"/>
    <s v="Michelle Lonsdale"/>
    <x v="1"/>
    <s v="United States"/>
    <s v="Albuquerque"/>
    <x v="27"/>
    <n v="87105"/>
    <x v="1"/>
    <s v="TEC-AC-10002842"/>
    <x v="2"/>
    <x v="11"/>
    <s v="WD My Passport Ultra 2TB Portable External Hard Drive"/>
    <n v="595"/>
    <x v="2"/>
    <n v="0"/>
    <n v="95.200000000000031"/>
  </r>
  <r>
    <n v="2418"/>
    <x v="1187"/>
    <x v="3"/>
    <x v="386"/>
    <d v="2014-10-19T00:00:00"/>
    <s v="Standard Class"/>
    <s v="ML-18040"/>
    <s v="Michelle Lonsdale"/>
    <x v="1"/>
    <s v="United States"/>
    <s v="Albuquerque"/>
    <x v="27"/>
    <n v="87105"/>
    <x v="1"/>
    <s v="OFF-BI-10002082"/>
    <x v="1"/>
    <x v="8"/>
    <s v="GBC Twin Loop Wire Binding Elements"/>
    <n v="79.872000000000014"/>
    <x v="1"/>
    <n v="0.2"/>
    <n v="29.951999999999998"/>
  </r>
  <r>
    <n v="2419"/>
    <x v="1188"/>
    <x v="0"/>
    <x v="206"/>
    <d v="2013-05-29T00:00:00"/>
    <s v="Standard Class"/>
    <s v="LC-16930"/>
    <s v="Linda Cazamias"/>
    <x v="1"/>
    <s v="United States"/>
    <s v="Sparks"/>
    <x v="33"/>
    <n v="89431"/>
    <x v="1"/>
    <s v="TEC-MA-10000112"/>
    <x v="2"/>
    <x v="15"/>
    <s v="Panasonic KX MB2061 Multifunction Printer"/>
    <n v="2396.4"/>
    <x v="12"/>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x v="0"/>
    <n v="0"/>
    <n v="3.1779999999999973"/>
  </r>
  <r>
    <n v="2421"/>
    <x v="1189"/>
    <x v="3"/>
    <x v="45"/>
    <d v="2014-11-15T00:00:00"/>
    <s v="Standard Class"/>
    <s v="MC-17590"/>
    <s v="Matt Collister"/>
    <x v="1"/>
    <s v="United States"/>
    <s v="Coachella"/>
    <x v="1"/>
    <n v="92236"/>
    <x v="1"/>
    <s v="TEC-AC-10004171"/>
    <x v="2"/>
    <x v="11"/>
    <s v="Razer Kraken 7.1 Surround Sound Over Ear USB Gaming Headset"/>
    <n v="99.99"/>
    <x v="7"/>
    <n v="0"/>
    <n v="43.995600000000003"/>
  </r>
  <r>
    <n v="2422"/>
    <x v="1190"/>
    <x v="0"/>
    <x v="724"/>
    <d v="2013-04-24T00:00:00"/>
    <s v="Standard Class"/>
    <s v="CR-12580"/>
    <s v="Clay Rozendal"/>
    <x v="2"/>
    <s v="United States"/>
    <s v="Elmhurst"/>
    <x v="10"/>
    <n v="60126"/>
    <x v="2"/>
    <s v="OFF-ST-10003656"/>
    <x v="1"/>
    <x v="4"/>
    <s v="Safco Industrial Wire Shelving"/>
    <n v="230.376"/>
    <x v="1"/>
    <n v="0.2"/>
    <n v="-48.954900000000002"/>
  </r>
  <r>
    <n v="2423"/>
    <x v="1190"/>
    <x v="0"/>
    <x v="724"/>
    <d v="2013-04-24T00:00:00"/>
    <s v="Standard Class"/>
    <s v="CR-12580"/>
    <s v="Clay Rozendal"/>
    <x v="2"/>
    <s v="United States"/>
    <s v="Elmhurst"/>
    <x v="10"/>
    <n v="60126"/>
    <x v="2"/>
    <s v="OFF-PA-10001560"/>
    <x v="1"/>
    <x v="10"/>
    <s v="Adams Telephone Message Books, 5 1/4” x 11”"/>
    <n v="9.6640000000000015"/>
    <x v="0"/>
    <n v="0.2"/>
    <n v="3.2615999999999996"/>
  </r>
  <r>
    <n v="2424"/>
    <x v="1191"/>
    <x v="3"/>
    <x v="53"/>
    <d v="2014-12-31T00:00:00"/>
    <s v="Standard Class"/>
    <s v="SV-20935"/>
    <s v="Susan Vittorini"/>
    <x v="0"/>
    <s v="United States"/>
    <s v="Fairfield"/>
    <x v="24"/>
    <n v="45014"/>
    <x v="3"/>
    <s v="TEC-AC-10002473"/>
    <x v="2"/>
    <x v="11"/>
    <s v="Maxell 4.7GB DVD-R"/>
    <n v="158.928"/>
    <x v="3"/>
    <n v="0.2"/>
    <n v="41.718599999999995"/>
  </r>
  <r>
    <n v="2425"/>
    <x v="1191"/>
    <x v="3"/>
    <x v="53"/>
    <d v="2014-12-31T00:00:00"/>
    <s v="Standard Class"/>
    <s v="SV-20935"/>
    <s v="Susan Vittorini"/>
    <x v="0"/>
    <s v="United States"/>
    <s v="Fairfield"/>
    <x v="24"/>
    <n v="45014"/>
    <x v="3"/>
    <s v="OFF-BI-10000632"/>
    <x v="1"/>
    <x v="8"/>
    <s v="Satellite Sectional Post Binders"/>
    <n v="13.023000000000001"/>
    <x v="7"/>
    <n v="0.7"/>
    <n v="-10.418399999999998"/>
  </r>
  <r>
    <n v="2426"/>
    <x v="1191"/>
    <x v="3"/>
    <x v="53"/>
    <d v="2014-12-31T00:00:00"/>
    <s v="Standard Class"/>
    <s v="SV-20935"/>
    <s v="Susan Vittorini"/>
    <x v="0"/>
    <s v="United States"/>
    <s v="Fairfield"/>
    <x v="24"/>
    <n v="45014"/>
    <x v="3"/>
    <s v="FUR-TA-10002645"/>
    <x v="0"/>
    <x v="3"/>
    <s v="Hon Rectangular Conference Tables"/>
    <n v="273.06"/>
    <x v="0"/>
    <n v="0.4"/>
    <n v="-104.67300000000006"/>
  </r>
  <r>
    <n v="2427"/>
    <x v="1191"/>
    <x v="3"/>
    <x v="53"/>
    <d v="2014-12-31T00:00:00"/>
    <s v="Standard Class"/>
    <s v="SV-20935"/>
    <s v="Susan Vittorini"/>
    <x v="0"/>
    <s v="United States"/>
    <s v="Fairfield"/>
    <x v="24"/>
    <n v="45014"/>
    <x v="3"/>
    <s v="OFF-FA-10002975"/>
    <x v="1"/>
    <x v="13"/>
    <s v="Staples"/>
    <n v="39.311999999999998"/>
    <x v="11"/>
    <n v="0.2"/>
    <n v="12.776399999999999"/>
  </r>
  <r>
    <n v="2428"/>
    <x v="1192"/>
    <x v="0"/>
    <x v="725"/>
    <d v="2013-06-18T00:00:00"/>
    <s v="Standard Class"/>
    <s v="MZ-17515"/>
    <s v="Mary Zewe"/>
    <x v="1"/>
    <s v="United States"/>
    <s v="Arlington"/>
    <x v="5"/>
    <n v="76017"/>
    <x v="2"/>
    <s v="OFF-BI-10003784"/>
    <x v="1"/>
    <x v="8"/>
    <s v="Computer Printout Index Tabs"/>
    <n v="1.3439999999999996"/>
    <x v="4"/>
    <n v="0.8"/>
    <n v="-2.1504000000000008"/>
  </r>
  <r>
    <n v="2429"/>
    <x v="1192"/>
    <x v="0"/>
    <x v="725"/>
    <d v="2013-06-18T00:00:00"/>
    <s v="Standard Class"/>
    <s v="MZ-17515"/>
    <s v="Mary Zewe"/>
    <x v="1"/>
    <s v="United States"/>
    <s v="Arlington"/>
    <x v="5"/>
    <n v="76017"/>
    <x v="2"/>
    <s v="OFF-BI-10001617"/>
    <x v="1"/>
    <x v="8"/>
    <s v="GBC Wire Binding Combs"/>
    <n v="8.2719999999999985"/>
    <x v="4"/>
    <n v="0.8"/>
    <n v="-13.648800000000001"/>
  </r>
  <r>
    <n v="2430"/>
    <x v="1192"/>
    <x v="0"/>
    <x v="725"/>
    <d v="2013-06-18T00:00:00"/>
    <s v="Standard Class"/>
    <s v="MZ-17515"/>
    <s v="Mary Zewe"/>
    <x v="1"/>
    <s v="United States"/>
    <s v="Arlington"/>
    <x v="5"/>
    <n v="76017"/>
    <x v="2"/>
    <s v="FUR-FU-10004415"/>
    <x v="0"/>
    <x v="5"/>
    <s v="Stacking Tray, Side-Loading, Legal, Smoke"/>
    <n v="12.544000000000002"/>
    <x v="3"/>
    <n v="0.6"/>
    <n v="-9.0944000000000038"/>
  </r>
  <r>
    <n v="2431"/>
    <x v="1193"/>
    <x v="3"/>
    <x v="726"/>
    <d v="2014-05-21T00:00:00"/>
    <s v="Standard Class"/>
    <s v="RB-19795"/>
    <s v="Ross Baird"/>
    <x v="2"/>
    <s v="United States"/>
    <s v="San Francisco"/>
    <x v="1"/>
    <n v="94110"/>
    <x v="1"/>
    <s v="OFF-LA-10000240"/>
    <x v="1"/>
    <x v="2"/>
    <s v="Self-Adhesive Address Labels for Typewriters by Universal"/>
    <n v="58.48"/>
    <x v="8"/>
    <n v="0"/>
    <n v="27.485599999999998"/>
  </r>
  <r>
    <n v="2432"/>
    <x v="1194"/>
    <x v="3"/>
    <x v="116"/>
    <d v="2015-01-03T00:00:00"/>
    <s v="Standard Class"/>
    <s v="HM-14860"/>
    <s v="Harry Marie"/>
    <x v="1"/>
    <s v="United States"/>
    <s v="Seattle"/>
    <x v="4"/>
    <n v="98103"/>
    <x v="1"/>
    <s v="FUR-FU-10001935"/>
    <x v="0"/>
    <x v="5"/>
    <s v="3M Hangers With Command Adhesive"/>
    <n v="7.4"/>
    <x v="0"/>
    <n v="0"/>
    <n v="3.0340000000000007"/>
  </r>
  <r>
    <n v="2433"/>
    <x v="1195"/>
    <x v="2"/>
    <x v="727"/>
    <d v="2011-04-01T00:00:00"/>
    <s v="Standard Class"/>
    <s v="AZ-10750"/>
    <s v="Annie Zypern"/>
    <x v="0"/>
    <s v="United States"/>
    <s v="New York City"/>
    <x v="15"/>
    <n v="10009"/>
    <x v="3"/>
    <s v="FUR-CH-10002439"/>
    <x v="0"/>
    <x v="1"/>
    <s v="Iceberg Nesting Folding Chair, 19w x 6d x 43h"/>
    <n v="366.786"/>
    <x v="3"/>
    <n v="0.1"/>
    <n v="65.206400000000002"/>
  </r>
  <r>
    <n v="2434"/>
    <x v="1196"/>
    <x v="3"/>
    <x v="39"/>
    <d v="2014-06-02T00:00:00"/>
    <s v="Standard Class"/>
    <s v="JH-15910"/>
    <s v="Jonathan Howell"/>
    <x v="0"/>
    <s v="United States"/>
    <s v="Houston"/>
    <x v="5"/>
    <n v="77070"/>
    <x v="2"/>
    <s v="TEC-PH-10001536"/>
    <x v="2"/>
    <x v="7"/>
    <s v="Spigen Samsung Galaxy S5 Case Wallet"/>
    <n v="54.367999999999995"/>
    <x v="4"/>
    <n v="0.2"/>
    <n v="4.0775999999999968"/>
  </r>
  <r>
    <n v="2435"/>
    <x v="1197"/>
    <x v="1"/>
    <x v="717"/>
    <d v="2012-11-17T00:00:00"/>
    <s v="First Class"/>
    <s v="PJ-18835"/>
    <s v="Patrick Jones"/>
    <x v="1"/>
    <s v="United States"/>
    <s v="Springfield"/>
    <x v="17"/>
    <n v="22153"/>
    <x v="0"/>
    <s v="OFF-EN-10001532"/>
    <x v="1"/>
    <x v="12"/>
    <s v="Brown Kraft Recycled Envelopes"/>
    <n v="33.96"/>
    <x v="0"/>
    <n v="0"/>
    <n v="16.98"/>
  </r>
  <r>
    <n v="2436"/>
    <x v="1197"/>
    <x v="1"/>
    <x v="717"/>
    <d v="2012-11-17T00:00:00"/>
    <s v="First Class"/>
    <s v="PJ-18835"/>
    <s v="Patrick Jones"/>
    <x v="1"/>
    <s v="United States"/>
    <s v="Springfield"/>
    <x v="17"/>
    <n v="22153"/>
    <x v="0"/>
    <s v="OFF-AP-10003057"/>
    <x v="1"/>
    <x v="9"/>
    <s v="Honeywell Enviracaire Portable HEPA Air Cleaner for 16' x 20' Room"/>
    <n v="826.11"/>
    <x v="1"/>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x v="6"/>
    <n v="0"/>
    <n v="114.6285"/>
  </r>
  <r>
    <n v="2438"/>
    <x v="1199"/>
    <x v="2"/>
    <x v="728"/>
    <d v="2011-11-20T00:00:00"/>
    <s v="Second Class"/>
    <s v="PW-19240"/>
    <s v="Pierre Wener"/>
    <x v="0"/>
    <s v="United States"/>
    <s v="Louisville"/>
    <x v="22"/>
    <n v="80027"/>
    <x v="1"/>
    <s v="FUR-TA-10000849"/>
    <x v="0"/>
    <x v="3"/>
    <s v="Bevis Rectangular Conference Tables"/>
    <n v="145.97999999999999"/>
    <x v="0"/>
    <n v="0.5"/>
    <n v="-99.266399999999976"/>
  </r>
  <r>
    <n v="2439"/>
    <x v="1199"/>
    <x v="2"/>
    <x v="728"/>
    <d v="2011-11-20T00:00:00"/>
    <s v="Second Class"/>
    <s v="PW-19240"/>
    <s v="Pierre Wener"/>
    <x v="0"/>
    <s v="United States"/>
    <s v="Louisville"/>
    <x v="22"/>
    <n v="80027"/>
    <x v="1"/>
    <s v="OFF-PA-10002259"/>
    <x v="1"/>
    <x v="10"/>
    <s v="Geographics Note Cards, Blank, White, 8 1/2&quot; x 11&quot;"/>
    <n v="35.808"/>
    <x v="4"/>
    <n v="0.2"/>
    <n v="12.5328"/>
  </r>
  <r>
    <n v="2440"/>
    <x v="1200"/>
    <x v="3"/>
    <x v="729"/>
    <d v="2014-07-23T00:00:00"/>
    <s v="Standard Class"/>
    <s v="SW-20455"/>
    <s v="Shaun Weien"/>
    <x v="0"/>
    <s v="United States"/>
    <s v="Tampa"/>
    <x v="2"/>
    <n v="33614"/>
    <x v="0"/>
    <s v="FUR-FU-10002597"/>
    <x v="0"/>
    <x v="5"/>
    <s v="C-Line Magnetic Cubicle Keepers, Clear Polypropylene"/>
    <n v="7.9040000000000008"/>
    <x v="0"/>
    <n v="0.2"/>
    <n v="2.1736000000000004"/>
  </r>
  <r>
    <n v="2441"/>
    <x v="1201"/>
    <x v="0"/>
    <x v="730"/>
    <d v="2013-05-28T00:00:00"/>
    <s v="Standard Class"/>
    <s v="AF-10870"/>
    <s v="Art Ferguson"/>
    <x v="0"/>
    <s v="United States"/>
    <s v="Passaic"/>
    <x v="30"/>
    <n v="7055"/>
    <x v="3"/>
    <s v="TEC-PH-10004614"/>
    <x v="2"/>
    <x v="7"/>
    <s v="AT&amp;T 841000 Phone"/>
    <n v="345"/>
    <x v="2"/>
    <n v="0"/>
    <n v="86.25"/>
  </r>
  <r>
    <n v="2442"/>
    <x v="1201"/>
    <x v="0"/>
    <x v="730"/>
    <d v="2013-05-28T00:00:00"/>
    <s v="Standard Class"/>
    <s v="AF-10870"/>
    <s v="Art Ferguson"/>
    <x v="0"/>
    <s v="United States"/>
    <s v="Passaic"/>
    <x v="30"/>
    <n v="7055"/>
    <x v="3"/>
    <s v="FUR-TA-10003748"/>
    <x v="0"/>
    <x v="3"/>
    <s v="Bevis 36 x 72 Conference Tables"/>
    <n v="174.28599999999997"/>
    <x v="0"/>
    <n v="0.3"/>
    <n v="-19.918399999999991"/>
  </r>
  <r>
    <n v="2443"/>
    <x v="1201"/>
    <x v="0"/>
    <x v="730"/>
    <d v="2013-05-28T00:00:00"/>
    <s v="Standard Class"/>
    <s v="AF-10870"/>
    <s v="Art Ferguson"/>
    <x v="0"/>
    <s v="United States"/>
    <s v="Passaic"/>
    <x v="30"/>
    <n v="7055"/>
    <x v="3"/>
    <s v="OFF-AP-10003217"/>
    <x v="1"/>
    <x v="9"/>
    <s v="Eureka Sanitaire  Commercial Upright"/>
    <n v="662.84"/>
    <x v="4"/>
    <n v="0"/>
    <n v="172.33840000000004"/>
  </r>
  <r>
    <n v="2444"/>
    <x v="1201"/>
    <x v="0"/>
    <x v="730"/>
    <d v="2013-05-28T00:00:00"/>
    <s v="Standard Class"/>
    <s v="AF-10870"/>
    <s v="Art Ferguson"/>
    <x v="0"/>
    <s v="United States"/>
    <s v="Passaic"/>
    <x v="30"/>
    <n v="7055"/>
    <x v="3"/>
    <s v="TEC-AC-10002399"/>
    <x v="2"/>
    <x v="11"/>
    <s v="SanDisk Cruzer 32 GB USB Flash Drive"/>
    <n v="95.1"/>
    <x v="2"/>
    <n v="0"/>
    <n v="30.431999999999995"/>
  </r>
  <r>
    <n v="2445"/>
    <x v="1201"/>
    <x v="0"/>
    <x v="730"/>
    <d v="2013-05-28T00:00:00"/>
    <s v="Standard Class"/>
    <s v="AF-10870"/>
    <s v="Art Ferguson"/>
    <x v="0"/>
    <s v="United States"/>
    <s v="Passaic"/>
    <x v="30"/>
    <n v="7055"/>
    <x v="3"/>
    <s v="OFF-EN-10002973"/>
    <x v="1"/>
    <x v="12"/>
    <s v="Ampad #10 Peel &amp; Seel Holiday Envelopes"/>
    <n v="26.880000000000003"/>
    <x v="5"/>
    <n v="0"/>
    <n v="12.902400000000002"/>
  </r>
  <r>
    <n v="2446"/>
    <x v="1201"/>
    <x v="0"/>
    <x v="730"/>
    <d v="2013-05-28T00:00:00"/>
    <s v="Standard Class"/>
    <s v="AF-10870"/>
    <s v="Art Ferguson"/>
    <x v="0"/>
    <s v="United States"/>
    <s v="Passaic"/>
    <x v="30"/>
    <n v="7055"/>
    <x v="3"/>
    <s v="TEC-PH-10001336"/>
    <x v="2"/>
    <x v="7"/>
    <s v="Digium D40 VoIP phone"/>
    <n v="257.98"/>
    <x v="0"/>
    <n v="0"/>
    <n v="74.8142"/>
  </r>
  <r>
    <n v="2447"/>
    <x v="1202"/>
    <x v="1"/>
    <x v="12"/>
    <d v="2012-10-01T00:00:00"/>
    <s v="Standard Class"/>
    <s v="AM-10705"/>
    <s v="Anne McFarland"/>
    <x v="0"/>
    <s v="United States"/>
    <s v="Los Angeles"/>
    <x v="1"/>
    <n v="90004"/>
    <x v="1"/>
    <s v="OFF-EN-10000461"/>
    <x v="1"/>
    <x v="12"/>
    <s v="#10- 4 1/8&quot; x 9 1/2&quot; Recycled Envelopes"/>
    <n v="17.48"/>
    <x v="0"/>
    <n v="0"/>
    <n v="8.2156000000000002"/>
  </r>
  <r>
    <n v="2448"/>
    <x v="1203"/>
    <x v="0"/>
    <x v="731"/>
    <d v="2013-11-07T00:00:00"/>
    <s v="Standard Class"/>
    <s v="BD-11320"/>
    <s v="Bill Donatelli"/>
    <x v="0"/>
    <s v="United States"/>
    <s v="Philadelphia"/>
    <x v="9"/>
    <n v="19143"/>
    <x v="3"/>
    <s v="FUR-CH-10000988"/>
    <x v="0"/>
    <x v="1"/>
    <s v="Hon Olson Stacker Stools"/>
    <n v="492.83499999999998"/>
    <x v="2"/>
    <n v="0.3"/>
    <n v="-14.080999999999989"/>
  </r>
  <r>
    <n v="2449"/>
    <x v="1204"/>
    <x v="1"/>
    <x v="471"/>
    <d v="2012-09-17T00:00:00"/>
    <s v="Second Class"/>
    <s v="CM-12385"/>
    <s v="Christopher Martinez"/>
    <x v="0"/>
    <s v="United States"/>
    <s v="North Charleston"/>
    <x v="20"/>
    <n v="29406"/>
    <x v="0"/>
    <s v="OFF-ST-10001809"/>
    <x v="1"/>
    <x v="4"/>
    <s v="Fellowes Officeware Wire Shelving"/>
    <n v="269.49"/>
    <x v="1"/>
    <n v="0"/>
    <n v="5.3897999999999939"/>
  </r>
  <r>
    <n v="2450"/>
    <x v="1205"/>
    <x v="0"/>
    <x v="732"/>
    <d v="2013-11-11T00:00:00"/>
    <s v="Standard Class"/>
    <s v="CS-12400"/>
    <s v="Christopher Schild"/>
    <x v="2"/>
    <s v="United States"/>
    <s v="San Jose"/>
    <x v="1"/>
    <n v="95123"/>
    <x v="1"/>
    <s v="OFF-BI-10003963"/>
    <x v="1"/>
    <x v="8"/>
    <s v="Cardinal Holdit Data Disk Pockets"/>
    <n v="29.120000000000005"/>
    <x v="2"/>
    <n v="0.2"/>
    <n v="9.8279999999999959"/>
  </r>
  <r>
    <n v="2451"/>
    <x v="1206"/>
    <x v="3"/>
    <x v="294"/>
    <d v="2014-03-23T00:00:00"/>
    <s v="Second Class"/>
    <s v="DB-13405"/>
    <s v="Denny Blanton"/>
    <x v="0"/>
    <s v="United States"/>
    <s v="New York City"/>
    <x v="15"/>
    <n v="10011"/>
    <x v="3"/>
    <s v="OFF-LA-10000081"/>
    <x v="1"/>
    <x v="2"/>
    <s v="Avery 496"/>
    <n v="18.75"/>
    <x v="2"/>
    <n v="0"/>
    <n v="9"/>
  </r>
  <r>
    <n v="2452"/>
    <x v="1206"/>
    <x v="3"/>
    <x v="294"/>
    <d v="2014-03-23T00:00:00"/>
    <s v="Second Class"/>
    <s v="DB-13405"/>
    <s v="Denny Blanton"/>
    <x v="0"/>
    <s v="United States"/>
    <s v="New York City"/>
    <x v="15"/>
    <n v="10011"/>
    <x v="3"/>
    <s v="TEC-PH-10000149"/>
    <x v="2"/>
    <x v="7"/>
    <s v="Cisco SPA525G2 IP Phone - Wireless"/>
    <n v="119.69999999999999"/>
    <x v="5"/>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x v="1"/>
    <n v="0.2"/>
    <n v="3.0860999999999996"/>
  </r>
  <r>
    <n v="2454"/>
    <x v="1206"/>
    <x v="3"/>
    <x v="294"/>
    <d v="2014-03-23T00:00:00"/>
    <s v="Second Class"/>
    <s v="DB-13405"/>
    <s v="Denny Blanton"/>
    <x v="0"/>
    <s v="United States"/>
    <s v="New York City"/>
    <x v="15"/>
    <n v="10011"/>
    <x v="3"/>
    <s v="TEC-AC-10002399"/>
    <x v="2"/>
    <x v="11"/>
    <s v="SanDisk Cruzer 32 GB USB Flash Drive"/>
    <n v="57.06"/>
    <x v="1"/>
    <n v="0"/>
    <n v="18.2592"/>
  </r>
  <r>
    <n v="2455"/>
    <x v="1206"/>
    <x v="3"/>
    <x v="294"/>
    <d v="2014-03-23T00:00:00"/>
    <s v="Second Class"/>
    <s v="DB-13405"/>
    <s v="Denny Blanton"/>
    <x v="0"/>
    <s v="United States"/>
    <s v="New York City"/>
    <x v="15"/>
    <n v="10011"/>
    <x v="3"/>
    <s v="TEC-AC-10003038"/>
    <x v="2"/>
    <x v="11"/>
    <s v="Kingston Digital DataTraveler 16GB USB 2.0"/>
    <n v="71.599999999999994"/>
    <x v="8"/>
    <n v="0"/>
    <n v="13.603999999999992"/>
  </r>
  <r>
    <n v="2456"/>
    <x v="1206"/>
    <x v="3"/>
    <x v="294"/>
    <d v="2014-03-23T00:00:00"/>
    <s v="Second Class"/>
    <s v="DB-13405"/>
    <s v="Denny Blanton"/>
    <x v="0"/>
    <s v="United States"/>
    <s v="New York City"/>
    <x v="15"/>
    <n v="10011"/>
    <x v="3"/>
    <s v="OFF-ST-10000344"/>
    <x v="1"/>
    <x v="4"/>
    <s v="Neat Ideas Personal Hanging Folder Files, Black"/>
    <n v="107.44"/>
    <x v="8"/>
    <n v="0"/>
    <n v="27.934399999999997"/>
  </r>
  <r>
    <n v="2457"/>
    <x v="1206"/>
    <x v="3"/>
    <x v="294"/>
    <d v="2014-03-23T00:00:00"/>
    <s v="Second Class"/>
    <s v="DB-13405"/>
    <s v="Denny Blanton"/>
    <x v="0"/>
    <s v="United States"/>
    <s v="New York City"/>
    <x v="15"/>
    <n v="10011"/>
    <x v="3"/>
    <s v="OFF-LA-10004093"/>
    <x v="1"/>
    <x v="2"/>
    <s v="Avery 486"/>
    <n v="7.31"/>
    <x v="7"/>
    <n v="0"/>
    <n v="3.4356999999999998"/>
  </r>
  <r>
    <n v="2458"/>
    <x v="1206"/>
    <x v="3"/>
    <x v="294"/>
    <d v="2014-03-23T00:00:00"/>
    <s v="Second Class"/>
    <s v="DB-13405"/>
    <s v="Denny Blanton"/>
    <x v="0"/>
    <s v="United States"/>
    <s v="New York City"/>
    <x v="15"/>
    <n v="10011"/>
    <x v="3"/>
    <s v="OFF-AR-10001683"/>
    <x v="1"/>
    <x v="6"/>
    <s v="Lumber Crayons"/>
    <n v="59.099999999999994"/>
    <x v="5"/>
    <n v="0"/>
    <n v="22.458000000000002"/>
  </r>
  <r>
    <n v="2459"/>
    <x v="1206"/>
    <x v="3"/>
    <x v="294"/>
    <d v="2014-03-23T00:00:00"/>
    <s v="Second Class"/>
    <s v="DB-13405"/>
    <s v="Denny Blanton"/>
    <x v="0"/>
    <s v="United States"/>
    <s v="New York City"/>
    <x v="15"/>
    <n v="10011"/>
    <x v="3"/>
    <s v="OFF-ST-10003455"/>
    <x v="1"/>
    <x v="4"/>
    <s v="Tenex File Box, Personal Filing Tote with Lid, Black"/>
    <n v="46.53"/>
    <x v="1"/>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x v="0"/>
    <n v="0"/>
    <n v="25.438400000000001"/>
  </r>
  <r>
    <n v="2461"/>
    <x v="1208"/>
    <x v="1"/>
    <x v="655"/>
    <d v="2012-07-13T00:00:00"/>
    <s v="Second Class"/>
    <s v="SC-20380"/>
    <s v="Shahid Collister"/>
    <x v="0"/>
    <s v="United States"/>
    <s v="Seattle"/>
    <x v="4"/>
    <n v="98115"/>
    <x v="1"/>
    <s v="OFF-PA-10001763"/>
    <x v="1"/>
    <x v="10"/>
    <s v="Xerox 1896"/>
    <n v="29.97"/>
    <x v="1"/>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x v="1"/>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x v="2"/>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x v="0"/>
    <n v="0.2"/>
    <n v="5.1183999999999994"/>
  </r>
  <r>
    <n v="2465"/>
    <x v="1209"/>
    <x v="3"/>
    <x v="734"/>
    <d v="2014-12-10T00:00:00"/>
    <s v="Standard Class"/>
    <s v="CS-12460"/>
    <s v="Chuck Sachs"/>
    <x v="0"/>
    <s v="United States"/>
    <s v="New York City"/>
    <x v="15"/>
    <n v="10009"/>
    <x v="3"/>
    <s v="TEC-PH-10000576"/>
    <x v="2"/>
    <x v="7"/>
    <s v="AT&amp;T 1080 Corded phone"/>
    <n v="136.99"/>
    <x v="7"/>
    <n v="0"/>
    <n v="36.987300000000005"/>
  </r>
  <r>
    <n v="2466"/>
    <x v="1209"/>
    <x v="3"/>
    <x v="734"/>
    <d v="2014-12-10T00:00:00"/>
    <s v="Standard Class"/>
    <s v="CS-12460"/>
    <s v="Chuck Sachs"/>
    <x v="0"/>
    <s v="United States"/>
    <s v="New York City"/>
    <x v="15"/>
    <n v="10009"/>
    <x v="3"/>
    <s v="OFF-LA-10001317"/>
    <x v="1"/>
    <x v="2"/>
    <s v="Avery 520"/>
    <n v="3.15"/>
    <x v="7"/>
    <n v="0"/>
    <n v="1.512"/>
  </r>
  <r>
    <n v="2467"/>
    <x v="1210"/>
    <x v="3"/>
    <x v="464"/>
    <d v="2014-05-09T00:00:00"/>
    <s v="Standard Class"/>
    <s v="MK-18160"/>
    <s v="Mike Kennedy"/>
    <x v="0"/>
    <s v="United States"/>
    <s v="Newport News"/>
    <x v="17"/>
    <n v="23602"/>
    <x v="0"/>
    <s v="OFF-PA-10000726"/>
    <x v="1"/>
    <x v="10"/>
    <s v="Black Print Carbonless Snap-Off Rapid Letter, 8 1/2&quot; x 7&quot;"/>
    <n v="9.11"/>
    <x v="7"/>
    <n v="0"/>
    <n v="4.099499999999999"/>
  </r>
  <r>
    <n v="2468"/>
    <x v="1210"/>
    <x v="3"/>
    <x v="464"/>
    <d v="2014-05-09T00:00:00"/>
    <s v="Standard Class"/>
    <s v="MK-18160"/>
    <s v="Mike Kennedy"/>
    <x v="0"/>
    <s v="United States"/>
    <s v="Newport News"/>
    <x v="17"/>
    <n v="23602"/>
    <x v="0"/>
    <s v="OFF-ST-10003306"/>
    <x v="1"/>
    <x v="4"/>
    <s v="Letter Size Cart"/>
    <n v="571.44000000000005"/>
    <x v="4"/>
    <n v="0"/>
    <n v="165.71759999999995"/>
  </r>
  <r>
    <n v="2469"/>
    <x v="1210"/>
    <x v="3"/>
    <x v="464"/>
    <d v="2014-05-09T00:00:00"/>
    <s v="Standard Class"/>
    <s v="MK-18160"/>
    <s v="Mike Kennedy"/>
    <x v="0"/>
    <s v="United States"/>
    <s v="Newport News"/>
    <x v="17"/>
    <n v="23602"/>
    <x v="0"/>
    <s v="OFF-PA-10004983"/>
    <x v="1"/>
    <x v="10"/>
    <s v="Xerox 23"/>
    <n v="32.400000000000006"/>
    <x v="2"/>
    <n v="0"/>
    <n v="15.552000000000001"/>
  </r>
  <r>
    <n v="2470"/>
    <x v="1210"/>
    <x v="3"/>
    <x v="464"/>
    <d v="2014-05-09T00:00:00"/>
    <s v="Standard Class"/>
    <s v="MK-18160"/>
    <s v="Mike Kennedy"/>
    <x v="0"/>
    <s v="United States"/>
    <s v="Newport News"/>
    <x v="17"/>
    <n v="23602"/>
    <x v="0"/>
    <s v="OFF-ST-10001291"/>
    <x v="1"/>
    <x v="4"/>
    <s v="Tenex Personal Self-Stacking Standard File Box, Black/Gray"/>
    <n v="16.91"/>
    <x v="7"/>
    <n v="0"/>
    <n v="4.5656999999999996"/>
  </r>
  <r>
    <n v="2471"/>
    <x v="1211"/>
    <x v="0"/>
    <x v="115"/>
    <d v="2013-01-28T00:00:00"/>
    <s v="Standard Class"/>
    <s v="CM-11935"/>
    <s v="Carlos Meador"/>
    <x v="0"/>
    <s v="United States"/>
    <s v="Fayetteville"/>
    <x v="3"/>
    <n v="28314"/>
    <x v="0"/>
    <s v="FUR-FU-10002107"/>
    <x v="0"/>
    <x v="5"/>
    <s v="Eldon Pizzaz Desk Accessories"/>
    <n v="14.272"/>
    <x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x v="4"/>
    <n v="0.2"/>
    <n v="-67.670399999999972"/>
  </r>
  <r>
    <n v="2473"/>
    <x v="1211"/>
    <x v="0"/>
    <x v="115"/>
    <d v="2013-01-28T00:00:00"/>
    <s v="Standard Class"/>
    <s v="CM-11935"/>
    <s v="Carlos Meador"/>
    <x v="0"/>
    <s v="United States"/>
    <s v="Fayetteville"/>
    <x v="3"/>
    <n v="28314"/>
    <x v="0"/>
    <s v="OFF-AP-10000692"/>
    <x v="1"/>
    <x v="9"/>
    <s v="Fellowes Mighty 8 Compact Surge Protector"/>
    <n v="64.864000000000004"/>
    <x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x v="0"/>
    <n v="0.2"/>
    <n v="-29.917800000000021"/>
  </r>
  <r>
    <n v="2475"/>
    <x v="1212"/>
    <x v="0"/>
    <x v="54"/>
    <d v="2013-11-07T00:00:00"/>
    <s v="First Class"/>
    <s v="PF-19225"/>
    <s v="Phillip Flathmann"/>
    <x v="0"/>
    <s v="United States"/>
    <s v="Los Angeles"/>
    <x v="1"/>
    <n v="90032"/>
    <x v="1"/>
    <s v="TEC-AC-10000682"/>
    <x v="2"/>
    <x v="11"/>
    <s v="Kensington K72356US Mouse-in-a-Box USB Desktop Mouse"/>
    <n v="82.95"/>
    <x v="2"/>
    <n v="0"/>
    <n v="29.032499999999999"/>
  </r>
  <r>
    <n v="2476"/>
    <x v="1212"/>
    <x v="0"/>
    <x v="54"/>
    <d v="2013-11-07T00:00:00"/>
    <s v="First Class"/>
    <s v="PF-19225"/>
    <s v="Phillip Flathmann"/>
    <x v="0"/>
    <s v="United States"/>
    <s v="Los Angeles"/>
    <x v="1"/>
    <n v="90032"/>
    <x v="1"/>
    <s v="OFF-LA-10004545"/>
    <x v="1"/>
    <x v="2"/>
    <s v="Avery 50"/>
    <n v="87.71"/>
    <x v="3"/>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x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x v="1"/>
    <n v="0.2"/>
    <n v="-99.176400000000001"/>
  </r>
  <r>
    <n v="2479"/>
    <x v="1214"/>
    <x v="2"/>
    <x v="103"/>
    <d v="2011-09-19T00:00:00"/>
    <s v="Standard Class"/>
    <s v="DC-12850"/>
    <s v="Dan Campbell"/>
    <x v="0"/>
    <s v="United States"/>
    <s v="New York City"/>
    <x v="15"/>
    <n v="10011"/>
    <x v="3"/>
    <s v="OFF-AR-10002833"/>
    <x v="1"/>
    <x v="6"/>
    <s v="Newell 322"/>
    <n v="5.46"/>
    <x v="1"/>
    <n v="0"/>
    <n v="1.4742000000000002"/>
  </r>
  <r>
    <n v="2480"/>
    <x v="1215"/>
    <x v="3"/>
    <x v="249"/>
    <d v="2014-06-26T00:00:00"/>
    <s v="Standard Class"/>
    <s v="FO-14305"/>
    <s v="Frank Olsen"/>
    <x v="0"/>
    <s v="United States"/>
    <s v="Dallas"/>
    <x v="5"/>
    <n v="75220"/>
    <x v="2"/>
    <s v="OFF-SU-10002557"/>
    <x v="1"/>
    <x v="14"/>
    <s v="Fiskars Spring-Action Scissors"/>
    <n v="11.184000000000001"/>
    <x v="7"/>
    <n v="0.2"/>
    <n v="0.83879999999999999"/>
  </r>
  <r>
    <n v="2481"/>
    <x v="1215"/>
    <x v="3"/>
    <x v="249"/>
    <d v="2014-06-26T00:00:00"/>
    <s v="Standard Class"/>
    <s v="FO-14305"/>
    <s v="Frank Olsen"/>
    <x v="0"/>
    <s v="United States"/>
    <s v="Dallas"/>
    <x v="5"/>
    <n v="75220"/>
    <x v="2"/>
    <s v="OFF-ST-10003656"/>
    <x v="1"/>
    <x v="4"/>
    <s v="Safco Industrial Wire Shelving"/>
    <n v="153.584"/>
    <x v="0"/>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x v="5"/>
    <n v="0"/>
    <n v="0"/>
  </r>
  <r>
    <n v="2483"/>
    <x v="1217"/>
    <x v="3"/>
    <x v="735"/>
    <d v="2014-09-04T00:00:00"/>
    <s v="Standard Class"/>
    <s v="KN-16705"/>
    <s v="Kristina Nunn"/>
    <x v="2"/>
    <s v="United States"/>
    <s v="Seattle"/>
    <x v="4"/>
    <n v="98105"/>
    <x v="1"/>
    <s v="TEC-PH-10000912"/>
    <x v="2"/>
    <x v="7"/>
    <s v="Anker 24W Portable Micro USB Car Charger"/>
    <n v="35.167999999999999"/>
    <x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x v="2"/>
    <n v="0"/>
    <n v="250.30500000000004"/>
  </r>
  <r>
    <n v="2485"/>
    <x v="1217"/>
    <x v="3"/>
    <x v="735"/>
    <d v="2014-09-04T00:00:00"/>
    <s v="Standard Class"/>
    <s v="KN-16705"/>
    <s v="Kristina Nunn"/>
    <x v="2"/>
    <s v="United States"/>
    <s v="Seattle"/>
    <x v="4"/>
    <n v="98105"/>
    <x v="1"/>
    <s v="OFF-BI-10001658"/>
    <x v="1"/>
    <x v="8"/>
    <s v="GBC Standard Therm-A-Bind Covers"/>
    <n v="99.680000000000021"/>
    <x v="2"/>
    <n v="0.2"/>
    <n v="32.396000000000001"/>
  </r>
  <r>
    <n v="2486"/>
    <x v="1217"/>
    <x v="3"/>
    <x v="735"/>
    <d v="2014-09-04T00:00:00"/>
    <s v="Standard Class"/>
    <s v="KN-16705"/>
    <s v="Kristina Nunn"/>
    <x v="2"/>
    <s v="United States"/>
    <s v="Seattle"/>
    <x v="4"/>
    <n v="98105"/>
    <x v="1"/>
    <s v="OFF-AR-10003856"/>
    <x v="1"/>
    <x v="6"/>
    <s v="Newell 344"/>
    <n v="5.56"/>
    <x v="0"/>
    <n v="0"/>
    <n v="1.4455999999999998"/>
  </r>
  <r>
    <n v="2487"/>
    <x v="1218"/>
    <x v="1"/>
    <x v="98"/>
    <d v="2012-01-04T00:00:00"/>
    <s v="Second Class"/>
    <s v="CB-12535"/>
    <s v="Claudia Bergmann"/>
    <x v="1"/>
    <s v="United States"/>
    <s v="Newark"/>
    <x v="13"/>
    <n v="19711"/>
    <x v="3"/>
    <s v="OFF-ST-10001837"/>
    <x v="1"/>
    <x v="4"/>
    <s v="SAFCO Mobile Desk Side File, Wire Frame"/>
    <n v="85.52"/>
    <x v="0"/>
    <n v="0"/>
    <n v="22.235199999999999"/>
  </r>
  <r>
    <n v="2488"/>
    <x v="1218"/>
    <x v="1"/>
    <x v="98"/>
    <d v="2012-01-04T00:00:00"/>
    <s v="Second Class"/>
    <s v="CB-12535"/>
    <s v="Claudia Bergmann"/>
    <x v="1"/>
    <s v="United States"/>
    <s v="Newark"/>
    <x v="13"/>
    <n v="19711"/>
    <x v="3"/>
    <s v="OFF-AR-10001473"/>
    <x v="1"/>
    <x v="6"/>
    <s v="Newell 313"/>
    <n v="9.84"/>
    <x v="1"/>
    <n v="0"/>
    <n v="2.6568000000000005"/>
  </r>
  <r>
    <n v="2489"/>
    <x v="1218"/>
    <x v="1"/>
    <x v="98"/>
    <d v="2012-01-04T00:00:00"/>
    <s v="Second Class"/>
    <s v="CB-12535"/>
    <s v="Claudia Bergmann"/>
    <x v="1"/>
    <s v="United States"/>
    <s v="Newark"/>
    <x v="13"/>
    <n v="19711"/>
    <x v="3"/>
    <s v="OFF-PA-10004285"/>
    <x v="1"/>
    <x v="10"/>
    <s v="Xerox 1959"/>
    <n v="20.04"/>
    <x v="1"/>
    <n v="0"/>
    <n v="9.6191999999999993"/>
  </r>
  <r>
    <n v="2490"/>
    <x v="1219"/>
    <x v="1"/>
    <x v="330"/>
    <d v="2012-10-13T00:00:00"/>
    <s v="Second Class"/>
    <s v="TB-21250"/>
    <s v="Tim Brockman"/>
    <x v="0"/>
    <s v="United States"/>
    <s v="New York City"/>
    <x v="15"/>
    <n v="10024"/>
    <x v="3"/>
    <s v="TEC-PH-10001835"/>
    <x v="2"/>
    <x v="7"/>
    <s v="Jawbone JAMBOX Wireless Bluetooth Speaker"/>
    <n v="631.96"/>
    <x v="4"/>
    <n v="0"/>
    <n v="303.3408"/>
  </r>
  <r>
    <n v="2491"/>
    <x v="1219"/>
    <x v="1"/>
    <x v="330"/>
    <d v="2012-10-13T00:00:00"/>
    <s v="Second Class"/>
    <s v="TB-21250"/>
    <s v="Tim Brockman"/>
    <x v="0"/>
    <s v="United States"/>
    <s v="New York City"/>
    <x v="15"/>
    <n v="10024"/>
    <x v="3"/>
    <s v="OFF-PA-10002245"/>
    <x v="1"/>
    <x v="10"/>
    <s v="Xerox 1895"/>
    <n v="23.92"/>
    <x v="4"/>
    <n v="0"/>
    <n v="10.763999999999999"/>
  </r>
  <r>
    <n v="2492"/>
    <x v="1220"/>
    <x v="2"/>
    <x v="736"/>
    <d v="2011-12-15T00:00:00"/>
    <s v="Second Class"/>
    <s v="KD-16345"/>
    <s v="Katherine Ducich"/>
    <x v="0"/>
    <s v="United States"/>
    <s v="Los Angeles"/>
    <x v="1"/>
    <n v="90049"/>
    <x v="1"/>
    <s v="OFF-PA-10001457"/>
    <x v="1"/>
    <x v="10"/>
    <s v="White GlueTop Scratch Pads"/>
    <n v="90.24"/>
    <x v="5"/>
    <n v="0"/>
    <n v="41.51039999999999"/>
  </r>
  <r>
    <n v="2493"/>
    <x v="1221"/>
    <x v="2"/>
    <x v="84"/>
    <d v="2011-11-23T00:00:00"/>
    <s v="Standard Class"/>
    <s v="JM-15865"/>
    <s v="John Murray"/>
    <x v="0"/>
    <s v="United States"/>
    <s v="Jamestown"/>
    <x v="15"/>
    <n v="14701"/>
    <x v="3"/>
    <s v="TEC-PH-10002885"/>
    <x v="2"/>
    <x v="7"/>
    <s v="Apple iPhone 5"/>
    <n v="4548.8100000000004"/>
    <x v="3"/>
    <n v="0"/>
    <n v="1228.1787000000004"/>
  </r>
  <r>
    <n v="2494"/>
    <x v="1222"/>
    <x v="0"/>
    <x v="545"/>
    <d v="2013-09-15T00:00:00"/>
    <s v="Second Class"/>
    <s v="KT-16480"/>
    <s v="Kean Thornton"/>
    <x v="0"/>
    <s v="United States"/>
    <s v="Houston"/>
    <x v="5"/>
    <n v="77095"/>
    <x v="2"/>
    <s v="FUR-TA-10004086"/>
    <x v="0"/>
    <x v="3"/>
    <s v="KI Adjustable-Height Table"/>
    <n v="300.93"/>
    <x v="2"/>
    <n v="0.3"/>
    <n v="-34.39200000000001"/>
  </r>
  <r>
    <n v="2495"/>
    <x v="1222"/>
    <x v="0"/>
    <x v="545"/>
    <d v="2013-09-15T00:00:00"/>
    <s v="Second Class"/>
    <s v="KT-16480"/>
    <s v="Kean Thornton"/>
    <x v="0"/>
    <s v="United States"/>
    <s v="Houston"/>
    <x v="5"/>
    <n v="77095"/>
    <x v="2"/>
    <s v="TEC-PH-10000895"/>
    <x v="2"/>
    <x v="7"/>
    <s v="Polycom VVX 310 VoIP phone"/>
    <n v="719.96"/>
    <x v="2"/>
    <n v="0.2"/>
    <n v="53.997000000000043"/>
  </r>
  <r>
    <n v="2496"/>
    <x v="1223"/>
    <x v="2"/>
    <x v="737"/>
    <d v="2011-06-22T00:00:00"/>
    <s v="Standard Class"/>
    <s v="SC-20575"/>
    <s v="Sonia Cooley"/>
    <x v="0"/>
    <s v="United States"/>
    <s v="Mishawaka"/>
    <x v="14"/>
    <n v="46544"/>
    <x v="2"/>
    <s v="FUR-CH-10000225"/>
    <x v="0"/>
    <x v="1"/>
    <s v="Global Geo Office Task Chair, Gray"/>
    <n v="647.84"/>
    <x v="8"/>
    <n v="0"/>
    <n v="32.391999999999939"/>
  </r>
  <r>
    <n v="2497"/>
    <x v="1224"/>
    <x v="1"/>
    <x v="120"/>
    <d v="2012-10-01T00:00:00"/>
    <s v="Standard Class"/>
    <s v="BS-11800"/>
    <s v="Bryan Spruell"/>
    <x v="2"/>
    <s v="United States"/>
    <s v="San Diego"/>
    <x v="1"/>
    <n v="92037"/>
    <x v="1"/>
    <s v="OFF-ST-10002370"/>
    <x v="1"/>
    <x v="4"/>
    <s v="Sortfiler Multipurpose Personal File Organizer, Black"/>
    <n v="64.17"/>
    <x v="1"/>
    <n v="0"/>
    <n v="18.609299999999998"/>
  </r>
  <r>
    <n v="2498"/>
    <x v="1224"/>
    <x v="1"/>
    <x v="120"/>
    <d v="2012-10-01T00:00:00"/>
    <s v="Standard Class"/>
    <s v="BS-11800"/>
    <s v="Bryan Spruell"/>
    <x v="2"/>
    <s v="United States"/>
    <s v="San Diego"/>
    <x v="1"/>
    <n v="92037"/>
    <x v="1"/>
    <s v="OFF-EN-10000056"/>
    <x v="1"/>
    <x v="12"/>
    <s v="Cameo Buff Policy Envelopes"/>
    <n v="124.46"/>
    <x v="0"/>
    <n v="0"/>
    <n v="58.496199999999988"/>
  </r>
  <r>
    <n v="2499"/>
    <x v="1225"/>
    <x v="0"/>
    <x v="288"/>
    <d v="2013-05-25T00:00:00"/>
    <s v="Standard Class"/>
    <s v="BT-11395"/>
    <s v="Bill Tyler"/>
    <x v="1"/>
    <s v="United States"/>
    <s v="San Francisco"/>
    <x v="1"/>
    <n v="94109"/>
    <x v="1"/>
    <s v="OFF-BI-10004817"/>
    <x v="1"/>
    <x v="8"/>
    <s v="GBC Personal VeloBind Strips"/>
    <n v="9.5840000000000014"/>
    <x v="7"/>
    <n v="0.2"/>
    <n v="3.3543999999999996"/>
  </r>
  <r>
    <n v="2500"/>
    <x v="1226"/>
    <x v="3"/>
    <x v="738"/>
    <d v="2014-06-24T00:00:00"/>
    <s v="First Class"/>
    <s v="DC-12850"/>
    <s v="Dan Campbell"/>
    <x v="0"/>
    <s v="United States"/>
    <s v="Miami"/>
    <x v="2"/>
    <n v="33178"/>
    <x v="0"/>
    <s v="OFF-EN-10004483"/>
    <x v="1"/>
    <x v="12"/>
    <s v="#10 White Business Envelopes,4 1/8 x 9 1/2"/>
    <n v="37.608000000000004"/>
    <x v="1"/>
    <n v="0.2"/>
    <n v="12.692699999999995"/>
  </r>
  <r>
    <n v="2501"/>
    <x v="1227"/>
    <x v="3"/>
    <x v="46"/>
    <d v="2014-06-21T00:00:00"/>
    <s v="First Class"/>
    <s v="LS-17200"/>
    <s v="Luke Schmidt"/>
    <x v="1"/>
    <s v="United States"/>
    <s v="Skokie"/>
    <x v="10"/>
    <n v="60076"/>
    <x v="2"/>
    <s v="OFF-PA-10001892"/>
    <x v="1"/>
    <x v="10"/>
    <s v="Rediform Wirebound &quot;Phone Memo&quot; Message Book, 11 x 5-3/4"/>
    <n v="12.224"/>
    <x v="0"/>
    <n v="0.2"/>
    <n v="4.4311999999999996"/>
  </r>
  <r>
    <n v="2502"/>
    <x v="1227"/>
    <x v="3"/>
    <x v="46"/>
    <d v="2014-06-21T00:00:00"/>
    <s v="First Class"/>
    <s v="LS-17200"/>
    <s v="Luke Schmidt"/>
    <x v="1"/>
    <s v="United States"/>
    <s v="Skokie"/>
    <x v="10"/>
    <n v="60076"/>
    <x v="2"/>
    <s v="OFF-BI-10000546"/>
    <x v="1"/>
    <x v="8"/>
    <s v="Avery Durable Binders"/>
    <n v="2.3039999999999994"/>
    <x v="4"/>
    <n v="0.8"/>
    <n v="-3.5711999999999993"/>
  </r>
  <r>
    <n v="2503"/>
    <x v="1227"/>
    <x v="3"/>
    <x v="46"/>
    <d v="2014-06-21T00:00:00"/>
    <s v="First Class"/>
    <s v="LS-17200"/>
    <s v="Luke Schmidt"/>
    <x v="1"/>
    <s v="United States"/>
    <s v="Skokie"/>
    <x v="10"/>
    <n v="60076"/>
    <x v="2"/>
    <s v="OFF-BI-10001294"/>
    <x v="1"/>
    <x v="8"/>
    <s v="Fellowes Binding Cases"/>
    <n v="9.3599999999999977"/>
    <x v="4"/>
    <n v="0.8"/>
    <n v="-16.380000000000003"/>
  </r>
  <r>
    <n v="2504"/>
    <x v="1228"/>
    <x v="0"/>
    <x v="696"/>
    <d v="2013-11-20T00:00:00"/>
    <s v="Standard Class"/>
    <s v="RR-19315"/>
    <s v="Ralph Ritter"/>
    <x v="0"/>
    <s v="United States"/>
    <s v="San Francisco"/>
    <x v="1"/>
    <n v="94110"/>
    <x v="1"/>
    <s v="OFF-LA-10000248"/>
    <x v="1"/>
    <x v="2"/>
    <s v="Avery 52"/>
    <n v="7.38"/>
    <x v="0"/>
    <n v="0"/>
    <n v="3.4685999999999999"/>
  </r>
  <r>
    <n v="2505"/>
    <x v="1229"/>
    <x v="2"/>
    <x v="739"/>
    <d v="2011-07-27T00:00:00"/>
    <s v="Second Class"/>
    <s v="KL-16645"/>
    <s v="Ken Lonsdale"/>
    <x v="0"/>
    <s v="United States"/>
    <s v="San Francisco"/>
    <x v="1"/>
    <n v="94122"/>
    <x v="1"/>
    <s v="OFF-ST-10001228"/>
    <x v="1"/>
    <x v="4"/>
    <s v="Fellowes Personal Hanging Folder Files, Navy"/>
    <n v="53.72"/>
    <x v="4"/>
    <n v="0"/>
    <n v="15.041600000000003"/>
  </r>
  <r>
    <n v="2506"/>
    <x v="1229"/>
    <x v="2"/>
    <x v="739"/>
    <d v="2011-07-27T00:00:00"/>
    <s v="Second Class"/>
    <s v="KL-16645"/>
    <s v="Ken Lonsdale"/>
    <x v="0"/>
    <s v="United States"/>
    <s v="San Francisco"/>
    <x v="1"/>
    <n v="94122"/>
    <x v="1"/>
    <s v="OFF-SU-10000151"/>
    <x v="1"/>
    <x v="14"/>
    <s v="High Speed Automatic Electric Letter Opener"/>
    <n v="8187.65"/>
    <x v="2"/>
    <n v="0"/>
    <n v="327.50599999999963"/>
  </r>
  <r>
    <n v="2507"/>
    <x v="1229"/>
    <x v="2"/>
    <x v="739"/>
    <d v="2011-07-27T00:00:00"/>
    <s v="Second Class"/>
    <s v="KL-16645"/>
    <s v="Ken Lonsdale"/>
    <x v="0"/>
    <s v="United States"/>
    <s v="San Francisco"/>
    <x v="1"/>
    <n v="94122"/>
    <x v="1"/>
    <s v="FUR-FU-10004351"/>
    <x v="0"/>
    <x v="5"/>
    <s v="Staples"/>
    <n v="77.92"/>
    <x v="8"/>
    <n v="0"/>
    <n v="34.284800000000004"/>
  </r>
  <r>
    <n v="2508"/>
    <x v="1230"/>
    <x v="1"/>
    <x v="740"/>
    <d v="2012-07-02T00:00:00"/>
    <s v="Same Day"/>
    <s v="RB-19435"/>
    <s v="Richard Bierner"/>
    <x v="0"/>
    <s v="United States"/>
    <s v="Houston"/>
    <x v="5"/>
    <n v="77070"/>
    <x v="2"/>
    <s v="OFF-AP-10001293"/>
    <x v="1"/>
    <x v="9"/>
    <s v="Belkin 8 Outlet Surge Protector"/>
    <n v="32.783999999999992"/>
    <x v="4"/>
    <n v="0.8"/>
    <n v="-85.238399999999999"/>
  </r>
  <r>
    <n v="2509"/>
    <x v="1231"/>
    <x v="3"/>
    <x v="580"/>
    <d v="2014-03-09T00:00:00"/>
    <s v="Standard Class"/>
    <s v="MY-17380"/>
    <s v="Maribeth Yedwab"/>
    <x v="1"/>
    <s v="United States"/>
    <s v="Los Angeles"/>
    <x v="1"/>
    <n v="90045"/>
    <x v="1"/>
    <s v="TEC-PH-10000675"/>
    <x v="2"/>
    <x v="7"/>
    <s v="Panasonic KX TS3282B Corded phone"/>
    <n v="196.77600000000001"/>
    <x v="1"/>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x v="5"/>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x v="4"/>
    <n v="0"/>
    <n v="55.895999999999958"/>
  </r>
  <r>
    <n v="2512"/>
    <x v="1233"/>
    <x v="1"/>
    <x v="24"/>
    <d v="2012-04-19T00:00:00"/>
    <s v="First Class"/>
    <s v="KW-16570"/>
    <s v="Kelly Williams"/>
    <x v="0"/>
    <s v="United States"/>
    <s v="Monroe"/>
    <x v="28"/>
    <n v="71203"/>
    <x v="0"/>
    <s v="TEC-AC-10003116"/>
    <x v="2"/>
    <x v="11"/>
    <s v="Memorex Froggy Flash Drive 8 GB"/>
    <n v="106.5"/>
    <x v="5"/>
    <n v="0"/>
    <n v="41.534999999999997"/>
  </r>
  <r>
    <n v="2513"/>
    <x v="1234"/>
    <x v="3"/>
    <x v="574"/>
    <d v="2014-12-07T00:00:00"/>
    <s v="Standard Class"/>
    <s v="DB-12910"/>
    <s v="Daniel Byrd"/>
    <x v="2"/>
    <s v="United States"/>
    <s v="Tampa"/>
    <x v="2"/>
    <n v="33614"/>
    <x v="0"/>
    <s v="OFF-BI-10002429"/>
    <x v="1"/>
    <x v="8"/>
    <s v="Premier Elliptical Ring Binder, Black"/>
    <n v="45.660000000000011"/>
    <x v="2"/>
    <n v="0.7"/>
    <n v="-33.483999999999995"/>
  </r>
  <r>
    <n v="2514"/>
    <x v="1235"/>
    <x v="0"/>
    <x v="583"/>
    <d v="2013-11-18T00:00:00"/>
    <s v="Standard Class"/>
    <s v="BB-11545"/>
    <s v="Brenda Bowman"/>
    <x v="1"/>
    <s v="United States"/>
    <s v="Chicago"/>
    <x v="10"/>
    <n v="60623"/>
    <x v="2"/>
    <s v="TEC-AC-10003280"/>
    <x v="2"/>
    <x v="11"/>
    <s v="Belkin F8E887 USB Wired Ergonomic Keyboard"/>
    <n v="95.968000000000004"/>
    <x v="4"/>
    <n v="0.2"/>
    <n v="1.1995999999999931"/>
  </r>
  <r>
    <n v="2515"/>
    <x v="1235"/>
    <x v="0"/>
    <x v="583"/>
    <d v="2013-11-18T00:00:00"/>
    <s v="Standard Class"/>
    <s v="BB-11545"/>
    <s v="Brenda Bowman"/>
    <x v="1"/>
    <s v="United States"/>
    <s v="Chicago"/>
    <x v="10"/>
    <n v="60623"/>
    <x v="2"/>
    <s v="FUR-CH-10004540"/>
    <x v="0"/>
    <x v="1"/>
    <s v="Global Chrome Stack Chair"/>
    <n v="47.991999999999997"/>
    <x v="0"/>
    <n v="0.3"/>
    <n v="-2.0567999999999991"/>
  </r>
  <r>
    <n v="2516"/>
    <x v="1236"/>
    <x v="2"/>
    <x v="742"/>
    <d v="2011-09-10T00:00:00"/>
    <s v="Standard Class"/>
    <s v="NP-18700"/>
    <s v="Nora Preis"/>
    <x v="0"/>
    <s v="United States"/>
    <s v="Bowling Green"/>
    <x v="24"/>
    <n v="43402"/>
    <x v="3"/>
    <s v="OFF-ST-10000585"/>
    <x v="1"/>
    <x v="4"/>
    <s v="Economy Rollaway Files"/>
    <n v="264.32"/>
    <x v="0"/>
    <n v="0.2"/>
    <n v="19.823999999999998"/>
  </r>
  <r>
    <n v="2517"/>
    <x v="1237"/>
    <x v="2"/>
    <x v="647"/>
    <d v="2011-11-22T00:00:00"/>
    <s v="Standard Class"/>
    <s v="PB-19105"/>
    <s v="Peter Bühler"/>
    <x v="0"/>
    <s v="United States"/>
    <s v="Houston"/>
    <x v="5"/>
    <n v="77095"/>
    <x v="2"/>
    <s v="OFF-EN-10003001"/>
    <x v="1"/>
    <x v="12"/>
    <s v="Ames Color-File Green Diamond Border X-ray Mailers"/>
    <n v="604.65600000000006"/>
    <x v="6"/>
    <n v="0.2"/>
    <n v="204.07139999999995"/>
  </r>
  <r>
    <n v="2518"/>
    <x v="1238"/>
    <x v="3"/>
    <x v="743"/>
    <d v="2014-05-08T00:00:00"/>
    <s v="Standard Class"/>
    <s v="DW-13585"/>
    <s v="Dorothy Wardle"/>
    <x v="1"/>
    <s v="United States"/>
    <s v="Westfield"/>
    <x v="30"/>
    <n v="7090"/>
    <x v="3"/>
    <s v="FUR-FU-10003975"/>
    <x v="0"/>
    <x v="5"/>
    <s v="Eldon Advantage Chair Mats for Low to Medium Pile Carpets"/>
    <n v="129.93"/>
    <x v="1"/>
    <n v="0"/>
    <n v="12.992999999999988"/>
  </r>
  <r>
    <n v="2519"/>
    <x v="1239"/>
    <x v="0"/>
    <x v="680"/>
    <d v="2013-10-22T00:00:00"/>
    <s v="Standard Class"/>
    <s v="CD-12790"/>
    <s v="Cynthia Delaney"/>
    <x v="2"/>
    <s v="United States"/>
    <s v="Oklahoma City"/>
    <x v="26"/>
    <n v="73120"/>
    <x v="2"/>
    <s v="OFF-LA-10004559"/>
    <x v="1"/>
    <x v="2"/>
    <s v="Avery 49"/>
    <n v="20.16"/>
    <x v="3"/>
    <n v="0"/>
    <n v="9.8783999999999992"/>
  </r>
  <r>
    <n v="2520"/>
    <x v="1239"/>
    <x v="0"/>
    <x v="680"/>
    <d v="2013-10-22T00:00:00"/>
    <s v="Standard Class"/>
    <s v="CD-12790"/>
    <s v="Cynthia Delaney"/>
    <x v="2"/>
    <s v="United States"/>
    <s v="Oklahoma City"/>
    <x v="26"/>
    <n v="73120"/>
    <x v="2"/>
    <s v="OFF-LA-10003223"/>
    <x v="1"/>
    <x v="2"/>
    <s v="Avery 508"/>
    <n v="29.46"/>
    <x v="5"/>
    <n v="0"/>
    <n v="14.4354"/>
  </r>
  <r>
    <n v="2521"/>
    <x v="1239"/>
    <x v="0"/>
    <x v="680"/>
    <d v="2013-10-22T00:00:00"/>
    <s v="Standard Class"/>
    <s v="CD-12790"/>
    <s v="Cynthia Delaney"/>
    <x v="2"/>
    <s v="United States"/>
    <s v="Oklahoma City"/>
    <x v="26"/>
    <n v="73120"/>
    <x v="2"/>
    <s v="OFF-AP-10002651"/>
    <x v="1"/>
    <x v="9"/>
    <s v="Hoover Upright Vacuum With Dirt Cup"/>
    <n v="868.58999999999992"/>
    <x v="1"/>
    <n v="0"/>
    <n v="251.89109999999988"/>
  </r>
  <r>
    <n v="2522"/>
    <x v="1239"/>
    <x v="0"/>
    <x v="680"/>
    <d v="2013-10-22T00:00:00"/>
    <s v="Standard Class"/>
    <s v="CD-12790"/>
    <s v="Cynthia Delaney"/>
    <x v="2"/>
    <s v="United States"/>
    <s v="Oklahoma City"/>
    <x v="26"/>
    <n v="73120"/>
    <x v="2"/>
    <s v="OFF-PA-10003177"/>
    <x v="1"/>
    <x v="10"/>
    <s v="Xerox 1999"/>
    <n v="12.96"/>
    <x v="0"/>
    <n v="0"/>
    <n v="6.2208000000000006"/>
  </r>
  <r>
    <n v="2523"/>
    <x v="1239"/>
    <x v="0"/>
    <x v="680"/>
    <d v="2013-10-22T00:00:00"/>
    <s v="Standard Class"/>
    <s v="CD-12790"/>
    <s v="Cynthia Delaney"/>
    <x v="2"/>
    <s v="United States"/>
    <s v="Oklahoma City"/>
    <x v="26"/>
    <n v="73120"/>
    <x v="2"/>
    <s v="TEC-PH-10003442"/>
    <x v="2"/>
    <x v="7"/>
    <s v="Samsung Replacement EH64AVFWE Premium Headset"/>
    <n v="5.5"/>
    <x v="7"/>
    <n v="0"/>
    <n v="1.375"/>
  </r>
  <r>
    <n v="2524"/>
    <x v="1239"/>
    <x v="0"/>
    <x v="680"/>
    <d v="2013-10-22T00:00:00"/>
    <s v="Standard Class"/>
    <s v="CD-12790"/>
    <s v="Cynthia Delaney"/>
    <x v="2"/>
    <s v="United States"/>
    <s v="Oklahoma City"/>
    <x v="26"/>
    <n v="73120"/>
    <x v="2"/>
    <s v="OFF-BI-10000977"/>
    <x v="1"/>
    <x v="8"/>
    <s v="Ibico Plastic Spiral Binding Combs"/>
    <n v="121.6"/>
    <x v="4"/>
    <n v="0"/>
    <n v="55.935999999999993"/>
  </r>
  <r>
    <n v="2525"/>
    <x v="1240"/>
    <x v="1"/>
    <x v="744"/>
    <d v="2012-04-10T00:00:00"/>
    <s v="Standard Class"/>
    <s v="TT-21220"/>
    <s v="Thomas Thornton"/>
    <x v="0"/>
    <s v="United States"/>
    <s v="Houston"/>
    <x v="5"/>
    <n v="77041"/>
    <x v="2"/>
    <s v="OFF-AR-10004078"/>
    <x v="1"/>
    <x v="6"/>
    <s v="Newell 312"/>
    <n v="42.047999999999995"/>
    <x v="6"/>
    <n v="0.2"/>
    <n v="5.2559999999999985"/>
  </r>
  <r>
    <n v="2526"/>
    <x v="1240"/>
    <x v="1"/>
    <x v="744"/>
    <d v="2012-04-10T00:00:00"/>
    <s v="Standard Class"/>
    <s v="TT-21220"/>
    <s v="Thomas Thornton"/>
    <x v="0"/>
    <s v="United States"/>
    <s v="Houston"/>
    <x v="5"/>
    <n v="77041"/>
    <x v="2"/>
    <s v="TEC-AC-10002550"/>
    <x v="2"/>
    <x v="11"/>
    <s v="Maxell 4.7GB DVD-RW 3/Pack"/>
    <n v="25.488"/>
    <x v="0"/>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x v="1"/>
    <n v="0.8"/>
    <n v="-12.075000000000003"/>
  </r>
  <r>
    <n v="2528"/>
    <x v="1240"/>
    <x v="1"/>
    <x v="744"/>
    <d v="2012-04-10T00:00:00"/>
    <s v="Standard Class"/>
    <s v="TT-21220"/>
    <s v="Thomas Thornton"/>
    <x v="0"/>
    <s v="United States"/>
    <s v="Houston"/>
    <x v="5"/>
    <n v="77041"/>
    <x v="2"/>
    <s v="OFF-BI-10004209"/>
    <x v="1"/>
    <x v="8"/>
    <s v="Fellowes Twister Kit, Gray/Clear, 3/pkg"/>
    <n v="9.6479999999999961"/>
    <x v="5"/>
    <n v="0.8"/>
    <n v="-16.884"/>
  </r>
  <r>
    <n v="2529"/>
    <x v="1240"/>
    <x v="1"/>
    <x v="744"/>
    <d v="2012-04-10T00:00:00"/>
    <s v="Standard Class"/>
    <s v="TT-21220"/>
    <s v="Thomas Thornton"/>
    <x v="0"/>
    <s v="United States"/>
    <s v="Houston"/>
    <x v="5"/>
    <n v="77041"/>
    <x v="2"/>
    <s v="OFF-PA-10001526"/>
    <x v="1"/>
    <x v="10"/>
    <s v="Xerox 1949"/>
    <n v="7.9680000000000009"/>
    <x v="0"/>
    <n v="0.2"/>
    <n v="2.8884000000000007"/>
  </r>
  <r>
    <n v="2530"/>
    <x v="1241"/>
    <x v="2"/>
    <x v="745"/>
    <d v="2011-10-29T00:00:00"/>
    <s v="Standard Class"/>
    <s v="DB-12910"/>
    <s v="Daniel Byrd"/>
    <x v="2"/>
    <s v="United States"/>
    <s v="Fort Lauderdale"/>
    <x v="2"/>
    <n v="33311"/>
    <x v="0"/>
    <s v="OFF-PA-10000788"/>
    <x v="1"/>
    <x v="10"/>
    <s v="Xerox 210"/>
    <n v="10.368000000000002"/>
    <x v="0"/>
    <n v="0.2"/>
    <n v="3.6288"/>
  </r>
  <r>
    <n v="2531"/>
    <x v="1242"/>
    <x v="2"/>
    <x v="654"/>
    <d v="2011-08-21T00:00:00"/>
    <s v="Standard Class"/>
    <s v="DJ-13510"/>
    <s v="Don Jones"/>
    <x v="1"/>
    <s v="United States"/>
    <s v="Little Rock"/>
    <x v="36"/>
    <n v="72209"/>
    <x v="0"/>
    <s v="OFF-PA-10000595"/>
    <x v="1"/>
    <x v="10"/>
    <s v="Xerox 1929"/>
    <n v="114.2"/>
    <x v="2"/>
    <n v="0"/>
    <n v="52.531999999999996"/>
  </r>
  <r>
    <n v="2532"/>
    <x v="1242"/>
    <x v="2"/>
    <x v="654"/>
    <d v="2011-08-21T00:00:00"/>
    <s v="Standard Class"/>
    <s v="DJ-13510"/>
    <s v="Don Jones"/>
    <x v="1"/>
    <s v="United States"/>
    <s v="Little Rock"/>
    <x v="36"/>
    <n v="72209"/>
    <x v="0"/>
    <s v="OFF-BI-10000829"/>
    <x v="1"/>
    <x v="8"/>
    <s v="Avery Non-Stick Binders"/>
    <n v="17.96"/>
    <x v="4"/>
    <n v="0"/>
    <n v="8.2615999999999996"/>
  </r>
  <r>
    <n v="2533"/>
    <x v="1242"/>
    <x v="2"/>
    <x v="654"/>
    <d v="2011-08-21T00:00:00"/>
    <s v="Standard Class"/>
    <s v="DJ-13510"/>
    <s v="Don Jones"/>
    <x v="1"/>
    <s v="United States"/>
    <s v="Little Rock"/>
    <x v="36"/>
    <n v="72209"/>
    <x v="0"/>
    <s v="OFF-FA-10002676"/>
    <x v="1"/>
    <x v="13"/>
    <s v="Colored Push Pins"/>
    <n v="12.67"/>
    <x v="3"/>
    <n v="0"/>
    <n v="4.5611999999999995"/>
  </r>
  <r>
    <n v="2534"/>
    <x v="1242"/>
    <x v="2"/>
    <x v="654"/>
    <d v="2011-08-21T00:00:00"/>
    <s v="Standard Class"/>
    <s v="DJ-13510"/>
    <s v="Don Jones"/>
    <x v="1"/>
    <s v="United States"/>
    <s v="Little Rock"/>
    <x v="36"/>
    <n v="72209"/>
    <x v="0"/>
    <s v="TEC-AC-10000844"/>
    <x v="2"/>
    <x v="11"/>
    <s v="Logitech Gaming G510s - Keyboard"/>
    <n v="339.96"/>
    <x v="4"/>
    <n v="0"/>
    <n v="122.38559999999998"/>
  </r>
  <r>
    <n v="2535"/>
    <x v="1243"/>
    <x v="3"/>
    <x v="733"/>
    <d v="2014-08-19T00:00:00"/>
    <s v="Second Class"/>
    <s v="DL-13495"/>
    <s v="Dionis Lloyd"/>
    <x v="1"/>
    <s v="United States"/>
    <s v="Philadelphia"/>
    <x v="9"/>
    <n v="19120"/>
    <x v="3"/>
    <s v="OFF-ST-10004459"/>
    <x v="1"/>
    <x v="4"/>
    <s v="Tennsco Single-Tier Lockers"/>
    <n v="1801.6320000000001"/>
    <x v="5"/>
    <n v="0.2"/>
    <n v="-337.80600000000004"/>
  </r>
  <r>
    <n v="2536"/>
    <x v="1244"/>
    <x v="1"/>
    <x v="684"/>
    <d v="2012-09-08T00:00:00"/>
    <s v="First Class"/>
    <s v="LO-17170"/>
    <s v="Lori Olson"/>
    <x v="1"/>
    <s v="United States"/>
    <s v="La Quinta"/>
    <x v="1"/>
    <n v="92253"/>
    <x v="1"/>
    <s v="TEC-AC-10003499"/>
    <x v="2"/>
    <x v="11"/>
    <s v="Memorex Mini Travel Drive 8 GB USB 2.0 Flash Drive"/>
    <n v="46.32"/>
    <x v="4"/>
    <n v="0"/>
    <n v="18.064800000000002"/>
  </r>
  <r>
    <n v="2537"/>
    <x v="1245"/>
    <x v="1"/>
    <x v="746"/>
    <d v="2012-01-29T00:00:00"/>
    <s v="Second Class"/>
    <s v="SV-20365"/>
    <s v="Seth Vernon"/>
    <x v="0"/>
    <s v="United States"/>
    <s v="Cleveland"/>
    <x v="24"/>
    <n v="44105"/>
    <x v="3"/>
    <s v="FUR-CH-10000513"/>
    <x v="0"/>
    <x v="1"/>
    <s v="High-Back Leather Manager's Chair"/>
    <n v="181.98599999999999"/>
    <x v="0"/>
    <n v="0.3"/>
    <n v="-54.595799999999997"/>
  </r>
  <r>
    <n v="2538"/>
    <x v="1245"/>
    <x v="1"/>
    <x v="746"/>
    <d v="2012-01-29T00:00:00"/>
    <s v="Second Class"/>
    <s v="SV-20365"/>
    <s v="Seth Vernon"/>
    <x v="0"/>
    <s v="United States"/>
    <s v="Cleveland"/>
    <x v="24"/>
    <n v="44105"/>
    <x v="3"/>
    <s v="TEC-PH-10000895"/>
    <x v="2"/>
    <x v="7"/>
    <s v="Polycom VVX 310 VoIP phone"/>
    <n v="431.976"/>
    <x v="4"/>
    <n v="0.4"/>
    <n v="-100.7944"/>
  </r>
  <r>
    <n v="2539"/>
    <x v="1245"/>
    <x v="1"/>
    <x v="746"/>
    <d v="2012-01-29T00:00:00"/>
    <s v="Second Class"/>
    <s v="SV-20365"/>
    <s v="Seth Vernon"/>
    <x v="0"/>
    <s v="United States"/>
    <s v="Cleveland"/>
    <x v="24"/>
    <n v="44105"/>
    <x v="3"/>
    <s v="TEC-PH-10002555"/>
    <x v="2"/>
    <x v="7"/>
    <s v="Nortel Meridian M5316 Digital phone"/>
    <n v="155.36999999999998"/>
    <x v="7"/>
    <n v="0.4"/>
    <n v="-36.253"/>
  </r>
  <r>
    <n v="2540"/>
    <x v="1246"/>
    <x v="1"/>
    <x v="747"/>
    <d v="2012-07-16T00:00:00"/>
    <s v="Same Day"/>
    <s v="EM-13810"/>
    <s v="Eleni McCrary"/>
    <x v="1"/>
    <s v="United States"/>
    <s v="San Francisco"/>
    <x v="1"/>
    <n v="94122"/>
    <x v="1"/>
    <s v="FUR-CH-10003312"/>
    <x v="0"/>
    <x v="1"/>
    <s v="Hon 2090 “Pillow Soft” Series Mid Back Swivel/Tilt Chairs"/>
    <n v="1348.7040000000002"/>
    <x v="5"/>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x v="1"/>
    <n v="0.2"/>
    <n v="78.767099999999971"/>
  </r>
  <r>
    <n v="2542"/>
    <x v="1247"/>
    <x v="0"/>
    <x v="567"/>
    <d v="2013-05-05T00:00:00"/>
    <s v="Standard Class"/>
    <s v="KD-16615"/>
    <s v="Ken Dana"/>
    <x v="1"/>
    <s v="United States"/>
    <s v="Scottsdale"/>
    <x v="16"/>
    <n v="85254"/>
    <x v="1"/>
    <s v="FUR-FU-10002759"/>
    <x v="0"/>
    <x v="5"/>
    <s v="12-1/2 Diameter Round Wall Clock"/>
    <n v="111.88800000000001"/>
    <x v="3"/>
    <n v="0.2"/>
    <n v="22.377600000000001"/>
  </r>
  <r>
    <n v="2543"/>
    <x v="1248"/>
    <x v="2"/>
    <x v="467"/>
    <d v="2011-10-01T00:00:00"/>
    <s v="Second Class"/>
    <s v="NB-18580"/>
    <s v="Nicole Brennan"/>
    <x v="1"/>
    <s v="United States"/>
    <s v="Philadelphia"/>
    <x v="9"/>
    <n v="19134"/>
    <x v="3"/>
    <s v="OFF-AP-10002191"/>
    <x v="1"/>
    <x v="9"/>
    <s v="Belkin 8 Outlet SurgeMaster II Gold Surge Protector"/>
    <n v="143.952"/>
    <x v="1"/>
    <n v="0.2"/>
    <n v="14.39520000000001"/>
  </r>
  <r>
    <n v="2544"/>
    <x v="1249"/>
    <x v="0"/>
    <x v="162"/>
    <d v="2013-09-15T00:00:00"/>
    <s v="Standard Class"/>
    <s v="AP-10720"/>
    <s v="Anne Pryor"/>
    <x v="2"/>
    <s v="United States"/>
    <s v="Malden"/>
    <x v="31"/>
    <n v="2148"/>
    <x v="3"/>
    <s v="FUR-BO-10003450"/>
    <x v="0"/>
    <x v="0"/>
    <s v="Bush Westfield Collection Bookcases, Dark Cherry Finish"/>
    <n v="173.94"/>
    <x v="1"/>
    <n v="0"/>
    <n v="13.915199999999992"/>
  </r>
  <r>
    <n v="2545"/>
    <x v="1249"/>
    <x v="0"/>
    <x v="162"/>
    <d v="2013-09-15T00:00:00"/>
    <s v="Standard Class"/>
    <s v="AP-10720"/>
    <s v="Anne Pryor"/>
    <x v="2"/>
    <s v="United States"/>
    <s v="Malden"/>
    <x v="31"/>
    <n v="2148"/>
    <x v="3"/>
    <s v="OFF-LA-10000248"/>
    <x v="1"/>
    <x v="2"/>
    <s v="Avery 52"/>
    <n v="14.76"/>
    <x v="4"/>
    <n v="0"/>
    <n v="6.9371999999999998"/>
  </r>
  <r>
    <n v="2546"/>
    <x v="1250"/>
    <x v="3"/>
    <x v="513"/>
    <d v="2014-04-21T00:00:00"/>
    <s v="Standard Class"/>
    <s v="JE-15745"/>
    <s v="Joel Eaton"/>
    <x v="0"/>
    <s v="United States"/>
    <s v="San Jose"/>
    <x v="1"/>
    <n v="95123"/>
    <x v="1"/>
    <s v="OFF-ST-10004804"/>
    <x v="1"/>
    <x v="4"/>
    <s v="Belkin 19&quot; Vented Equipment Shelf, Black"/>
    <n v="205.92"/>
    <x v="4"/>
    <n v="0"/>
    <n v="2.0592000000000041"/>
  </r>
  <r>
    <n v="2547"/>
    <x v="1250"/>
    <x v="3"/>
    <x v="513"/>
    <d v="2014-04-21T00:00:00"/>
    <s v="Standard Class"/>
    <s v="JE-15745"/>
    <s v="Joel Eaton"/>
    <x v="0"/>
    <s v="United States"/>
    <s v="San Jose"/>
    <x v="1"/>
    <n v="95123"/>
    <x v="1"/>
    <s v="FUR-BO-10001337"/>
    <x v="0"/>
    <x v="0"/>
    <s v="O'Sullivan Living Dimensions 2-Shelf Bookcases"/>
    <n v="102.833"/>
    <x v="7"/>
    <n v="0.15"/>
    <n v="-6.0489999999999995"/>
  </r>
  <r>
    <n v="2548"/>
    <x v="1251"/>
    <x v="1"/>
    <x v="748"/>
    <d v="2012-08-22T00:00:00"/>
    <s v="Standard Class"/>
    <s v="JM-15865"/>
    <s v="John Murray"/>
    <x v="0"/>
    <s v="United States"/>
    <s v="Phoenix"/>
    <x v="16"/>
    <n v="85023"/>
    <x v="1"/>
    <s v="OFF-AR-10002255"/>
    <x v="1"/>
    <x v="6"/>
    <s v="Newell 346"/>
    <n v="2.3039999999999998"/>
    <x v="7"/>
    <n v="0.2"/>
    <n v="0.25919999999999999"/>
  </r>
  <r>
    <n v="2549"/>
    <x v="1251"/>
    <x v="1"/>
    <x v="748"/>
    <d v="2012-08-22T00:00:00"/>
    <s v="Standard Class"/>
    <s v="JM-15865"/>
    <s v="John Murray"/>
    <x v="0"/>
    <s v="United States"/>
    <s v="Phoenix"/>
    <x v="16"/>
    <n v="85023"/>
    <x v="1"/>
    <s v="TEC-PH-10002624"/>
    <x v="2"/>
    <x v="7"/>
    <s v="Samsung Galaxy S4 Mini"/>
    <n v="1879.96"/>
    <x v="2"/>
    <n v="0.2"/>
    <n v="211.49549999999977"/>
  </r>
  <r>
    <n v="2550"/>
    <x v="1251"/>
    <x v="1"/>
    <x v="748"/>
    <d v="2012-08-22T00:00:00"/>
    <s v="Standard Class"/>
    <s v="JM-15865"/>
    <s v="John Murray"/>
    <x v="0"/>
    <s v="United States"/>
    <s v="Phoenix"/>
    <x v="16"/>
    <n v="85023"/>
    <x v="1"/>
    <s v="OFF-PA-10001878"/>
    <x v="1"/>
    <x v="10"/>
    <s v="Xerox 1891"/>
    <n v="313.024"/>
    <x v="8"/>
    <n v="0.2"/>
    <n v="105.64559999999997"/>
  </r>
  <r>
    <n v="2551"/>
    <x v="1251"/>
    <x v="1"/>
    <x v="748"/>
    <d v="2012-08-22T00:00:00"/>
    <s v="Standard Class"/>
    <s v="JM-15865"/>
    <s v="John Murray"/>
    <x v="0"/>
    <s v="United States"/>
    <s v="Phoenix"/>
    <x v="16"/>
    <n v="85023"/>
    <x v="1"/>
    <s v="OFF-LA-10000452"/>
    <x v="1"/>
    <x v="2"/>
    <s v="Avery 488"/>
    <n v="5.04"/>
    <x v="0"/>
    <n v="0.2"/>
    <n v="1.764"/>
  </r>
  <r>
    <n v="2552"/>
    <x v="1252"/>
    <x v="3"/>
    <x v="123"/>
    <d v="2014-11-24T00:00:00"/>
    <s v="Standard Class"/>
    <s v="AB-10105"/>
    <s v="Adrian Barton"/>
    <x v="0"/>
    <s v="United States"/>
    <s v="Henderson"/>
    <x v="0"/>
    <n v="42420"/>
    <x v="0"/>
    <s v="FUR-FU-10004665"/>
    <x v="0"/>
    <x v="5"/>
    <s v="3M Polarizing Task Lamp with Clamp Arm, Light Gray"/>
    <n v="821.87999999999988"/>
    <x v="5"/>
    <n v="0"/>
    <n v="213.68880000000001"/>
  </r>
  <r>
    <n v="2553"/>
    <x v="1252"/>
    <x v="3"/>
    <x v="123"/>
    <d v="2014-11-24T00:00:00"/>
    <s v="Standard Class"/>
    <s v="AB-10105"/>
    <s v="Adrian Barton"/>
    <x v="0"/>
    <s v="United States"/>
    <s v="Henderson"/>
    <x v="0"/>
    <n v="42420"/>
    <x v="0"/>
    <s v="OFF-BI-10000088"/>
    <x v="1"/>
    <x v="8"/>
    <s v="GBC Imprintable Covers"/>
    <n v="21.96"/>
    <x v="0"/>
    <n v="0"/>
    <n v="10.760400000000001"/>
  </r>
  <r>
    <n v="2554"/>
    <x v="1253"/>
    <x v="0"/>
    <x v="749"/>
    <d v="2013-09-19T00:00:00"/>
    <s v="Standard Class"/>
    <s v="PN-18775"/>
    <s v="Parhena Norris"/>
    <x v="2"/>
    <s v="United States"/>
    <s v="Columbia"/>
    <x v="20"/>
    <n v="29203"/>
    <x v="0"/>
    <s v="OFF-PA-10000029"/>
    <x v="1"/>
    <x v="10"/>
    <s v="Xerox 224"/>
    <n v="25.92"/>
    <x v="4"/>
    <n v="0"/>
    <n v="12.441600000000001"/>
  </r>
  <r>
    <n v="2555"/>
    <x v="1254"/>
    <x v="0"/>
    <x v="243"/>
    <d v="2013-08-21T00:00:00"/>
    <s v="Standard Class"/>
    <s v="JC-15775"/>
    <s v="John Castell"/>
    <x v="0"/>
    <s v="United States"/>
    <s v="Tallahassee"/>
    <x v="2"/>
    <n v="32303"/>
    <x v="0"/>
    <s v="TEC-PH-10000369"/>
    <x v="2"/>
    <x v="7"/>
    <s v="HTC One Mini"/>
    <n v="705.54399999999998"/>
    <x v="3"/>
    <n v="0.2"/>
    <n v="70.554400000000072"/>
  </r>
  <r>
    <n v="2556"/>
    <x v="1255"/>
    <x v="1"/>
    <x v="120"/>
    <d v="2012-09-30T00:00:00"/>
    <s v="Standard Class"/>
    <s v="PF-19165"/>
    <s v="Philip Fox"/>
    <x v="0"/>
    <s v="United States"/>
    <s v="New York City"/>
    <x v="15"/>
    <n v="10035"/>
    <x v="3"/>
    <s v="TEC-AC-10001590"/>
    <x v="2"/>
    <x v="11"/>
    <s v="Dell Slim USB Multimedia Keyboard"/>
    <n v="50"/>
    <x v="0"/>
    <n v="0"/>
    <n v="12"/>
  </r>
  <r>
    <n v="2557"/>
    <x v="1256"/>
    <x v="0"/>
    <x v="750"/>
    <d v="2013-10-15T00:00:00"/>
    <s v="Standard Class"/>
    <s v="BW-11110"/>
    <s v="Bart Watters"/>
    <x v="1"/>
    <s v="United States"/>
    <s v="Houston"/>
    <x v="5"/>
    <n v="77070"/>
    <x v="2"/>
    <s v="FUR-FU-10004909"/>
    <x v="0"/>
    <x v="5"/>
    <s v="Contemporary Wood/Metal Frame"/>
    <n v="51.712000000000003"/>
    <x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x v="0"/>
    <n v="0.2"/>
    <n v="0.52439999999999998"/>
  </r>
  <r>
    <n v="2559"/>
    <x v="1258"/>
    <x v="1"/>
    <x v="70"/>
    <d v="2012-06-04T00:00:00"/>
    <s v="Standard Class"/>
    <s v="TM-21010"/>
    <s v="Tamara Manning"/>
    <x v="0"/>
    <s v="United States"/>
    <s v="Orem"/>
    <x v="7"/>
    <n v="84057"/>
    <x v="1"/>
    <s v="FUR-BO-10004357"/>
    <x v="0"/>
    <x v="0"/>
    <s v="O'Sullivan Living Dimensions 3-Shelf Bookcases"/>
    <n v="1406.86"/>
    <x v="3"/>
    <n v="0"/>
    <n v="140.68599999999989"/>
  </r>
  <r>
    <n v="2560"/>
    <x v="1258"/>
    <x v="1"/>
    <x v="70"/>
    <d v="2012-06-04T00:00:00"/>
    <s v="Standard Class"/>
    <s v="TM-21010"/>
    <s v="Tamara Manning"/>
    <x v="0"/>
    <s v="United States"/>
    <s v="Orem"/>
    <x v="7"/>
    <n v="84057"/>
    <x v="1"/>
    <s v="OFF-LA-10003766"/>
    <x v="1"/>
    <x v="2"/>
    <s v="Self-Adhesive Removable Labels"/>
    <n v="15.75"/>
    <x v="2"/>
    <n v="0"/>
    <n v="7.5600000000000005"/>
  </r>
  <r>
    <n v="2561"/>
    <x v="1258"/>
    <x v="1"/>
    <x v="70"/>
    <d v="2012-06-04T00:00:00"/>
    <s v="Standard Class"/>
    <s v="TM-21010"/>
    <s v="Tamara Manning"/>
    <x v="0"/>
    <s v="United States"/>
    <s v="Orem"/>
    <x v="7"/>
    <n v="84057"/>
    <x v="1"/>
    <s v="OFF-ST-10000046"/>
    <x v="1"/>
    <x v="4"/>
    <s v="Fellowes Super Stor/Drawer Files"/>
    <n v="323.10000000000002"/>
    <x v="0"/>
    <n v="0"/>
    <n v="61.38900000000001"/>
  </r>
  <r>
    <n v="2562"/>
    <x v="1259"/>
    <x v="1"/>
    <x v="707"/>
    <d v="2012-12-31T00:00:00"/>
    <s v="Standard Class"/>
    <s v="MB-17305"/>
    <s v="Maria Bertelson"/>
    <x v="0"/>
    <s v="United States"/>
    <s v="Nashville"/>
    <x v="18"/>
    <n v="37211"/>
    <x v="0"/>
    <s v="OFF-LA-10003190"/>
    <x v="1"/>
    <x v="2"/>
    <s v="Avery 474"/>
    <n v="9.2159999999999993"/>
    <x v="4"/>
    <n v="0.2"/>
    <n v="3.3408000000000002"/>
  </r>
  <r>
    <n v="2563"/>
    <x v="1259"/>
    <x v="1"/>
    <x v="707"/>
    <d v="2012-12-31T00:00:00"/>
    <s v="Standard Class"/>
    <s v="MB-17305"/>
    <s v="Maria Bertelson"/>
    <x v="0"/>
    <s v="United States"/>
    <s v="Nashville"/>
    <x v="18"/>
    <n v="37211"/>
    <x v="0"/>
    <s v="OFF-PA-10002787"/>
    <x v="1"/>
    <x v="10"/>
    <s v="Xerox 227"/>
    <n v="10.368000000000002"/>
    <x v="0"/>
    <n v="0.2"/>
    <n v="3.6288"/>
  </r>
  <r>
    <n v="2564"/>
    <x v="1260"/>
    <x v="1"/>
    <x v="751"/>
    <d v="2012-03-22T00:00:00"/>
    <s v="Second Class"/>
    <s v="HR-14830"/>
    <s v="Harold Ryan"/>
    <x v="1"/>
    <s v="United States"/>
    <s v="New York City"/>
    <x v="15"/>
    <n v="10009"/>
    <x v="3"/>
    <s v="TEC-AC-10000387"/>
    <x v="2"/>
    <x v="11"/>
    <s v="KeyTronic KT800P2 - Keyboard - Black"/>
    <n v="15.02"/>
    <x v="7"/>
    <n v="0"/>
    <n v="2.7035999999999998"/>
  </r>
  <r>
    <n v="2565"/>
    <x v="1260"/>
    <x v="1"/>
    <x v="751"/>
    <d v="2012-03-22T00:00:00"/>
    <s v="Second Class"/>
    <s v="HR-14830"/>
    <s v="Harold Ryan"/>
    <x v="1"/>
    <s v="United States"/>
    <s v="New York City"/>
    <x v="15"/>
    <n v="10009"/>
    <x v="3"/>
    <s v="OFF-ST-10001291"/>
    <x v="1"/>
    <x v="4"/>
    <s v="Tenex Personal Self-Stacking Standard File Box, Black/Gray"/>
    <n v="33.82"/>
    <x v="0"/>
    <n v="0"/>
    <n v="9.1313999999999993"/>
  </r>
  <r>
    <n v="2566"/>
    <x v="1261"/>
    <x v="3"/>
    <x v="202"/>
    <d v="2014-12-25T00:00:00"/>
    <s v="First Class"/>
    <s v="BD-11635"/>
    <s v="Brian Derr"/>
    <x v="0"/>
    <s v="United States"/>
    <s v="Bowling Green"/>
    <x v="0"/>
    <n v="42104"/>
    <x v="0"/>
    <s v="TEC-AC-10003116"/>
    <x v="2"/>
    <x v="11"/>
    <s v="Memorex Froggy Flash Drive 8 GB"/>
    <n v="71"/>
    <x v="4"/>
    <n v="0"/>
    <n v="27.689999999999998"/>
  </r>
  <r>
    <n v="2567"/>
    <x v="1262"/>
    <x v="3"/>
    <x v="752"/>
    <d v="2014-11-04T00:00:00"/>
    <s v="Second Class"/>
    <s v="SF-20200"/>
    <s v="Sarah Foster"/>
    <x v="0"/>
    <s v="United States"/>
    <s v="Bellingham"/>
    <x v="4"/>
    <n v="98226"/>
    <x v="1"/>
    <s v="OFF-BI-10001308"/>
    <x v="1"/>
    <x v="8"/>
    <s v="GBC Standard Plastic Binding Systems' Combs"/>
    <n v="25.120000000000005"/>
    <x v="2"/>
    <n v="0.2"/>
    <n v="7.8499999999999979"/>
  </r>
  <r>
    <n v="2568"/>
    <x v="1262"/>
    <x v="3"/>
    <x v="752"/>
    <d v="2014-11-04T00:00:00"/>
    <s v="Second Class"/>
    <s v="SF-20200"/>
    <s v="Sarah Foster"/>
    <x v="0"/>
    <s v="United States"/>
    <s v="Bellingham"/>
    <x v="4"/>
    <n v="98226"/>
    <x v="1"/>
    <s v="FUR-TA-10003954"/>
    <x v="0"/>
    <x v="3"/>
    <s v="Hon 94000 Series Round Tables"/>
    <n v="2665.62"/>
    <x v="6"/>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x v="8"/>
    <n v="0"/>
    <n v="133.86240000000004"/>
  </r>
  <r>
    <n v="2570"/>
    <x v="1264"/>
    <x v="3"/>
    <x v="753"/>
    <d v="2014-12-28T00:00:00"/>
    <s v="Same Day"/>
    <s v="DR-12880"/>
    <s v="Dan Reichenbach"/>
    <x v="1"/>
    <s v="United States"/>
    <s v="Newark"/>
    <x v="24"/>
    <n v="43055"/>
    <x v="3"/>
    <s v="TEC-PH-10000576"/>
    <x v="2"/>
    <x v="7"/>
    <s v="AT&amp;T 1080 Corded phone"/>
    <n v="164.38800000000001"/>
    <x v="0"/>
    <n v="0.4"/>
    <n v="-35.617400000000004"/>
  </r>
  <r>
    <n v="2571"/>
    <x v="1264"/>
    <x v="3"/>
    <x v="753"/>
    <d v="2014-12-28T00:00:00"/>
    <s v="Same Day"/>
    <s v="DR-12880"/>
    <s v="Dan Reichenbach"/>
    <x v="1"/>
    <s v="United States"/>
    <s v="Newark"/>
    <x v="24"/>
    <n v="43055"/>
    <x v="3"/>
    <s v="OFF-AR-10004441"/>
    <x v="1"/>
    <x v="6"/>
    <s v="BIC Brite Liner Highlighters"/>
    <n v="13.247999999999999"/>
    <x v="4"/>
    <n v="0.2"/>
    <n v="3.6431999999999998"/>
  </r>
  <r>
    <n v="2572"/>
    <x v="1265"/>
    <x v="3"/>
    <x v="11"/>
    <d v="2014-07-22T00:00:00"/>
    <s v="Standard Class"/>
    <s v="VM-21685"/>
    <s v="Valerie Mitchum"/>
    <x v="2"/>
    <s v="United States"/>
    <s v="Woodstock"/>
    <x v="10"/>
    <n v="60098"/>
    <x v="2"/>
    <s v="OFF-AR-10003759"/>
    <x v="1"/>
    <x v="6"/>
    <s v="Crayola Anti Dust Chalk, 12/Pack"/>
    <n v="2.9120000000000004"/>
    <x v="0"/>
    <n v="0.2"/>
    <n v="0.90999999999999981"/>
  </r>
  <r>
    <n v="2573"/>
    <x v="1266"/>
    <x v="0"/>
    <x v="399"/>
    <d v="2013-08-16T00:00:00"/>
    <s v="Second Class"/>
    <s v="CM-12235"/>
    <s v="Chris McAfee"/>
    <x v="0"/>
    <s v="United States"/>
    <s v="Carrollton"/>
    <x v="5"/>
    <n v="75007"/>
    <x v="2"/>
    <s v="TEC-AC-10004145"/>
    <x v="2"/>
    <x v="11"/>
    <s v="Logitech diNovo Edge Keyboard"/>
    <n v="1399.9440000000002"/>
    <x v="3"/>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x v="2"/>
    <n v="0"/>
    <n v="31.586999999999961"/>
  </r>
  <r>
    <n v="2575"/>
    <x v="1268"/>
    <x v="2"/>
    <x v="754"/>
    <d v="2011-11-27T00:00:00"/>
    <s v="Standard Class"/>
    <s v="RA-19885"/>
    <s v="Ruben Ausman"/>
    <x v="1"/>
    <s v="United States"/>
    <s v="Columbus"/>
    <x v="32"/>
    <n v="31907"/>
    <x v="0"/>
    <s v="OFF-EN-10004955"/>
    <x v="1"/>
    <x v="12"/>
    <s v="Fashion Color Clasp Envelopes"/>
    <n v="16.23"/>
    <x v="1"/>
    <n v="0"/>
    <n v="7.9527000000000001"/>
  </r>
  <r>
    <n v="2576"/>
    <x v="1268"/>
    <x v="2"/>
    <x v="754"/>
    <d v="2011-11-27T00:00:00"/>
    <s v="Standard Class"/>
    <s v="RA-19885"/>
    <s v="Ruben Ausman"/>
    <x v="1"/>
    <s v="United States"/>
    <s v="Columbus"/>
    <x v="32"/>
    <n v="31907"/>
    <x v="0"/>
    <s v="OFF-BI-10001071"/>
    <x v="1"/>
    <x v="8"/>
    <s v="GBC ProClick Punch Binding System"/>
    <n v="319.89999999999998"/>
    <x v="2"/>
    <n v="0"/>
    <n v="156.751"/>
  </r>
  <r>
    <n v="2577"/>
    <x v="1268"/>
    <x v="2"/>
    <x v="754"/>
    <d v="2011-11-27T00:00:00"/>
    <s v="Standard Class"/>
    <s v="RA-19885"/>
    <s v="Ruben Ausman"/>
    <x v="1"/>
    <s v="United States"/>
    <s v="Columbus"/>
    <x v="32"/>
    <n v="31907"/>
    <x v="0"/>
    <s v="OFF-EN-10001990"/>
    <x v="1"/>
    <x v="12"/>
    <s v="Staples"/>
    <n v="11.36"/>
    <x v="0"/>
    <n v="0"/>
    <n v="5.3391999999999991"/>
  </r>
  <r>
    <n v="2578"/>
    <x v="1268"/>
    <x v="2"/>
    <x v="754"/>
    <d v="2011-11-27T00:00:00"/>
    <s v="Standard Class"/>
    <s v="RA-19885"/>
    <s v="Ruben Ausman"/>
    <x v="1"/>
    <s v="United States"/>
    <s v="Columbus"/>
    <x v="32"/>
    <n v="31907"/>
    <x v="0"/>
    <s v="OFF-AP-10002734"/>
    <x v="1"/>
    <x v="9"/>
    <s v="Holmes Harmony HEPA Air Purifier for 17 x 20 Room"/>
    <n v="675.12"/>
    <x v="1"/>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x v="1"/>
    <n v="0"/>
    <n v="30.7818"/>
  </r>
  <r>
    <n v="2580"/>
    <x v="1269"/>
    <x v="2"/>
    <x v="755"/>
    <d v="2011-02-01T00:00:00"/>
    <s v="Standard Class"/>
    <s v="SD-20485"/>
    <s v="Shirley Daniels"/>
    <x v="2"/>
    <s v="United States"/>
    <s v="Alexandria"/>
    <x v="17"/>
    <n v="22304"/>
    <x v="0"/>
    <s v="OFF-ST-10004337"/>
    <x v="1"/>
    <x v="4"/>
    <s v="SAFCO Commercial Wire Shelving, 72h"/>
    <n v="489.92"/>
    <x v="8"/>
    <n v="0"/>
    <n v="0"/>
  </r>
  <r>
    <n v="2581"/>
    <x v="1269"/>
    <x v="2"/>
    <x v="755"/>
    <d v="2011-02-01T00:00:00"/>
    <s v="Standard Class"/>
    <s v="SD-20485"/>
    <s v="Shirley Daniels"/>
    <x v="2"/>
    <s v="United States"/>
    <s v="Alexandria"/>
    <x v="17"/>
    <n v="22304"/>
    <x v="0"/>
    <s v="OFF-PA-10003072"/>
    <x v="1"/>
    <x v="10"/>
    <s v="Eureka Recycled Copy Paper 8 1/2&quot; x 11&quot;, Ream"/>
    <n v="19.440000000000001"/>
    <x v="1"/>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x v="0"/>
    <n v="0"/>
    <n v="8.34"/>
  </r>
  <r>
    <n v="2583"/>
    <x v="1269"/>
    <x v="2"/>
    <x v="755"/>
    <d v="2011-02-01T00:00:00"/>
    <s v="Standard Class"/>
    <s v="SD-20485"/>
    <s v="Shirley Daniels"/>
    <x v="2"/>
    <s v="United States"/>
    <s v="Alexandria"/>
    <x v="17"/>
    <n v="22304"/>
    <x v="0"/>
    <s v="TEC-PH-10004833"/>
    <x v="2"/>
    <x v="7"/>
    <s v="Macally Suction Cup Mount"/>
    <n v="155.35"/>
    <x v="11"/>
    <n v="0"/>
    <n v="0"/>
  </r>
  <r>
    <n v="2584"/>
    <x v="1269"/>
    <x v="2"/>
    <x v="755"/>
    <d v="2011-02-01T00:00:00"/>
    <s v="Standard Class"/>
    <s v="SD-20485"/>
    <s v="Shirley Daniels"/>
    <x v="2"/>
    <s v="United States"/>
    <s v="Alexandria"/>
    <x v="17"/>
    <n v="22304"/>
    <x v="0"/>
    <s v="FUR-FU-10001847"/>
    <x v="0"/>
    <x v="5"/>
    <s v="Eldon Image Series Black Desk Accessories"/>
    <n v="12.419999999999998"/>
    <x v="1"/>
    <n v="0"/>
    <n v="4.4711999999999996"/>
  </r>
  <r>
    <n v="2585"/>
    <x v="1269"/>
    <x v="2"/>
    <x v="755"/>
    <d v="2011-02-01T00:00:00"/>
    <s v="Standard Class"/>
    <s v="SD-20485"/>
    <s v="Shirley Daniels"/>
    <x v="2"/>
    <s v="United States"/>
    <s v="Alexandria"/>
    <x v="17"/>
    <n v="22304"/>
    <x v="0"/>
    <s v="TEC-PH-10002103"/>
    <x v="2"/>
    <x v="7"/>
    <s v="Jabra SPEAK 410"/>
    <n v="187.98"/>
    <x v="0"/>
    <n v="0"/>
    <n v="52.634399999999999"/>
  </r>
  <r>
    <n v="2586"/>
    <x v="1270"/>
    <x v="1"/>
    <x v="502"/>
    <d v="2012-11-10T00:00:00"/>
    <s v="Standard Class"/>
    <s v="CS-12250"/>
    <s v="Chris Selesnick"/>
    <x v="1"/>
    <s v="United States"/>
    <s v="Haltom City"/>
    <x v="5"/>
    <n v="76117"/>
    <x v="2"/>
    <s v="OFF-EN-10001137"/>
    <x v="1"/>
    <x v="12"/>
    <s v="#10 Gummed Flap White Envelopes, 100/Box"/>
    <n v="6.6080000000000005"/>
    <x v="0"/>
    <n v="0.2"/>
    <n v="2.1475999999999997"/>
  </r>
  <r>
    <n v="2587"/>
    <x v="1271"/>
    <x v="3"/>
    <x v="160"/>
    <d v="2014-07-07T00:00:00"/>
    <s v="Standard Class"/>
    <s v="RA-19285"/>
    <s v="Ralph Arnett"/>
    <x v="0"/>
    <s v="United States"/>
    <s v="New York City"/>
    <x v="15"/>
    <n v="10024"/>
    <x v="3"/>
    <s v="OFF-ST-10001476"/>
    <x v="1"/>
    <x v="4"/>
    <s v="Steel Personal Filing/Posting Tote"/>
    <n v="248.57"/>
    <x v="3"/>
    <n v="0"/>
    <n v="67.113900000000015"/>
  </r>
  <r>
    <n v="2588"/>
    <x v="1271"/>
    <x v="3"/>
    <x v="160"/>
    <d v="2014-07-07T00:00:00"/>
    <s v="Standard Class"/>
    <s v="RA-19285"/>
    <s v="Ralph Arnett"/>
    <x v="0"/>
    <s v="United States"/>
    <s v="New York City"/>
    <x v="15"/>
    <n v="10024"/>
    <x v="3"/>
    <s v="FUR-FU-10002045"/>
    <x v="0"/>
    <x v="5"/>
    <s v="Executive Impressions 14&quot;"/>
    <n v="22.23"/>
    <x v="7"/>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x v="7"/>
    <n v="0"/>
    <n v="1.0165999999999995"/>
  </r>
  <r>
    <n v="2590"/>
    <x v="1272"/>
    <x v="0"/>
    <x v="465"/>
    <d v="2013-05-10T00:00:00"/>
    <s v="Standard Class"/>
    <s v="BF-11005"/>
    <s v="Barry Franz"/>
    <x v="2"/>
    <s v="United States"/>
    <s v="Los Angeles"/>
    <x v="1"/>
    <n v="90004"/>
    <x v="1"/>
    <s v="TEC-PH-10001433"/>
    <x v="2"/>
    <x v="7"/>
    <s v="Cisco Small Business SPA 502G VoIP phone"/>
    <n v="246.16800000000001"/>
    <x v="1"/>
    <n v="0.2"/>
    <n v="21.539699999999996"/>
  </r>
  <r>
    <n v="2591"/>
    <x v="1273"/>
    <x v="0"/>
    <x v="162"/>
    <d v="2013-09-15T00:00:00"/>
    <s v="Standard Class"/>
    <s v="SE-20110"/>
    <s v="Sanjit Engle"/>
    <x v="0"/>
    <s v="United States"/>
    <s v="Wheeling"/>
    <x v="10"/>
    <n v="60090"/>
    <x v="2"/>
    <s v="FUR-FU-10004671"/>
    <x v="0"/>
    <x v="5"/>
    <s v="Executive Impressions 12&quot; Wall Clock"/>
    <n v="14.136000000000003"/>
    <x v="0"/>
    <n v="0.6"/>
    <n v="-7.774799999999999"/>
  </r>
  <r>
    <n v="2592"/>
    <x v="1273"/>
    <x v="0"/>
    <x v="162"/>
    <d v="2013-09-15T00:00:00"/>
    <s v="Standard Class"/>
    <s v="SE-20110"/>
    <s v="Sanjit Engle"/>
    <x v="0"/>
    <s v="United States"/>
    <s v="Wheeling"/>
    <x v="10"/>
    <n v="60090"/>
    <x v="2"/>
    <s v="FUR-TA-10003569"/>
    <x v="0"/>
    <x v="3"/>
    <s v="Bretford CR8500 Series Meeting Room Furniture"/>
    <n v="601.47"/>
    <x v="1"/>
    <n v="0.5"/>
    <n v="-300.73500000000001"/>
  </r>
  <r>
    <n v="2593"/>
    <x v="1274"/>
    <x v="3"/>
    <x v="221"/>
    <d v="2014-11-27T00:00:00"/>
    <s v="Second Class"/>
    <s v="RS-19765"/>
    <s v="Roland Schwarz"/>
    <x v="1"/>
    <s v="United States"/>
    <s v="Summerville"/>
    <x v="20"/>
    <n v="29483"/>
    <x v="0"/>
    <s v="TEC-PH-10002807"/>
    <x v="2"/>
    <x v="7"/>
    <s v="Motorla HX550 Universal Bluetooth Headset"/>
    <n v="79.099999999999994"/>
    <x v="0"/>
    <n v="0"/>
    <n v="39.549999999999997"/>
  </r>
  <r>
    <n v="2594"/>
    <x v="1274"/>
    <x v="3"/>
    <x v="221"/>
    <d v="2014-11-27T00:00:00"/>
    <s v="Second Class"/>
    <s v="RS-19765"/>
    <s v="Roland Schwarz"/>
    <x v="1"/>
    <s v="United States"/>
    <s v="Summerville"/>
    <x v="20"/>
    <n v="29483"/>
    <x v="0"/>
    <s v="OFF-BI-10001597"/>
    <x v="1"/>
    <x v="8"/>
    <s v="Wilson Jones Ledger-Size, Piano-Hinge Binder, 2&quot;, Blue"/>
    <n v="327.84"/>
    <x v="8"/>
    <n v="0"/>
    <n v="157.36319999999998"/>
  </r>
  <r>
    <n v="2595"/>
    <x v="1275"/>
    <x v="3"/>
    <x v="726"/>
    <d v="2014-05-18T00:00:00"/>
    <s v="Standard Class"/>
    <s v="BM-11650"/>
    <s v="Brian Moss"/>
    <x v="1"/>
    <s v="United States"/>
    <s v="Columbus"/>
    <x v="14"/>
    <n v="47201"/>
    <x v="2"/>
    <s v="OFF-EN-10003296"/>
    <x v="1"/>
    <x v="12"/>
    <s v="Tyvek Side-Opening Peel &amp; Seel Expanding Envelopes"/>
    <n v="180.96"/>
    <x v="0"/>
    <n v="0"/>
    <n v="81.432000000000002"/>
  </r>
  <r>
    <n v="2596"/>
    <x v="1275"/>
    <x v="3"/>
    <x v="726"/>
    <d v="2014-05-18T00:00:00"/>
    <s v="Standard Class"/>
    <s v="BM-11650"/>
    <s v="Brian Moss"/>
    <x v="1"/>
    <s v="United States"/>
    <s v="Columbus"/>
    <x v="14"/>
    <n v="47201"/>
    <x v="2"/>
    <s v="OFF-BI-10004632"/>
    <x v="1"/>
    <x v="8"/>
    <s v="Ibico Hi-Tech Manual Binding System"/>
    <n v="914.97"/>
    <x v="1"/>
    <n v="0"/>
    <n v="411.73649999999998"/>
  </r>
  <r>
    <n v="2597"/>
    <x v="1275"/>
    <x v="3"/>
    <x v="726"/>
    <d v="2014-05-18T00:00:00"/>
    <s v="Standard Class"/>
    <s v="BM-11650"/>
    <s v="Brian Moss"/>
    <x v="1"/>
    <s v="United States"/>
    <s v="Columbus"/>
    <x v="14"/>
    <n v="47201"/>
    <x v="2"/>
    <s v="TEC-PH-10002310"/>
    <x v="2"/>
    <x v="7"/>
    <s v="Plantronics Calisto P620-M USB Wireless Speakerphone System"/>
    <n v="587.97"/>
    <x v="1"/>
    <n v="0"/>
    <n v="158.75190000000003"/>
  </r>
  <r>
    <n v="2598"/>
    <x v="1275"/>
    <x v="3"/>
    <x v="726"/>
    <d v="2014-05-18T00:00:00"/>
    <s v="Standard Class"/>
    <s v="BM-11650"/>
    <s v="Brian Moss"/>
    <x v="1"/>
    <s v="United States"/>
    <s v="Columbus"/>
    <x v="14"/>
    <n v="47201"/>
    <x v="2"/>
    <s v="OFF-ST-10000078"/>
    <x v="1"/>
    <x v="4"/>
    <s v="Tennsco 6- and 18-Compartment Lockers"/>
    <n v="530.34"/>
    <x v="0"/>
    <n v="0"/>
    <n v="95.461199999999963"/>
  </r>
  <r>
    <n v="2599"/>
    <x v="1275"/>
    <x v="3"/>
    <x v="726"/>
    <d v="2014-05-18T00:00:00"/>
    <s v="Standard Class"/>
    <s v="BM-11650"/>
    <s v="Brian Moss"/>
    <x v="1"/>
    <s v="United States"/>
    <s v="Columbus"/>
    <x v="14"/>
    <n v="47201"/>
    <x v="2"/>
    <s v="OFF-PA-10001752"/>
    <x v="1"/>
    <x v="10"/>
    <s v="Hammermill CopyPlus Copy Paper (20Lb. and 84 Bright)"/>
    <n v="14.940000000000001"/>
    <x v="1"/>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x v="0"/>
    <n v="0"/>
    <n v="35.362599999999986"/>
  </r>
  <r>
    <n v="2601"/>
    <x v="1276"/>
    <x v="3"/>
    <x v="756"/>
    <d v="2014-04-30T00:00:00"/>
    <s v="Standard Class"/>
    <s v="SK-19990"/>
    <s v="Sally Knutson"/>
    <x v="0"/>
    <s v="United States"/>
    <s v="New York City"/>
    <x v="15"/>
    <n v="10024"/>
    <x v="3"/>
    <s v="OFF-SU-10002573"/>
    <x v="1"/>
    <x v="14"/>
    <s v="Acme 10&quot; Easy Grip Assistive Scissors"/>
    <n v="122.71000000000001"/>
    <x v="3"/>
    <n v="0"/>
    <n v="36.812999999999988"/>
  </r>
  <r>
    <n v="2602"/>
    <x v="1277"/>
    <x v="0"/>
    <x v="30"/>
    <d v="2013-06-05T00:00:00"/>
    <s v="Same Day"/>
    <s v="EN-13780"/>
    <s v="Edward Nazzal"/>
    <x v="0"/>
    <s v="United States"/>
    <s v="New York City"/>
    <x v="15"/>
    <n v="10035"/>
    <x v="3"/>
    <s v="OFF-PA-10000349"/>
    <x v="1"/>
    <x v="10"/>
    <s v="Staples"/>
    <n v="14.940000000000001"/>
    <x v="1"/>
    <n v="0"/>
    <n v="7.0218000000000007"/>
  </r>
  <r>
    <n v="2603"/>
    <x v="1277"/>
    <x v="0"/>
    <x v="30"/>
    <d v="2013-06-05T00:00:00"/>
    <s v="Same Day"/>
    <s v="EN-13780"/>
    <s v="Edward Nazzal"/>
    <x v="0"/>
    <s v="United States"/>
    <s v="New York City"/>
    <x v="15"/>
    <n v="10035"/>
    <x v="3"/>
    <s v="TEC-MA-10003356"/>
    <x v="2"/>
    <x v="15"/>
    <s v="Panasonic KX MC6040 Color Laser Multifunction Printer"/>
    <n v="1349.85"/>
    <x v="1"/>
    <n v="0"/>
    <n v="364.45949999999993"/>
  </r>
  <r>
    <n v="2604"/>
    <x v="1277"/>
    <x v="0"/>
    <x v="30"/>
    <d v="2013-06-05T00:00:00"/>
    <s v="Same Day"/>
    <s v="EN-13780"/>
    <s v="Edward Nazzal"/>
    <x v="0"/>
    <s v="United States"/>
    <s v="New York City"/>
    <x v="15"/>
    <n v="10035"/>
    <x v="3"/>
    <s v="FUR-BO-10000362"/>
    <x v="0"/>
    <x v="0"/>
    <s v="Sauder Inglewood Library Bookcases"/>
    <n v="136.78399999999999"/>
    <x v="7"/>
    <n v="0.2"/>
    <n v="5.129400000000004"/>
  </r>
  <r>
    <n v="2605"/>
    <x v="1277"/>
    <x v="0"/>
    <x v="30"/>
    <d v="2013-06-05T00:00:00"/>
    <s v="Same Day"/>
    <s v="EN-13780"/>
    <s v="Edward Nazzal"/>
    <x v="0"/>
    <s v="United States"/>
    <s v="New York City"/>
    <x v="15"/>
    <n v="10035"/>
    <x v="3"/>
    <s v="FUR-FU-10003878"/>
    <x v="0"/>
    <x v="5"/>
    <s v="Linden 10&quot; Round Wall Clock, Black"/>
    <n v="61.12"/>
    <x v="4"/>
    <n v="0"/>
    <n v="20.780799999999999"/>
  </r>
  <r>
    <n v="2606"/>
    <x v="1278"/>
    <x v="2"/>
    <x v="757"/>
    <d v="2011-12-21T00:00:00"/>
    <s v="Standard Class"/>
    <s v="KN-16450"/>
    <s v="Kean Nguyen"/>
    <x v="1"/>
    <s v="United States"/>
    <s v="Jacksonville"/>
    <x v="2"/>
    <n v="32216"/>
    <x v="0"/>
    <s v="OFF-BI-10000591"/>
    <x v="1"/>
    <x v="8"/>
    <s v="Avery Binder Labels"/>
    <n v="1.1670000000000003"/>
    <x v="7"/>
    <n v="0.7"/>
    <n v="-0.85579999999999989"/>
  </r>
  <r>
    <n v="2607"/>
    <x v="1279"/>
    <x v="0"/>
    <x v="758"/>
    <d v="2013-03-11T00:00:00"/>
    <s v="Standard Class"/>
    <s v="MG-17890"/>
    <s v="Michael Granlund"/>
    <x v="2"/>
    <s v="United States"/>
    <s v="San Diego"/>
    <x v="1"/>
    <n v="92024"/>
    <x v="1"/>
    <s v="OFF-AR-10003727"/>
    <x v="1"/>
    <x v="6"/>
    <s v="Berol Giant Pencil Sharpener"/>
    <n v="16.989999999999998"/>
    <x v="7"/>
    <n v="0"/>
    <n v="4.9270999999999976"/>
  </r>
  <r>
    <n v="2608"/>
    <x v="1280"/>
    <x v="2"/>
    <x v="641"/>
    <d v="2011-11-30T00:00:00"/>
    <s v="Standard Class"/>
    <s v="MC-17590"/>
    <s v="Matt Collister"/>
    <x v="1"/>
    <s v="United States"/>
    <s v="Arlington"/>
    <x v="5"/>
    <n v="76017"/>
    <x v="2"/>
    <s v="TEC-AC-10001635"/>
    <x v="2"/>
    <x v="11"/>
    <s v="KeyTronic KT400U2 - Keyboard - Black"/>
    <n v="24.672000000000001"/>
    <x v="1"/>
    <n v="0.2"/>
    <n v="0"/>
  </r>
  <r>
    <n v="2609"/>
    <x v="1280"/>
    <x v="2"/>
    <x v="641"/>
    <d v="2011-11-30T00:00:00"/>
    <s v="Standard Class"/>
    <s v="MC-17590"/>
    <s v="Matt Collister"/>
    <x v="1"/>
    <s v="United States"/>
    <s v="Arlington"/>
    <x v="5"/>
    <n v="76017"/>
    <x v="2"/>
    <s v="OFF-LA-10001317"/>
    <x v="1"/>
    <x v="2"/>
    <s v="Avery 520"/>
    <n v="2.52"/>
    <x v="7"/>
    <n v="0.2"/>
    <n v="0.88200000000000001"/>
  </r>
  <r>
    <n v="2610"/>
    <x v="1280"/>
    <x v="2"/>
    <x v="641"/>
    <d v="2011-11-30T00:00:00"/>
    <s v="Standard Class"/>
    <s v="MC-17590"/>
    <s v="Matt Collister"/>
    <x v="1"/>
    <s v="United States"/>
    <s v="Arlington"/>
    <x v="5"/>
    <n v="76017"/>
    <x v="2"/>
    <s v="FUR-TA-10000577"/>
    <x v="0"/>
    <x v="3"/>
    <s v="Bretford CR4500 Series Slim Rectangular Table"/>
    <n v="1218.7349999999997"/>
    <x v="2"/>
    <n v="0.3"/>
    <n v="-121.87349999999992"/>
  </r>
  <r>
    <n v="2611"/>
    <x v="1280"/>
    <x v="2"/>
    <x v="641"/>
    <d v="2011-11-30T00:00:00"/>
    <s v="Standard Class"/>
    <s v="MC-17590"/>
    <s v="Matt Collister"/>
    <x v="1"/>
    <s v="United States"/>
    <s v="Arlington"/>
    <x v="5"/>
    <n v="76017"/>
    <x v="2"/>
    <s v="OFF-LA-10000248"/>
    <x v="1"/>
    <x v="2"/>
    <s v="Avery 52"/>
    <n v="5.9039999999999999"/>
    <x v="0"/>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x v="1"/>
    <n v="0.2"/>
    <n v="5.1011999999999995"/>
  </r>
  <r>
    <n v="2613"/>
    <x v="1280"/>
    <x v="2"/>
    <x v="641"/>
    <d v="2011-11-30T00:00:00"/>
    <s v="Standard Class"/>
    <s v="MC-17590"/>
    <s v="Matt Collister"/>
    <x v="1"/>
    <s v="United States"/>
    <s v="Arlington"/>
    <x v="5"/>
    <n v="76017"/>
    <x v="2"/>
    <s v="FUR-FU-10000221"/>
    <x v="0"/>
    <x v="5"/>
    <s v="Master Caster Door Stop, Brown"/>
    <n v="6.0960000000000001"/>
    <x v="1"/>
    <n v="0.6"/>
    <n v="-3.9624000000000006"/>
  </r>
  <r>
    <n v="2614"/>
    <x v="1281"/>
    <x v="0"/>
    <x v="236"/>
    <d v="2013-05-06T00:00:00"/>
    <s v="Standard Class"/>
    <s v="BO-11350"/>
    <s v="Bill Overfelt"/>
    <x v="1"/>
    <s v="United States"/>
    <s v="Los Angeles"/>
    <x v="1"/>
    <n v="90045"/>
    <x v="1"/>
    <s v="FUR-CH-10002304"/>
    <x v="0"/>
    <x v="1"/>
    <s v="Global Stack Chair without Arms, Black"/>
    <n v="41.568000000000005"/>
    <x v="0"/>
    <n v="0.2"/>
    <n v="2.5980000000000008"/>
  </r>
  <r>
    <n v="2615"/>
    <x v="1282"/>
    <x v="2"/>
    <x v="759"/>
    <d v="2011-05-03T00:00:00"/>
    <s v="Standard Class"/>
    <s v="AG-10300"/>
    <s v="Aleksandra Gannaway"/>
    <x v="1"/>
    <s v="United States"/>
    <s v="Los Angeles"/>
    <x v="1"/>
    <n v="90049"/>
    <x v="1"/>
    <s v="FUR-CH-10004886"/>
    <x v="0"/>
    <x v="1"/>
    <s v="Bevis Steel Folding Chairs"/>
    <n v="230.28000000000003"/>
    <x v="1"/>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x v="5"/>
    <n v="0.2"/>
    <n v="5.714999999999999"/>
  </r>
  <r>
    <n v="2617"/>
    <x v="1283"/>
    <x v="3"/>
    <x v="719"/>
    <d v="2014-04-06T00:00:00"/>
    <s v="Standard Class"/>
    <s v="MS-17365"/>
    <s v="Maribeth Schnelling"/>
    <x v="0"/>
    <s v="United States"/>
    <s v="San Francisco"/>
    <x v="1"/>
    <n v="94110"/>
    <x v="1"/>
    <s v="OFF-LA-10003663"/>
    <x v="1"/>
    <x v="2"/>
    <s v="Avery 498"/>
    <n v="5.78"/>
    <x v="0"/>
    <n v="0"/>
    <n v="2.7166000000000001"/>
  </r>
  <r>
    <n v="2618"/>
    <x v="1283"/>
    <x v="3"/>
    <x v="719"/>
    <d v="2014-04-06T00:00:00"/>
    <s v="Standard Class"/>
    <s v="MS-17365"/>
    <s v="Maribeth Schnelling"/>
    <x v="0"/>
    <s v="United States"/>
    <s v="San Francisco"/>
    <x v="1"/>
    <n v="94110"/>
    <x v="1"/>
    <s v="OFF-BI-10001294"/>
    <x v="1"/>
    <x v="8"/>
    <s v="Fellowes Binding Cases"/>
    <n v="121.67999999999999"/>
    <x v="11"/>
    <n v="0.2"/>
    <n v="38.024999999999977"/>
  </r>
  <r>
    <n v="2619"/>
    <x v="1284"/>
    <x v="3"/>
    <x v="66"/>
    <d v="2014-12-27T00:00:00"/>
    <s v="Standard Class"/>
    <s v="JM-15655"/>
    <s v="Jim Mitchum"/>
    <x v="1"/>
    <s v="United States"/>
    <s v="Carlsbad"/>
    <x v="27"/>
    <n v="88220"/>
    <x v="1"/>
    <s v="OFF-AR-10000369"/>
    <x v="1"/>
    <x v="6"/>
    <s v="Design Ebony Sketching Pencil"/>
    <n v="4.17"/>
    <x v="1"/>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x v="4"/>
    <n v="0.2"/>
    <n v="6.7039999999999971"/>
  </r>
  <r>
    <n v="2621"/>
    <x v="1284"/>
    <x v="3"/>
    <x v="66"/>
    <d v="2014-12-27T00:00:00"/>
    <s v="Standard Class"/>
    <s v="JM-15655"/>
    <s v="Jim Mitchum"/>
    <x v="1"/>
    <s v="United States"/>
    <s v="Carlsbad"/>
    <x v="27"/>
    <n v="88220"/>
    <x v="1"/>
    <s v="OFF-ST-10000876"/>
    <x v="1"/>
    <x v="4"/>
    <s v="Eldon Simplefile Box Office"/>
    <n v="37.32"/>
    <x v="1"/>
    <n v="0"/>
    <n v="10.4496"/>
  </r>
  <r>
    <n v="2622"/>
    <x v="1284"/>
    <x v="3"/>
    <x v="66"/>
    <d v="2014-12-27T00:00:00"/>
    <s v="Standard Class"/>
    <s v="JM-15655"/>
    <s v="Jim Mitchum"/>
    <x v="1"/>
    <s v="United States"/>
    <s v="Carlsbad"/>
    <x v="27"/>
    <n v="88220"/>
    <x v="1"/>
    <s v="OFF-LA-10001404"/>
    <x v="1"/>
    <x v="2"/>
    <s v="Avery 517"/>
    <n v="18.45"/>
    <x v="2"/>
    <n v="0"/>
    <n v="8.6715"/>
  </r>
  <r>
    <n v="2623"/>
    <x v="1285"/>
    <x v="2"/>
    <x v="640"/>
    <d v="2011-12-06T00:00:00"/>
    <s v="Second Class"/>
    <s v="MC-17635"/>
    <s v="Matthew Clasen"/>
    <x v="1"/>
    <s v="United States"/>
    <s v="Saint Louis"/>
    <x v="25"/>
    <n v="63116"/>
    <x v="2"/>
    <s v="OFF-PA-10001972"/>
    <x v="1"/>
    <x v="10"/>
    <s v="Xerox 214"/>
    <n v="25.92"/>
    <x v="4"/>
    <n v="0"/>
    <n v="12.441600000000001"/>
  </r>
  <r>
    <n v="2624"/>
    <x v="1286"/>
    <x v="3"/>
    <x v="760"/>
    <d v="2014-10-25T00:00:00"/>
    <s v="First Class"/>
    <s v="TA-21385"/>
    <s v="Tom Ashbrook"/>
    <x v="2"/>
    <s v="United States"/>
    <s v="New York City"/>
    <x v="15"/>
    <n v="10024"/>
    <x v="3"/>
    <s v="TEC-CO-10004722"/>
    <x v="2"/>
    <x v="16"/>
    <s v="Canon imageCLASS 2200 Advanced Copier"/>
    <n v="11199.968000000001"/>
    <x v="4"/>
    <n v="0.2"/>
    <n v="3919.9887999999992"/>
  </r>
  <r>
    <n v="2625"/>
    <x v="1286"/>
    <x v="3"/>
    <x v="760"/>
    <d v="2014-10-25T00:00:00"/>
    <s v="First Class"/>
    <s v="TA-21385"/>
    <s v="Tom Ashbrook"/>
    <x v="2"/>
    <s v="United States"/>
    <s v="New York City"/>
    <x v="15"/>
    <n v="10024"/>
    <x v="3"/>
    <s v="TEC-PH-10001494"/>
    <x v="2"/>
    <x v="7"/>
    <s v="Polycom CX600 IP Phone VoIP phone"/>
    <n v="2399.6"/>
    <x v="8"/>
    <n v="0"/>
    <n v="647.89200000000005"/>
  </r>
  <r>
    <n v="2626"/>
    <x v="1286"/>
    <x v="3"/>
    <x v="760"/>
    <d v="2014-10-25T00:00:00"/>
    <s v="First Class"/>
    <s v="TA-21385"/>
    <s v="Tom Ashbrook"/>
    <x v="2"/>
    <s v="United States"/>
    <s v="New York City"/>
    <x v="15"/>
    <n v="10024"/>
    <x v="3"/>
    <s v="OFF-EN-10002500"/>
    <x v="1"/>
    <x v="12"/>
    <s v="Globe Weis Peel &amp; Seel First Class Envelopes"/>
    <n v="63.9"/>
    <x v="2"/>
    <n v="0"/>
    <n v="28.754999999999995"/>
  </r>
  <r>
    <n v="2627"/>
    <x v="1286"/>
    <x v="3"/>
    <x v="760"/>
    <d v="2014-10-25T00:00:00"/>
    <s v="First Class"/>
    <s v="TA-21385"/>
    <s v="Tom Ashbrook"/>
    <x v="2"/>
    <s v="United States"/>
    <s v="New York City"/>
    <x v="15"/>
    <n v="10024"/>
    <x v="3"/>
    <s v="TEC-PH-10003800"/>
    <x v="2"/>
    <x v="7"/>
    <s v="i.Sound Portable Power - 8000 mAh"/>
    <n v="52.99"/>
    <x v="7"/>
    <n v="0"/>
    <n v="0.52989999999999782"/>
  </r>
  <r>
    <n v="2628"/>
    <x v="1287"/>
    <x v="3"/>
    <x v="38"/>
    <d v="2014-11-16T00:00:00"/>
    <s v="First Class"/>
    <s v="SB-20290"/>
    <s v="Sean Braxton"/>
    <x v="1"/>
    <s v="United States"/>
    <s v="Springfield"/>
    <x v="24"/>
    <n v="45503"/>
    <x v="3"/>
    <s v="TEC-AC-10002399"/>
    <x v="2"/>
    <x v="11"/>
    <s v="SanDisk Cruzer 32 GB USB Flash Drive"/>
    <n v="60.864000000000004"/>
    <x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x v="3"/>
    <n v="0.7"/>
    <n v="-935.95949999999993"/>
  </r>
  <r>
    <n v="2630"/>
    <x v="1287"/>
    <x v="3"/>
    <x v="38"/>
    <d v="2014-11-16T00:00:00"/>
    <s v="First Class"/>
    <s v="SB-20290"/>
    <s v="Sean Braxton"/>
    <x v="1"/>
    <s v="United States"/>
    <s v="Springfield"/>
    <x v="24"/>
    <n v="45503"/>
    <x v="3"/>
    <s v="OFF-BI-10003196"/>
    <x v="1"/>
    <x v="8"/>
    <s v="Accohide Poly Flexible Ring Binders"/>
    <n v="11.220000000000002"/>
    <x v="12"/>
    <n v="0.7"/>
    <n v="-7.4799999999999969"/>
  </r>
  <r>
    <n v="2631"/>
    <x v="1288"/>
    <x v="1"/>
    <x v="229"/>
    <d v="2012-09-15T00:00:00"/>
    <s v="Standard Class"/>
    <s v="AB-10150"/>
    <s v="Aimee Bixby"/>
    <x v="0"/>
    <s v="United States"/>
    <s v="Tulsa"/>
    <x v="26"/>
    <n v="74133"/>
    <x v="2"/>
    <s v="OFF-PA-10000477"/>
    <x v="1"/>
    <x v="10"/>
    <s v="Xerox 1952"/>
    <n v="14.940000000000001"/>
    <x v="1"/>
    <n v="0"/>
    <n v="7.0218000000000007"/>
  </r>
  <r>
    <n v="2632"/>
    <x v="1289"/>
    <x v="3"/>
    <x v="356"/>
    <d v="2014-05-21T00:00:00"/>
    <s v="Standard Class"/>
    <s v="JF-15295"/>
    <s v="Jason Fortune-"/>
    <x v="0"/>
    <s v="United States"/>
    <s v="Seattle"/>
    <x v="4"/>
    <n v="98103"/>
    <x v="1"/>
    <s v="FUR-FU-10000076"/>
    <x v="0"/>
    <x v="5"/>
    <s v="24-Hour Round Wall Clock"/>
    <n v="39.96"/>
    <x v="0"/>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x v="0"/>
    <n v="0.2"/>
    <n v="4.2623999999999977"/>
  </r>
  <r>
    <n v="2634"/>
    <x v="1289"/>
    <x v="3"/>
    <x v="356"/>
    <d v="2014-05-21T00:00:00"/>
    <s v="Standard Class"/>
    <s v="JF-15295"/>
    <s v="Jason Fortune-"/>
    <x v="0"/>
    <s v="United States"/>
    <s v="Seattle"/>
    <x v="4"/>
    <n v="98103"/>
    <x v="1"/>
    <s v="FUR-CH-10004287"/>
    <x v="0"/>
    <x v="1"/>
    <s v="SAFCO Arco Folding Chair"/>
    <n v="220.96"/>
    <x v="7"/>
    <n v="0.2"/>
    <n v="24.857999999999983"/>
  </r>
  <r>
    <n v="2635"/>
    <x v="1290"/>
    <x v="1"/>
    <x v="761"/>
    <d v="2012-07-10T00:00:00"/>
    <s v="Second Class"/>
    <s v="BF-10975"/>
    <s v="Barbara Fisher"/>
    <x v="1"/>
    <s v="United States"/>
    <s v="Fayetteville"/>
    <x v="3"/>
    <n v="28314"/>
    <x v="0"/>
    <s v="FUR-FU-10003829"/>
    <x v="0"/>
    <x v="5"/>
    <s v="Stackable Trays"/>
    <n v="4.9280000000000008"/>
    <x v="0"/>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x v="2"/>
    <n v="0.7"/>
    <n v="-5.7840000000000007"/>
  </r>
  <r>
    <n v="2637"/>
    <x v="1291"/>
    <x v="1"/>
    <x v="762"/>
    <d v="2012-08-19T00:00:00"/>
    <s v="Standard Class"/>
    <s v="TT-21265"/>
    <s v="Tim Taslimi"/>
    <x v="1"/>
    <s v="United States"/>
    <s v="Los Angeles"/>
    <x v="1"/>
    <n v="90045"/>
    <x v="1"/>
    <s v="OFF-ST-10000046"/>
    <x v="1"/>
    <x v="4"/>
    <s v="Fellowes Super Stor/Drawer Files"/>
    <n v="323.10000000000002"/>
    <x v="0"/>
    <n v="0"/>
    <n v="61.38900000000001"/>
  </r>
  <r>
    <n v="2638"/>
    <x v="1292"/>
    <x v="3"/>
    <x v="492"/>
    <d v="2014-06-19T00:00:00"/>
    <s v="Standard Class"/>
    <s v="SB-20170"/>
    <s v="Sarah Bern"/>
    <x v="0"/>
    <s v="United States"/>
    <s v="New York City"/>
    <x v="15"/>
    <n v="10035"/>
    <x v="3"/>
    <s v="OFF-PA-10000697"/>
    <x v="1"/>
    <x v="10"/>
    <s v="TOPS Voice Message Log Book, Flash Format"/>
    <n v="19.04"/>
    <x v="4"/>
    <n v="0"/>
    <n v="9.3295999999999992"/>
  </r>
  <r>
    <n v="2639"/>
    <x v="1292"/>
    <x v="3"/>
    <x v="492"/>
    <d v="2014-06-19T00:00:00"/>
    <s v="Standard Class"/>
    <s v="SB-20170"/>
    <s v="Sarah Bern"/>
    <x v="0"/>
    <s v="United States"/>
    <s v="New York City"/>
    <x v="15"/>
    <n v="10035"/>
    <x v="3"/>
    <s v="OFF-BI-10000848"/>
    <x v="1"/>
    <x v="8"/>
    <s v="Angle-D Ring Binders"/>
    <n v="13.128"/>
    <x v="1"/>
    <n v="0.2"/>
    <n v="4.2665999999999986"/>
  </r>
  <r>
    <n v="2640"/>
    <x v="1292"/>
    <x v="3"/>
    <x v="492"/>
    <d v="2014-06-19T00:00:00"/>
    <s v="Standard Class"/>
    <s v="SB-20170"/>
    <s v="Sarah Bern"/>
    <x v="0"/>
    <s v="United States"/>
    <s v="New York City"/>
    <x v="15"/>
    <n v="10035"/>
    <x v="3"/>
    <s v="OFF-AR-10004691"/>
    <x v="1"/>
    <x v="6"/>
    <s v="Boston 1730 StandUp Electric Pencil Sharpener"/>
    <n v="64.14"/>
    <x v="1"/>
    <n v="0"/>
    <n v="16.676400000000001"/>
  </r>
  <r>
    <n v="2641"/>
    <x v="1292"/>
    <x v="3"/>
    <x v="492"/>
    <d v="2014-06-19T00:00:00"/>
    <s v="Standard Class"/>
    <s v="SB-20170"/>
    <s v="Sarah Bern"/>
    <x v="0"/>
    <s v="United States"/>
    <s v="New York City"/>
    <x v="15"/>
    <n v="10035"/>
    <x v="3"/>
    <s v="FUR-CH-10000595"/>
    <x v="0"/>
    <x v="1"/>
    <s v="Safco Contoured Stacking Chairs"/>
    <n v="858.24"/>
    <x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x v="7"/>
    <n v="0"/>
    <n v="2.9989999999999988"/>
  </r>
  <r>
    <n v="2643"/>
    <x v="1294"/>
    <x v="0"/>
    <x v="723"/>
    <d v="2013-12-31T00:00:00"/>
    <s v="First Class"/>
    <s v="KA-16525"/>
    <s v="Kelly Andreada"/>
    <x v="0"/>
    <s v="United States"/>
    <s v="Aurora"/>
    <x v="10"/>
    <n v="60505"/>
    <x v="2"/>
    <s v="OFF-PA-10001289"/>
    <x v="1"/>
    <x v="10"/>
    <s v="White Computer Printout Paper by Universal"/>
    <n v="186.048"/>
    <x v="5"/>
    <n v="0.2"/>
    <n v="67.442399999999992"/>
  </r>
  <r>
    <n v="2644"/>
    <x v="1295"/>
    <x v="0"/>
    <x v="764"/>
    <d v="2013-04-22T00:00:00"/>
    <s v="Second Class"/>
    <s v="BF-11170"/>
    <s v="Ben Ferrer"/>
    <x v="2"/>
    <s v="United States"/>
    <s v="Raleigh"/>
    <x v="3"/>
    <n v="27604"/>
    <x v="0"/>
    <s v="TEC-PH-10003092"/>
    <x v="2"/>
    <x v="7"/>
    <s v="Motorola L804"/>
    <n v="36.792000000000002"/>
    <x v="7"/>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x v="8"/>
    <n v="0.2"/>
    <n v="6.2855999999999987"/>
  </r>
  <r>
    <n v="2646"/>
    <x v="1296"/>
    <x v="2"/>
    <x v="557"/>
    <d v="2011-09-12T00:00:00"/>
    <s v="Second Class"/>
    <s v="TB-21400"/>
    <s v="Tom Boeckenhauer"/>
    <x v="0"/>
    <s v="United States"/>
    <s v="Tulsa"/>
    <x v="26"/>
    <n v="74133"/>
    <x v="2"/>
    <s v="FUR-FU-10004270"/>
    <x v="0"/>
    <x v="5"/>
    <s v="Executive Impressions 13&quot; Clairmont Wall Clock"/>
    <n v="57.69"/>
    <x v="1"/>
    <n v="0"/>
    <n v="23.652900000000002"/>
  </r>
  <r>
    <n v="2647"/>
    <x v="1296"/>
    <x v="2"/>
    <x v="557"/>
    <d v="2011-09-12T00:00:00"/>
    <s v="Second Class"/>
    <s v="TB-21400"/>
    <s v="Tom Boeckenhauer"/>
    <x v="0"/>
    <s v="United States"/>
    <s v="Tulsa"/>
    <x v="26"/>
    <n v="74133"/>
    <x v="2"/>
    <s v="OFF-BI-10000948"/>
    <x v="1"/>
    <x v="8"/>
    <s v="GBC Laser Imprintable Binding System Covers, Desert Sand"/>
    <n v="42.81"/>
    <x v="1"/>
    <n v="0"/>
    <n v="20.120699999999999"/>
  </r>
  <r>
    <n v="2648"/>
    <x v="1296"/>
    <x v="2"/>
    <x v="557"/>
    <d v="2011-09-12T00:00:00"/>
    <s v="Second Class"/>
    <s v="TB-21400"/>
    <s v="Tom Boeckenhauer"/>
    <x v="0"/>
    <s v="United States"/>
    <s v="Tulsa"/>
    <x v="26"/>
    <n v="74133"/>
    <x v="2"/>
    <s v="OFF-PA-10000223"/>
    <x v="1"/>
    <x v="10"/>
    <s v="Xerox 2000"/>
    <n v="12.96"/>
    <x v="0"/>
    <n v="0"/>
    <n v="6.2208000000000006"/>
  </r>
  <r>
    <n v="2649"/>
    <x v="1296"/>
    <x v="2"/>
    <x v="557"/>
    <d v="2011-09-12T00:00:00"/>
    <s v="Second Class"/>
    <s v="TB-21400"/>
    <s v="Tom Boeckenhauer"/>
    <x v="0"/>
    <s v="United States"/>
    <s v="Tulsa"/>
    <x v="26"/>
    <n v="74133"/>
    <x v="2"/>
    <s v="FUR-FU-10004665"/>
    <x v="0"/>
    <x v="5"/>
    <s v="3M Polarizing Task Lamp with Clamp Arm, Light Gray"/>
    <n v="821.87999999999988"/>
    <x v="5"/>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x v="1"/>
    <n v="0"/>
    <n v="28.309500000000007"/>
  </r>
  <r>
    <n v="2651"/>
    <x v="1297"/>
    <x v="0"/>
    <x v="182"/>
    <d v="2013-10-02T00:00:00"/>
    <s v="Standard Class"/>
    <s v="SH-19975"/>
    <s v="Sally Hughsby"/>
    <x v="1"/>
    <s v="United States"/>
    <s v="Hesperia"/>
    <x v="1"/>
    <n v="92345"/>
    <x v="1"/>
    <s v="FUR-BO-10004467"/>
    <x v="0"/>
    <x v="0"/>
    <s v="Bestar Classic Bookcase"/>
    <n v="424.95749999999992"/>
    <x v="2"/>
    <n v="0.15"/>
    <n v="19.997999999999976"/>
  </r>
  <r>
    <n v="2652"/>
    <x v="1298"/>
    <x v="3"/>
    <x v="697"/>
    <d v="2014-09-22T00:00:00"/>
    <s v="Second Class"/>
    <s v="AS-10225"/>
    <s v="Alan Schoenberger"/>
    <x v="1"/>
    <s v="United States"/>
    <s v="Provo"/>
    <x v="7"/>
    <n v="84604"/>
    <x v="1"/>
    <s v="OFF-BI-10000829"/>
    <x v="1"/>
    <x v="8"/>
    <s v="Avery Non-Stick Binders"/>
    <n v="10.776000000000002"/>
    <x v="1"/>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x v="1"/>
    <n v="0.2"/>
    <n v="4.2716999999999992"/>
  </r>
  <r>
    <n v="2654"/>
    <x v="1298"/>
    <x v="3"/>
    <x v="697"/>
    <d v="2014-09-22T00:00:00"/>
    <s v="Second Class"/>
    <s v="AS-10225"/>
    <s v="Alan Schoenberger"/>
    <x v="1"/>
    <s v="United States"/>
    <s v="Provo"/>
    <x v="7"/>
    <n v="84604"/>
    <x v="1"/>
    <s v="OFF-PA-10000062"/>
    <x v="1"/>
    <x v="10"/>
    <s v="Green Bar Computer Printout Paper"/>
    <n v="164.88"/>
    <x v="1"/>
    <n v="0"/>
    <n v="80.791200000000003"/>
  </r>
  <r>
    <n v="2655"/>
    <x v="1298"/>
    <x v="3"/>
    <x v="697"/>
    <d v="2014-09-22T00:00:00"/>
    <s v="Second Class"/>
    <s v="AS-10225"/>
    <s v="Alan Schoenberger"/>
    <x v="1"/>
    <s v="United States"/>
    <s v="Provo"/>
    <x v="7"/>
    <n v="84604"/>
    <x v="1"/>
    <s v="FUR-BO-10003404"/>
    <x v="0"/>
    <x v="0"/>
    <s v="Global Adaptabilites Bookcase, Cherry/Storm Gray Finish"/>
    <n v="1292.94"/>
    <x v="1"/>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x v="0"/>
    <n v="0.2"/>
    <n v="8.9543999999999997"/>
  </r>
  <r>
    <n v="2657"/>
    <x v="1298"/>
    <x v="3"/>
    <x v="697"/>
    <d v="2014-09-22T00:00:00"/>
    <s v="Second Class"/>
    <s v="AS-10225"/>
    <s v="Alan Schoenberger"/>
    <x v="1"/>
    <s v="United States"/>
    <s v="Provo"/>
    <x v="7"/>
    <n v="84604"/>
    <x v="1"/>
    <s v="OFF-ST-10001272"/>
    <x v="1"/>
    <x v="4"/>
    <s v="Mini 13-1/2 Capacity Data Binder Rack, Pearl"/>
    <n v="261.74"/>
    <x v="0"/>
    <n v="0"/>
    <n v="65.435000000000002"/>
  </r>
  <r>
    <n v="2658"/>
    <x v="1298"/>
    <x v="3"/>
    <x v="697"/>
    <d v="2014-09-22T00:00:00"/>
    <s v="Second Class"/>
    <s v="AS-10225"/>
    <s v="Alan Schoenberger"/>
    <x v="1"/>
    <s v="United States"/>
    <s v="Provo"/>
    <x v="7"/>
    <n v="84604"/>
    <x v="1"/>
    <s v="OFF-LA-10001175"/>
    <x v="1"/>
    <x v="2"/>
    <s v="Avery 514"/>
    <n v="14.399999999999999"/>
    <x v="2"/>
    <n v="0"/>
    <n v="7.056"/>
  </r>
  <r>
    <n v="2659"/>
    <x v="1299"/>
    <x v="0"/>
    <x v="765"/>
    <d v="2013-08-21T00:00:00"/>
    <s v="Standard Class"/>
    <s v="PK-19075"/>
    <s v="Pete Kriz"/>
    <x v="0"/>
    <s v="United States"/>
    <s v="San Francisco"/>
    <x v="1"/>
    <n v="94110"/>
    <x v="1"/>
    <s v="OFF-EN-10004030"/>
    <x v="1"/>
    <x v="12"/>
    <s v="Convenience Packs of Business Envelopes"/>
    <n v="10.86"/>
    <x v="1"/>
    <n v="0"/>
    <n v="5.1042000000000005"/>
  </r>
  <r>
    <n v="2660"/>
    <x v="1300"/>
    <x v="1"/>
    <x v="100"/>
    <d v="2012-12-28T00:00:00"/>
    <s v="Standard Class"/>
    <s v="HR-14830"/>
    <s v="Harold Ryan"/>
    <x v="1"/>
    <s v="United States"/>
    <s v="Gilbert"/>
    <x v="16"/>
    <n v="85234"/>
    <x v="1"/>
    <s v="FUR-CH-10004287"/>
    <x v="0"/>
    <x v="1"/>
    <s v="SAFCO Arco Folding Chair"/>
    <n v="883.84"/>
    <x v="4"/>
    <n v="0.2"/>
    <n v="99.431999999999931"/>
  </r>
  <r>
    <n v="2661"/>
    <x v="1301"/>
    <x v="3"/>
    <x v="354"/>
    <d v="2014-12-03T00:00:00"/>
    <s v="Standard Class"/>
    <s v="DG-13300"/>
    <s v="Deirdre Greer"/>
    <x v="1"/>
    <s v="United States"/>
    <s v="New York City"/>
    <x v="15"/>
    <n v="10035"/>
    <x v="3"/>
    <s v="TEC-PH-10002834"/>
    <x v="2"/>
    <x v="7"/>
    <s v="Google Nexus 5"/>
    <n v="1979.89"/>
    <x v="10"/>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x v="0"/>
    <n v="0"/>
    <n v="35.981999999999992"/>
  </r>
  <r>
    <n v="2663"/>
    <x v="1302"/>
    <x v="3"/>
    <x v="349"/>
    <d v="2014-04-16T00:00:00"/>
    <s v="First Class"/>
    <s v="CL-12700"/>
    <s v="Craig Leslie"/>
    <x v="2"/>
    <s v="United States"/>
    <s v="Springfield"/>
    <x v="25"/>
    <n v="65807"/>
    <x v="2"/>
    <s v="OFF-BI-10003460"/>
    <x v="1"/>
    <x v="8"/>
    <s v="Acco 3-Hole Punch"/>
    <n v="8.76"/>
    <x v="0"/>
    <n v="0"/>
    <n v="4.2047999999999996"/>
  </r>
  <r>
    <n v="2664"/>
    <x v="1303"/>
    <x v="0"/>
    <x v="766"/>
    <d v="2013-05-05T00:00:00"/>
    <s v="First Class"/>
    <s v="HF-14995"/>
    <s v="Herbert Flentye"/>
    <x v="0"/>
    <s v="United States"/>
    <s v="Memphis"/>
    <x v="18"/>
    <n v="38109"/>
    <x v="0"/>
    <s v="OFF-LA-10001569"/>
    <x v="1"/>
    <x v="2"/>
    <s v="Avery 499"/>
    <n v="3.9840000000000004"/>
    <x v="7"/>
    <n v="0.2"/>
    <n v="1.2948"/>
  </r>
  <r>
    <n v="2665"/>
    <x v="1303"/>
    <x v="0"/>
    <x v="766"/>
    <d v="2013-05-05T00:00:00"/>
    <s v="First Class"/>
    <s v="HF-14995"/>
    <s v="Herbert Flentye"/>
    <x v="0"/>
    <s v="United States"/>
    <s v="Memphis"/>
    <x v="18"/>
    <n v="38109"/>
    <x v="0"/>
    <s v="FUR-TA-10004534"/>
    <x v="0"/>
    <x v="3"/>
    <s v="Bevis 44 x 96 Conference Tables"/>
    <n v="370.62"/>
    <x v="1"/>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x v="0"/>
    <n v="0.7"/>
    <n v="-2.0107999999999997"/>
  </r>
  <r>
    <n v="2667"/>
    <x v="1304"/>
    <x v="0"/>
    <x v="393"/>
    <d v="2013-10-02T00:00:00"/>
    <s v="Same Day"/>
    <s v="HG-15025"/>
    <s v="Hunter Glantz"/>
    <x v="0"/>
    <s v="United States"/>
    <s v="Amarillo"/>
    <x v="5"/>
    <n v="79109"/>
    <x v="2"/>
    <s v="TEC-AC-10003832"/>
    <x v="2"/>
    <x v="11"/>
    <s v="Imation 16GB Mini TravelDrive USB 2.0 Flash Drive"/>
    <n v="79.512000000000015"/>
    <x v="1"/>
    <n v="0.2"/>
    <n v="20.8719"/>
  </r>
  <r>
    <n v="2668"/>
    <x v="1304"/>
    <x v="0"/>
    <x v="393"/>
    <d v="2013-10-02T00:00:00"/>
    <s v="Same Day"/>
    <s v="HG-15025"/>
    <s v="Hunter Glantz"/>
    <x v="0"/>
    <s v="United States"/>
    <s v="Amarillo"/>
    <x v="5"/>
    <n v="79109"/>
    <x v="2"/>
    <s v="OFF-PA-10000474"/>
    <x v="1"/>
    <x v="10"/>
    <s v="Staples"/>
    <n v="28.352"/>
    <x v="7"/>
    <n v="0.2"/>
    <n v="9.568799999999996"/>
  </r>
  <r>
    <n v="2669"/>
    <x v="1305"/>
    <x v="1"/>
    <x v="767"/>
    <d v="2012-08-30T00:00:00"/>
    <s v="Standard Class"/>
    <s v="NL-18310"/>
    <s v="Nancy Lomonaco"/>
    <x v="2"/>
    <s v="United States"/>
    <s v="Los Angeles"/>
    <x v="1"/>
    <n v="90045"/>
    <x v="1"/>
    <s v="FUR-CH-10002774"/>
    <x v="0"/>
    <x v="1"/>
    <s v="Global Deluxe Stacking Chair, Gray"/>
    <n v="40.783999999999999"/>
    <x v="7"/>
    <n v="0.2"/>
    <n v="4.5881999999999987"/>
  </r>
  <r>
    <n v="2670"/>
    <x v="1305"/>
    <x v="1"/>
    <x v="767"/>
    <d v="2012-08-30T00:00:00"/>
    <s v="Standard Class"/>
    <s v="NL-18310"/>
    <s v="Nancy Lomonaco"/>
    <x v="2"/>
    <s v="United States"/>
    <s v="Los Angeles"/>
    <x v="1"/>
    <n v="90045"/>
    <x v="1"/>
    <s v="OFF-AP-10002765"/>
    <x v="1"/>
    <x v="9"/>
    <s v="Fellowes Advanced Computer Series Surge Protectors"/>
    <n v="105.96"/>
    <x v="4"/>
    <n v="0"/>
    <n v="29.668800000000005"/>
  </r>
  <r>
    <n v="2671"/>
    <x v="1306"/>
    <x v="2"/>
    <x v="340"/>
    <d v="2011-09-12T00:00:00"/>
    <s v="Second Class"/>
    <s v="RR-19525"/>
    <s v="Rick Reed"/>
    <x v="1"/>
    <s v="United States"/>
    <s v="Lowell"/>
    <x v="31"/>
    <n v="1852"/>
    <x v="3"/>
    <s v="OFF-PA-10001144"/>
    <x v="1"/>
    <x v="10"/>
    <s v="Xerox 1913"/>
    <n v="166.44"/>
    <x v="1"/>
    <n v="0"/>
    <n v="79.891199999999998"/>
  </r>
  <r>
    <n v="2672"/>
    <x v="1306"/>
    <x v="2"/>
    <x v="340"/>
    <d v="2011-09-12T00:00:00"/>
    <s v="Second Class"/>
    <s v="RR-19525"/>
    <s v="Rick Reed"/>
    <x v="1"/>
    <s v="United States"/>
    <s v="Lowell"/>
    <x v="31"/>
    <n v="1852"/>
    <x v="3"/>
    <s v="FUR-CH-10003761"/>
    <x v="0"/>
    <x v="1"/>
    <s v="Global Italian Leather Office Chair"/>
    <n v="785.87999999999988"/>
    <x v="5"/>
    <n v="0"/>
    <n v="212.18759999999997"/>
  </r>
  <r>
    <n v="2673"/>
    <x v="1306"/>
    <x v="2"/>
    <x v="340"/>
    <d v="2011-09-12T00:00:00"/>
    <s v="Second Class"/>
    <s v="RR-19525"/>
    <s v="Rick Reed"/>
    <x v="1"/>
    <s v="United States"/>
    <s v="Lowell"/>
    <x v="31"/>
    <n v="1852"/>
    <x v="3"/>
    <s v="OFF-PA-10004665"/>
    <x v="1"/>
    <x v="10"/>
    <s v="Advantus Motivational Note Cards"/>
    <n v="26.2"/>
    <x v="0"/>
    <n v="0"/>
    <n v="12.837999999999999"/>
  </r>
  <r>
    <n v="2674"/>
    <x v="1306"/>
    <x v="2"/>
    <x v="340"/>
    <d v="2011-09-12T00:00:00"/>
    <s v="Second Class"/>
    <s v="RR-19525"/>
    <s v="Rick Reed"/>
    <x v="1"/>
    <s v="United States"/>
    <s v="Lowell"/>
    <x v="31"/>
    <n v="1852"/>
    <x v="3"/>
    <s v="OFF-ST-10000078"/>
    <x v="1"/>
    <x v="4"/>
    <s v="Tennsco 6- and 18-Compartment Lockers"/>
    <n v="1325.8500000000001"/>
    <x v="2"/>
    <n v="0"/>
    <n v="238.65299999999991"/>
  </r>
  <r>
    <n v="2675"/>
    <x v="1307"/>
    <x v="3"/>
    <x v="734"/>
    <d v="2014-12-04T00:00:00"/>
    <s v="Same Day"/>
    <s v="TC-21295"/>
    <s v="Toby Carlisle"/>
    <x v="0"/>
    <s v="United States"/>
    <s v="San Diego"/>
    <x v="1"/>
    <n v="92024"/>
    <x v="1"/>
    <s v="OFF-PA-10000357"/>
    <x v="1"/>
    <x v="10"/>
    <s v="Xerox 1888"/>
    <n v="166.44"/>
    <x v="1"/>
    <n v="0"/>
    <n v="79.891199999999998"/>
  </r>
  <r>
    <n v="2676"/>
    <x v="1308"/>
    <x v="3"/>
    <x v="344"/>
    <d v="2014-12-03T00:00:00"/>
    <s v="Standard Class"/>
    <s v="DB-13615"/>
    <s v="Doug Bickford"/>
    <x v="0"/>
    <s v="United States"/>
    <s v="Asheville"/>
    <x v="3"/>
    <n v="28806"/>
    <x v="0"/>
    <s v="OFF-AR-10000422"/>
    <x v="1"/>
    <x v="6"/>
    <s v="Pencil and Crayon Sharpener"/>
    <n v="8.76"/>
    <x v="2"/>
    <n v="0.2"/>
    <n v="0.76649999999999974"/>
  </r>
  <r>
    <n v="2677"/>
    <x v="1308"/>
    <x v="3"/>
    <x v="344"/>
    <d v="2014-12-03T00:00:00"/>
    <s v="Standard Class"/>
    <s v="DB-13615"/>
    <s v="Doug Bickford"/>
    <x v="0"/>
    <s v="United States"/>
    <s v="Asheville"/>
    <x v="3"/>
    <n v="28806"/>
    <x v="0"/>
    <s v="OFF-AP-10001205"/>
    <x v="1"/>
    <x v="9"/>
    <s v="Belkin 5 Outlet SurgeMaster Power Centers"/>
    <n v="43.584000000000003"/>
    <x v="7"/>
    <n v="0.2"/>
    <n v="4.3584000000000032"/>
  </r>
  <r>
    <n v="2678"/>
    <x v="1309"/>
    <x v="2"/>
    <x v="261"/>
    <d v="2011-06-21T00:00:00"/>
    <s v="Same Day"/>
    <s v="SV-20785"/>
    <s v="Stewart Visinsky"/>
    <x v="0"/>
    <s v="United States"/>
    <s v="Pueblo"/>
    <x v="22"/>
    <n v="81001"/>
    <x v="1"/>
    <s v="OFF-BI-10001116"/>
    <x v="1"/>
    <x v="8"/>
    <s v="Wilson Jones 1&quot; Hanging DublLock Ring Binders"/>
    <n v="11.088000000000003"/>
    <x v="3"/>
    <n v="0.7"/>
    <n v="-8.1311999999999998"/>
  </r>
  <r>
    <n v="2679"/>
    <x v="1309"/>
    <x v="2"/>
    <x v="261"/>
    <d v="2011-06-21T00:00:00"/>
    <s v="Same Day"/>
    <s v="SV-20785"/>
    <s v="Stewart Visinsky"/>
    <x v="0"/>
    <s v="United States"/>
    <s v="Pueblo"/>
    <x v="22"/>
    <n v="81001"/>
    <x v="1"/>
    <s v="OFF-BI-10002931"/>
    <x v="1"/>
    <x v="8"/>
    <s v="Avery Trapezoid Extra Heavy Duty 4&quot; Binders"/>
    <n v="25.164000000000001"/>
    <x v="0"/>
    <n v="0.7"/>
    <n v="-16.775999999999996"/>
  </r>
  <r>
    <n v="2680"/>
    <x v="1310"/>
    <x v="3"/>
    <x v="276"/>
    <d v="2014-01-28T00:00:00"/>
    <s v="Standard Class"/>
    <s v="MH-18115"/>
    <s v="Mick Hernandez"/>
    <x v="2"/>
    <s v="United States"/>
    <s v="Jackson"/>
    <x v="12"/>
    <n v="49201"/>
    <x v="2"/>
    <s v="OFF-BI-10000546"/>
    <x v="1"/>
    <x v="8"/>
    <s v="Avery Durable Binders"/>
    <n v="14.399999999999999"/>
    <x v="2"/>
    <n v="0"/>
    <n v="7.056"/>
  </r>
  <r>
    <n v="2681"/>
    <x v="1310"/>
    <x v="3"/>
    <x v="276"/>
    <d v="2014-01-28T00:00:00"/>
    <s v="Standard Class"/>
    <s v="MH-18115"/>
    <s v="Mick Hernandez"/>
    <x v="2"/>
    <s v="United States"/>
    <s v="Jackson"/>
    <x v="12"/>
    <n v="49201"/>
    <x v="2"/>
    <s v="TEC-AC-10002049"/>
    <x v="2"/>
    <x v="11"/>
    <s v="Logitech G19 Programmable Gaming Keyboard"/>
    <n v="619.94999999999993"/>
    <x v="2"/>
    <n v="0"/>
    <n v="111.59099999999995"/>
  </r>
  <r>
    <n v="2682"/>
    <x v="1310"/>
    <x v="3"/>
    <x v="276"/>
    <d v="2014-01-28T00:00:00"/>
    <s v="Standard Class"/>
    <s v="MH-18115"/>
    <s v="Mick Hernandez"/>
    <x v="2"/>
    <s v="United States"/>
    <s v="Jackson"/>
    <x v="12"/>
    <n v="49201"/>
    <x v="2"/>
    <s v="OFF-BI-10001196"/>
    <x v="1"/>
    <x v="8"/>
    <s v="Avery Flip-Chart Easel Binder, Black"/>
    <n v="89.52"/>
    <x v="4"/>
    <n v="0"/>
    <n v="42.074399999999997"/>
  </r>
  <r>
    <n v="2683"/>
    <x v="1310"/>
    <x v="3"/>
    <x v="276"/>
    <d v="2014-01-28T00:00:00"/>
    <s v="Standard Class"/>
    <s v="MH-18115"/>
    <s v="Mick Hernandez"/>
    <x v="2"/>
    <s v="United States"/>
    <s v="Jackson"/>
    <x v="12"/>
    <n v="49201"/>
    <x v="2"/>
    <s v="TEC-MA-10002981"/>
    <x v="2"/>
    <x v="15"/>
    <s v="I.R.I.S IRISCard Anywhere 5 Card Scanner"/>
    <n v="350.97300000000007"/>
    <x v="1"/>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x v="7"/>
    <n v="0"/>
    <n v="49.496999999999986"/>
  </r>
  <r>
    <n v="2685"/>
    <x v="1311"/>
    <x v="3"/>
    <x v="222"/>
    <d v="2014-07-07T00:00:00"/>
    <s v="Standard Class"/>
    <s v="CT-11995"/>
    <s v="Carol Triggs"/>
    <x v="0"/>
    <s v="United States"/>
    <s v="Los Angeles"/>
    <x v="1"/>
    <n v="90004"/>
    <x v="1"/>
    <s v="OFF-BI-10000632"/>
    <x v="1"/>
    <x v="8"/>
    <s v="Satellite Sectional Post Binders"/>
    <n v="312.55200000000002"/>
    <x v="6"/>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x v="1"/>
    <n v="0.2"/>
    <n v="29.984999999999985"/>
  </r>
  <r>
    <n v="2687"/>
    <x v="1312"/>
    <x v="0"/>
    <x v="47"/>
    <d v="2013-09-12T00:00:00"/>
    <s v="Standard Class"/>
    <s v="KB-16315"/>
    <s v="Karl Braun"/>
    <x v="0"/>
    <s v="United States"/>
    <s v="Thomasville"/>
    <x v="3"/>
    <n v="27360"/>
    <x v="0"/>
    <s v="OFF-BI-10001031"/>
    <x v="1"/>
    <x v="8"/>
    <s v="Pressboard Data Binders by Wilson Jones"/>
    <n v="3.2040000000000002"/>
    <x v="0"/>
    <n v="0.7"/>
    <n v="-2.4563999999999995"/>
  </r>
  <r>
    <n v="2688"/>
    <x v="1313"/>
    <x v="0"/>
    <x v="578"/>
    <d v="2013-08-06T00:00:00"/>
    <s v="First Class"/>
    <s v="RA-19285"/>
    <s v="Ralph Arnett"/>
    <x v="0"/>
    <s v="United States"/>
    <s v="Peoria"/>
    <x v="10"/>
    <n v="61604"/>
    <x v="2"/>
    <s v="OFF-BI-10002003"/>
    <x v="1"/>
    <x v="8"/>
    <s v="Ibico Presentation Index for Binding Systems"/>
    <n v="3.9799999999999991"/>
    <x v="2"/>
    <n v="0.8"/>
    <n v="-6.5670000000000019"/>
  </r>
  <r>
    <n v="2689"/>
    <x v="1314"/>
    <x v="1"/>
    <x v="768"/>
    <d v="2012-11-14T00:00:00"/>
    <s v="First Class"/>
    <s v="YC-21895"/>
    <s v="Yoseph Carroll"/>
    <x v="1"/>
    <s v="United States"/>
    <s v="Los Angeles"/>
    <x v="1"/>
    <n v="90032"/>
    <x v="1"/>
    <s v="OFF-PA-10003016"/>
    <x v="1"/>
    <x v="10"/>
    <s v="Adams &quot;While You Were Out&quot; Message Pads"/>
    <n v="15.700000000000001"/>
    <x v="2"/>
    <n v="0"/>
    <n v="7.0649999999999995"/>
  </r>
  <r>
    <n v="2690"/>
    <x v="1315"/>
    <x v="2"/>
    <x v="479"/>
    <d v="2011-07-02T00:00:00"/>
    <s v="First Class"/>
    <s v="RA-19915"/>
    <s v="Russell Applegate"/>
    <x v="0"/>
    <s v="United States"/>
    <s v="Chicago"/>
    <x v="10"/>
    <n v="60653"/>
    <x v="2"/>
    <s v="OFF-AR-10004582"/>
    <x v="1"/>
    <x v="6"/>
    <s v="BIC Brite Liner Grip Highlighters"/>
    <n v="5.2480000000000002"/>
    <x v="4"/>
    <n v="0.2"/>
    <n v="1.6399999999999995"/>
  </r>
  <r>
    <n v="2691"/>
    <x v="1316"/>
    <x v="3"/>
    <x v="769"/>
    <d v="2014-12-09T00:00:00"/>
    <s v="Standard Class"/>
    <s v="CM-12160"/>
    <s v="Charles McCrossin"/>
    <x v="0"/>
    <s v="United States"/>
    <s v="Philadelphia"/>
    <x v="9"/>
    <n v="19134"/>
    <x v="3"/>
    <s v="OFF-BI-10004364"/>
    <x v="1"/>
    <x v="8"/>
    <s v="Storex Dura Pro Binders"/>
    <n v="5.3460000000000019"/>
    <x v="1"/>
    <n v="0.7"/>
    <n v="-4.4550000000000001"/>
  </r>
  <r>
    <n v="2692"/>
    <x v="1317"/>
    <x v="0"/>
    <x v="770"/>
    <d v="2013-09-03T00:00:00"/>
    <s v="Standard Class"/>
    <s v="CS-12130"/>
    <s v="Chad Sievert"/>
    <x v="0"/>
    <s v="United States"/>
    <s v="Englewood"/>
    <x v="22"/>
    <n v="80112"/>
    <x v="1"/>
    <s v="OFF-PA-10002246"/>
    <x v="1"/>
    <x v="10"/>
    <s v="Wirebound Four 2-3/4 x 5 Forms per Page, 400 Sets per Book"/>
    <n v="15.48"/>
    <x v="1"/>
    <n v="0.2"/>
    <n v="5.6115000000000004"/>
  </r>
  <r>
    <n v="2693"/>
    <x v="1317"/>
    <x v="0"/>
    <x v="770"/>
    <d v="2013-09-03T00:00:00"/>
    <s v="Standard Class"/>
    <s v="CS-12130"/>
    <s v="Chad Sievert"/>
    <x v="0"/>
    <s v="United States"/>
    <s v="Englewood"/>
    <x v="22"/>
    <n v="80112"/>
    <x v="1"/>
    <s v="TEC-PH-10002890"/>
    <x v="2"/>
    <x v="7"/>
    <s v="AT&amp;T 17929 Lendline Telephone"/>
    <n v="108.57599999999999"/>
    <x v="1"/>
    <n v="0.2"/>
    <n v="8.1432000000000002"/>
  </r>
  <r>
    <n v="2694"/>
    <x v="1318"/>
    <x v="0"/>
    <x v="115"/>
    <d v="2013-01-28T00:00:00"/>
    <s v="Standard Class"/>
    <s v="AJ-10795"/>
    <s v="Anthony Johnson"/>
    <x v="1"/>
    <s v="United States"/>
    <s v="Seattle"/>
    <x v="4"/>
    <n v="98115"/>
    <x v="1"/>
    <s v="FUR-FU-10001475"/>
    <x v="0"/>
    <x v="5"/>
    <s v="Contract Clock, 14&quot;, Brown"/>
    <n v="109.9"/>
    <x v="2"/>
    <n v="0"/>
    <n v="37.366"/>
  </r>
  <r>
    <n v="2695"/>
    <x v="1319"/>
    <x v="2"/>
    <x v="771"/>
    <d v="2011-10-20T00:00:00"/>
    <s v="Standard Class"/>
    <s v="DL-12865"/>
    <s v="Dan Lawera"/>
    <x v="0"/>
    <s v="United States"/>
    <s v="Hialeah"/>
    <x v="2"/>
    <n v="33012"/>
    <x v="0"/>
    <s v="FUR-FU-10004270"/>
    <x v="0"/>
    <x v="5"/>
    <s v="Executive Impressions 13&quot; Clairmont Wall Clock"/>
    <n v="15.384"/>
    <x v="7"/>
    <n v="0.2"/>
    <n v="4.0383000000000013"/>
  </r>
  <r>
    <n v="2696"/>
    <x v="1320"/>
    <x v="0"/>
    <x v="569"/>
    <d v="2013-02-09T00:00:00"/>
    <s v="First Class"/>
    <s v="BE-11410"/>
    <s v="Bobby Elias"/>
    <x v="0"/>
    <s v="United States"/>
    <s v="Lancaster"/>
    <x v="24"/>
    <n v="43130"/>
    <x v="3"/>
    <s v="OFF-PA-10003465"/>
    <x v="1"/>
    <x v="10"/>
    <s v="Xerox 1912"/>
    <n v="30.352"/>
    <x v="0"/>
    <n v="0.2"/>
    <n v="10.623199999999997"/>
  </r>
  <r>
    <n v="2697"/>
    <x v="1321"/>
    <x v="2"/>
    <x v="772"/>
    <d v="2011-03-23T00:00:00"/>
    <s v="Standard Class"/>
    <s v="SM-20320"/>
    <s v="Sean Miller"/>
    <x v="2"/>
    <s v="United States"/>
    <s v="Jacksonville"/>
    <x v="2"/>
    <n v="32216"/>
    <x v="0"/>
    <s v="TEC-MA-10003626"/>
    <x v="2"/>
    <x v="15"/>
    <s v="Hewlett-Packard Deskjet 6540 Color Inkjet Printer"/>
    <n v="821.3"/>
    <x v="4"/>
    <n v="0.5"/>
    <n v="-16.426000000000045"/>
  </r>
  <r>
    <n v="2698"/>
    <x v="1321"/>
    <x v="2"/>
    <x v="772"/>
    <d v="2011-03-23T00:00:00"/>
    <s v="Standard Class"/>
    <s v="SM-20320"/>
    <s v="Sean Miller"/>
    <x v="2"/>
    <s v="United States"/>
    <s v="Jacksonville"/>
    <x v="2"/>
    <n v="32216"/>
    <x v="0"/>
    <s v="TEC-MA-10002412"/>
    <x v="2"/>
    <x v="15"/>
    <s v="Cisco TelePresence System EX90 Videoconferencing Unit"/>
    <n v="22638.48"/>
    <x v="5"/>
    <n v="0.5"/>
    <n v="-1811.0784000000021"/>
  </r>
  <r>
    <n v="2699"/>
    <x v="1321"/>
    <x v="2"/>
    <x v="772"/>
    <d v="2011-03-23T00:00:00"/>
    <s v="Standard Class"/>
    <s v="SM-20320"/>
    <s v="Sean Miller"/>
    <x v="2"/>
    <s v="United States"/>
    <s v="Jacksonville"/>
    <x v="2"/>
    <n v="32216"/>
    <x v="0"/>
    <s v="OFF-PA-10001804"/>
    <x v="1"/>
    <x v="10"/>
    <s v="Xerox 195"/>
    <n v="21.376000000000001"/>
    <x v="4"/>
    <n v="0.2"/>
    <n v="7.4815999999999994"/>
  </r>
  <r>
    <n v="2700"/>
    <x v="1321"/>
    <x v="2"/>
    <x v="772"/>
    <d v="2011-03-23T00:00:00"/>
    <s v="Standard Class"/>
    <s v="SM-20320"/>
    <s v="Sean Miller"/>
    <x v="2"/>
    <s v="United States"/>
    <s v="Jacksonville"/>
    <x v="2"/>
    <n v="32216"/>
    <x v="0"/>
    <s v="OFF-AR-10003183"/>
    <x v="1"/>
    <x v="6"/>
    <s v="Avery Fluorescent Highlighter Four-Color Set"/>
    <n v="8.016"/>
    <x v="1"/>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x v="0"/>
    <n v="0.2"/>
    <n v="8.0766000000000027"/>
  </r>
  <r>
    <n v="2702"/>
    <x v="1321"/>
    <x v="2"/>
    <x v="772"/>
    <d v="2011-03-23T00:00:00"/>
    <s v="Standard Class"/>
    <s v="SM-20320"/>
    <s v="Sean Miller"/>
    <x v="2"/>
    <s v="United States"/>
    <s v="Jacksonville"/>
    <x v="2"/>
    <n v="32216"/>
    <x v="0"/>
    <s v="OFF-FA-10003112"/>
    <x v="1"/>
    <x v="13"/>
    <s v="Staples"/>
    <n v="18.936"/>
    <x v="1"/>
    <n v="0.2"/>
    <n v="5.9174999999999986"/>
  </r>
  <r>
    <n v="2703"/>
    <x v="1321"/>
    <x v="2"/>
    <x v="772"/>
    <d v="2011-03-23T00:00:00"/>
    <s v="Standard Class"/>
    <s v="SM-20320"/>
    <s v="Sean Miller"/>
    <x v="2"/>
    <s v="United States"/>
    <s v="Jacksonville"/>
    <x v="2"/>
    <n v="32216"/>
    <x v="0"/>
    <s v="FUR-FU-10001986"/>
    <x v="0"/>
    <x v="5"/>
    <s v="Dana Fluorescent Magnifying Lamp, White, 36&quot;"/>
    <n v="122.352"/>
    <x v="1"/>
    <n v="0.2"/>
    <n v="15.29399999999999"/>
  </r>
  <r>
    <n v="2704"/>
    <x v="1322"/>
    <x v="2"/>
    <x v="773"/>
    <d v="2011-05-30T00:00:00"/>
    <s v="Standard Class"/>
    <s v="RP-19390"/>
    <s v="Resi Pölking"/>
    <x v="0"/>
    <s v="United States"/>
    <s v="Baltimore"/>
    <x v="39"/>
    <n v="21215"/>
    <x v="3"/>
    <s v="OFF-PA-10002319"/>
    <x v="1"/>
    <x v="10"/>
    <s v="Xerox 1944"/>
    <n v="116.28"/>
    <x v="1"/>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x v="5"/>
    <n v="0"/>
    <n v="17.238000000000007"/>
  </r>
  <r>
    <n v="2706"/>
    <x v="1324"/>
    <x v="3"/>
    <x v="114"/>
    <d v="2014-06-22T00:00:00"/>
    <s v="Standard Class"/>
    <s v="AB-10255"/>
    <s v="Alejandro Ballentine"/>
    <x v="2"/>
    <s v="United States"/>
    <s v="Carlsbad"/>
    <x v="27"/>
    <n v="88220"/>
    <x v="1"/>
    <s v="OFF-SU-10001165"/>
    <x v="1"/>
    <x v="14"/>
    <s v="Acme Elite Stainless Steel Scissors"/>
    <n v="16.68"/>
    <x v="0"/>
    <n v="0"/>
    <n v="4.3368000000000002"/>
  </r>
  <r>
    <n v="2707"/>
    <x v="1324"/>
    <x v="3"/>
    <x v="114"/>
    <d v="2014-06-22T00:00:00"/>
    <s v="Standard Class"/>
    <s v="AB-10255"/>
    <s v="Alejandro Ballentine"/>
    <x v="2"/>
    <s v="United States"/>
    <s v="Carlsbad"/>
    <x v="27"/>
    <n v="88220"/>
    <x v="1"/>
    <s v="OFF-PA-10001246"/>
    <x v="1"/>
    <x v="10"/>
    <s v="Xerox 215"/>
    <n v="19.440000000000001"/>
    <x v="1"/>
    <n v="0"/>
    <n v="9.3312000000000008"/>
  </r>
  <r>
    <n v="2708"/>
    <x v="1324"/>
    <x v="3"/>
    <x v="114"/>
    <d v="2014-06-22T00:00:00"/>
    <s v="Standard Class"/>
    <s v="AB-10255"/>
    <s v="Alejandro Ballentine"/>
    <x v="2"/>
    <s v="United States"/>
    <s v="Carlsbad"/>
    <x v="27"/>
    <n v="88220"/>
    <x v="1"/>
    <s v="OFF-PA-10001815"/>
    <x v="1"/>
    <x v="10"/>
    <s v="Xerox 1885"/>
    <n v="192.16"/>
    <x v="4"/>
    <n v="0"/>
    <n v="92.236799999999988"/>
  </r>
  <r>
    <n v="2709"/>
    <x v="1325"/>
    <x v="1"/>
    <x v="564"/>
    <d v="2012-02-06T00:00:00"/>
    <s v="Standard Class"/>
    <s v="CC-12145"/>
    <s v="Charles Crestani"/>
    <x v="0"/>
    <s v="United States"/>
    <s v="Los Angeles"/>
    <x v="1"/>
    <n v="90049"/>
    <x v="1"/>
    <s v="FUR-FU-10001876"/>
    <x v="0"/>
    <x v="5"/>
    <s v="Computer Room Manger, 14&quot;"/>
    <n v="227.35999999999999"/>
    <x v="3"/>
    <n v="0"/>
    <n v="81.849599999999981"/>
  </r>
  <r>
    <n v="2710"/>
    <x v="1325"/>
    <x v="1"/>
    <x v="564"/>
    <d v="2012-02-06T00:00:00"/>
    <s v="Standard Class"/>
    <s v="CC-12145"/>
    <s v="Charles Crestani"/>
    <x v="0"/>
    <s v="United States"/>
    <s v="Los Angeles"/>
    <x v="1"/>
    <n v="90049"/>
    <x v="1"/>
    <s v="TEC-MA-10000488"/>
    <x v="2"/>
    <x v="15"/>
    <s v="Bady BDG101FRU Card Printer"/>
    <n v="1919.9760000000001"/>
    <x v="1"/>
    <n v="0.2"/>
    <n v="215.99729999999977"/>
  </r>
  <r>
    <n v="2711"/>
    <x v="1326"/>
    <x v="1"/>
    <x v="555"/>
    <d v="2012-12-15T00:00:00"/>
    <s v="Standard Class"/>
    <s v="GH-14425"/>
    <s v="Gary Hwang"/>
    <x v="0"/>
    <s v="United States"/>
    <s v="Jacksonville"/>
    <x v="2"/>
    <n v="32216"/>
    <x v="0"/>
    <s v="OFF-BI-10001098"/>
    <x v="1"/>
    <x v="8"/>
    <s v="Acco D-Ring Binder w/DublLock"/>
    <n v="12.828000000000001"/>
    <x v="0"/>
    <n v="0.7"/>
    <n v="-8.9795999999999978"/>
  </r>
  <r>
    <n v="2712"/>
    <x v="1327"/>
    <x v="3"/>
    <x v="449"/>
    <d v="2014-10-12T00:00:00"/>
    <s v="First Class"/>
    <s v="CP-12085"/>
    <s v="Cathy Prescott"/>
    <x v="1"/>
    <s v="United States"/>
    <s v="Lakewood"/>
    <x v="24"/>
    <n v="44107"/>
    <x v="3"/>
    <s v="FUR-FU-10003577"/>
    <x v="0"/>
    <x v="5"/>
    <s v="Nu-Dell Leatherette Frames"/>
    <n v="45.888000000000005"/>
    <x v="4"/>
    <n v="0.2"/>
    <n v="9.1775999999999982"/>
  </r>
  <r>
    <n v="2713"/>
    <x v="1328"/>
    <x v="3"/>
    <x v="570"/>
    <d v="2014-08-02T00:00:00"/>
    <s v="Second Class"/>
    <s v="GM-14440"/>
    <s v="Gary McGarr"/>
    <x v="0"/>
    <s v="United States"/>
    <s v="Troy"/>
    <x v="15"/>
    <n v="12180"/>
    <x v="3"/>
    <s v="OFF-AR-10002656"/>
    <x v="1"/>
    <x v="6"/>
    <s v="Sanford Liquid Accent Highlighters"/>
    <n v="60.12"/>
    <x v="6"/>
    <n v="0"/>
    <n v="22.244399999999995"/>
  </r>
  <r>
    <n v="2714"/>
    <x v="1329"/>
    <x v="2"/>
    <x v="573"/>
    <d v="2011-04-29T00:00:00"/>
    <s v="Standard Class"/>
    <s v="LC-16885"/>
    <s v="Lena Creighton"/>
    <x v="0"/>
    <s v="United States"/>
    <s v="Wilmington"/>
    <x v="3"/>
    <n v="28403"/>
    <x v="0"/>
    <s v="TEC-PH-10004531"/>
    <x v="2"/>
    <x v="7"/>
    <s v="AT&amp;T CL2909"/>
    <n v="302.37599999999998"/>
    <x v="1"/>
    <n v="0.2"/>
    <n v="37.796999999999997"/>
  </r>
  <r>
    <n v="2715"/>
    <x v="1330"/>
    <x v="1"/>
    <x v="494"/>
    <d v="2012-12-06T00:00:00"/>
    <s v="Standard Class"/>
    <s v="BT-11305"/>
    <s v="Beth Thompson"/>
    <x v="2"/>
    <s v="United States"/>
    <s v="Seattle"/>
    <x v="4"/>
    <n v="98105"/>
    <x v="1"/>
    <s v="OFF-AR-10003251"/>
    <x v="1"/>
    <x v="6"/>
    <s v="Prang Drawing Pencil Set"/>
    <n v="13.899999999999999"/>
    <x v="2"/>
    <n v="0"/>
    <n v="5.56"/>
  </r>
  <r>
    <n v="2716"/>
    <x v="1331"/>
    <x v="2"/>
    <x v="774"/>
    <d v="2011-12-08T00:00:00"/>
    <s v="Standard Class"/>
    <s v="CP-12085"/>
    <s v="Cathy Prescott"/>
    <x v="1"/>
    <s v="United States"/>
    <s v="New York City"/>
    <x v="15"/>
    <n v="10024"/>
    <x v="3"/>
    <s v="TEC-PH-10000673"/>
    <x v="2"/>
    <x v="7"/>
    <s v="Plantronics Voyager Pro HD - Bluetooth Headset"/>
    <n v="129.97999999999999"/>
    <x v="0"/>
    <n v="0"/>
    <n v="62.3904"/>
  </r>
  <r>
    <n v="2717"/>
    <x v="1332"/>
    <x v="3"/>
    <x v="775"/>
    <d v="2014-09-02T00:00:00"/>
    <s v="Standard Class"/>
    <s v="SC-20680"/>
    <s v="Steve Carroll"/>
    <x v="2"/>
    <s v="United States"/>
    <s v="Columbus"/>
    <x v="32"/>
    <n v="31907"/>
    <x v="0"/>
    <s v="TEC-AC-10000158"/>
    <x v="2"/>
    <x v="11"/>
    <s v="Sony 64GB Class 10 Micro SDHC R40 Memory Card"/>
    <n v="71.98"/>
    <x v="0"/>
    <n v="0"/>
    <n v="15.1158"/>
  </r>
  <r>
    <n v="2718"/>
    <x v="1333"/>
    <x v="2"/>
    <x v="557"/>
    <d v="2011-09-13T00:00:00"/>
    <s v="Standard Class"/>
    <s v="DK-13375"/>
    <s v="Dennis Kane"/>
    <x v="0"/>
    <s v="United States"/>
    <s v="New York City"/>
    <x v="15"/>
    <n v="10024"/>
    <x v="3"/>
    <s v="TEC-PH-10002075"/>
    <x v="2"/>
    <x v="7"/>
    <s v="AT&amp;T EL51110 DECT"/>
    <n v="377.96999999999997"/>
    <x v="1"/>
    <n v="0"/>
    <n v="109.61129999999999"/>
  </r>
  <r>
    <n v="2719"/>
    <x v="1334"/>
    <x v="3"/>
    <x v="202"/>
    <d v="2014-12-28T00:00:00"/>
    <s v="Standard Class"/>
    <s v="SE-20110"/>
    <s v="Sanjit Engle"/>
    <x v="0"/>
    <s v="United States"/>
    <s v="Costa Mesa"/>
    <x v="1"/>
    <n v="92627"/>
    <x v="1"/>
    <s v="OFF-ST-10004340"/>
    <x v="1"/>
    <x v="4"/>
    <s v="Fellowes Mobile File Cart, Black"/>
    <n v="124.36"/>
    <x v="0"/>
    <n v="0"/>
    <n v="33.577200000000005"/>
  </r>
  <r>
    <n v="2720"/>
    <x v="1335"/>
    <x v="2"/>
    <x v="776"/>
    <d v="2011-12-08T00:00:00"/>
    <s v="Second Class"/>
    <s v="LF-17185"/>
    <s v="Luke Foster"/>
    <x v="0"/>
    <s v="United States"/>
    <s v="Houston"/>
    <x v="5"/>
    <n v="77095"/>
    <x v="2"/>
    <s v="FUR-FU-10002759"/>
    <x v="0"/>
    <x v="5"/>
    <s v="12-1/2 Diameter Round Wall Clock"/>
    <n v="23.976000000000003"/>
    <x v="1"/>
    <n v="0.6"/>
    <n v="-14.385599999999997"/>
  </r>
  <r>
    <n v="2721"/>
    <x v="1336"/>
    <x v="2"/>
    <x v="130"/>
    <d v="2011-11-08T00:00:00"/>
    <s v="Second Class"/>
    <s v="ON-18715"/>
    <s v="Odella Nelson"/>
    <x v="1"/>
    <s v="United States"/>
    <s v="Cary"/>
    <x v="3"/>
    <n v="27511"/>
    <x v="0"/>
    <s v="OFF-FA-10000585"/>
    <x v="1"/>
    <x v="13"/>
    <s v="OIC Bulk Pack Metal Binder Clips"/>
    <n v="8.3760000000000012"/>
    <x v="1"/>
    <n v="0.2"/>
    <n v="2.7222"/>
  </r>
  <r>
    <n v="2722"/>
    <x v="1336"/>
    <x v="2"/>
    <x v="130"/>
    <d v="2011-11-08T00:00:00"/>
    <s v="Second Class"/>
    <s v="ON-18715"/>
    <s v="Odella Nelson"/>
    <x v="1"/>
    <s v="United States"/>
    <s v="Cary"/>
    <x v="3"/>
    <n v="27511"/>
    <x v="0"/>
    <s v="OFF-AP-10004859"/>
    <x v="1"/>
    <x v="9"/>
    <s v="Acco 6 Outlet Guardian Premium Surge Suppressor"/>
    <n v="58.240000000000009"/>
    <x v="2"/>
    <n v="0.2"/>
    <n v="5.0960000000000001"/>
  </r>
  <r>
    <n v="2723"/>
    <x v="1337"/>
    <x v="0"/>
    <x v="167"/>
    <d v="2013-04-20T00:00:00"/>
    <s v="Second Class"/>
    <s v="TB-21400"/>
    <s v="Tom Boeckenhauer"/>
    <x v="0"/>
    <s v="United States"/>
    <s v="Alexandria"/>
    <x v="17"/>
    <n v="22304"/>
    <x v="0"/>
    <s v="OFF-ST-10001558"/>
    <x v="1"/>
    <x v="4"/>
    <s v="Acco Perma 4000 Stacking Storage Drawers"/>
    <n v="81.199999999999989"/>
    <x v="2"/>
    <n v="0"/>
    <n v="12.18"/>
  </r>
  <r>
    <n v="2724"/>
    <x v="1338"/>
    <x v="2"/>
    <x v="777"/>
    <d v="2011-10-08T00:00:00"/>
    <s v="Standard Class"/>
    <s v="DF-13135"/>
    <s v="David Flashing"/>
    <x v="0"/>
    <s v="United States"/>
    <s v="Vallejo"/>
    <x v="1"/>
    <n v="94591"/>
    <x v="1"/>
    <s v="OFF-LA-10004689"/>
    <x v="1"/>
    <x v="2"/>
    <s v="Avery 512"/>
    <n v="14.450000000000001"/>
    <x v="2"/>
    <n v="0"/>
    <n v="6.7915000000000001"/>
  </r>
  <r>
    <n v="2725"/>
    <x v="1338"/>
    <x v="2"/>
    <x v="777"/>
    <d v="2011-10-08T00:00:00"/>
    <s v="Standard Class"/>
    <s v="DF-13135"/>
    <s v="David Flashing"/>
    <x v="0"/>
    <s v="United States"/>
    <s v="Vallejo"/>
    <x v="1"/>
    <n v="94591"/>
    <x v="1"/>
    <s v="OFF-BI-10002867"/>
    <x v="1"/>
    <x v="8"/>
    <s v="GBC Recycled Regency Composition Covers"/>
    <n v="95.64800000000001"/>
    <x v="0"/>
    <n v="0.2"/>
    <n v="31.085599999999989"/>
  </r>
  <r>
    <n v="2726"/>
    <x v="1339"/>
    <x v="3"/>
    <x v="659"/>
    <d v="2014-11-14T00:00:00"/>
    <s v="Standard Class"/>
    <s v="EP-13915"/>
    <s v="Emily Phan"/>
    <x v="0"/>
    <s v="United States"/>
    <s v="Philadelphia"/>
    <x v="9"/>
    <n v="19120"/>
    <x v="3"/>
    <s v="TEC-PH-10003811"/>
    <x v="2"/>
    <x v="7"/>
    <s v="Jabra Supreme Plus Driver Edition Headset"/>
    <n v="359.97"/>
    <x v="2"/>
    <n v="0.4"/>
    <n v="-71.994000000000028"/>
  </r>
  <r>
    <n v="2727"/>
    <x v="1339"/>
    <x v="3"/>
    <x v="659"/>
    <d v="2014-11-14T00:00:00"/>
    <s v="Standard Class"/>
    <s v="EP-13915"/>
    <s v="Emily Phan"/>
    <x v="0"/>
    <s v="United States"/>
    <s v="Philadelphia"/>
    <x v="9"/>
    <n v="19120"/>
    <x v="3"/>
    <s v="FUR-TA-10000849"/>
    <x v="0"/>
    <x v="3"/>
    <s v="Bevis Rectangular Conference Tables"/>
    <n v="350.35199999999998"/>
    <x v="4"/>
    <n v="0.4"/>
    <n v="-140.14079999999996"/>
  </r>
  <r>
    <n v="2728"/>
    <x v="1340"/>
    <x v="3"/>
    <x v="66"/>
    <d v="2014-12-25T00:00:00"/>
    <s v="First Class"/>
    <s v="SK-19990"/>
    <s v="Sally Knutson"/>
    <x v="0"/>
    <s v="United States"/>
    <s v="Toledo"/>
    <x v="24"/>
    <n v="43615"/>
    <x v="3"/>
    <s v="OFF-BI-10000848"/>
    <x v="1"/>
    <x v="8"/>
    <s v="Angle-D Ring Binders"/>
    <n v="1.6410000000000002"/>
    <x v="7"/>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x v="3"/>
    <n v="0.4"/>
    <n v="94.49369999999999"/>
  </r>
  <r>
    <n v="2730"/>
    <x v="1341"/>
    <x v="3"/>
    <x v="778"/>
    <d v="2014-02-20T00:00:00"/>
    <s v="Standard Class"/>
    <s v="FH-14350"/>
    <s v="Fred Harton"/>
    <x v="0"/>
    <s v="United States"/>
    <s v="Seattle"/>
    <x v="4"/>
    <n v="98105"/>
    <x v="1"/>
    <s v="OFF-AR-10001547"/>
    <x v="1"/>
    <x v="6"/>
    <s v="Newell 311"/>
    <n v="6.63"/>
    <x v="1"/>
    <n v="0"/>
    <n v="1.7901"/>
  </r>
  <r>
    <n v="2731"/>
    <x v="1341"/>
    <x v="3"/>
    <x v="778"/>
    <d v="2014-02-20T00:00:00"/>
    <s v="Standard Class"/>
    <s v="FH-14350"/>
    <s v="Fred Harton"/>
    <x v="0"/>
    <s v="United States"/>
    <s v="Seattle"/>
    <x v="4"/>
    <n v="98105"/>
    <x v="1"/>
    <s v="TEC-AC-10001838"/>
    <x v="2"/>
    <x v="11"/>
    <s v="Razer Tiamat Over Ear 7.1 Surround Sound PC Gaming Headset"/>
    <n v="799.96"/>
    <x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x v="7"/>
    <n v="0"/>
    <n v="21.506"/>
  </r>
  <r>
    <n v="2733"/>
    <x v="1342"/>
    <x v="2"/>
    <x v="779"/>
    <d v="2011-07-06T00:00:00"/>
    <s v="Standard Class"/>
    <s v="EH-13945"/>
    <s v="Eric Hoffmann"/>
    <x v="0"/>
    <s v="United States"/>
    <s v="Plainfield"/>
    <x v="30"/>
    <n v="7060"/>
    <x v="3"/>
    <s v="TEC-PH-10002923"/>
    <x v="2"/>
    <x v="7"/>
    <s v="Logitech B530 USB Headset - headset - Full size, Binaural"/>
    <n v="73.98"/>
    <x v="0"/>
    <n v="0"/>
    <n v="19.974600000000002"/>
  </r>
  <r>
    <n v="2734"/>
    <x v="1342"/>
    <x v="2"/>
    <x v="779"/>
    <d v="2011-07-06T00:00:00"/>
    <s v="Standard Class"/>
    <s v="EH-13945"/>
    <s v="Eric Hoffmann"/>
    <x v="0"/>
    <s v="United States"/>
    <s v="Plainfield"/>
    <x v="30"/>
    <n v="7060"/>
    <x v="3"/>
    <s v="OFF-AR-10000716"/>
    <x v="1"/>
    <x v="6"/>
    <s v="DIXON Ticonderoga Erasable Checking Pencils"/>
    <n v="5.58"/>
    <x v="7"/>
    <n v="0"/>
    <n v="2.1762000000000001"/>
  </r>
  <r>
    <n v="2735"/>
    <x v="1343"/>
    <x v="1"/>
    <x v="780"/>
    <d v="2012-02-23T00:00:00"/>
    <s v="Second Class"/>
    <s v="JE-15715"/>
    <s v="Joe Elijah"/>
    <x v="0"/>
    <s v="United States"/>
    <s v="Las Cruces"/>
    <x v="27"/>
    <n v="88001"/>
    <x v="1"/>
    <s v="OFF-PA-10000249"/>
    <x v="1"/>
    <x v="10"/>
    <s v="Staples"/>
    <n v="49.12"/>
    <x v="4"/>
    <n v="0"/>
    <n v="23.086399999999998"/>
  </r>
  <r>
    <n v="2736"/>
    <x v="1344"/>
    <x v="1"/>
    <x v="50"/>
    <d v="2012-11-19T00:00:00"/>
    <s v="Standard Class"/>
    <s v="KL-16645"/>
    <s v="Ken Lonsdale"/>
    <x v="0"/>
    <s v="United States"/>
    <s v="Newark"/>
    <x v="13"/>
    <n v="19711"/>
    <x v="3"/>
    <s v="TEC-PH-10003691"/>
    <x v="2"/>
    <x v="7"/>
    <s v="BlackBerry Q10"/>
    <n v="377.96999999999997"/>
    <x v="1"/>
    <n v="0"/>
    <n v="94.492500000000007"/>
  </r>
  <r>
    <n v="2737"/>
    <x v="1344"/>
    <x v="1"/>
    <x v="50"/>
    <d v="2012-11-19T00:00:00"/>
    <s v="Standard Class"/>
    <s v="KL-16645"/>
    <s v="Ken Lonsdale"/>
    <x v="0"/>
    <s v="United States"/>
    <s v="Newark"/>
    <x v="13"/>
    <n v="19711"/>
    <x v="3"/>
    <s v="OFF-PA-10001560"/>
    <x v="1"/>
    <x v="10"/>
    <s v="Adams Telephone Message Books, 5 1/4” x 11”"/>
    <n v="42.28"/>
    <x v="3"/>
    <n v="0"/>
    <n v="19.871600000000001"/>
  </r>
  <r>
    <n v="2738"/>
    <x v="1344"/>
    <x v="1"/>
    <x v="50"/>
    <d v="2012-11-19T00:00:00"/>
    <s v="Standard Class"/>
    <s v="KL-16645"/>
    <s v="Ken Lonsdale"/>
    <x v="0"/>
    <s v="United States"/>
    <s v="Newark"/>
    <x v="13"/>
    <n v="19711"/>
    <x v="3"/>
    <s v="FUR-BO-10004467"/>
    <x v="0"/>
    <x v="0"/>
    <s v="Bestar Classic Bookcase"/>
    <n v="299.96999999999997"/>
    <x v="1"/>
    <n v="0"/>
    <n v="56.994299999999981"/>
  </r>
  <r>
    <n v="2739"/>
    <x v="1344"/>
    <x v="1"/>
    <x v="50"/>
    <d v="2012-11-19T00:00:00"/>
    <s v="Standard Class"/>
    <s v="KL-16645"/>
    <s v="Ken Lonsdale"/>
    <x v="0"/>
    <s v="United States"/>
    <s v="Newark"/>
    <x v="13"/>
    <n v="19711"/>
    <x v="3"/>
    <s v="TEC-PH-10001819"/>
    <x v="2"/>
    <x v="7"/>
    <s v="Innergie mMini Combo Duo USB Travel Charging Kit"/>
    <n v="89.98"/>
    <x v="0"/>
    <n v="0"/>
    <n v="43.190399999999997"/>
  </r>
  <r>
    <n v="2740"/>
    <x v="1345"/>
    <x v="3"/>
    <x v="513"/>
    <d v="2014-04-19T00:00:00"/>
    <s v="First Class"/>
    <s v="EB-13750"/>
    <s v="Edward Becker"/>
    <x v="1"/>
    <s v="United States"/>
    <s v="Hoover"/>
    <x v="19"/>
    <n v="35244"/>
    <x v="0"/>
    <s v="OFF-SU-10000157"/>
    <x v="1"/>
    <x v="14"/>
    <s v="Compact Automatic Electric Letter Opener"/>
    <n v="477.24"/>
    <x v="4"/>
    <n v="0"/>
    <n v="9.5448000000000093"/>
  </r>
  <r>
    <n v="2741"/>
    <x v="1345"/>
    <x v="3"/>
    <x v="513"/>
    <d v="2014-04-19T00:00:00"/>
    <s v="First Class"/>
    <s v="EB-13750"/>
    <s v="Edward Becker"/>
    <x v="1"/>
    <s v="United States"/>
    <s v="Hoover"/>
    <x v="19"/>
    <n v="35244"/>
    <x v="0"/>
    <s v="TEC-AC-10004227"/>
    <x v="2"/>
    <x v="11"/>
    <s v="SanDisk Ultra 16 GB MicroSDHC Class 10 Memory Card"/>
    <n v="25.98"/>
    <x v="0"/>
    <n v="0"/>
    <n v="1.558799999999998"/>
  </r>
  <r>
    <n v="2742"/>
    <x v="1346"/>
    <x v="0"/>
    <x v="781"/>
    <d v="2013-02-27T00:00:00"/>
    <s v="Second Class"/>
    <s v="BD-11725"/>
    <s v="Bruce Degenhardt"/>
    <x v="0"/>
    <s v="United States"/>
    <s v="Newark"/>
    <x v="24"/>
    <n v="43055"/>
    <x v="3"/>
    <s v="OFF-EN-10003134"/>
    <x v="1"/>
    <x v="12"/>
    <s v="Staples"/>
    <n v="46.72"/>
    <x v="2"/>
    <n v="0.2"/>
    <n v="17.52"/>
  </r>
  <r>
    <n v="2743"/>
    <x v="1347"/>
    <x v="2"/>
    <x v="130"/>
    <d v="2011-11-08T00:00:00"/>
    <s v="Standard Class"/>
    <s v="MS-17530"/>
    <s v="MaryBeth Skach"/>
    <x v="0"/>
    <s v="United States"/>
    <s v="San Diego"/>
    <x v="1"/>
    <n v="92037"/>
    <x v="1"/>
    <s v="FUR-FU-10004671"/>
    <x v="0"/>
    <x v="5"/>
    <s v="Executive Impressions 12&quot; Wall Clock"/>
    <n v="35.340000000000003"/>
    <x v="0"/>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x v="5"/>
    <n v="0"/>
    <n v="100.4796"/>
  </r>
  <r>
    <n v="2745"/>
    <x v="1348"/>
    <x v="1"/>
    <x v="782"/>
    <d v="2012-06-25T00:00:00"/>
    <s v="Second Class"/>
    <s v="SC-20770"/>
    <s v="Stewart Carmichael"/>
    <x v="1"/>
    <s v="United States"/>
    <s v="San Francisco"/>
    <x v="1"/>
    <n v="94122"/>
    <x v="1"/>
    <s v="TEC-PH-10002726"/>
    <x v="2"/>
    <x v="7"/>
    <s v="netTALK DUO VoIP Telephone Service"/>
    <n v="125.97600000000001"/>
    <x v="1"/>
    <n v="0.2"/>
    <n v="47.241"/>
  </r>
  <r>
    <n v="2746"/>
    <x v="1349"/>
    <x v="3"/>
    <x v="783"/>
    <d v="2014-08-12T00:00:00"/>
    <s v="Second Class"/>
    <s v="FM-14380"/>
    <s v="Fred McMath"/>
    <x v="0"/>
    <s v="United States"/>
    <s v="Jacksonville"/>
    <x v="3"/>
    <n v="28540"/>
    <x v="0"/>
    <s v="TEC-AC-10004571"/>
    <x v="2"/>
    <x v="11"/>
    <s v="Logitech G700s Rechargeable Gaming Mouse"/>
    <n v="79.992000000000004"/>
    <x v="7"/>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x v="1"/>
    <n v="0.3"/>
    <n v="-130.0104"/>
  </r>
  <r>
    <n v="2748"/>
    <x v="1351"/>
    <x v="1"/>
    <x v="6"/>
    <d v="2012-11-26T00:00:00"/>
    <s v="Standard Class"/>
    <s v="AP-10720"/>
    <s v="Anne Pryor"/>
    <x v="2"/>
    <s v="United States"/>
    <s v="Frisco"/>
    <x v="5"/>
    <n v="75034"/>
    <x v="2"/>
    <s v="TEC-AC-10004127"/>
    <x v="2"/>
    <x v="11"/>
    <s v="SanDisk Cruzer 8 GB USB Flash Drive"/>
    <n v="27.168000000000003"/>
    <x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x v="1"/>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x v="1"/>
    <n v="0.2"/>
    <n v="73.19399999999996"/>
  </r>
  <r>
    <n v="2751"/>
    <x v="1354"/>
    <x v="2"/>
    <x v="233"/>
    <d v="2011-08-11T00:00:00"/>
    <s v="Second Class"/>
    <s v="TM-21010"/>
    <s v="Tamara Manning"/>
    <x v="0"/>
    <s v="United States"/>
    <s v="Vacaville"/>
    <x v="1"/>
    <n v="95687"/>
    <x v="1"/>
    <s v="OFF-ST-10000532"/>
    <x v="1"/>
    <x v="4"/>
    <s v="Advantus Rolling Drawer Organizers"/>
    <n v="423.28"/>
    <x v="10"/>
    <n v="0"/>
    <n v="110.05279999999999"/>
  </r>
  <r>
    <n v="2752"/>
    <x v="1355"/>
    <x v="2"/>
    <x v="542"/>
    <d v="2011-05-30T00:00:00"/>
    <s v="Standard Class"/>
    <s v="HF-14995"/>
    <s v="Herbert Flentye"/>
    <x v="0"/>
    <s v="United States"/>
    <s v="Los Angeles"/>
    <x v="1"/>
    <n v="90008"/>
    <x v="1"/>
    <s v="FUR-CH-10000988"/>
    <x v="0"/>
    <x v="1"/>
    <s v="Hon Olson Stacker Stools"/>
    <n v="225.29600000000002"/>
    <x v="0"/>
    <n v="0.2"/>
    <n v="22.529599999999995"/>
  </r>
  <r>
    <n v="2753"/>
    <x v="1356"/>
    <x v="1"/>
    <x v="786"/>
    <d v="2012-04-21T00:00:00"/>
    <s v="Standard Class"/>
    <s v="GA-14515"/>
    <s v="George Ashbrook"/>
    <x v="0"/>
    <s v="United States"/>
    <s v="San Francisco"/>
    <x v="1"/>
    <n v="94122"/>
    <x v="1"/>
    <s v="OFF-AR-10003251"/>
    <x v="1"/>
    <x v="6"/>
    <s v="Prang Drawing Pencil Set"/>
    <n v="5.56"/>
    <x v="0"/>
    <n v="0"/>
    <n v="2.2239999999999998"/>
  </r>
  <r>
    <n v="2754"/>
    <x v="1356"/>
    <x v="1"/>
    <x v="786"/>
    <d v="2012-04-21T00:00:00"/>
    <s v="Standard Class"/>
    <s v="GA-14515"/>
    <s v="George Ashbrook"/>
    <x v="0"/>
    <s v="United States"/>
    <s v="San Francisco"/>
    <x v="1"/>
    <n v="94122"/>
    <x v="1"/>
    <s v="TEC-AC-10003174"/>
    <x v="2"/>
    <x v="11"/>
    <s v="Plantronics S12 Corded Telephone Headset System"/>
    <n v="323.37"/>
    <x v="1"/>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x v="2"/>
    <n v="0.2"/>
    <n v="68.59650000000002"/>
  </r>
  <r>
    <n v="2756"/>
    <x v="1356"/>
    <x v="1"/>
    <x v="786"/>
    <d v="2012-04-21T00:00:00"/>
    <s v="Standard Class"/>
    <s v="GA-14515"/>
    <s v="George Ashbrook"/>
    <x v="0"/>
    <s v="United States"/>
    <s v="San Francisco"/>
    <x v="1"/>
    <n v="94122"/>
    <x v="1"/>
    <s v="OFF-AP-10002651"/>
    <x v="1"/>
    <x v="9"/>
    <s v="Hoover Upright Vacuum With Dirt Cup"/>
    <n v="1447.6499999999999"/>
    <x v="2"/>
    <n v="0"/>
    <n v="419.8184999999998"/>
  </r>
  <r>
    <n v="2757"/>
    <x v="1356"/>
    <x v="1"/>
    <x v="786"/>
    <d v="2012-04-21T00:00:00"/>
    <s v="Standard Class"/>
    <s v="GA-14515"/>
    <s v="George Ashbrook"/>
    <x v="0"/>
    <s v="United States"/>
    <s v="San Francisco"/>
    <x v="1"/>
    <n v="94122"/>
    <x v="1"/>
    <s v="OFF-PA-10001184"/>
    <x v="1"/>
    <x v="10"/>
    <s v="Xerox 1903"/>
    <n v="11.96"/>
    <x v="0"/>
    <n v="0"/>
    <n v="5.8604000000000003"/>
  </r>
  <r>
    <n v="2758"/>
    <x v="1357"/>
    <x v="0"/>
    <x v="725"/>
    <d v="2013-06-14T00:00:00"/>
    <s v="Second Class"/>
    <s v="ES-14020"/>
    <s v="Erica Smith"/>
    <x v="0"/>
    <s v="United States"/>
    <s v="New York City"/>
    <x v="15"/>
    <n v="10035"/>
    <x v="3"/>
    <s v="TEC-AC-10002402"/>
    <x v="2"/>
    <x v="11"/>
    <s v="Razer Kraken PRO Over Ear PC and Music Headset"/>
    <n v="239.96999999999997"/>
    <x v="1"/>
    <n v="0"/>
    <n v="71.990999999999985"/>
  </r>
  <r>
    <n v="2759"/>
    <x v="1358"/>
    <x v="0"/>
    <x v="21"/>
    <d v="2013-03-16T00:00:00"/>
    <s v="Standard Class"/>
    <s v="JP-16135"/>
    <s v="Julie Prescott"/>
    <x v="2"/>
    <s v="United States"/>
    <s v="Columbus"/>
    <x v="32"/>
    <n v="31907"/>
    <x v="0"/>
    <s v="FUR-FU-10004270"/>
    <x v="0"/>
    <x v="5"/>
    <s v="Executive Impressions 13&quot; Clairmont Wall Clock"/>
    <n v="76.92"/>
    <x v="4"/>
    <n v="0"/>
    <n v="31.537200000000006"/>
  </r>
  <r>
    <n v="2760"/>
    <x v="1358"/>
    <x v="0"/>
    <x v="21"/>
    <d v="2013-03-16T00:00:00"/>
    <s v="Standard Class"/>
    <s v="JP-16135"/>
    <s v="Julie Prescott"/>
    <x v="2"/>
    <s v="United States"/>
    <s v="Columbus"/>
    <x v="32"/>
    <n v="31907"/>
    <x v="0"/>
    <s v="OFF-ST-10001526"/>
    <x v="1"/>
    <x v="4"/>
    <s v="Iceberg Mobile Mega Data/Printer Cart "/>
    <n v="481.32"/>
    <x v="4"/>
    <n v="0"/>
    <n v="125.14319999999998"/>
  </r>
  <r>
    <n v="2761"/>
    <x v="1359"/>
    <x v="2"/>
    <x v="542"/>
    <d v="2011-05-29T00:00:00"/>
    <s v="First Class"/>
    <s v="Dp-13240"/>
    <s v="Dean percer"/>
    <x v="2"/>
    <s v="United States"/>
    <s v="Murray"/>
    <x v="7"/>
    <n v="84107"/>
    <x v="1"/>
    <s v="OFF-PA-10002893"/>
    <x v="1"/>
    <x v="10"/>
    <s v="Wirebound Service Call Books, 5 1/2&quot; x 4&quot;"/>
    <n v="48.4"/>
    <x v="2"/>
    <n v="0"/>
    <n v="23.231999999999999"/>
  </r>
  <r>
    <n v="2762"/>
    <x v="1360"/>
    <x v="3"/>
    <x v="386"/>
    <d v="2014-10-15T00:00:00"/>
    <s v="First Class"/>
    <s v="NK-18490"/>
    <s v="Neil Knudson"/>
    <x v="2"/>
    <s v="United States"/>
    <s v="San Francisco"/>
    <x v="1"/>
    <n v="94110"/>
    <x v="1"/>
    <s v="TEC-AC-10003709"/>
    <x v="2"/>
    <x v="11"/>
    <s v="Maxell 4.7GB DVD-R 5/Pack"/>
    <n v="0.99"/>
    <x v="7"/>
    <n v="0"/>
    <n v="0.4356000000000001"/>
  </r>
  <r>
    <n v="2763"/>
    <x v="1360"/>
    <x v="3"/>
    <x v="386"/>
    <d v="2014-10-15T00:00:00"/>
    <s v="First Class"/>
    <s v="NK-18490"/>
    <s v="Neil Knudson"/>
    <x v="2"/>
    <s v="United States"/>
    <s v="San Francisco"/>
    <x v="1"/>
    <n v="94110"/>
    <x v="1"/>
    <s v="OFF-BI-10001191"/>
    <x v="1"/>
    <x v="8"/>
    <s v="Canvas Sectional Post Binders"/>
    <n v="101.84"/>
    <x v="2"/>
    <n v="0.2"/>
    <n v="36.917000000000002"/>
  </r>
  <r>
    <n v="2764"/>
    <x v="1361"/>
    <x v="3"/>
    <x v="738"/>
    <d v="2014-06-29T00:00:00"/>
    <s v="Standard Class"/>
    <s v="PL-18925"/>
    <s v="Paul Lucas"/>
    <x v="2"/>
    <s v="United States"/>
    <s v="Philadelphia"/>
    <x v="9"/>
    <n v="19140"/>
    <x v="3"/>
    <s v="OFF-BI-10003166"/>
    <x v="1"/>
    <x v="8"/>
    <s v="GBC Plasticlear Binding Covers"/>
    <n v="10.332000000000003"/>
    <x v="1"/>
    <n v="0.7"/>
    <n v="-7.5767999999999986"/>
  </r>
  <r>
    <n v="2765"/>
    <x v="1361"/>
    <x v="3"/>
    <x v="738"/>
    <d v="2014-06-29T00:00:00"/>
    <s v="Standard Class"/>
    <s v="PL-18925"/>
    <s v="Paul Lucas"/>
    <x v="2"/>
    <s v="United States"/>
    <s v="Philadelphia"/>
    <x v="9"/>
    <n v="19140"/>
    <x v="3"/>
    <s v="OFF-BI-10003982"/>
    <x v="1"/>
    <x v="8"/>
    <s v="Wilson Jones Century Plastic Molded Ring Binders"/>
    <n v="31.155000000000005"/>
    <x v="2"/>
    <n v="0.7"/>
    <n v="-23.8855"/>
  </r>
  <r>
    <n v="2766"/>
    <x v="1361"/>
    <x v="3"/>
    <x v="738"/>
    <d v="2014-06-29T00:00:00"/>
    <s v="Standard Class"/>
    <s v="PL-18925"/>
    <s v="Paul Lucas"/>
    <x v="2"/>
    <s v="United States"/>
    <s v="Philadelphia"/>
    <x v="9"/>
    <n v="19140"/>
    <x v="3"/>
    <s v="OFF-ST-10004835"/>
    <x v="1"/>
    <x v="4"/>
    <s v="Plastic Stacking Crates &amp; Casters"/>
    <n v="8.9280000000000008"/>
    <x v="0"/>
    <n v="0.2"/>
    <n v="0.66959999999999997"/>
  </r>
  <r>
    <n v="2767"/>
    <x v="1362"/>
    <x v="3"/>
    <x v="787"/>
    <d v="2014-01-19T00:00:00"/>
    <s v="First Class"/>
    <s v="RW-19690"/>
    <s v="Robert Waldorf"/>
    <x v="0"/>
    <s v="United States"/>
    <s v="Philadelphia"/>
    <x v="9"/>
    <n v="19134"/>
    <x v="3"/>
    <s v="OFF-AP-10000159"/>
    <x v="1"/>
    <x v="9"/>
    <s v="Belkin F9M820V08 8 Outlet Surge"/>
    <n v="34.384"/>
    <x v="7"/>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x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x v="0"/>
    <n v="0.8"/>
    <n v="-80.48"/>
  </r>
  <r>
    <n v="2770"/>
    <x v="1363"/>
    <x v="1"/>
    <x v="788"/>
    <d v="2012-04-07T00:00:00"/>
    <s v="Standard Class"/>
    <s v="MO-17950"/>
    <s v="Michael Oakman"/>
    <x v="0"/>
    <s v="United States"/>
    <s v="Dallas"/>
    <x v="5"/>
    <n v="75220"/>
    <x v="2"/>
    <s v="TEC-AC-10003038"/>
    <x v="2"/>
    <x v="11"/>
    <s v="Kingston Digital DataTraveler 16GB USB 2.0"/>
    <n v="50.120000000000005"/>
    <x v="3"/>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x v="1"/>
    <n v="0.2"/>
    <n v="1.7990999999999993"/>
  </r>
  <r>
    <n v="2772"/>
    <x v="1364"/>
    <x v="0"/>
    <x v="323"/>
    <d v="2013-09-11T00:00:00"/>
    <s v="Standard Class"/>
    <s v="JJ-15445"/>
    <s v="Jennifer Jackson"/>
    <x v="0"/>
    <s v="United States"/>
    <s v="Waukesha"/>
    <x v="6"/>
    <n v="53186"/>
    <x v="2"/>
    <s v="OFF-ST-10000918"/>
    <x v="1"/>
    <x v="4"/>
    <s v="Crate-A-Files"/>
    <n v="54.5"/>
    <x v="2"/>
    <n v="0"/>
    <n v="14.169999999999998"/>
  </r>
  <r>
    <n v="2773"/>
    <x v="1365"/>
    <x v="3"/>
    <x v="389"/>
    <d v="2014-12-13T00:00:00"/>
    <s v="First Class"/>
    <s v="BT-11680"/>
    <s v="Brian Thompson"/>
    <x v="0"/>
    <s v="United States"/>
    <s v="Fort Lauderdale"/>
    <x v="2"/>
    <n v="33311"/>
    <x v="0"/>
    <s v="FUR-FU-10001940"/>
    <x v="0"/>
    <x v="5"/>
    <s v="Staples"/>
    <n v="19.103999999999999"/>
    <x v="1"/>
    <n v="0.2"/>
    <n v="5.7312000000000012"/>
  </r>
  <r>
    <n v="2774"/>
    <x v="1366"/>
    <x v="0"/>
    <x v="441"/>
    <d v="2013-11-27T00:00:00"/>
    <s v="Standard Class"/>
    <s v="RD-19585"/>
    <s v="Rob Dowd"/>
    <x v="0"/>
    <s v="United States"/>
    <s v="Detroit"/>
    <x v="12"/>
    <n v="48205"/>
    <x v="2"/>
    <s v="OFF-BI-10002852"/>
    <x v="1"/>
    <x v="8"/>
    <s v="Ibico Standard Transparent Covers"/>
    <n v="49.44"/>
    <x v="1"/>
    <n v="0"/>
    <n v="24.2256"/>
  </r>
  <r>
    <n v="2775"/>
    <x v="1367"/>
    <x v="3"/>
    <x v="343"/>
    <d v="2014-11-19T00:00:00"/>
    <s v="Standard Class"/>
    <s v="ML-17755"/>
    <s v="Max Ludwig"/>
    <x v="2"/>
    <s v="United States"/>
    <s v="Springfield"/>
    <x v="24"/>
    <n v="45503"/>
    <x v="3"/>
    <s v="OFF-PA-10004451"/>
    <x v="1"/>
    <x v="10"/>
    <s v="Xerox 222"/>
    <n v="10.368000000000002"/>
    <x v="0"/>
    <n v="0.2"/>
    <n v="3.6288"/>
  </r>
  <r>
    <n v="2776"/>
    <x v="1368"/>
    <x v="0"/>
    <x v="147"/>
    <d v="2013-10-26T00:00:00"/>
    <s v="Standard Class"/>
    <s v="JE-15745"/>
    <s v="Joel Eaton"/>
    <x v="0"/>
    <s v="United States"/>
    <s v="San Diego"/>
    <x v="1"/>
    <n v="92037"/>
    <x v="1"/>
    <s v="OFF-ST-10004804"/>
    <x v="1"/>
    <x v="4"/>
    <s v="Belkin 19&quot; Vented Equipment Shelf, Black"/>
    <n v="154.44"/>
    <x v="1"/>
    <n v="0"/>
    <n v="1.5444000000000031"/>
  </r>
  <r>
    <n v="2777"/>
    <x v="1369"/>
    <x v="1"/>
    <x v="379"/>
    <d v="2012-12-25T00:00:00"/>
    <s v="Standard Class"/>
    <s v="ER-13855"/>
    <s v="Elpida Rittenbach"/>
    <x v="1"/>
    <s v="United States"/>
    <s v="Colorado Springs"/>
    <x v="22"/>
    <n v="80906"/>
    <x v="1"/>
    <s v="OFF-AP-10003971"/>
    <x v="1"/>
    <x v="9"/>
    <s v="Belkin 6 Outlet Metallic Surge Strip"/>
    <n v="60.984000000000009"/>
    <x v="3"/>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x v="0"/>
    <n v="0.15"/>
    <n v="-13.797600000000017"/>
  </r>
  <r>
    <n v="2779"/>
    <x v="1371"/>
    <x v="3"/>
    <x v="504"/>
    <d v="2014-05-06T00:00:00"/>
    <s v="Standard Class"/>
    <s v="SS-20140"/>
    <s v="Saphhira Shifley"/>
    <x v="1"/>
    <s v="United States"/>
    <s v="Pompano Beach"/>
    <x v="2"/>
    <n v="33068"/>
    <x v="0"/>
    <s v="FUR-FU-10001935"/>
    <x v="0"/>
    <x v="5"/>
    <s v="3M Hangers With Command Adhesive"/>
    <n v="23.680000000000003"/>
    <x v="8"/>
    <n v="0.2"/>
    <n v="6.216000000000002"/>
  </r>
  <r>
    <n v="2780"/>
    <x v="1371"/>
    <x v="3"/>
    <x v="504"/>
    <d v="2014-05-06T00:00:00"/>
    <s v="Standard Class"/>
    <s v="SS-20140"/>
    <s v="Saphhira Shifley"/>
    <x v="1"/>
    <s v="United States"/>
    <s v="Pompano Beach"/>
    <x v="2"/>
    <n v="33068"/>
    <x v="0"/>
    <s v="TEC-AC-10003433"/>
    <x v="2"/>
    <x v="11"/>
    <s v="Maxell 4.7GB DVD+R 5/Pack"/>
    <n v="2.3760000000000003"/>
    <x v="1"/>
    <n v="0.2"/>
    <n v="0.74249999999999994"/>
  </r>
  <r>
    <n v="2781"/>
    <x v="1372"/>
    <x v="3"/>
    <x v="636"/>
    <d v="2014-05-09T00:00:00"/>
    <s v="First Class"/>
    <s v="TC-21295"/>
    <s v="Toby Carlisle"/>
    <x v="0"/>
    <s v="United States"/>
    <s v="New York City"/>
    <x v="15"/>
    <n v="10035"/>
    <x v="3"/>
    <s v="OFF-LA-10004544"/>
    <x v="1"/>
    <x v="2"/>
    <s v="Avery 505"/>
    <n v="59.2"/>
    <x v="4"/>
    <n v="0"/>
    <n v="29.6"/>
  </r>
  <r>
    <n v="2782"/>
    <x v="1373"/>
    <x v="3"/>
    <x v="225"/>
    <d v="2014-11-28T00:00:00"/>
    <s v="Standard Class"/>
    <s v="HG-15025"/>
    <s v="Hunter Glantz"/>
    <x v="0"/>
    <s v="United States"/>
    <s v="Lakeville"/>
    <x v="11"/>
    <n v="55044"/>
    <x v="2"/>
    <s v="OFF-AR-10001026"/>
    <x v="1"/>
    <x v="6"/>
    <s v="Sanford Uni-Blazer View Highlighters, Chisel Tip, Yellow"/>
    <n v="22"/>
    <x v="12"/>
    <n v="0"/>
    <n v="9.6800000000000015"/>
  </r>
  <r>
    <n v="2783"/>
    <x v="1374"/>
    <x v="0"/>
    <x v="583"/>
    <d v="2013-11-17T00:00:00"/>
    <s v="Standard Class"/>
    <s v="LD-17005"/>
    <s v="Lisa DeCherney"/>
    <x v="0"/>
    <s v="United States"/>
    <s v="Detroit"/>
    <x v="12"/>
    <n v="48234"/>
    <x v="2"/>
    <s v="TEC-PH-10001336"/>
    <x v="2"/>
    <x v="7"/>
    <s v="Digium D40 VoIP phone"/>
    <n v="257.98"/>
    <x v="0"/>
    <n v="0"/>
    <n v="74.8142"/>
  </r>
  <r>
    <n v="2784"/>
    <x v="1375"/>
    <x v="0"/>
    <x v="732"/>
    <d v="2013-11-11T00:00:00"/>
    <s v="Standard Class"/>
    <s v="AS-10285"/>
    <s v="Alejandro Savely"/>
    <x v="1"/>
    <s v="United States"/>
    <s v="Philadelphia"/>
    <x v="9"/>
    <n v="19134"/>
    <x v="3"/>
    <s v="TEC-PH-10003187"/>
    <x v="2"/>
    <x v="7"/>
    <s v="Anker Astro Mini 3000mAh Ultra-Compact Portable Charger"/>
    <n v="23.987999999999996"/>
    <x v="0"/>
    <n v="0.4"/>
    <n v="-15.991999999999999"/>
  </r>
  <r>
    <n v="2785"/>
    <x v="1376"/>
    <x v="0"/>
    <x v="790"/>
    <d v="2013-10-16T00:00:00"/>
    <s v="Standard Class"/>
    <s v="MP-17965"/>
    <s v="Michael Paige"/>
    <x v="1"/>
    <s v="United States"/>
    <s v="Troy"/>
    <x v="24"/>
    <n v="45373"/>
    <x v="3"/>
    <s v="TEC-PH-10004897"/>
    <x v="2"/>
    <x v="7"/>
    <s v="Mediabridge Sport Armband iPhone 5s"/>
    <n v="23.975999999999999"/>
    <x v="4"/>
    <n v="0.4"/>
    <n v="-15.584400000000002"/>
  </r>
  <r>
    <n v="2786"/>
    <x v="1377"/>
    <x v="1"/>
    <x v="481"/>
    <d v="2012-09-23T00:00:00"/>
    <s v="First Class"/>
    <s v="CD-12790"/>
    <s v="Cynthia Delaney"/>
    <x v="2"/>
    <s v="United States"/>
    <s v="Los Angeles"/>
    <x v="1"/>
    <n v="90036"/>
    <x v="1"/>
    <s v="FUR-CH-10004997"/>
    <x v="0"/>
    <x v="1"/>
    <s v="Hon Every-Day Series Multi-Task Chairs"/>
    <n v="601.53599999999994"/>
    <x v="4"/>
    <n v="0.2"/>
    <n v="0"/>
  </r>
  <r>
    <n v="2787"/>
    <x v="1377"/>
    <x v="1"/>
    <x v="481"/>
    <d v="2012-09-23T00:00:00"/>
    <s v="First Class"/>
    <s v="CD-12790"/>
    <s v="Cynthia Delaney"/>
    <x v="2"/>
    <s v="United States"/>
    <s v="Los Angeles"/>
    <x v="1"/>
    <n v="90036"/>
    <x v="1"/>
    <s v="OFF-FA-10002763"/>
    <x v="1"/>
    <x v="13"/>
    <s v="Advantus Map Pennant Flags and Round Head Tacks"/>
    <n v="7.9"/>
    <x v="0"/>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x v="2"/>
    <n v="0.6"/>
    <n v="-24.802999999999997"/>
  </r>
  <r>
    <n v="2789"/>
    <x v="1378"/>
    <x v="2"/>
    <x v="266"/>
    <d v="2011-12-06T00:00:00"/>
    <s v="Standard Class"/>
    <s v="MD-17860"/>
    <s v="Michael Dominguez"/>
    <x v="1"/>
    <s v="United States"/>
    <s v="Corpus Christi"/>
    <x v="5"/>
    <n v="78415"/>
    <x v="2"/>
    <s v="OFF-AR-10000940"/>
    <x v="1"/>
    <x v="6"/>
    <s v="Newell 343"/>
    <n v="16.463999999999999"/>
    <x v="3"/>
    <n v="0.2"/>
    <n v="1.4406000000000008"/>
  </r>
  <r>
    <n v="2790"/>
    <x v="1378"/>
    <x v="2"/>
    <x v="266"/>
    <d v="2011-12-06T00:00:00"/>
    <s v="Standard Class"/>
    <s v="MD-17860"/>
    <s v="Michael Dominguez"/>
    <x v="1"/>
    <s v="United States"/>
    <s v="Corpus Christi"/>
    <x v="5"/>
    <n v="78415"/>
    <x v="2"/>
    <s v="FUR-FU-10002759"/>
    <x v="0"/>
    <x v="5"/>
    <s v="12-1/2 Diameter Round Wall Clock"/>
    <n v="39.960000000000008"/>
    <x v="2"/>
    <n v="0.6"/>
    <n v="-23.975999999999999"/>
  </r>
  <r>
    <n v="2791"/>
    <x v="1379"/>
    <x v="2"/>
    <x v="158"/>
    <d v="2011-09-22T00:00:00"/>
    <s v="First Class"/>
    <s v="BM-11650"/>
    <s v="Brian Moss"/>
    <x v="1"/>
    <s v="United States"/>
    <s v="Omaha"/>
    <x v="8"/>
    <n v="68104"/>
    <x v="2"/>
    <s v="OFF-AP-10000358"/>
    <x v="1"/>
    <x v="9"/>
    <s v="Fellowes Basic Home/Office Series Surge Protectors"/>
    <n v="25.96"/>
    <x v="0"/>
    <n v="0"/>
    <n v="7.5283999999999978"/>
  </r>
  <r>
    <n v="2792"/>
    <x v="1379"/>
    <x v="2"/>
    <x v="158"/>
    <d v="2011-09-22T00:00:00"/>
    <s v="First Class"/>
    <s v="BM-11650"/>
    <s v="Brian Moss"/>
    <x v="1"/>
    <s v="United States"/>
    <s v="Omaha"/>
    <x v="8"/>
    <n v="68104"/>
    <x v="2"/>
    <s v="OFF-AP-10003281"/>
    <x v="1"/>
    <x v="9"/>
    <s v="Acco 6 Outlet Guardian Standard Surge Suppressor"/>
    <n v="36.269999999999996"/>
    <x v="1"/>
    <n v="0"/>
    <n v="10.880999999999997"/>
  </r>
  <r>
    <n v="2793"/>
    <x v="1379"/>
    <x v="2"/>
    <x v="158"/>
    <d v="2011-09-22T00:00:00"/>
    <s v="First Class"/>
    <s v="BM-11650"/>
    <s v="Brian Moss"/>
    <x v="1"/>
    <s v="United States"/>
    <s v="Omaha"/>
    <x v="8"/>
    <n v="68104"/>
    <x v="2"/>
    <s v="OFF-PA-10000029"/>
    <x v="1"/>
    <x v="10"/>
    <s v="Xerox 224"/>
    <n v="6.48"/>
    <x v="7"/>
    <n v="0"/>
    <n v="3.1104000000000003"/>
  </r>
  <r>
    <n v="2794"/>
    <x v="1380"/>
    <x v="2"/>
    <x v="791"/>
    <d v="2011-04-17T00:00:00"/>
    <s v="Standard Class"/>
    <s v="KN-16450"/>
    <s v="Kean Nguyen"/>
    <x v="1"/>
    <s v="United States"/>
    <s v="Redondo Beach"/>
    <x v="1"/>
    <n v="90278"/>
    <x v="1"/>
    <s v="TEC-PH-10001557"/>
    <x v="2"/>
    <x v="7"/>
    <s v="Pyle PMP37LED"/>
    <n v="1075.088"/>
    <x v="9"/>
    <n v="0.2"/>
    <n v="94.070199999999943"/>
  </r>
  <r>
    <n v="2795"/>
    <x v="1380"/>
    <x v="2"/>
    <x v="791"/>
    <d v="2011-04-17T00:00:00"/>
    <s v="Standard Class"/>
    <s v="KN-16450"/>
    <s v="Kean Nguyen"/>
    <x v="1"/>
    <s v="United States"/>
    <s v="Redondo Beach"/>
    <x v="1"/>
    <n v="90278"/>
    <x v="1"/>
    <s v="TEC-PH-10000576"/>
    <x v="2"/>
    <x v="7"/>
    <s v="AT&amp;T 1080 Corded phone"/>
    <n v="438.36800000000005"/>
    <x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x v="3"/>
    <n v="0.2"/>
    <n v="6.5569000000000006"/>
  </r>
  <r>
    <n v="2797"/>
    <x v="1380"/>
    <x v="2"/>
    <x v="791"/>
    <d v="2011-04-17T00:00:00"/>
    <s v="Standard Class"/>
    <s v="KN-16450"/>
    <s v="Kean Nguyen"/>
    <x v="1"/>
    <s v="United States"/>
    <s v="Redondo Beach"/>
    <x v="1"/>
    <n v="90278"/>
    <x v="1"/>
    <s v="FUR-BO-10001337"/>
    <x v="0"/>
    <x v="0"/>
    <s v="O'Sullivan Living Dimensions 2-Shelf Bookcases"/>
    <n v="308.49900000000002"/>
    <x v="1"/>
    <n v="0.15"/>
    <n v="-18.146999999999998"/>
  </r>
  <r>
    <n v="2798"/>
    <x v="1381"/>
    <x v="3"/>
    <x v="179"/>
    <d v="2014-10-28T00:00:00"/>
    <s v="Standard Class"/>
    <s v="IG-15085"/>
    <s v="Ivan Gibson"/>
    <x v="0"/>
    <s v="United States"/>
    <s v="Little Rock"/>
    <x v="36"/>
    <n v="72209"/>
    <x v="0"/>
    <s v="OFF-AR-10002257"/>
    <x v="1"/>
    <x v="6"/>
    <s v="Eldon Spacemaker Box, Quick-Snap Lid, Clear"/>
    <n v="13.36"/>
    <x v="4"/>
    <n v="0"/>
    <n v="4.1415999999999986"/>
  </r>
  <r>
    <n v="2799"/>
    <x v="1381"/>
    <x v="3"/>
    <x v="179"/>
    <d v="2014-10-28T00:00:00"/>
    <s v="Standard Class"/>
    <s v="IG-15085"/>
    <s v="Ivan Gibson"/>
    <x v="0"/>
    <s v="United States"/>
    <s v="Little Rock"/>
    <x v="36"/>
    <n v="72209"/>
    <x v="0"/>
    <s v="OFF-PA-10001019"/>
    <x v="1"/>
    <x v="10"/>
    <s v="Xerox 1884"/>
    <n v="39.96"/>
    <x v="0"/>
    <n v="0"/>
    <n v="18.781199999999998"/>
  </r>
  <r>
    <n v="2800"/>
    <x v="1381"/>
    <x v="3"/>
    <x v="179"/>
    <d v="2014-10-28T00:00:00"/>
    <s v="Standard Class"/>
    <s v="IG-15085"/>
    <s v="Ivan Gibson"/>
    <x v="0"/>
    <s v="United States"/>
    <s v="Little Rock"/>
    <x v="36"/>
    <n v="72209"/>
    <x v="0"/>
    <s v="OFF-BI-10003364"/>
    <x v="1"/>
    <x v="8"/>
    <s v="Binding Machine Supplies"/>
    <n v="145.85000000000002"/>
    <x v="2"/>
    <n v="0"/>
    <n v="70.007999999999996"/>
  </r>
  <r>
    <n v="2801"/>
    <x v="1382"/>
    <x v="0"/>
    <x v="792"/>
    <d v="2013-10-29T00:00:00"/>
    <s v="First Class"/>
    <s v="JS-15595"/>
    <s v="Jill Stevenson"/>
    <x v="1"/>
    <s v="United States"/>
    <s v="Miami"/>
    <x v="2"/>
    <n v="33180"/>
    <x v="0"/>
    <s v="TEC-PH-10000984"/>
    <x v="2"/>
    <x v="7"/>
    <s v="Panasonic KX-TG9471B"/>
    <n v="783.96000000000015"/>
    <x v="2"/>
    <n v="0.2"/>
    <n v="78.396000000000043"/>
  </r>
  <r>
    <n v="2802"/>
    <x v="1383"/>
    <x v="1"/>
    <x v="549"/>
    <d v="2012-11-04T00:00:00"/>
    <s v="First Class"/>
    <s v="GA-14725"/>
    <s v="Guy Armstrong"/>
    <x v="0"/>
    <s v="United States"/>
    <s v="Salem"/>
    <x v="21"/>
    <n v="97301"/>
    <x v="1"/>
    <s v="OFF-AR-10001683"/>
    <x v="1"/>
    <x v="6"/>
    <s v="Lumber Crayons"/>
    <n v="7.88"/>
    <x v="7"/>
    <n v="0.2"/>
    <n v="1.7730000000000004"/>
  </r>
  <r>
    <n v="2803"/>
    <x v="1384"/>
    <x v="3"/>
    <x v="132"/>
    <d v="2014-11-09T00:00:00"/>
    <s v="Standard Class"/>
    <s v="DL-13330"/>
    <s v="Denise Leinenbach"/>
    <x v="0"/>
    <s v="United States"/>
    <s v="Las Cruces"/>
    <x v="27"/>
    <n v="88001"/>
    <x v="1"/>
    <s v="FUR-FU-10000629"/>
    <x v="0"/>
    <x v="5"/>
    <s v="9-3/4 Diameter Round Wall Clock"/>
    <n v="41.37"/>
    <x v="1"/>
    <n v="0"/>
    <n v="17.375399999999999"/>
  </r>
  <r>
    <n v="2804"/>
    <x v="1385"/>
    <x v="1"/>
    <x v="793"/>
    <d v="2012-05-16T00:00:00"/>
    <s v="Standard Class"/>
    <s v="CS-12505"/>
    <s v="Cindy Stewart"/>
    <x v="0"/>
    <s v="United States"/>
    <s v="San Francisco"/>
    <x v="1"/>
    <n v="94122"/>
    <x v="1"/>
    <s v="OFF-PA-10003893"/>
    <x v="1"/>
    <x v="10"/>
    <s v="Xerox 1962"/>
    <n v="12.84"/>
    <x v="1"/>
    <n v="0"/>
    <n v="5.7779999999999987"/>
  </r>
  <r>
    <n v="2805"/>
    <x v="1385"/>
    <x v="1"/>
    <x v="793"/>
    <d v="2012-05-16T00:00:00"/>
    <s v="Standard Class"/>
    <s v="CS-12505"/>
    <s v="Cindy Stewart"/>
    <x v="0"/>
    <s v="United States"/>
    <s v="San Francisco"/>
    <x v="1"/>
    <n v="94122"/>
    <x v="1"/>
    <s v="OFF-PA-10004239"/>
    <x v="1"/>
    <x v="10"/>
    <s v="Xerox 1953"/>
    <n v="25.68"/>
    <x v="5"/>
    <n v="0"/>
    <n v="11.555999999999997"/>
  </r>
  <r>
    <n v="2806"/>
    <x v="1386"/>
    <x v="1"/>
    <x v="67"/>
    <d v="2012-09-11T00:00:00"/>
    <s v="Standard Class"/>
    <s v="CC-12145"/>
    <s v="Charles Crestani"/>
    <x v="0"/>
    <s v="United States"/>
    <s v="El Paso"/>
    <x v="5"/>
    <n v="79907"/>
    <x v="2"/>
    <s v="FUR-CH-10000553"/>
    <x v="0"/>
    <x v="1"/>
    <s v="Metal Folding Chairs, Beige, 4/Carton"/>
    <n v="47.515999999999991"/>
    <x v="0"/>
    <n v="0.3"/>
    <n v="-2.0364000000000004"/>
  </r>
  <r>
    <n v="2807"/>
    <x v="1387"/>
    <x v="1"/>
    <x v="395"/>
    <d v="2012-07-27T00:00:00"/>
    <s v="Second Class"/>
    <s v="MH-18025"/>
    <s v="Michelle Huthwaite"/>
    <x v="0"/>
    <s v="United States"/>
    <s v="Seattle"/>
    <x v="4"/>
    <n v="98115"/>
    <x v="1"/>
    <s v="OFF-FA-10004395"/>
    <x v="1"/>
    <x v="13"/>
    <s v="Plymouth Boxed Rubber Bands by Plymouth"/>
    <n v="9.42"/>
    <x v="0"/>
    <n v="0"/>
    <n v="0.47100000000000009"/>
  </r>
  <r>
    <n v="2808"/>
    <x v="1387"/>
    <x v="1"/>
    <x v="395"/>
    <d v="2012-07-27T00:00:00"/>
    <s v="Second Class"/>
    <s v="MH-18025"/>
    <s v="Michelle Huthwaite"/>
    <x v="0"/>
    <s v="United States"/>
    <s v="Seattle"/>
    <x v="4"/>
    <n v="98115"/>
    <x v="1"/>
    <s v="OFF-PA-10004782"/>
    <x v="1"/>
    <x v="10"/>
    <s v="Xerox 228"/>
    <n v="12.96"/>
    <x v="0"/>
    <n v="0"/>
    <n v="6.2208000000000006"/>
  </r>
  <r>
    <n v="2809"/>
    <x v="1387"/>
    <x v="1"/>
    <x v="395"/>
    <d v="2012-07-27T00:00:00"/>
    <s v="Second Class"/>
    <s v="MH-18025"/>
    <s v="Michelle Huthwaite"/>
    <x v="0"/>
    <s v="United States"/>
    <s v="Seattle"/>
    <x v="4"/>
    <n v="98115"/>
    <x v="1"/>
    <s v="FUR-BO-10002213"/>
    <x v="0"/>
    <x v="0"/>
    <s v="Sauder Forest Hills Library, Woodland Oak Finish"/>
    <n v="704.9"/>
    <x v="2"/>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x v="0"/>
    <n v="0.2"/>
    <n v="28.078400000000016"/>
  </r>
  <r>
    <n v="2811"/>
    <x v="1388"/>
    <x v="1"/>
    <x v="547"/>
    <d v="2012-11-18T00:00:00"/>
    <s v="Second Class"/>
    <s v="MP-18175"/>
    <s v="Mike Pelletier"/>
    <x v="2"/>
    <s v="United States"/>
    <s v="Milwaukee"/>
    <x v="6"/>
    <n v="53209"/>
    <x v="2"/>
    <s v="OFF-PA-10000157"/>
    <x v="1"/>
    <x v="10"/>
    <s v="Xerox 191"/>
    <n v="179.82"/>
    <x v="6"/>
    <n v="0"/>
    <n v="84.5154"/>
  </r>
  <r>
    <n v="2812"/>
    <x v="1388"/>
    <x v="1"/>
    <x v="547"/>
    <d v="2012-11-18T00:00:00"/>
    <s v="Second Class"/>
    <s v="MP-18175"/>
    <s v="Mike Pelletier"/>
    <x v="2"/>
    <s v="United States"/>
    <s v="Milwaukee"/>
    <x v="6"/>
    <n v="53209"/>
    <x v="2"/>
    <s v="FUR-FU-10001185"/>
    <x v="0"/>
    <x v="5"/>
    <s v="Advantus Employee of the Month Certificate Frame, 11 x 13-1/2"/>
    <n v="185.57999999999998"/>
    <x v="5"/>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x v="1"/>
    <n v="0"/>
    <n v="36.398699999999977"/>
  </r>
  <r>
    <n v="2814"/>
    <x v="1388"/>
    <x v="1"/>
    <x v="547"/>
    <d v="2012-11-18T00:00:00"/>
    <s v="Second Class"/>
    <s v="MP-18175"/>
    <s v="Mike Pelletier"/>
    <x v="2"/>
    <s v="United States"/>
    <s v="Milwaukee"/>
    <x v="6"/>
    <n v="53209"/>
    <x v="2"/>
    <s v="TEC-AC-10004145"/>
    <x v="2"/>
    <x v="11"/>
    <s v="Logitech diNovo Edge Keyboard"/>
    <n v="999.96"/>
    <x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x v="1"/>
    <n v="0"/>
    <n v="111.10349999999994"/>
  </r>
  <r>
    <n v="2816"/>
    <x v="1389"/>
    <x v="1"/>
    <x v="135"/>
    <d v="2012-09-08T00:00:00"/>
    <s v="Standard Class"/>
    <s v="DR-12940"/>
    <s v="Daniel Raglin"/>
    <x v="2"/>
    <s v="United States"/>
    <s v="Franklin"/>
    <x v="31"/>
    <n v="2038"/>
    <x v="3"/>
    <s v="OFF-BI-10001510"/>
    <x v="1"/>
    <x v="8"/>
    <s v="Deluxe Heavy-Duty Vinyl Round Ring Binder"/>
    <n v="114.60000000000001"/>
    <x v="2"/>
    <n v="0"/>
    <n v="51.57"/>
  </r>
  <r>
    <n v="2817"/>
    <x v="1389"/>
    <x v="1"/>
    <x v="135"/>
    <d v="2012-09-08T00:00:00"/>
    <s v="Standard Class"/>
    <s v="DR-12940"/>
    <s v="Daniel Raglin"/>
    <x v="2"/>
    <s v="United States"/>
    <s v="Franklin"/>
    <x v="31"/>
    <n v="2038"/>
    <x v="3"/>
    <s v="FUR-CH-10003817"/>
    <x v="0"/>
    <x v="1"/>
    <s v="Global Value Steno Chair, Gray"/>
    <n v="60.74"/>
    <x v="7"/>
    <n v="0"/>
    <n v="15.185000000000002"/>
  </r>
  <r>
    <n v="2818"/>
    <x v="1389"/>
    <x v="1"/>
    <x v="135"/>
    <d v="2012-09-08T00:00:00"/>
    <s v="Standard Class"/>
    <s v="DR-12940"/>
    <s v="Daniel Raglin"/>
    <x v="2"/>
    <s v="United States"/>
    <s v="Franklin"/>
    <x v="31"/>
    <n v="2038"/>
    <x v="3"/>
    <s v="FUR-FU-10000308"/>
    <x v="0"/>
    <x v="5"/>
    <s v="Deflect-o Glass Clear Studded Chair Mats"/>
    <n v="124.36"/>
    <x v="0"/>
    <n v="0"/>
    <n v="27.359200000000001"/>
  </r>
  <r>
    <n v="2819"/>
    <x v="1389"/>
    <x v="1"/>
    <x v="135"/>
    <d v="2012-09-08T00:00:00"/>
    <s v="Standard Class"/>
    <s v="DR-12940"/>
    <s v="Daniel Raglin"/>
    <x v="2"/>
    <s v="United States"/>
    <s v="Franklin"/>
    <x v="31"/>
    <n v="2038"/>
    <x v="3"/>
    <s v="OFF-ST-10003208"/>
    <x v="1"/>
    <x v="4"/>
    <s v="Adjustable Depth Letter/Legal Cart"/>
    <n v="1088.76"/>
    <x v="5"/>
    <n v="0"/>
    <n v="315.74039999999985"/>
  </r>
  <r>
    <n v="2820"/>
    <x v="1390"/>
    <x v="0"/>
    <x v="465"/>
    <d v="2013-05-09T00:00:00"/>
    <s v="First Class"/>
    <s v="DM-13015"/>
    <s v="Darrin Martin"/>
    <x v="0"/>
    <s v="United States"/>
    <s v="Encinitas"/>
    <x v="1"/>
    <n v="92024"/>
    <x v="1"/>
    <s v="OFF-BI-10003784"/>
    <x v="1"/>
    <x v="8"/>
    <s v="Computer Printout Index Tabs"/>
    <n v="6.7200000000000006"/>
    <x v="2"/>
    <n v="0.2"/>
    <n v="2.351999999999999"/>
  </r>
  <r>
    <n v="2821"/>
    <x v="1390"/>
    <x v="0"/>
    <x v="465"/>
    <d v="2013-05-09T00:00:00"/>
    <s v="First Class"/>
    <s v="DM-13015"/>
    <s v="Darrin Martin"/>
    <x v="0"/>
    <s v="United States"/>
    <s v="Encinitas"/>
    <x v="1"/>
    <n v="92024"/>
    <x v="1"/>
    <s v="FUR-TA-10003748"/>
    <x v="0"/>
    <x v="3"/>
    <s v="Bevis 36 x 72 Conference Tables"/>
    <n v="298.77600000000001"/>
    <x v="1"/>
    <n v="0.2"/>
    <n v="7.4693999999999932"/>
  </r>
  <r>
    <n v="2822"/>
    <x v="1391"/>
    <x v="3"/>
    <x v="413"/>
    <d v="2014-01-06T00:00:00"/>
    <s v="Standard Class"/>
    <s v="BD-11620"/>
    <s v="Brian DeCherney"/>
    <x v="0"/>
    <s v="United States"/>
    <s v="Anaheim"/>
    <x v="1"/>
    <n v="92804"/>
    <x v="1"/>
    <s v="TEC-PH-10002563"/>
    <x v="2"/>
    <x v="7"/>
    <s v="Adtran 1202752G1"/>
    <n v="302.37599999999998"/>
    <x v="1"/>
    <n v="0.2"/>
    <n v="22.678200000000018"/>
  </r>
  <r>
    <n v="2823"/>
    <x v="1392"/>
    <x v="3"/>
    <x v="65"/>
    <d v="2014-09-21T00:00:00"/>
    <s v="First Class"/>
    <s v="DC-12850"/>
    <s v="Dan Campbell"/>
    <x v="0"/>
    <s v="United States"/>
    <s v="Arlington"/>
    <x v="5"/>
    <n v="76017"/>
    <x v="2"/>
    <s v="OFF-AR-10000122"/>
    <x v="1"/>
    <x v="6"/>
    <s v="Newell 314"/>
    <n v="8.9280000000000008"/>
    <x v="0"/>
    <n v="0.2"/>
    <n v="0.55799999999999894"/>
  </r>
  <r>
    <n v="2824"/>
    <x v="1392"/>
    <x v="3"/>
    <x v="65"/>
    <d v="2014-09-21T00:00:00"/>
    <s v="First Class"/>
    <s v="DC-12850"/>
    <s v="Dan Campbell"/>
    <x v="0"/>
    <s v="United States"/>
    <s v="Arlington"/>
    <x v="5"/>
    <n v="76017"/>
    <x v="2"/>
    <s v="OFF-ST-10000352"/>
    <x v="1"/>
    <x v="4"/>
    <s v="Acco Perma 2700 Stacking Storage Drawers"/>
    <n v="47.584000000000003"/>
    <x v="0"/>
    <n v="0.2"/>
    <n v="-2.9739999999999966"/>
  </r>
  <r>
    <n v="2825"/>
    <x v="1393"/>
    <x v="2"/>
    <x v="794"/>
    <d v="2011-09-30T00:00:00"/>
    <s v="Standard Class"/>
    <s v="MT-18070"/>
    <s v="Michelle Tran"/>
    <x v="2"/>
    <s v="United States"/>
    <s v="Houston"/>
    <x v="5"/>
    <n v="77041"/>
    <x v="2"/>
    <s v="OFF-PA-10003270"/>
    <x v="1"/>
    <x v="10"/>
    <s v="Xerox 1954"/>
    <n v="33.792000000000002"/>
    <x v="8"/>
    <n v="0.2"/>
    <n v="10.559999999999999"/>
  </r>
  <r>
    <n v="2826"/>
    <x v="1393"/>
    <x v="2"/>
    <x v="794"/>
    <d v="2011-09-30T00:00:00"/>
    <s v="Standard Class"/>
    <s v="MT-18070"/>
    <s v="Michelle Tran"/>
    <x v="2"/>
    <s v="United States"/>
    <s v="Houston"/>
    <x v="5"/>
    <n v="77041"/>
    <x v="2"/>
    <s v="FUR-BO-10003272"/>
    <x v="0"/>
    <x v="0"/>
    <s v="O'Sullivan Living Dimensions 5-Shelf Bookcases"/>
    <n v="300.53279999999995"/>
    <x v="0"/>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x v="0"/>
    <n v="0.8"/>
    <n v="-4.3584000000000014"/>
  </r>
  <r>
    <n v="2828"/>
    <x v="1393"/>
    <x v="2"/>
    <x v="794"/>
    <d v="2011-09-30T00:00:00"/>
    <s v="Standard Class"/>
    <s v="MT-18070"/>
    <s v="Michelle Tran"/>
    <x v="2"/>
    <s v="United States"/>
    <s v="Houston"/>
    <x v="5"/>
    <n v="77041"/>
    <x v="2"/>
    <s v="OFF-EN-10001509"/>
    <x v="1"/>
    <x v="12"/>
    <s v="Poly String Tie Envelopes"/>
    <n v="3.2640000000000002"/>
    <x v="0"/>
    <n v="0.2"/>
    <n v="1.1015999999999997"/>
  </r>
  <r>
    <n v="2829"/>
    <x v="1394"/>
    <x v="0"/>
    <x v="131"/>
    <d v="2013-04-27T00:00:00"/>
    <s v="First Class"/>
    <s v="MJ-17740"/>
    <s v="Max Jones"/>
    <x v="0"/>
    <s v="United States"/>
    <s v="Lancaster"/>
    <x v="24"/>
    <n v="43130"/>
    <x v="3"/>
    <s v="OFF-PA-10002421"/>
    <x v="1"/>
    <x v="10"/>
    <s v="Embossed Ink Jet Note Cards"/>
    <n v="108.33600000000001"/>
    <x v="5"/>
    <n v="0.2"/>
    <n v="37.917599999999993"/>
  </r>
  <r>
    <n v="2830"/>
    <x v="1394"/>
    <x v="0"/>
    <x v="131"/>
    <d v="2013-04-27T00:00:00"/>
    <s v="First Class"/>
    <s v="MJ-17740"/>
    <s v="Max Jones"/>
    <x v="0"/>
    <s v="United States"/>
    <s v="Lancaster"/>
    <x v="24"/>
    <n v="43130"/>
    <x v="3"/>
    <s v="OFF-ST-10000760"/>
    <x v="1"/>
    <x v="4"/>
    <s v="Eldon Fold 'N Roll Cart System"/>
    <n v="55.92"/>
    <x v="2"/>
    <n v="0.2"/>
    <n v="6.2910000000000004"/>
  </r>
  <r>
    <n v="2831"/>
    <x v="1394"/>
    <x v="0"/>
    <x v="131"/>
    <d v="2013-04-27T00:00:00"/>
    <s v="First Class"/>
    <s v="MJ-17740"/>
    <s v="Max Jones"/>
    <x v="0"/>
    <s v="United States"/>
    <s v="Lancaster"/>
    <x v="24"/>
    <n v="43130"/>
    <x v="3"/>
    <s v="OFF-PA-10002923"/>
    <x v="1"/>
    <x v="10"/>
    <s v="Xerox 1942"/>
    <n v="78.304000000000002"/>
    <x v="0"/>
    <n v="0.2"/>
    <n v="29.363999999999997"/>
  </r>
  <r>
    <n v="2832"/>
    <x v="1395"/>
    <x v="2"/>
    <x v="301"/>
    <d v="2011-11-05T00:00:00"/>
    <s v="Standard Class"/>
    <s v="ND-18370"/>
    <s v="Natalie DeCherney"/>
    <x v="0"/>
    <s v="United States"/>
    <s v="Portland"/>
    <x v="21"/>
    <n v="97206"/>
    <x v="1"/>
    <s v="OFF-ST-10001128"/>
    <x v="1"/>
    <x v="4"/>
    <s v="Carina Mini System Audio Rack, Model AR050B"/>
    <n v="443.92"/>
    <x v="2"/>
    <n v="0.2"/>
    <n v="-94.33299999999997"/>
  </r>
  <r>
    <n v="2833"/>
    <x v="1395"/>
    <x v="2"/>
    <x v="301"/>
    <d v="2011-11-05T00:00:00"/>
    <s v="Standard Class"/>
    <s v="ND-18370"/>
    <s v="Natalie DeCherney"/>
    <x v="0"/>
    <s v="United States"/>
    <s v="Portland"/>
    <x v="21"/>
    <n v="97206"/>
    <x v="1"/>
    <s v="TEC-PH-10000673"/>
    <x v="2"/>
    <x v="7"/>
    <s v="Plantronics Voyager Pro HD - Bluetooth Headset"/>
    <n v="155.976"/>
    <x v="1"/>
    <n v="0.2"/>
    <n v="54.5916"/>
  </r>
  <r>
    <n v="2834"/>
    <x v="1396"/>
    <x v="3"/>
    <x v="795"/>
    <d v="2014-02-01T00:00:00"/>
    <s v="Second Class"/>
    <s v="CA-11965"/>
    <s v="Carol Adams"/>
    <x v="1"/>
    <s v="United States"/>
    <s v="Hoover"/>
    <x v="19"/>
    <n v="35244"/>
    <x v="0"/>
    <s v="OFF-AR-10001547"/>
    <x v="1"/>
    <x v="6"/>
    <s v="Newell 311"/>
    <n v="15.469999999999999"/>
    <x v="3"/>
    <n v="0"/>
    <n v="4.1768999999999998"/>
  </r>
  <r>
    <n v="2835"/>
    <x v="1396"/>
    <x v="3"/>
    <x v="795"/>
    <d v="2014-02-01T00:00:00"/>
    <s v="Second Class"/>
    <s v="CA-11965"/>
    <s v="Carol Adams"/>
    <x v="1"/>
    <s v="United States"/>
    <s v="Hoover"/>
    <x v="19"/>
    <n v="35244"/>
    <x v="0"/>
    <s v="OFF-BI-10001890"/>
    <x v="1"/>
    <x v="8"/>
    <s v="Avery Poly Binder Pockets"/>
    <n v="7.16"/>
    <x v="0"/>
    <n v="0"/>
    <n v="3.4367999999999999"/>
  </r>
  <r>
    <n v="2836"/>
    <x v="1397"/>
    <x v="3"/>
    <x v="343"/>
    <d v="2014-11-17T00:00:00"/>
    <s v="Standard Class"/>
    <s v="GA-14725"/>
    <s v="Guy Armstrong"/>
    <x v="0"/>
    <s v="United States"/>
    <s v="Los Angeles"/>
    <x v="1"/>
    <n v="90036"/>
    <x v="1"/>
    <s v="OFF-AP-10003971"/>
    <x v="1"/>
    <x v="9"/>
    <s v="Belkin 6 Outlet Metallic Surge Strip"/>
    <n v="10.89"/>
    <x v="7"/>
    <n v="0"/>
    <n v="2.8314000000000004"/>
  </r>
  <r>
    <n v="2837"/>
    <x v="1397"/>
    <x v="3"/>
    <x v="343"/>
    <d v="2014-11-17T00:00:00"/>
    <s v="Standard Class"/>
    <s v="GA-14725"/>
    <s v="Guy Armstrong"/>
    <x v="0"/>
    <s v="United States"/>
    <s v="Los Angeles"/>
    <x v="1"/>
    <n v="90036"/>
    <x v="1"/>
    <s v="OFF-PA-10000520"/>
    <x v="1"/>
    <x v="10"/>
    <s v="Xerox 201"/>
    <n v="19.440000000000001"/>
    <x v="1"/>
    <n v="0"/>
    <n v="9.3312000000000008"/>
  </r>
  <r>
    <n v="2838"/>
    <x v="1397"/>
    <x v="3"/>
    <x v="343"/>
    <d v="2014-11-17T00:00:00"/>
    <s v="Standard Class"/>
    <s v="GA-14725"/>
    <s v="Guy Armstrong"/>
    <x v="0"/>
    <s v="United States"/>
    <s v="Los Angeles"/>
    <x v="1"/>
    <n v="90036"/>
    <x v="1"/>
    <s v="OFF-BI-10000977"/>
    <x v="1"/>
    <x v="8"/>
    <s v="Ibico Plastic Spiral Binding Combs"/>
    <n v="121.6"/>
    <x v="2"/>
    <n v="0.2"/>
    <n v="39.519999999999989"/>
  </r>
  <r>
    <n v="2839"/>
    <x v="1398"/>
    <x v="0"/>
    <x v="632"/>
    <d v="2013-06-13T00:00:00"/>
    <s v="First Class"/>
    <s v="TC-21295"/>
    <s v="Toby Carlisle"/>
    <x v="0"/>
    <s v="United States"/>
    <s v="Tallahassee"/>
    <x v="2"/>
    <n v="32303"/>
    <x v="0"/>
    <s v="TEC-MA-10002178"/>
    <x v="2"/>
    <x v="15"/>
    <s v="Cisco CP-7937G Unified IP Conference Station Phone"/>
    <n v="695.7"/>
    <x v="0"/>
    <n v="0.5"/>
    <n v="-27.827999999999975"/>
  </r>
  <r>
    <n v="2840"/>
    <x v="1399"/>
    <x v="1"/>
    <x v="37"/>
    <d v="2012-09-08T00:00:00"/>
    <s v="Second Class"/>
    <s v="JB-15400"/>
    <s v="Jennifer Braxton"/>
    <x v="1"/>
    <s v="United States"/>
    <s v="New York City"/>
    <x v="15"/>
    <n v="10009"/>
    <x v="3"/>
    <s v="OFF-ST-10001526"/>
    <x v="1"/>
    <x v="4"/>
    <s v="Iceberg Mobile Mega Data/Printer Cart "/>
    <n v="120.33"/>
    <x v="7"/>
    <n v="0"/>
    <n v="31.285799999999995"/>
  </r>
  <r>
    <n v="2841"/>
    <x v="1400"/>
    <x v="2"/>
    <x v="619"/>
    <d v="2011-03-19T00:00:00"/>
    <s v="Standard Class"/>
    <s v="CK-12325"/>
    <s v="Christine Kargatis"/>
    <x v="2"/>
    <s v="United States"/>
    <s v="Chesapeake"/>
    <x v="17"/>
    <n v="23320"/>
    <x v="0"/>
    <s v="FUR-CH-10003379"/>
    <x v="0"/>
    <x v="1"/>
    <s v="Global Commerce Series High-Back Swivel/Tilt Chairs"/>
    <n v="1139.92"/>
    <x v="4"/>
    <n v="0"/>
    <n v="284.98"/>
  </r>
  <r>
    <n v="2842"/>
    <x v="1401"/>
    <x v="3"/>
    <x v="515"/>
    <d v="2014-09-05T00:00:00"/>
    <s v="Second Class"/>
    <s v="RL-19615"/>
    <s v="Rob Lucas"/>
    <x v="0"/>
    <s v="United States"/>
    <s v="Fayetteville"/>
    <x v="3"/>
    <n v="28314"/>
    <x v="0"/>
    <s v="OFF-PA-10000100"/>
    <x v="1"/>
    <x v="10"/>
    <s v="Xerox 1945"/>
    <n v="229.54400000000001"/>
    <x v="3"/>
    <n v="0.2"/>
    <n v="83.209699999999998"/>
  </r>
  <r>
    <n v="2843"/>
    <x v="1402"/>
    <x v="3"/>
    <x v="721"/>
    <d v="2014-03-28T00:00:00"/>
    <s v="Standard Class"/>
    <s v="AC-10660"/>
    <s v="Anna Chung"/>
    <x v="0"/>
    <s v="United States"/>
    <s v="Huntsville"/>
    <x v="5"/>
    <n v="77340"/>
    <x v="2"/>
    <s v="OFF-ST-10001809"/>
    <x v="1"/>
    <x v="4"/>
    <s v="Fellowes Officeware Wire Shelving"/>
    <n v="143.72800000000001"/>
    <x v="0"/>
    <n v="0.2"/>
    <n v="-32.338800000000006"/>
  </r>
  <r>
    <n v="2844"/>
    <x v="1403"/>
    <x v="3"/>
    <x v="796"/>
    <d v="2014-05-23T00:00:00"/>
    <s v="Standard Class"/>
    <s v="BH-11710"/>
    <s v="Brosina Hoffman"/>
    <x v="0"/>
    <s v="United States"/>
    <s v="Philadelphia"/>
    <x v="9"/>
    <n v="19140"/>
    <x v="3"/>
    <s v="TEC-AC-10000387"/>
    <x v="2"/>
    <x v="11"/>
    <s v="KeyTronic KT800P2 - Keyboard - Black"/>
    <n v="36.048000000000002"/>
    <x v="1"/>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x v="8"/>
    <n v="0.3"/>
    <n v="-12.078400000000101"/>
  </r>
  <r>
    <n v="2846"/>
    <x v="1405"/>
    <x v="3"/>
    <x v="701"/>
    <d v="2014-11-21T00:00:00"/>
    <s v="First Class"/>
    <s v="XP-21865"/>
    <s v="Xylona Preis"/>
    <x v="0"/>
    <s v="United States"/>
    <s v="Everett"/>
    <x v="31"/>
    <n v="2149"/>
    <x v="3"/>
    <s v="OFF-AR-10001958"/>
    <x v="1"/>
    <x v="6"/>
    <s v="Stanley Bostitch Contemporary Electric Pencil Sharpeners"/>
    <n v="50.94"/>
    <x v="1"/>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x v="1"/>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x v="5"/>
    <n v="0"/>
    <n v="15.758400000000002"/>
  </r>
  <r>
    <n v="2849"/>
    <x v="1407"/>
    <x v="3"/>
    <x v="798"/>
    <d v="2014-04-16T00:00:00"/>
    <s v="Standard Class"/>
    <s v="DM-13345"/>
    <s v="Denise Monton"/>
    <x v="1"/>
    <s v="United States"/>
    <s v="Roswell"/>
    <x v="32"/>
    <n v="30076"/>
    <x v="0"/>
    <s v="OFF-BI-10001359"/>
    <x v="1"/>
    <x v="8"/>
    <s v="GBC DocuBind TL300 Electric Binding System"/>
    <n v="2690.9700000000003"/>
    <x v="1"/>
    <n v="0"/>
    <n v="1264.7558999999999"/>
  </r>
  <r>
    <n v="2850"/>
    <x v="1408"/>
    <x v="0"/>
    <x v="85"/>
    <d v="2013-12-04T00:00:00"/>
    <s v="Standard Class"/>
    <s v="AJ-10780"/>
    <s v="Anthony Jacobs"/>
    <x v="1"/>
    <s v="United States"/>
    <s v="Palm Coast"/>
    <x v="2"/>
    <n v="32137"/>
    <x v="0"/>
    <s v="OFF-BI-10002976"/>
    <x v="1"/>
    <x v="8"/>
    <s v="ACCOHIDE Binder by Acco"/>
    <n v="7.4340000000000011"/>
    <x v="5"/>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x v="7"/>
    <n v="0.2"/>
    <n v="-12.956800000000005"/>
  </r>
  <r>
    <n v="2852"/>
    <x v="1410"/>
    <x v="3"/>
    <x v="94"/>
    <d v="2014-12-23T00:00:00"/>
    <s v="Standard Class"/>
    <s v="VF-21715"/>
    <s v="Vicky Freymann"/>
    <x v="2"/>
    <s v="United States"/>
    <s v="Columbus"/>
    <x v="14"/>
    <n v="47201"/>
    <x v="2"/>
    <s v="OFF-PA-10001745"/>
    <x v="1"/>
    <x v="10"/>
    <s v="Wirebound Message Books, 2 7/8&quot; x 5&quot;, 3 Forms per Page"/>
    <n v="28.16"/>
    <x v="4"/>
    <n v="0"/>
    <n v="13.235199999999999"/>
  </r>
  <r>
    <n v="2853"/>
    <x v="1411"/>
    <x v="0"/>
    <x v="690"/>
    <d v="2013-03-22T00:00:00"/>
    <s v="Second Class"/>
    <s v="SV-20935"/>
    <s v="Susan Vittorini"/>
    <x v="0"/>
    <s v="United States"/>
    <s v="Oceanside"/>
    <x v="15"/>
    <n v="11572"/>
    <x v="3"/>
    <s v="FUR-FU-10000409"/>
    <x v="0"/>
    <x v="5"/>
    <s v="GE 4 Foot Flourescent Tube, 40 Watt"/>
    <n v="14.98"/>
    <x v="7"/>
    <n v="0"/>
    <n v="6.8908000000000005"/>
  </r>
  <r>
    <n v="2854"/>
    <x v="1411"/>
    <x v="0"/>
    <x v="690"/>
    <d v="2013-03-22T00:00:00"/>
    <s v="Second Class"/>
    <s v="SV-20935"/>
    <s v="Susan Vittorini"/>
    <x v="0"/>
    <s v="United States"/>
    <s v="Oceanside"/>
    <x v="15"/>
    <n v="11572"/>
    <x v="3"/>
    <s v="FUR-FU-10000221"/>
    <x v="0"/>
    <x v="5"/>
    <s v="Master Caster Door Stop, Brown"/>
    <n v="20.32"/>
    <x v="4"/>
    <n v="0"/>
    <n v="6.9087999999999994"/>
  </r>
  <r>
    <n v="2855"/>
    <x v="1412"/>
    <x v="3"/>
    <x v="648"/>
    <d v="2014-08-21T00:00:00"/>
    <s v="Same Day"/>
    <s v="EM-13810"/>
    <s v="Eleni McCrary"/>
    <x v="1"/>
    <s v="United States"/>
    <s v="Franklin"/>
    <x v="31"/>
    <n v="2038"/>
    <x v="3"/>
    <s v="OFF-ST-10000344"/>
    <x v="1"/>
    <x v="4"/>
    <s v="Neat Ideas Personal Hanging Folder Files, Black"/>
    <n v="40.29"/>
    <x v="1"/>
    <n v="0"/>
    <n v="10.475399999999999"/>
  </r>
  <r>
    <n v="2856"/>
    <x v="1413"/>
    <x v="3"/>
    <x v="800"/>
    <d v="2014-08-01T00:00:00"/>
    <s v="Standard Class"/>
    <s v="RB-19360"/>
    <s v="Raymond Buch"/>
    <x v="0"/>
    <s v="United States"/>
    <s v="Sioux Falls"/>
    <x v="44"/>
    <n v="57103"/>
    <x v="2"/>
    <s v="OFF-LA-10003663"/>
    <x v="1"/>
    <x v="2"/>
    <s v="Avery 498"/>
    <n v="20.23"/>
    <x v="3"/>
    <n v="0"/>
    <n v="9.5081000000000007"/>
  </r>
  <r>
    <n v="2857"/>
    <x v="1414"/>
    <x v="0"/>
    <x v="370"/>
    <d v="2013-08-30T00:00:00"/>
    <s v="First Class"/>
    <s v="DJ-13510"/>
    <s v="Don Jones"/>
    <x v="1"/>
    <s v="United States"/>
    <s v="San Diego"/>
    <x v="1"/>
    <n v="92037"/>
    <x v="1"/>
    <s v="FUR-CH-10001215"/>
    <x v="0"/>
    <x v="1"/>
    <s v="Global Troy Executive Leather Low-Back Tilter"/>
    <n v="1603.1360000000002"/>
    <x v="4"/>
    <n v="0.2"/>
    <n v="100.19599999999997"/>
  </r>
  <r>
    <n v="2858"/>
    <x v="1415"/>
    <x v="0"/>
    <x v="243"/>
    <d v="2013-08-18T00:00:00"/>
    <s v="Second Class"/>
    <s v="CC-12370"/>
    <s v="Christopher Conant"/>
    <x v="0"/>
    <s v="United States"/>
    <s v="Fayetteville"/>
    <x v="3"/>
    <n v="28314"/>
    <x v="0"/>
    <s v="FUR-CH-10000988"/>
    <x v="0"/>
    <x v="1"/>
    <s v="Hon Olson Stacker Stools"/>
    <n v="225.29600000000002"/>
    <x v="0"/>
    <n v="0.2"/>
    <n v="22.529599999999995"/>
  </r>
  <r>
    <n v="2859"/>
    <x v="1416"/>
    <x v="3"/>
    <x v="240"/>
    <d v="2014-05-24T00:00:00"/>
    <s v="Standard Class"/>
    <s v="SC-20380"/>
    <s v="Shahid Collister"/>
    <x v="0"/>
    <s v="United States"/>
    <s v="Atlanta"/>
    <x v="32"/>
    <n v="30318"/>
    <x v="0"/>
    <s v="TEC-AC-10003441"/>
    <x v="2"/>
    <x v="11"/>
    <s v="Kingston Digital DataTraveler 32GB USB 2.0"/>
    <n v="67.8"/>
    <x v="4"/>
    <n v="0"/>
    <n v="4.0679999999999978"/>
  </r>
  <r>
    <n v="2860"/>
    <x v="1416"/>
    <x v="3"/>
    <x v="240"/>
    <d v="2014-05-24T00:00:00"/>
    <s v="Standard Class"/>
    <s v="SC-20380"/>
    <s v="Shahid Collister"/>
    <x v="0"/>
    <s v="United States"/>
    <s v="Atlanta"/>
    <x v="32"/>
    <n v="30318"/>
    <x v="0"/>
    <s v="TEC-PH-10004389"/>
    <x v="2"/>
    <x v="7"/>
    <s v="Nokia Lumia 925"/>
    <n v="377.96999999999997"/>
    <x v="1"/>
    <n v="0"/>
    <n v="98.272200000000012"/>
  </r>
  <r>
    <n v="2861"/>
    <x v="1416"/>
    <x v="3"/>
    <x v="240"/>
    <d v="2014-05-24T00:00:00"/>
    <s v="Standard Class"/>
    <s v="SC-20380"/>
    <s v="Shahid Collister"/>
    <x v="0"/>
    <s v="United States"/>
    <s v="Atlanta"/>
    <x v="32"/>
    <n v="30318"/>
    <x v="0"/>
    <s v="FUR-BO-10004695"/>
    <x v="0"/>
    <x v="0"/>
    <s v="O'Sullivan 2-Door Barrister Bookcase in Odessa Pine"/>
    <n v="1628.82"/>
    <x v="6"/>
    <n v="0"/>
    <n v="374.62859999999989"/>
  </r>
  <r>
    <n v="2862"/>
    <x v="1416"/>
    <x v="3"/>
    <x v="240"/>
    <d v="2014-05-24T00:00:00"/>
    <s v="Standard Class"/>
    <s v="SC-20380"/>
    <s v="Shahid Collister"/>
    <x v="0"/>
    <s v="United States"/>
    <s v="Atlanta"/>
    <x v="32"/>
    <n v="30318"/>
    <x v="0"/>
    <s v="OFF-PA-10000100"/>
    <x v="1"/>
    <x v="10"/>
    <s v="Xerox 1945"/>
    <n v="286.93"/>
    <x v="3"/>
    <n v="0"/>
    <n v="140.59569999999999"/>
  </r>
  <r>
    <n v="2863"/>
    <x v="1417"/>
    <x v="3"/>
    <x v="801"/>
    <d v="2014-08-18T00:00:00"/>
    <s v="Standard Class"/>
    <s v="RH-19495"/>
    <s v="Rick Hansen"/>
    <x v="0"/>
    <s v="United States"/>
    <s v="Orlando"/>
    <x v="2"/>
    <n v="32839"/>
    <x v="0"/>
    <s v="OFF-PA-10000223"/>
    <x v="1"/>
    <x v="10"/>
    <s v="Xerox 2000"/>
    <n v="20.736000000000004"/>
    <x v="4"/>
    <n v="0.2"/>
    <n v="7.2576000000000001"/>
  </r>
  <r>
    <n v="2864"/>
    <x v="1418"/>
    <x v="3"/>
    <x v="802"/>
    <d v="2014-08-14T00:00:00"/>
    <s v="Same Day"/>
    <s v="JK-15370"/>
    <s v="Jay Kimmel"/>
    <x v="0"/>
    <s v="United States"/>
    <s v="San Francisco"/>
    <x v="1"/>
    <n v="94122"/>
    <x v="1"/>
    <s v="OFF-ST-10001325"/>
    <x v="1"/>
    <x v="4"/>
    <s v="Sterilite Officeware Hinged File Box"/>
    <n v="31.44"/>
    <x v="1"/>
    <n v="0"/>
    <n v="8.4888000000000012"/>
  </r>
  <r>
    <n v="2865"/>
    <x v="1418"/>
    <x v="3"/>
    <x v="802"/>
    <d v="2014-08-14T00:00:00"/>
    <s v="Same Day"/>
    <s v="JK-15370"/>
    <s v="Jay Kimmel"/>
    <x v="0"/>
    <s v="United States"/>
    <s v="San Francisco"/>
    <x v="1"/>
    <n v="94122"/>
    <x v="1"/>
    <s v="OFF-AP-10004249"/>
    <x v="1"/>
    <x v="9"/>
    <s v="Staples"/>
    <n v="83.79"/>
    <x v="3"/>
    <n v="0"/>
    <n v="22.623299999999997"/>
  </r>
  <r>
    <n v="2866"/>
    <x v="1418"/>
    <x v="3"/>
    <x v="802"/>
    <d v="2014-08-14T00:00:00"/>
    <s v="Same Day"/>
    <s v="JK-15370"/>
    <s v="Jay Kimmel"/>
    <x v="0"/>
    <s v="United States"/>
    <s v="San Francisco"/>
    <x v="1"/>
    <n v="94122"/>
    <x v="1"/>
    <s v="OFF-AR-10000588"/>
    <x v="1"/>
    <x v="6"/>
    <s v="Newell 345"/>
    <n v="59.519999999999996"/>
    <x v="1"/>
    <n v="0"/>
    <n v="15.475200000000001"/>
  </r>
  <r>
    <n v="2867"/>
    <x v="1418"/>
    <x v="3"/>
    <x v="802"/>
    <d v="2014-08-14T00:00:00"/>
    <s v="Same Day"/>
    <s v="JK-15370"/>
    <s v="Jay Kimmel"/>
    <x v="0"/>
    <s v="United States"/>
    <s v="San Francisco"/>
    <x v="1"/>
    <n v="94122"/>
    <x v="1"/>
    <s v="OFF-SU-10000946"/>
    <x v="1"/>
    <x v="14"/>
    <s v="Staples"/>
    <n v="31.92"/>
    <x v="4"/>
    <n v="0"/>
    <n v="9.2567999999999984"/>
  </r>
  <r>
    <n v="2868"/>
    <x v="1419"/>
    <x v="0"/>
    <x v="338"/>
    <d v="2013-11-13T00:00:00"/>
    <s v="Second Class"/>
    <s v="AF-10885"/>
    <s v="Art Foster"/>
    <x v="0"/>
    <s v="United States"/>
    <s v="Toledo"/>
    <x v="24"/>
    <n v="43615"/>
    <x v="3"/>
    <s v="OFF-SU-10001225"/>
    <x v="1"/>
    <x v="14"/>
    <s v="Staples"/>
    <n v="14.720000000000002"/>
    <x v="2"/>
    <n v="0.2"/>
    <n v="-3.3120000000000012"/>
  </r>
  <r>
    <n v="2869"/>
    <x v="1419"/>
    <x v="0"/>
    <x v="338"/>
    <d v="2013-11-13T00:00:00"/>
    <s v="Second Class"/>
    <s v="AF-10885"/>
    <s v="Art Foster"/>
    <x v="0"/>
    <s v="United States"/>
    <s v="Toledo"/>
    <x v="24"/>
    <n v="43615"/>
    <x v="3"/>
    <s v="OFF-ST-10001558"/>
    <x v="1"/>
    <x v="4"/>
    <s v="Acco Perma 4000 Stacking Storage Drawers"/>
    <n v="38.975999999999999"/>
    <x v="1"/>
    <n v="0.2"/>
    <n v="-2.4359999999999999"/>
  </r>
  <r>
    <n v="2870"/>
    <x v="1420"/>
    <x v="3"/>
    <x v="492"/>
    <d v="2014-06-20T00:00:00"/>
    <s v="Standard Class"/>
    <s v="LC-16885"/>
    <s v="Lena Creighton"/>
    <x v="0"/>
    <s v="United States"/>
    <s v="Saint Petersburg"/>
    <x v="2"/>
    <n v="33710"/>
    <x v="0"/>
    <s v="FUR-FU-10001546"/>
    <x v="0"/>
    <x v="5"/>
    <s v="Dana Swing-Arm Lamps"/>
    <n v="17.088000000000001"/>
    <x v="0"/>
    <n v="0.2"/>
    <n v="1.0679999999999996"/>
  </r>
  <r>
    <n v="2871"/>
    <x v="1421"/>
    <x v="2"/>
    <x v="579"/>
    <d v="2011-03-26T00:00:00"/>
    <s v="Standard Class"/>
    <s v="BF-11275"/>
    <s v="Beth Fritzler"/>
    <x v="1"/>
    <s v="United States"/>
    <s v="Tucson"/>
    <x v="16"/>
    <n v="85705"/>
    <x v="1"/>
    <s v="OFF-PA-10002581"/>
    <x v="1"/>
    <x v="10"/>
    <s v="Xerox 1951"/>
    <n v="74.352000000000004"/>
    <x v="1"/>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x v="1"/>
    <n v="0.2"/>
    <n v="-35.36460000000001"/>
  </r>
  <r>
    <n v="2873"/>
    <x v="1422"/>
    <x v="3"/>
    <x v="140"/>
    <d v="2014-06-21T00:00:00"/>
    <s v="Standard Class"/>
    <s v="SC-20800"/>
    <s v="Stuart Calhoun"/>
    <x v="0"/>
    <s v="United States"/>
    <s v="Los Angeles"/>
    <x v="1"/>
    <n v="90036"/>
    <x v="1"/>
    <s v="OFF-AR-10002399"/>
    <x v="1"/>
    <x v="6"/>
    <s v="Dixon Prang Watercolor Pencils, 10-Color Set with Brush"/>
    <n v="4.26"/>
    <x v="7"/>
    <n v="0"/>
    <n v="1.7465999999999999"/>
  </r>
  <r>
    <n v="2874"/>
    <x v="1423"/>
    <x v="3"/>
    <x v="673"/>
    <d v="2014-11-23T00:00:00"/>
    <s v="Standard Class"/>
    <s v="SW-20275"/>
    <s v="Scott Williamson"/>
    <x v="0"/>
    <s v="United States"/>
    <s v="San Diego"/>
    <x v="1"/>
    <n v="92105"/>
    <x v="1"/>
    <s v="OFF-ST-10001963"/>
    <x v="1"/>
    <x v="4"/>
    <s v="Tennsco Regal Shelving Units"/>
    <n v="811.28"/>
    <x v="8"/>
    <n v="0"/>
    <n v="24.338399999999979"/>
  </r>
  <r>
    <n v="2875"/>
    <x v="1424"/>
    <x v="3"/>
    <x v="614"/>
    <d v="2015-01-01T00:00:00"/>
    <s v="First Class"/>
    <s v="MC-17845"/>
    <s v="Michael Chen"/>
    <x v="0"/>
    <s v="United States"/>
    <s v="New York City"/>
    <x v="15"/>
    <n v="10035"/>
    <x v="3"/>
    <s v="OFF-FA-10002988"/>
    <x v="1"/>
    <x v="13"/>
    <s v="Ideal Clamps"/>
    <n v="6.0299999999999994"/>
    <x v="1"/>
    <n v="0"/>
    <n v="2.9546999999999999"/>
  </r>
  <r>
    <n v="2876"/>
    <x v="1425"/>
    <x v="0"/>
    <x v="803"/>
    <d v="2013-01-23T00:00:00"/>
    <s v="Second Class"/>
    <s v="TD-20995"/>
    <s v="Tamara Dahlen"/>
    <x v="0"/>
    <s v="United States"/>
    <s v="San Diego"/>
    <x v="1"/>
    <n v="92037"/>
    <x v="1"/>
    <s v="FUR-CH-10004289"/>
    <x v="0"/>
    <x v="1"/>
    <s v="Global Super Steno Chair"/>
    <n v="153.56800000000001"/>
    <x v="0"/>
    <n v="0.2"/>
    <n v="-5.758800000000015"/>
  </r>
  <r>
    <n v="2877"/>
    <x v="1425"/>
    <x v="0"/>
    <x v="803"/>
    <d v="2013-01-23T00:00:00"/>
    <s v="Second Class"/>
    <s v="TD-20995"/>
    <s v="Tamara Dahlen"/>
    <x v="0"/>
    <s v="United States"/>
    <s v="San Diego"/>
    <x v="1"/>
    <n v="92037"/>
    <x v="1"/>
    <s v="FUR-CH-10000785"/>
    <x v="0"/>
    <x v="1"/>
    <s v="Global Ergonomic Managers Chair"/>
    <n v="1013.4879999999999"/>
    <x v="3"/>
    <n v="0.2"/>
    <n v="76.011600000000016"/>
  </r>
  <r>
    <n v="2878"/>
    <x v="1426"/>
    <x v="0"/>
    <x v="804"/>
    <d v="2013-01-19T00:00:00"/>
    <s v="Standard Class"/>
    <s v="Dp-13240"/>
    <s v="Dean percer"/>
    <x v="2"/>
    <s v="United States"/>
    <s v="Westfield"/>
    <x v="30"/>
    <n v="7090"/>
    <x v="3"/>
    <s v="OFF-EN-10003040"/>
    <x v="1"/>
    <x v="12"/>
    <s v="Quality Park Security Envelopes"/>
    <n v="52.34"/>
    <x v="0"/>
    <n v="0"/>
    <n v="24.599800000000002"/>
  </r>
  <r>
    <n v="2879"/>
    <x v="1426"/>
    <x v="0"/>
    <x v="804"/>
    <d v="2013-01-19T00:00:00"/>
    <s v="Standard Class"/>
    <s v="Dp-13240"/>
    <s v="Dean percer"/>
    <x v="2"/>
    <s v="United States"/>
    <s v="Westfield"/>
    <x v="30"/>
    <n v="7090"/>
    <x v="3"/>
    <s v="OFF-AR-10001573"/>
    <x v="1"/>
    <x v="6"/>
    <s v="American Pencil"/>
    <n v="4.66"/>
    <x v="0"/>
    <n v="0"/>
    <n v="1.3513999999999995"/>
  </r>
  <r>
    <n v="2880"/>
    <x v="1426"/>
    <x v="0"/>
    <x v="804"/>
    <d v="2013-01-19T00:00:00"/>
    <s v="Standard Class"/>
    <s v="Dp-13240"/>
    <s v="Dean percer"/>
    <x v="2"/>
    <s v="United States"/>
    <s v="Westfield"/>
    <x v="30"/>
    <n v="7090"/>
    <x v="3"/>
    <s v="TEC-AC-10000844"/>
    <x v="2"/>
    <x v="11"/>
    <s v="Logitech Gaming G510s - Keyboard"/>
    <n v="254.96999999999997"/>
    <x v="1"/>
    <n v="0"/>
    <n v="91.789199999999994"/>
  </r>
  <r>
    <n v="2881"/>
    <x v="1427"/>
    <x v="0"/>
    <x v="251"/>
    <d v="2013-09-24T00:00:00"/>
    <s v="Second Class"/>
    <s v="SD-20485"/>
    <s v="Shirley Daniels"/>
    <x v="2"/>
    <s v="United States"/>
    <s v="Orange"/>
    <x v="30"/>
    <n v="7050"/>
    <x v="3"/>
    <s v="OFF-BI-10000756"/>
    <x v="1"/>
    <x v="8"/>
    <s v="Storex DuraTech Recycled Plastic Frosted Binders"/>
    <n v="25.44"/>
    <x v="5"/>
    <n v="0"/>
    <n v="12.72"/>
  </r>
  <r>
    <n v="2882"/>
    <x v="1427"/>
    <x v="0"/>
    <x v="251"/>
    <d v="2013-09-24T00:00:00"/>
    <s v="Second Class"/>
    <s v="SD-20485"/>
    <s v="Shirley Daniels"/>
    <x v="2"/>
    <s v="United States"/>
    <s v="Orange"/>
    <x v="30"/>
    <n v="7050"/>
    <x v="3"/>
    <s v="OFF-SU-10000381"/>
    <x v="1"/>
    <x v="14"/>
    <s v="Acme Forged Steel Scissors with Black Enamel Handles"/>
    <n v="27.93"/>
    <x v="1"/>
    <n v="0"/>
    <n v="8.0996999999999986"/>
  </r>
  <r>
    <n v="2883"/>
    <x v="1428"/>
    <x v="2"/>
    <x v="805"/>
    <d v="2011-02-26T00:00:00"/>
    <s v="Standard Class"/>
    <s v="TM-21010"/>
    <s v="Tamara Manning"/>
    <x v="0"/>
    <s v="United States"/>
    <s v="Woodstock"/>
    <x v="10"/>
    <n v="60098"/>
    <x v="2"/>
    <s v="OFF-BI-10004094"/>
    <x v="1"/>
    <x v="8"/>
    <s v="GBC Standard Plastic Binding Systems Combs"/>
    <n v="8.8499999999999979"/>
    <x v="2"/>
    <n v="0.8"/>
    <n v="-13.717499999999998"/>
  </r>
  <r>
    <n v="2884"/>
    <x v="1429"/>
    <x v="0"/>
    <x v="583"/>
    <d v="2013-11-17T00:00:00"/>
    <s v="Second Class"/>
    <s v="BK-11260"/>
    <s v="Berenike Kampe"/>
    <x v="0"/>
    <s v="United States"/>
    <s v="San Francisco"/>
    <x v="1"/>
    <n v="94110"/>
    <x v="1"/>
    <s v="FUR-FU-10001852"/>
    <x v="0"/>
    <x v="5"/>
    <s v="Eldon Regeneration Recycled Desk Accessories, Smoke"/>
    <n v="6.96"/>
    <x v="4"/>
    <n v="0"/>
    <n v="2.2271999999999998"/>
  </r>
  <r>
    <n v="2885"/>
    <x v="1430"/>
    <x v="0"/>
    <x v="806"/>
    <d v="2013-02-03T00:00:00"/>
    <s v="Standard Class"/>
    <s v="JF-15490"/>
    <s v="Jeremy Farry"/>
    <x v="0"/>
    <s v="United States"/>
    <s v="San Francisco"/>
    <x v="1"/>
    <n v="94122"/>
    <x v="1"/>
    <s v="OFF-BI-10000014"/>
    <x v="1"/>
    <x v="8"/>
    <s v="Heavy-Duty E-Z-D Binders"/>
    <n v="17.456"/>
    <x v="0"/>
    <n v="0.2"/>
    <n v="5.8914"/>
  </r>
  <r>
    <n v="2886"/>
    <x v="1431"/>
    <x v="0"/>
    <x v="807"/>
    <d v="2013-10-23T00:00:00"/>
    <s v="Standard Class"/>
    <s v="EP-13915"/>
    <s v="Emily Phan"/>
    <x v="0"/>
    <s v="United States"/>
    <s v="Tempe"/>
    <x v="16"/>
    <n v="85281"/>
    <x v="1"/>
    <s v="FUR-CH-10003396"/>
    <x v="0"/>
    <x v="1"/>
    <s v="Global Deluxe Steno Chair"/>
    <n v="307.92"/>
    <x v="2"/>
    <n v="0.2"/>
    <n v="-34.64100000000002"/>
  </r>
  <r>
    <n v="2887"/>
    <x v="1432"/>
    <x v="3"/>
    <x v="404"/>
    <d v="2014-12-20T00:00:00"/>
    <s v="First Class"/>
    <s v="EP-13915"/>
    <s v="Emily Phan"/>
    <x v="0"/>
    <s v="United States"/>
    <s v="Los Angeles"/>
    <x v="1"/>
    <n v="90008"/>
    <x v="1"/>
    <s v="OFF-AR-10003811"/>
    <x v="1"/>
    <x v="6"/>
    <s v="Newell 327"/>
    <n v="6.63"/>
    <x v="1"/>
    <n v="0"/>
    <n v="1.7901"/>
  </r>
  <r>
    <n v="2888"/>
    <x v="1432"/>
    <x v="3"/>
    <x v="404"/>
    <d v="2014-12-20T00:00:00"/>
    <s v="First Class"/>
    <s v="EP-13915"/>
    <s v="Emily Phan"/>
    <x v="0"/>
    <s v="United States"/>
    <s v="Los Angeles"/>
    <x v="1"/>
    <n v="90008"/>
    <x v="1"/>
    <s v="OFF-PA-10003172"/>
    <x v="1"/>
    <x v="10"/>
    <s v="Xerox 1996"/>
    <n v="12.96"/>
    <x v="0"/>
    <n v="0"/>
    <n v="6.2208000000000006"/>
  </r>
  <r>
    <n v="2889"/>
    <x v="1432"/>
    <x v="3"/>
    <x v="404"/>
    <d v="2014-12-20T00:00:00"/>
    <s v="First Class"/>
    <s v="EP-13915"/>
    <s v="Emily Phan"/>
    <x v="0"/>
    <s v="United States"/>
    <s v="Los Angeles"/>
    <x v="1"/>
    <n v="90008"/>
    <x v="1"/>
    <s v="OFF-PA-10000289"/>
    <x v="1"/>
    <x v="10"/>
    <s v="Xerox 213"/>
    <n v="32.400000000000006"/>
    <x v="2"/>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x v="2"/>
    <n v="0"/>
    <n v="10.732499999999998"/>
  </r>
  <r>
    <n v="2891"/>
    <x v="1434"/>
    <x v="2"/>
    <x v="333"/>
    <d v="2011-05-01T00:00:00"/>
    <s v="Second Class"/>
    <s v="HG-14845"/>
    <s v="Harry Greene"/>
    <x v="0"/>
    <s v="United States"/>
    <s v="Lake Charles"/>
    <x v="28"/>
    <n v="70601"/>
    <x v="0"/>
    <s v="FUR-CH-10002304"/>
    <x v="0"/>
    <x v="1"/>
    <s v="Global Stack Chair without Arms, Black"/>
    <n v="51.96"/>
    <x v="0"/>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x v="1"/>
    <n v="0"/>
    <n v="8.6112000000000002"/>
  </r>
  <r>
    <n v="2893"/>
    <x v="1435"/>
    <x v="3"/>
    <x v="436"/>
    <d v="2014-10-30T00:00:00"/>
    <s v="Standard Class"/>
    <s v="JC-16105"/>
    <s v="Julie Creighton"/>
    <x v="1"/>
    <s v="United States"/>
    <s v="Rochester"/>
    <x v="15"/>
    <n v="14609"/>
    <x v="3"/>
    <s v="OFF-PA-10003739"/>
    <x v="1"/>
    <x v="10"/>
    <s v="Xerox 1969"/>
    <n v="11.56"/>
    <x v="0"/>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x v="2"/>
    <n v="0"/>
    <n v="11.879999999999999"/>
  </r>
  <r>
    <n v="2895"/>
    <x v="1435"/>
    <x v="3"/>
    <x v="436"/>
    <d v="2014-10-30T00:00:00"/>
    <s v="Standard Class"/>
    <s v="JC-16105"/>
    <s v="Julie Creighton"/>
    <x v="1"/>
    <s v="United States"/>
    <s v="Rochester"/>
    <x v="15"/>
    <n v="14609"/>
    <x v="3"/>
    <s v="FUR-FU-10000771"/>
    <x v="0"/>
    <x v="5"/>
    <s v="Eldon 200 Class Desk Accessories, Smoke"/>
    <n v="69.08"/>
    <x v="10"/>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x v="1"/>
    <n v="0"/>
    <n v="10.046400000000002"/>
  </r>
  <r>
    <n v="2897"/>
    <x v="1436"/>
    <x v="2"/>
    <x v="809"/>
    <d v="2011-04-03T00:00:00"/>
    <s v="Standard Class"/>
    <s v="KM-16720"/>
    <s v="Kunst Miller"/>
    <x v="0"/>
    <s v="United States"/>
    <s v="Long Beach"/>
    <x v="15"/>
    <n v="11561"/>
    <x v="3"/>
    <s v="OFF-AR-10001915"/>
    <x v="1"/>
    <x v="6"/>
    <s v="Peel-Off China Markers"/>
    <n v="49.65"/>
    <x v="2"/>
    <n v="0"/>
    <n v="20.853000000000002"/>
  </r>
  <r>
    <n v="2898"/>
    <x v="1437"/>
    <x v="0"/>
    <x v="810"/>
    <d v="2013-01-09T00:00:00"/>
    <s v="Standard Class"/>
    <s v="EB-13975"/>
    <s v="Erica Bern"/>
    <x v="1"/>
    <s v="United States"/>
    <s v="Charlotte"/>
    <x v="3"/>
    <n v="28205"/>
    <x v="0"/>
    <s v="TEC-CO-10000971"/>
    <x v="2"/>
    <x v="16"/>
    <s v="Hewlett Packard 310 Color Digital Copier"/>
    <n v="959.96800000000007"/>
    <x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x v="0"/>
    <n v="0.3"/>
    <n v="-5.8346000000000231"/>
  </r>
  <r>
    <n v="2900"/>
    <x v="1439"/>
    <x v="1"/>
    <x v="811"/>
    <d v="2012-09-17T00:00:00"/>
    <s v="Standard Class"/>
    <s v="PG-18895"/>
    <s v="Paul Gonzalez"/>
    <x v="0"/>
    <s v="United States"/>
    <s v="New York City"/>
    <x v="15"/>
    <n v="10035"/>
    <x v="3"/>
    <s v="TEC-CO-10000971"/>
    <x v="2"/>
    <x v="16"/>
    <s v="Hewlett Packard 310 Color Digital Copier"/>
    <n v="479.98400000000004"/>
    <x v="0"/>
    <n v="0.2"/>
    <n v="59.997999999999962"/>
  </r>
  <r>
    <n v="2901"/>
    <x v="1439"/>
    <x v="1"/>
    <x v="811"/>
    <d v="2012-09-17T00:00:00"/>
    <s v="Standard Class"/>
    <s v="PG-18895"/>
    <s v="Paul Gonzalez"/>
    <x v="0"/>
    <s v="United States"/>
    <s v="New York City"/>
    <x v="15"/>
    <n v="10035"/>
    <x v="3"/>
    <s v="OFF-LA-10001317"/>
    <x v="1"/>
    <x v="2"/>
    <s v="Avery 520"/>
    <n v="12.6"/>
    <x v="4"/>
    <n v="0"/>
    <n v="6.048"/>
  </r>
  <r>
    <n v="2902"/>
    <x v="1440"/>
    <x v="3"/>
    <x v="220"/>
    <d v="2014-09-16T00:00:00"/>
    <s v="Standard Class"/>
    <s v="DB-12910"/>
    <s v="Daniel Byrd"/>
    <x v="2"/>
    <s v="United States"/>
    <s v="Columbus"/>
    <x v="32"/>
    <n v="31907"/>
    <x v="0"/>
    <s v="OFF-PA-10003656"/>
    <x v="1"/>
    <x v="10"/>
    <s v="Xerox 1935"/>
    <n v="184.66"/>
    <x v="3"/>
    <n v="0"/>
    <n v="84.943599999999989"/>
  </r>
  <r>
    <n v="2903"/>
    <x v="1441"/>
    <x v="0"/>
    <x v="1"/>
    <d v="2013-06-18T00:00:00"/>
    <s v="Standard Class"/>
    <s v="CR-12730"/>
    <s v="Craig Reiter"/>
    <x v="0"/>
    <s v="United States"/>
    <s v="Chicago"/>
    <x v="10"/>
    <n v="60610"/>
    <x v="2"/>
    <s v="OFF-PA-10002160"/>
    <x v="1"/>
    <x v="10"/>
    <s v="Xerox 1978"/>
    <n v="23.120000000000005"/>
    <x v="2"/>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x v="3"/>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x v="1"/>
    <n v="0.3"/>
    <n v="-7.7094000000001017"/>
  </r>
  <r>
    <n v="2906"/>
    <x v="1443"/>
    <x v="2"/>
    <x v="467"/>
    <d v="2011-09-30T00:00:00"/>
    <s v="Standard Class"/>
    <s v="CS-12400"/>
    <s v="Christopher Schild"/>
    <x v="2"/>
    <s v="United States"/>
    <s v="Seattle"/>
    <x v="4"/>
    <n v="98115"/>
    <x v="1"/>
    <s v="OFF-ST-10002615"/>
    <x v="1"/>
    <x v="4"/>
    <s v="Dual Level, Single-Width Filing Carts"/>
    <n v="310.12"/>
    <x v="0"/>
    <n v="0"/>
    <n v="80.631200000000007"/>
  </r>
  <r>
    <n v="2907"/>
    <x v="1444"/>
    <x v="3"/>
    <x v="132"/>
    <d v="2014-11-10T00:00:00"/>
    <s v="Standard Class"/>
    <s v="DL-12925"/>
    <s v="Daniel Lacy"/>
    <x v="0"/>
    <s v="United States"/>
    <s v="Eagan"/>
    <x v="11"/>
    <n v="55122"/>
    <x v="2"/>
    <s v="OFF-PA-10000327"/>
    <x v="1"/>
    <x v="10"/>
    <s v="Xerox 1971"/>
    <n v="8.56"/>
    <x v="0"/>
    <n v="0"/>
    <n v="3.8519999999999994"/>
  </r>
  <r>
    <n v="2908"/>
    <x v="1444"/>
    <x v="3"/>
    <x v="132"/>
    <d v="2014-11-10T00:00:00"/>
    <s v="Standard Class"/>
    <s v="DL-12925"/>
    <s v="Daniel Lacy"/>
    <x v="0"/>
    <s v="United States"/>
    <s v="Eagan"/>
    <x v="11"/>
    <n v="55122"/>
    <x v="2"/>
    <s v="OFF-ST-10001325"/>
    <x v="1"/>
    <x v="4"/>
    <s v="Sterilite Officeware Hinged File Box"/>
    <n v="52.400000000000006"/>
    <x v="2"/>
    <n v="0"/>
    <n v="14.148"/>
  </r>
  <r>
    <n v="2909"/>
    <x v="1444"/>
    <x v="3"/>
    <x v="132"/>
    <d v="2014-11-10T00:00:00"/>
    <s v="Standard Class"/>
    <s v="DL-12925"/>
    <s v="Daniel Lacy"/>
    <x v="0"/>
    <s v="United States"/>
    <s v="Eagan"/>
    <x v="11"/>
    <n v="55122"/>
    <x v="2"/>
    <s v="OFF-LA-10001771"/>
    <x v="1"/>
    <x v="2"/>
    <s v="Avery 513"/>
    <n v="14.940000000000001"/>
    <x v="1"/>
    <n v="0"/>
    <n v="6.8723999999999998"/>
  </r>
  <r>
    <n v="2910"/>
    <x v="1445"/>
    <x v="3"/>
    <x v="600"/>
    <d v="2014-02-24T00:00:00"/>
    <s v="Standard Class"/>
    <s v="ME-17725"/>
    <s v="Max Engle"/>
    <x v="0"/>
    <s v="United States"/>
    <s v="Seattle"/>
    <x v="4"/>
    <n v="98103"/>
    <x v="1"/>
    <s v="OFF-FA-10004968"/>
    <x v="1"/>
    <x v="13"/>
    <s v="Rubber Band Ball"/>
    <n v="11.22"/>
    <x v="1"/>
    <n v="0"/>
    <n v="0.2244000000000006"/>
  </r>
  <r>
    <n v="2911"/>
    <x v="1446"/>
    <x v="1"/>
    <x v="599"/>
    <d v="2012-11-09T00:00:00"/>
    <s v="Standard Class"/>
    <s v="VD-21670"/>
    <s v="Valerie Dominguez"/>
    <x v="0"/>
    <s v="United States"/>
    <s v="Coral Springs"/>
    <x v="2"/>
    <n v="33065"/>
    <x v="0"/>
    <s v="OFF-AP-10000576"/>
    <x v="1"/>
    <x v="9"/>
    <s v="Belkin 325VA UPS Surge Protector, 6'"/>
    <n v="387.13600000000002"/>
    <x v="4"/>
    <n v="0.2"/>
    <n v="24.196000000000012"/>
  </r>
  <r>
    <n v="2912"/>
    <x v="1447"/>
    <x v="2"/>
    <x v="737"/>
    <d v="2011-06-21T00:00:00"/>
    <s v="Standard Class"/>
    <s v="CK-12205"/>
    <s v="Chloris Kastensmidt"/>
    <x v="0"/>
    <s v="United States"/>
    <s v="Hempstead"/>
    <x v="15"/>
    <n v="11550"/>
    <x v="3"/>
    <s v="OFF-EN-10003286"/>
    <x v="1"/>
    <x v="12"/>
    <s v="Staples"/>
    <n v="41.4"/>
    <x v="2"/>
    <n v="0"/>
    <n v="19.457999999999998"/>
  </r>
  <r>
    <n v="2913"/>
    <x v="1447"/>
    <x v="2"/>
    <x v="737"/>
    <d v="2011-06-21T00:00:00"/>
    <s v="Standard Class"/>
    <s v="CK-12205"/>
    <s v="Chloris Kastensmidt"/>
    <x v="0"/>
    <s v="United States"/>
    <s v="Hempstead"/>
    <x v="15"/>
    <n v="11550"/>
    <x v="3"/>
    <s v="OFF-AR-10003772"/>
    <x v="1"/>
    <x v="6"/>
    <s v="Boston 16750 Black Compact Battery Pencil Sharpener"/>
    <n v="35"/>
    <x v="4"/>
    <n v="0"/>
    <n v="10.499999999999996"/>
  </r>
  <r>
    <n v="2914"/>
    <x v="1447"/>
    <x v="2"/>
    <x v="737"/>
    <d v="2011-06-21T00:00:00"/>
    <s v="Standard Class"/>
    <s v="CK-12205"/>
    <s v="Chloris Kastensmidt"/>
    <x v="0"/>
    <s v="United States"/>
    <s v="Hempstead"/>
    <x v="15"/>
    <n v="11550"/>
    <x v="3"/>
    <s v="OFF-BI-10002852"/>
    <x v="1"/>
    <x v="8"/>
    <s v="Ibico Standard Transparent Covers"/>
    <n v="39.552000000000007"/>
    <x v="1"/>
    <n v="0.2"/>
    <n v="14.337599999999998"/>
  </r>
  <r>
    <n v="2915"/>
    <x v="1448"/>
    <x v="1"/>
    <x v="88"/>
    <d v="2012-10-17T00:00:00"/>
    <s v="Second Class"/>
    <s v="DL-12925"/>
    <s v="Daniel Lacy"/>
    <x v="0"/>
    <s v="United States"/>
    <s v="Noblesville"/>
    <x v="14"/>
    <n v="46060"/>
    <x v="2"/>
    <s v="TEC-PH-10002890"/>
    <x v="2"/>
    <x v="7"/>
    <s v="AT&amp;T 17929 Lendline Telephone"/>
    <n v="135.72"/>
    <x v="1"/>
    <n v="0"/>
    <n v="35.287199999999999"/>
  </r>
  <r>
    <n v="2916"/>
    <x v="1448"/>
    <x v="1"/>
    <x v="88"/>
    <d v="2012-10-17T00:00:00"/>
    <s v="Second Class"/>
    <s v="DL-12925"/>
    <s v="Daniel Lacy"/>
    <x v="0"/>
    <s v="United States"/>
    <s v="Noblesville"/>
    <x v="14"/>
    <n v="46060"/>
    <x v="2"/>
    <s v="OFF-BI-10001308"/>
    <x v="1"/>
    <x v="8"/>
    <s v="GBC Standard Plastic Binding Systems' Combs"/>
    <n v="12.56"/>
    <x v="0"/>
    <n v="0"/>
    <n v="5.6519999999999992"/>
  </r>
  <r>
    <n v="2917"/>
    <x v="1448"/>
    <x v="1"/>
    <x v="88"/>
    <d v="2012-10-17T00:00:00"/>
    <s v="Second Class"/>
    <s v="DL-12925"/>
    <s v="Daniel Lacy"/>
    <x v="0"/>
    <s v="United States"/>
    <s v="Noblesville"/>
    <x v="14"/>
    <n v="46060"/>
    <x v="2"/>
    <s v="TEC-PH-10001750"/>
    <x v="2"/>
    <x v="7"/>
    <s v="Samsung Rugby III"/>
    <n v="263.95999999999998"/>
    <x v="4"/>
    <n v="0"/>
    <n v="71.269200000000012"/>
  </r>
  <r>
    <n v="2918"/>
    <x v="1449"/>
    <x v="3"/>
    <x v="151"/>
    <d v="2014-08-31T00:00:00"/>
    <s v="First Class"/>
    <s v="SE-20110"/>
    <s v="Sanjit Engle"/>
    <x v="0"/>
    <s v="United States"/>
    <s v="Dallas"/>
    <x v="5"/>
    <n v="75220"/>
    <x v="2"/>
    <s v="OFF-AR-10003338"/>
    <x v="1"/>
    <x v="6"/>
    <s v="Eberhard Faber 3 1/2&quot; Golf Pencils"/>
    <n v="5.9520000000000008"/>
    <x v="7"/>
    <n v="0.2"/>
    <n v="0.37200000000000011"/>
  </r>
  <r>
    <n v="2919"/>
    <x v="1450"/>
    <x v="0"/>
    <x v="813"/>
    <d v="2013-11-24T00:00:00"/>
    <s v="Same Day"/>
    <s v="LS-17200"/>
    <s v="Luke Schmidt"/>
    <x v="1"/>
    <s v="United States"/>
    <s v="Philadelphia"/>
    <x v="9"/>
    <n v="19140"/>
    <x v="3"/>
    <s v="OFF-FA-10002763"/>
    <x v="1"/>
    <x v="13"/>
    <s v="Advantus Map Pennant Flags and Round Head Tacks"/>
    <n v="15.8"/>
    <x v="2"/>
    <n v="0.2"/>
    <n v="2.3699999999999983"/>
  </r>
  <r>
    <n v="2920"/>
    <x v="1450"/>
    <x v="0"/>
    <x v="813"/>
    <d v="2013-11-24T00:00:00"/>
    <s v="Same Day"/>
    <s v="LS-17200"/>
    <s v="Luke Schmidt"/>
    <x v="1"/>
    <s v="United States"/>
    <s v="Philadelphia"/>
    <x v="9"/>
    <n v="19140"/>
    <x v="3"/>
    <s v="FUR-FU-10002088"/>
    <x v="0"/>
    <x v="5"/>
    <s v="Nu-Dell Float Frame 11 x 14 1/2"/>
    <n v="14.368000000000002"/>
    <x v="0"/>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x v="3"/>
    <n v="0.2"/>
    <n v="12.328399999999988"/>
  </r>
  <r>
    <n v="2922"/>
    <x v="1451"/>
    <x v="3"/>
    <x v="289"/>
    <d v="2014-01-31T00:00:00"/>
    <s v="Same Day"/>
    <s v="MM-17920"/>
    <s v="Michael Moore"/>
    <x v="0"/>
    <s v="United States"/>
    <s v="San Francisco"/>
    <x v="1"/>
    <n v="94109"/>
    <x v="1"/>
    <s v="OFF-ST-10001511"/>
    <x v="1"/>
    <x v="4"/>
    <s v="Space Solutions Commercial Steel Shelving"/>
    <n v="129.30000000000001"/>
    <x v="0"/>
    <n v="0"/>
    <n v="6.4649999999999892"/>
  </r>
  <r>
    <n v="2923"/>
    <x v="1452"/>
    <x v="1"/>
    <x v="672"/>
    <d v="2012-12-03T00:00:00"/>
    <s v="Second Class"/>
    <s v="DB-13270"/>
    <s v="Deborah Brumfield"/>
    <x v="2"/>
    <s v="United States"/>
    <s v="Austin"/>
    <x v="5"/>
    <n v="78745"/>
    <x v="2"/>
    <s v="OFF-BI-10000301"/>
    <x v="1"/>
    <x v="8"/>
    <s v="GBC Instant Report Kit"/>
    <n v="3.8819999999999988"/>
    <x v="1"/>
    <n v="0.8"/>
    <n v="-5.8230000000000004"/>
  </r>
  <r>
    <n v="2924"/>
    <x v="1453"/>
    <x v="2"/>
    <x v="307"/>
    <d v="2011-07-04T00:00:00"/>
    <s v="Standard Class"/>
    <s v="RW-19630"/>
    <s v="Rob Williams"/>
    <x v="1"/>
    <s v="United States"/>
    <s v="Detroit"/>
    <x v="12"/>
    <n v="48234"/>
    <x v="2"/>
    <s v="OFF-FA-10003495"/>
    <x v="1"/>
    <x v="13"/>
    <s v="Staples"/>
    <n v="6.08"/>
    <x v="7"/>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x v="7"/>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x v="7"/>
    <n v="0"/>
    <n v="4.9496999999999929"/>
  </r>
  <r>
    <n v="2927"/>
    <x v="1455"/>
    <x v="3"/>
    <x v="815"/>
    <d v="2014-07-15T00:00:00"/>
    <s v="Second Class"/>
    <s v="BP-11155"/>
    <s v="Becky Pak"/>
    <x v="0"/>
    <s v="United States"/>
    <s v="Columbus"/>
    <x v="32"/>
    <n v="31907"/>
    <x v="0"/>
    <s v="FUR-FU-10000771"/>
    <x v="0"/>
    <x v="5"/>
    <s v="Eldon 200 Class Desk Accessories, Smoke"/>
    <n v="18.84"/>
    <x v="1"/>
    <n v="0"/>
    <n v="7.9128000000000007"/>
  </r>
  <r>
    <n v="2928"/>
    <x v="1456"/>
    <x v="3"/>
    <x v="400"/>
    <d v="2014-06-11T00:00:00"/>
    <s v="Standard Class"/>
    <s v="CT-11995"/>
    <s v="Carol Triggs"/>
    <x v="0"/>
    <s v="United States"/>
    <s v="Apple Valley"/>
    <x v="11"/>
    <n v="55124"/>
    <x v="2"/>
    <s v="OFF-AR-10002255"/>
    <x v="1"/>
    <x v="6"/>
    <s v="Newell 346"/>
    <n v="8.64"/>
    <x v="1"/>
    <n v="0"/>
    <n v="2.5055999999999998"/>
  </r>
  <r>
    <n v="2929"/>
    <x v="1457"/>
    <x v="3"/>
    <x v="15"/>
    <d v="2014-10-27T00:00:00"/>
    <s v="Standard Class"/>
    <s v="TH-21550"/>
    <s v="Tracy Hopkins"/>
    <x v="2"/>
    <s v="United States"/>
    <s v="Burlington"/>
    <x v="3"/>
    <n v="27217"/>
    <x v="0"/>
    <s v="OFF-BI-10004995"/>
    <x v="1"/>
    <x v="8"/>
    <s v="GBC DocuBind P400 Electric Binding System"/>
    <n v="1633.1880000000003"/>
    <x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x v="4"/>
    <n v="0"/>
    <n v="8.2992000000000008"/>
  </r>
  <r>
    <n v="2931"/>
    <x v="1459"/>
    <x v="1"/>
    <x v="816"/>
    <d v="2012-08-08T00:00:00"/>
    <s v="Same Day"/>
    <s v="TT-21220"/>
    <s v="Thomas Thornton"/>
    <x v="0"/>
    <s v="United States"/>
    <s v="San Francisco"/>
    <x v="1"/>
    <n v="94109"/>
    <x v="1"/>
    <s v="OFF-BI-10004970"/>
    <x v="1"/>
    <x v="8"/>
    <s v="ACCOHIDE 3-Ring Binder, Blue, 1&quot;"/>
    <n v="6.6080000000000005"/>
    <x v="0"/>
    <n v="0.2"/>
    <n v="2.2302"/>
  </r>
  <r>
    <n v="2932"/>
    <x v="1459"/>
    <x v="1"/>
    <x v="816"/>
    <d v="2012-08-08T00:00:00"/>
    <s v="Same Day"/>
    <s v="TT-21220"/>
    <s v="Thomas Thornton"/>
    <x v="0"/>
    <s v="United States"/>
    <s v="San Francisco"/>
    <x v="1"/>
    <n v="94109"/>
    <x v="1"/>
    <s v="OFF-BI-10002557"/>
    <x v="1"/>
    <x v="8"/>
    <s v="Presstex Flexible Ring Binders"/>
    <n v="7.28"/>
    <x v="0"/>
    <n v="0.2"/>
    <n v="2.7299999999999995"/>
  </r>
  <r>
    <n v="2933"/>
    <x v="1459"/>
    <x v="1"/>
    <x v="816"/>
    <d v="2012-08-08T00:00:00"/>
    <s v="Same Day"/>
    <s v="TT-21220"/>
    <s v="Thomas Thornton"/>
    <x v="0"/>
    <s v="United States"/>
    <s v="San Francisco"/>
    <x v="1"/>
    <n v="94109"/>
    <x v="1"/>
    <s v="FUR-CH-10000785"/>
    <x v="0"/>
    <x v="1"/>
    <s v="Global Ergonomic Managers Chair"/>
    <n v="144.78399999999999"/>
    <x v="7"/>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x v="7"/>
    <n v="0.2"/>
    <n v="13.719300000000004"/>
  </r>
  <r>
    <n v="2935"/>
    <x v="1460"/>
    <x v="0"/>
    <x v="409"/>
    <d v="2013-12-13T00:00:00"/>
    <s v="Standard Class"/>
    <s v="GT-14710"/>
    <s v="Greg Tran"/>
    <x v="0"/>
    <s v="United States"/>
    <s v="Seattle"/>
    <x v="4"/>
    <n v="98105"/>
    <x v="1"/>
    <s v="TEC-PH-10002834"/>
    <x v="2"/>
    <x v="7"/>
    <s v="Google Nexus 5"/>
    <n v="431.97600000000006"/>
    <x v="1"/>
    <n v="0.2"/>
    <n v="26.998499999999993"/>
  </r>
  <r>
    <n v="2936"/>
    <x v="1460"/>
    <x v="0"/>
    <x v="409"/>
    <d v="2013-12-13T00:00:00"/>
    <s v="Standard Class"/>
    <s v="GT-14710"/>
    <s v="Greg Tran"/>
    <x v="0"/>
    <s v="United States"/>
    <s v="Seattle"/>
    <x v="4"/>
    <n v="98105"/>
    <x v="1"/>
    <s v="OFF-EN-10000927"/>
    <x v="1"/>
    <x v="12"/>
    <s v="Jet-Pak Recycled Peel 'N' Seal Padded Mailers"/>
    <n v="35.89"/>
    <x v="7"/>
    <n v="0"/>
    <n v="16.150499999999997"/>
  </r>
  <r>
    <n v="2937"/>
    <x v="1460"/>
    <x v="0"/>
    <x v="409"/>
    <d v="2013-12-13T00:00:00"/>
    <s v="Standard Class"/>
    <s v="GT-14710"/>
    <s v="Greg Tran"/>
    <x v="0"/>
    <s v="United States"/>
    <s v="Seattle"/>
    <x v="4"/>
    <n v="98105"/>
    <x v="1"/>
    <s v="OFF-BI-10001636"/>
    <x v="1"/>
    <x v="8"/>
    <s v="Ibico Plastic and Wire Spiral Binding Combs"/>
    <n v="47.207999999999998"/>
    <x v="3"/>
    <n v="0.2"/>
    <n v="15.342599999999997"/>
  </r>
  <r>
    <n v="2938"/>
    <x v="1460"/>
    <x v="0"/>
    <x v="409"/>
    <d v="2013-12-13T00:00:00"/>
    <s v="Standard Class"/>
    <s v="GT-14710"/>
    <s v="Greg Tran"/>
    <x v="0"/>
    <s v="United States"/>
    <s v="Seattle"/>
    <x v="4"/>
    <n v="98105"/>
    <x v="1"/>
    <s v="OFF-PA-10001736"/>
    <x v="1"/>
    <x v="10"/>
    <s v="Xerox 1880"/>
    <n v="248.07999999999998"/>
    <x v="3"/>
    <n v="0"/>
    <n v="116.59759999999997"/>
  </r>
  <r>
    <n v="2939"/>
    <x v="1460"/>
    <x v="0"/>
    <x v="409"/>
    <d v="2013-12-13T00:00:00"/>
    <s v="Standard Class"/>
    <s v="GT-14710"/>
    <s v="Greg Tran"/>
    <x v="0"/>
    <s v="United States"/>
    <s v="Seattle"/>
    <x v="4"/>
    <n v="98105"/>
    <x v="1"/>
    <s v="OFF-PA-10000482"/>
    <x v="1"/>
    <x v="10"/>
    <s v="Snap-A-Way Black Print Carbonless Ruled Speed Letter, Triplicate"/>
    <n v="189.7"/>
    <x v="2"/>
    <n v="0"/>
    <n v="89.158999999999992"/>
  </r>
  <r>
    <n v="2940"/>
    <x v="1460"/>
    <x v="0"/>
    <x v="409"/>
    <d v="2013-12-13T00:00:00"/>
    <s v="Standard Class"/>
    <s v="GT-14710"/>
    <s v="Greg Tran"/>
    <x v="0"/>
    <s v="United States"/>
    <s v="Seattle"/>
    <x v="4"/>
    <n v="98105"/>
    <x v="1"/>
    <s v="OFF-BI-10001658"/>
    <x v="1"/>
    <x v="8"/>
    <s v="GBC Standard Therm-A-Bind Covers"/>
    <n v="59.808000000000007"/>
    <x v="1"/>
    <n v="0.2"/>
    <n v="19.4376"/>
  </r>
  <r>
    <n v="2941"/>
    <x v="1461"/>
    <x v="3"/>
    <x v="613"/>
    <d v="2014-04-01T00:00:00"/>
    <s v="Standard Class"/>
    <s v="JD-16150"/>
    <s v="Justin Deggeller"/>
    <x v="1"/>
    <s v="United States"/>
    <s v="Milwaukee"/>
    <x v="6"/>
    <n v="53209"/>
    <x v="2"/>
    <s v="FUR-CH-10000422"/>
    <x v="0"/>
    <x v="1"/>
    <s v="Global Highback Leather Tilter in Burgundy"/>
    <n v="90.99"/>
    <x v="7"/>
    <n v="0"/>
    <n v="14.558400000000006"/>
  </r>
  <r>
    <n v="2942"/>
    <x v="1461"/>
    <x v="3"/>
    <x v="613"/>
    <d v="2014-04-01T00:00:00"/>
    <s v="Standard Class"/>
    <s v="JD-16150"/>
    <s v="Justin Deggeller"/>
    <x v="1"/>
    <s v="United States"/>
    <s v="Milwaukee"/>
    <x v="6"/>
    <n v="53209"/>
    <x v="2"/>
    <s v="FUR-CH-10004675"/>
    <x v="0"/>
    <x v="1"/>
    <s v="Lifetime Advantage Folding Chairs, 4/Carton"/>
    <n v="1526.5600000000002"/>
    <x v="3"/>
    <n v="0"/>
    <n v="427.43679999999995"/>
  </r>
  <r>
    <n v="2943"/>
    <x v="1461"/>
    <x v="3"/>
    <x v="613"/>
    <d v="2014-04-01T00:00:00"/>
    <s v="Standard Class"/>
    <s v="JD-16150"/>
    <s v="Justin Deggeller"/>
    <x v="1"/>
    <s v="United States"/>
    <s v="Milwaukee"/>
    <x v="6"/>
    <n v="53209"/>
    <x v="2"/>
    <s v="FUR-CH-10002880"/>
    <x v="0"/>
    <x v="1"/>
    <s v="Global High-Back Leather Tilter, Burgundy"/>
    <n v="368.96999999999997"/>
    <x v="1"/>
    <n v="0"/>
    <n v="40.586699999999979"/>
  </r>
  <r>
    <n v="2944"/>
    <x v="1462"/>
    <x v="3"/>
    <x v="123"/>
    <d v="2014-11-25T00:00:00"/>
    <s v="Standard Class"/>
    <s v="MC-18100"/>
    <s v="Mick Crebagga"/>
    <x v="0"/>
    <s v="United States"/>
    <s v="Los Angeles"/>
    <x v="1"/>
    <n v="90049"/>
    <x v="1"/>
    <s v="OFF-ST-10000675"/>
    <x v="1"/>
    <x v="4"/>
    <s v="File Shuttle II and Handi-File, Black"/>
    <n v="305.01"/>
    <x v="6"/>
    <n v="0"/>
    <n v="76.252499999999998"/>
  </r>
  <r>
    <n v="2945"/>
    <x v="1462"/>
    <x v="3"/>
    <x v="123"/>
    <d v="2014-11-25T00:00:00"/>
    <s v="Standard Class"/>
    <s v="MC-18100"/>
    <s v="Mick Crebagga"/>
    <x v="0"/>
    <s v="United States"/>
    <s v="Los Angeles"/>
    <x v="1"/>
    <n v="90049"/>
    <x v="1"/>
    <s v="FUR-FU-10002685"/>
    <x v="0"/>
    <x v="5"/>
    <s v="Executive Impressions 13-1/2&quot; Indoor/Outdoor Wall Clock"/>
    <n v="18.7"/>
    <x v="7"/>
    <n v="0"/>
    <n v="7.1059999999999999"/>
  </r>
  <r>
    <n v="2946"/>
    <x v="1463"/>
    <x v="0"/>
    <x v="254"/>
    <d v="2013-11-06T00:00:00"/>
    <s v="First Class"/>
    <s v="LH-17020"/>
    <s v="Lisa Hazard"/>
    <x v="0"/>
    <s v="United States"/>
    <s v="San Francisco"/>
    <x v="1"/>
    <n v="94122"/>
    <x v="1"/>
    <s v="FUR-FU-10004020"/>
    <x v="0"/>
    <x v="5"/>
    <s v="Advantus Panel Wall Acrylic Frame"/>
    <n v="38.29"/>
    <x v="3"/>
    <n v="0"/>
    <n v="16.464700000000001"/>
  </r>
  <r>
    <n v="2947"/>
    <x v="1464"/>
    <x v="3"/>
    <x v="817"/>
    <d v="2014-12-19T00:00:00"/>
    <s v="Standard Class"/>
    <s v="MP-18175"/>
    <s v="Mike Pelletier"/>
    <x v="2"/>
    <s v="United States"/>
    <s v="San Diego"/>
    <x v="1"/>
    <n v="92024"/>
    <x v="1"/>
    <s v="FUR-FU-10004963"/>
    <x v="0"/>
    <x v="5"/>
    <s v="Eldon 400 Class Desk Accessories, Black Carbon"/>
    <n v="26.25"/>
    <x v="1"/>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x v="9"/>
    <n v="0.2"/>
    <n v="22.736000000000001"/>
  </r>
  <r>
    <n v="2949"/>
    <x v="1464"/>
    <x v="3"/>
    <x v="817"/>
    <d v="2014-12-19T00:00:00"/>
    <s v="Standard Class"/>
    <s v="MP-18175"/>
    <s v="Mike Pelletier"/>
    <x v="2"/>
    <s v="United States"/>
    <s v="San Diego"/>
    <x v="1"/>
    <n v="92024"/>
    <x v="1"/>
    <s v="OFF-EN-10000461"/>
    <x v="1"/>
    <x v="12"/>
    <s v="#10- 4 1/8&quot; x 9 1/2&quot; Recycled Envelopes"/>
    <n v="43.7"/>
    <x v="2"/>
    <n v="0"/>
    <n v="20.539000000000001"/>
  </r>
  <r>
    <n v="2950"/>
    <x v="1465"/>
    <x v="3"/>
    <x v="105"/>
    <d v="2014-11-13T00:00:00"/>
    <s v="Same Day"/>
    <s v="EM-14140"/>
    <s v="Eugene Moren"/>
    <x v="2"/>
    <s v="United States"/>
    <s v="Glendale"/>
    <x v="16"/>
    <n v="85301"/>
    <x v="1"/>
    <s v="TEC-AC-10001266"/>
    <x v="2"/>
    <x v="11"/>
    <s v="Memorex Micro Travel Drive 8 GB"/>
    <n v="41.6"/>
    <x v="4"/>
    <n v="0.2"/>
    <n v="12.999999999999998"/>
  </r>
  <r>
    <n v="2951"/>
    <x v="1465"/>
    <x v="3"/>
    <x v="105"/>
    <d v="2014-11-13T00:00:00"/>
    <s v="Same Day"/>
    <s v="EM-14140"/>
    <s v="Eugene Moren"/>
    <x v="2"/>
    <s v="United States"/>
    <s v="Glendale"/>
    <x v="16"/>
    <n v="85301"/>
    <x v="1"/>
    <s v="OFF-PA-10002160"/>
    <x v="1"/>
    <x v="10"/>
    <s v="Xerox 1978"/>
    <n v="23.120000000000005"/>
    <x v="2"/>
    <n v="0.2"/>
    <n v="8.3810000000000002"/>
  </r>
  <r>
    <n v="2952"/>
    <x v="1465"/>
    <x v="3"/>
    <x v="105"/>
    <d v="2014-11-13T00:00:00"/>
    <s v="Same Day"/>
    <s v="EM-14140"/>
    <s v="Eugene Moren"/>
    <x v="2"/>
    <s v="United States"/>
    <s v="Glendale"/>
    <x v="16"/>
    <n v="85301"/>
    <x v="1"/>
    <s v="FUR-CH-10004875"/>
    <x v="0"/>
    <x v="1"/>
    <s v="Harbour Creations 67200 Series Stacking Chairs"/>
    <n v="113.88800000000002"/>
    <x v="0"/>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x v="0"/>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x v="0"/>
    <n v="0.2"/>
    <n v="0.69299999999999984"/>
  </r>
  <r>
    <n v="2955"/>
    <x v="1465"/>
    <x v="3"/>
    <x v="105"/>
    <d v="2014-11-13T00:00:00"/>
    <s v="Same Day"/>
    <s v="EM-14140"/>
    <s v="Eugene Moren"/>
    <x v="2"/>
    <s v="United States"/>
    <s v="Glendale"/>
    <x v="16"/>
    <n v="85301"/>
    <x v="1"/>
    <s v="TEC-PH-10001459"/>
    <x v="2"/>
    <x v="7"/>
    <s v="Samsung Galaxy Mega 6.3"/>
    <n v="671.98400000000004"/>
    <x v="0"/>
    <n v="0.2"/>
    <n v="50.398800000000023"/>
  </r>
  <r>
    <n v="2956"/>
    <x v="1466"/>
    <x v="0"/>
    <x v="298"/>
    <d v="2013-08-25T00:00:00"/>
    <s v="Standard Class"/>
    <s v="GG-14650"/>
    <s v="Greg Guthrie"/>
    <x v="1"/>
    <s v="United States"/>
    <s v="New York City"/>
    <x v="15"/>
    <n v="10035"/>
    <x v="3"/>
    <s v="TEC-PH-10000439"/>
    <x v="2"/>
    <x v="7"/>
    <s v="GE DSL Phone Line Filter"/>
    <n v="39.99"/>
    <x v="7"/>
    <n v="0"/>
    <n v="11.597099999999998"/>
  </r>
  <r>
    <n v="2957"/>
    <x v="1467"/>
    <x v="3"/>
    <x v="818"/>
    <d v="2014-07-05T00:00:00"/>
    <s v="Standard Class"/>
    <s v="MA-17995"/>
    <s v="Michelle Arnett"/>
    <x v="2"/>
    <s v="United States"/>
    <s v="Watertown"/>
    <x v="15"/>
    <n v="13601"/>
    <x v="3"/>
    <s v="FUR-CH-10002647"/>
    <x v="0"/>
    <x v="1"/>
    <s v="Situations Contoured Folding Chairs, 4/Set"/>
    <n v="191.64600000000002"/>
    <x v="1"/>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x v="7"/>
    <n v="0.7"/>
    <n v="-1.9274999999999993"/>
  </r>
  <r>
    <n v="2959"/>
    <x v="1469"/>
    <x v="1"/>
    <x v="100"/>
    <d v="2012-12-29T00:00:00"/>
    <s v="Standard Class"/>
    <s v="KT-16465"/>
    <s v="Kean Takahito"/>
    <x v="0"/>
    <s v="United States"/>
    <s v="Los Angeles"/>
    <x v="1"/>
    <n v="90032"/>
    <x v="1"/>
    <s v="OFF-BI-10001097"/>
    <x v="1"/>
    <x v="8"/>
    <s v="Avery Hole Reinforcements"/>
    <n v="19.936000000000003"/>
    <x v="4"/>
    <n v="0.2"/>
    <n v="7.2267999999999999"/>
  </r>
  <r>
    <n v="2960"/>
    <x v="1469"/>
    <x v="1"/>
    <x v="100"/>
    <d v="2012-12-29T00:00:00"/>
    <s v="Standard Class"/>
    <s v="KT-16465"/>
    <s v="Kean Takahito"/>
    <x v="0"/>
    <s v="United States"/>
    <s v="Los Angeles"/>
    <x v="1"/>
    <n v="90032"/>
    <x v="1"/>
    <s v="OFF-FA-10004854"/>
    <x v="1"/>
    <x v="13"/>
    <s v="Vinyl Coated Wire Paper Clips in Organizer Box, 800/Box"/>
    <n v="45.92"/>
    <x v="4"/>
    <n v="0"/>
    <n v="21.5824"/>
  </r>
  <r>
    <n v="2961"/>
    <x v="1470"/>
    <x v="3"/>
    <x v="466"/>
    <d v="2014-05-02T00:00:00"/>
    <s v="Standard Class"/>
    <s v="PO-19180"/>
    <s v="Philisse Overcash"/>
    <x v="2"/>
    <s v="United States"/>
    <s v="Seattle"/>
    <x v="4"/>
    <n v="98115"/>
    <x v="1"/>
    <s v="OFF-PA-10003673"/>
    <x v="1"/>
    <x v="10"/>
    <s v="Strathmore Photo Mount Cards"/>
    <n v="20.34"/>
    <x v="1"/>
    <n v="0"/>
    <n v="9.3563999999999989"/>
  </r>
  <r>
    <n v="2962"/>
    <x v="1470"/>
    <x v="3"/>
    <x v="466"/>
    <d v="2014-05-02T00:00:00"/>
    <s v="Standard Class"/>
    <s v="PO-19180"/>
    <s v="Philisse Overcash"/>
    <x v="2"/>
    <s v="United States"/>
    <s v="Seattle"/>
    <x v="4"/>
    <n v="98115"/>
    <x v="1"/>
    <s v="OFF-LA-10002034"/>
    <x v="1"/>
    <x v="2"/>
    <s v="Avery 478"/>
    <n v="39.28"/>
    <x v="8"/>
    <n v="0"/>
    <n v="19.247199999999999"/>
  </r>
  <r>
    <n v="2963"/>
    <x v="1471"/>
    <x v="3"/>
    <x v="819"/>
    <d v="2014-12-22T00:00:00"/>
    <s v="Second Class"/>
    <s v="AY-10555"/>
    <s v="Andy Yotov"/>
    <x v="1"/>
    <s v="United States"/>
    <s v="Oceanside"/>
    <x v="1"/>
    <n v="92054"/>
    <x v="1"/>
    <s v="FUR-CH-10002774"/>
    <x v="0"/>
    <x v="1"/>
    <s v="Global Deluxe Stacking Chair, Gray"/>
    <n v="81.567999999999998"/>
    <x v="0"/>
    <n v="0.2"/>
    <n v="9.1763999999999974"/>
  </r>
  <r>
    <n v="2964"/>
    <x v="1471"/>
    <x v="3"/>
    <x v="819"/>
    <d v="2014-12-22T00:00:00"/>
    <s v="Second Class"/>
    <s v="AY-10555"/>
    <s v="Andy Yotov"/>
    <x v="1"/>
    <s v="United States"/>
    <s v="Oceanside"/>
    <x v="1"/>
    <n v="92054"/>
    <x v="1"/>
    <s v="FUR-CH-10003817"/>
    <x v="0"/>
    <x v="1"/>
    <s v="Global Value Steno Chair, Gray"/>
    <n v="97.184000000000012"/>
    <x v="0"/>
    <n v="0.2"/>
    <n v="6.0740000000000016"/>
  </r>
  <r>
    <n v="2965"/>
    <x v="1471"/>
    <x v="3"/>
    <x v="819"/>
    <d v="2014-12-22T00:00:00"/>
    <s v="Second Class"/>
    <s v="AY-10555"/>
    <s v="Andy Yotov"/>
    <x v="1"/>
    <s v="United States"/>
    <s v="Oceanside"/>
    <x v="1"/>
    <n v="92054"/>
    <x v="1"/>
    <s v="OFF-BI-10002949"/>
    <x v="1"/>
    <x v="8"/>
    <s v="Prestige Round Ring Binders"/>
    <n v="24.320000000000004"/>
    <x v="2"/>
    <n v="0.2"/>
    <n v="8.2079999999999984"/>
  </r>
  <r>
    <n v="2966"/>
    <x v="1471"/>
    <x v="3"/>
    <x v="819"/>
    <d v="2014-12-22T00:00:00"/>
    <s v="Second Class"/>
    <s v="AY-10555"/>
    <s v="Andy Yotov"/>
    <x v="1"/>
    <s v="United States"/>
    <s v="Oceanside"/>
    <x v="1"/>
    <n v="92054"/>
    <x v="1"/>
    <s v="FUR-FU-10002445"/>
    <x v="0"/>
    <x v="5"/>
    <s v="DAX Two-Tone Rosewood/Black Document Frame, Desktop, 5 x 7"/>
    <n v="18.96"/>
    <x v="0"/>
    <n v="0"/>
    <n v="7.5840000000000014"/>
  </r>
  <r>
    <n v="2967"/>
    <x v="1472"/>
    <x v="2"/>
    <x v="422"/>
    <d v="2011-12-31T00:00:00"/>
    <s v="Standard Class"/>
    <s v="Co-12640"/>
    <s v="Corey-Lock"/>
    <x v="0"/>
    <s v="United States"/>
    <s v="Skokie"/>
    <x v="10"/>
    <n v="60076"/>
    <x v="2"/>
    <s v="FUR-FU-10001473"/>
    <x v="0"/>
    <x v="5"/>
    <s v="DAX Wood Document Frame"/>
    <n v="32.952000000000005"/>
    <x v="5"/>
    <n v="0.6"/>
    <n v="-19.771199999999997"/>
  </r>
  <r>
    <n v="2968"/>
    <x v="1472"/>
    <x v="2"/>
    <x v="422"/>
    <d v="2011-12-31T00:00:00"/>
    <s v="Standard Class"/>
    <s v="Co-12640"/>
    <s v="Corey-Lock"/>
    <x v="0"/>
    <s v="United States"/>
    <s v="Skokie"/>
    <x v="10"/>
    <n v="60076"/>
    <x v="2"/>
    <s v="OFF-ST-10002562"/>
    <x v="1"/>
    <x v="4"/>
    <s v="Staples"/>
    <n v="30.016000000000005"/>
    <x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x v="1"/>
    <n v="0.2"/>
    <n v="43.713600000000014"/>
  </r>
  <r>
    <n v="2970"/>
    <x v="1473"/>
    <x v="3"/>
    <x v="44"/>
    <d v="2014-11-10T00:00:00"/>
    <s v="Second Class"/>
    <s v="JF-15565"/>
    <s v="Jill Fjeld"/>
    <x v="0"/>
    <s v="United States"/>
    <s v="Fayetteville"/>
    <x v="3"/>
    <n v="28314"/>
    <x v="0"/>
    <s v="OFF-PA-10001800"/>
    <x v="1"/>
    <x v="10"/>
    <s v="Xerox 220"/>
    <n v="31.104000000000006"/>
    <x v="5"/>
    <n v="0.2"/>
    <n v="10.8864"/>
  </r>
  <r>
    <n v="2971"/>
    <x v="1473"/>
    <x v="3"/>
    <x v="44"/>
    <d v="2014-11-10T00:00:00"/>
    <s v="Second Class"/>
    <s v="JF-15565"/>
    <s v="Jill Fjeld"/>
    <x v="0"/>
    <s v="United States"/>
    <s v="Fayetteville"/>
    <x v="3"/>
    <n v="28314"/>
    <x v="0"/>
    <s v="OFF-BI-10002827"/>
    <x v="1"/>
    <x v="8"/>
    <s v="Avery Durable Poly Binders"/>
    <n v="13.272000000000002"/>
    <x v="8"/>
    <n v="0.7"/>
    <n v="-10.617599999999999"/>
  </r>
  <r>
    <n v="2972"/>
    <x v="1473"/>
    <x v="3"/>
    <x v="44"/>
    <d v="2014-11-10T00:00:00"/>
    <s v="Second Class"/>
    <s v="JF-15565"/>
    <s v="Jill Fjeld"/>
    <x v="0"/>
    <s v="United States"/>
    <s v="Fayetteville"/>
    <x v="3"/>
    <n v="28314"/>
    <x v="0"/>
    <s v="FUR-FU-10004671"/>
    <x v="0"/>
    <x v="5"/>
    <s v="Executive Impressions 12&quot; Wall Clock"/>
    <n v="28.272000000000006"/>
    <x v="0"/>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x v="4"/>
    <n v="0.2"/>
    <n v="-51.827200000000019"/>
  </r>
  <r>
    <n v="2974"/>
    <x v="1474"/>
    <x v="3"/>
    <x v="819"/>
    <d v="2014-12-21T00:00:00"/>
    <s v="Standard Class"/>
    <s v="AR-10510"/>
    <s v="Andrew Roberts"/>
    <x v="0"/>
    <s v="United States"/>
    <s v="Tulsa"/>
    <x v="26"/>
    <n v="74133"/>
    <x v="2"/>
    <s v="OFF-BI-10004656"/>
    <x v="1"/>
    <x v="8"/>
    <s v="Peel &amp; Stick Add-On Corner Pockets"/>
    <n v="10.8"/>
    <x v="2"/>
    <n v="0"/>
    <n v="5.1839999999999993"/>
  </r>
  <r>
    <n v="2975"/>
    <x v="1475"/>
    <x v="1"/>
    <x v="820"/>
    <d v="2012-05-12T00:00:00"/>
    <s v="Standard Class"/>
    <s v="AG-10675"/>
    <s v="Anna Gayman"/>
    <x v="0"/>
    <s v="United States"/>
    <s v="Allen"/>
    <x v="5"/>
    <n v="75002"/>
    <x v="2"/>
    <s v="FUR-TA-10001095"/>
    <x v="0"/>
    <x v="3"/>
    <s v="Chromcraft Round Conference Tables"/>
    <n v="244.00599999999997"/>
    <x v="0"/>
    <n v="0.3"/>
    <n v="-31.372200000000007"/>
  </r>
  <r>
    <n v="2976"/>
    <x v="1475"/>
    <x v="1"/>
    <x v="820"/>
    <d v="2012-05-12T00:00:00"/>
    <s v="Standard Class"/>
    <s v="AG-10675"/>
    <s v="Anna Gayman"/>
    <x v="0"/>
    <s v="United States"/>
    <s v="Allen"/>
    <x v="5"/>
    <n v="75002"/>
    <x v="2"/>
    <s v="OFF-PA-10000213"/>
    <x v="1"/>
    <x v="10"/>
    <s v="Xerox 198"/>
    <n v="15.936000000000002"/>
    <x v="4"/>
    <n v="0.2"/>
    <n v="5.378400000000001"/>
  </r>
  <r>
    <n v="2977"/>
    <x v="1476"/>
    <x v="3"/>
    <x v="769"/>
    <d v="2014-12-05T00:00:00"/>
    <s v="Same Day"/>
    <s v="DV-13045"/>
    <s v="Darrin Van Huff"/>
    <x v="1"/>
    <s v="United States"/>
    <s v="Philadelphia"/>
    <x v="9"/>
    <n v="19143"/>
    <x v="3"/>
    <s v="FUR-CH-10001797"/>
    <x v="0"/>
    <x v="1"/>
    <s v="Safco Chair Connectors, 6/Carton"/>
    <n v="188.55199999999996"/>
    <x v="3"/>
    <n v="0.3"/>
    <n v="-2.693600000000032"/>
  </r>
  <r>
    <n v="2978"/>
    <x v="1477"/>
    <x v="3"/>
    <x v="621"/>
    <d v="2014-10-09T00:00:00"/>
    <s v="Second Class"/>
    <s v="HL-15040"/>
    <s v="Hunter Lopez"/>
    <x v="0"/>
    <s v="United States"/>
    <s v="Rochester"/>
    <x v="15"/>
    <n v="14609"/>
    <x v="3"/>
    <s v="OFF-ST-10002214"/>
    <x v="1"/>
    <x v="4"/>
    <s v="X-Rack File for Hanging Folders"/>
    <n v="22.58"/>
    <x v="0"/>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x v="5"/>
    <n v="0"/>
    <n v="87.350400000000036"/>
  </r>
  <r>
    <n v="2980"/>
    <x v="1479"/>
    <x v="1"/>
    <x v="821"/>
    <d v="2012-06-17T00:00:00"/>
    <s v="Standard Class"/>
    <s v="GB-14575"/>
    <s v="Giulietta Baptist"/>
    <x v="0"/>
    <s v="United States"/>
    <s v="Philadelphia"/>
    <x v="9"/>
    <n v="19134"/>
    <x v="3"/>
    <s v="OFF-PA-10003848"/>
    <x v="1"/>
    <x v="10"/>
    <s v="Xerox 1997"/>
    <n v="20.736000000000004"/>
    <x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x v="0"/>
    <n v="0.2"/>
    <n v="4.3295999999999975"/>
  </r>
  <r>
    <n v="2982"/>
    <x v="1480"/>
    <x v="2"/>
    <x v="136"/>
    <d v="2011-07-18T00:00:00"/>
    <s v="Standard Class"/>
    <s v="CL-12565"/>
    <s v="Clay Ludtke"/>
    <x v="0"/>
    <s v="United States"/>
    <s v="Seattle"/>
    <x v="4"/>
    <n v="98115"/>
    <x v="1"/>
    <s v="FUR-CH-10001797"/>
    <x v="0"/>
    <x v="1"/>
    <s v="Safco Chair Connectors, 6/Carton"/>
    <n v="123.136"/>
    <x v="4"/>
    <n v="0.2"/>
    <n v="13.852799999999981"/>
  </r>
  <r>
    <n v="2983"/>
    <x v="1480"/>
    <x v="2"/>
    <x v="136"/>
    <d v="2011-07-18T00:00:00"/>
    <s v="Standard Class"/>
    <s v="CL-12565"/>
    <s v="Clay Ludtke"/>
    <x v="0"/>
    <s v="United States"/>
    <s v="Seattle"/>
    <x v="4"/>
    <n v="98115"/>
    <x v="1"/>
    <s v="OFF-BI-10003094"/>
    <x v="1"/>
    <x v="8"/>
    <s v="Self-Adhesive Ring Binder Labels"/>
    <n v="11.264000000000001"/>
    <x v="4"/>
    <n v="0.2"/>
    <n v="3.8015999999999992"/>
  </r>
  <r>
    <n v="2984"/>
    <x v="1481"/>
    <x v="2"/>
    <x v="776"/>
    <d v="2011-12-11T00:00:00"/>
    <s v="Second Class"/>
    <s v="RC-19960"/>
    <s v="Ryan Crowe"/>
    <x v="0"/>
    <s v="United States"/>
    <s v="Springfield"/>
    <x v="21"/>
    <n v="97477"/>
    <x v="1"/>
    <s v="OFF-ST-10002205"/>
    <x v="1"/>
    <x v="4"/>
    <s v="File Shuttle I and Handi-File"/>
    <n v="53.424000000000007"/>
    <x v="1"/>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x v="7"/>
    <n v="0.5"/>
    <n v="-170.80380000000002"/>
  </r>
  <r>
    <n v="2986"/>
    <x v="1482"/>
    <x v="0"/>
    <x v="822"/>
    <d v="2013-05-31T00:00:00"/>
    <s v="Standard Class"/>
    <s v="JB-16045"/>
    <s v="Julia Barnett"/>
    <x v="2"/>
    <s v="United States"/>
    <s v="Columbus"/>
    <x v="32"/>
    <n v="31907"/>
    <x v="0"/>
    <s v="FUR-FU-10000755"/>
    <x v="0"/>
    <x v="5"/>
    <s v="Eldon Expressions Mahogany Wood Desk Collection"/>
    <n v="24.96"/>
    <x v="4"/>
    <n v="0"/>
    <n v="6.240000000000002"/>
  </r>
  <r>
    <n v="2987"/>
    <x v="1482"/>
    <x v="0"/>
    <x v="822"/>
    <d v="2013-05-31T00:00:00"/>
    <s v="Standard Class"/>
    <s v="JB-16045"/>
    <s v="Julia Barnett"/>
    <x v="2"/>
    <s v="United States"/>
    <s v="Columbus"/>
    <x v="32"/>
    <n v="31907"/>
    <x v="0"/>
    <s v="OFF-PA-10002893"/>
    <x v="1"/>
    <x v="10"/>
    <s v="Wirebound Service Call Books, 5 1/2&quot; x 4&quot;"/>
    <n v="19.36"/>
    <x v="0"/>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x v="6"/>
    <n v="0"/>
    <n v="152.11799999999999"/>
  </r>
  <r>
    <n v="2989"/>
    <x v="1483"/>
    <x v="0"/>
    <x v="823"/>
    <d v="2013-02-26T00:00:00"/>
    <s v="Second Class"/>
    <s v="MC-17635"/>
    <s v="Matthew Clasen"/>
    <x v="1"/>
    <s v="United States"/>
    <s v="Los Angeles"/>
    <x v="1"/>
    <n v="90032"/>
    <x v="1"/>
    <s v="TEC-AC-10004227"/>
    <x v="2"/>
    <x v="11"/>
    <s v="SanDisk Ultra 16 GB MicroSDHC Class 10 Memory Card"/>
    <n v="12.99"/>
    <x v="7"/>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x v="4"/>
    <n v="0.2"/>
    <n v="6.4959999999999996"/>
  </r>
  <r>
    <n v="2991"/>
    <x v="1483"/>
    <x v="0"/>
    <x v="823"/>
    <d v="2013-02-26T00:00:00"/>
    <s v="Second Class"/>
    <s v="MC-17635"/>
    <s v="Matthew Clasen"/>
    <x v="1"/>
    <s v="United States"/>
    <s v="Los Angeles"/>
    <x v="1"/>
    <n v="90032"/>
    <x v="1"/>
    <s v="OFF-ST-10001809"/>
    <x v="1"/>
    <x v="4"/>
    <s v="Fellowes Officeware Wire Shelving"/>
    <n v="449.15"/>
    <x v="2"/>
    <n v="0"/>
    <n v="8.9829999999999899"/>
  </r>
  <r>
    <n v="2992"/>
    <x v="1483"/>
    <x v="0"/>
    <x v="823"/>
    <d v="2013-02-26T00:00:00"/>
    <s v="Second Class"/>
    <s v="MC-17635"/>
    <s v="Matthew Clasen"/>
    <x v="1"/>
    <s v="United States"/>
    <s v="Los Angeles"/>
    <x v="1"/>
    <n v="90032"/>
    <x v="1"/>
    <s v="OFF-BI-10002309"/>
    <x v="1"/>
    <x v="8"/>
    <s v="Avery Heavy-Duty EZD  Binder With Locking Rings"/>
    <n v="31.248000000000005"/>
    <x v="3"/>
    <n v="0.2"/>
    <n v="10.936799999999998"/>
  </r>
  <r>
    <n v="2993"/>
    <x v="1484"/>
    <x v="0"/>
    <x v="824"/>
    <d v="2013-10-07T00:00:00"/>
    <s v="Standard Class"/>
    <s v="TT-21265"/>
    <s v="Tim Taslimi"/>
    <x v="1"/>
    <s v="United States"/>
    <s v="New York City"/>
    <x v="15"/>
    <n v="10024"/>
    <x v="3"/>
    <s v="OFF-AP-10004532"/>
    <x v="1"/>
    <x v="9"/>
    <s v="Kensington 6 Outlet Guardian Standard Surge Protector"/>
    <n v="61.44"/>
    <x v="1"/>
    <n v="0"/>
    <n v="16.588799999999999"/>
  </r>
  <r>
    <n v="2994"/>
    <x v="1485"/>
    <x v="3"/>
    <x v="825"/>
    <d v="2014-03-18T00:00:00"/>
    <s v="Standard Class"/>
    <s v="MJ-17740"/>
    <s v="Max Jones"/>
    <x v="0"/>
    <s v="United States"/>
    <s v="Detroit"/>
    <x v="12"/>
    <n v="48227"/>
    <x v="2"/>
    <s v="OFF-BI-10003091"/>
    <x v="1"/>
    <x v="8"/>
    <s v="GBC DocuBind TL200 Manual Binding Machine"/>
    <n v="895.92"/>
    <x v="4"/>
    <n v="0"/>
    <n v="421.08239999999995"/>
  </r>
  <r>
    <n v="2995"/>
    <x v="1486"/>
    <x v="0"/>
    <x v="369"/>
    <d v="2013-09-14T00:00:00"/>
    <s v="Second Class"/>
    <s v="AT-10735"/>
    <s v="Annie Thurman"/>
    <x v="0"/>
    <s v="United States"/>
    <s v="Stockton"/>
    <x v="1"/>
    <n v="95207"/>
    <x v="1"/>
    <s v="OFF-BI-10004654"/>
    <x v="1"/>
    <x v="8"/>
    <s v="VariCap6 Expandable Binder"/>
    <n v="55.360000000000007"/>
    <x v="4"/>
    <n v="0.2"/>
    <n v="18.683999999999997"/>
  </r>
  <r>
    <n v="2996"/>
    <x v="1487"/>
    <x v="2"/>
    <x v="686"/>
    <d v="2011-07-21T00:00:00"/>
    <s v="Standard Class"/>
    <s v="PB-19150"/>
    <s v="Philip Brown"/>
    <x v="0"/>
    <s v="United States"/>
    <s v="Phoenix"/>
    <x v="16"/>
    <n v="85023"/>
    <x v="1"/>
    <s v="OFF-ST-10000760"/>
    <x v="1"/>
    <x v="4"/>
    <s v="Eldon Fold 'N Roll Cart System"/>
    <n v="55.92"/>
    <x v="2"/>
    <n v="0.2"/>
    <n v="6.2910000000000004"/>
  </r>
  <r>
    <n v="2997"/>
    <x v="1488"/>
    <x v="2"/>
    <x v="261"/>
    <d v="2011-06-25T00:00:00"/>
    <s v="Standard Class"/>
    <s v="NW-18400"/>
    <s v="Natalie Webber"/>
    <x v="0"/>
    <s v="United States"/>
    <s v="Philadelphia"/>
    <x v="9"/>
    <n v="19120"/>
    <x v="3"/>
    <s v="OFF-EN-10001539"/>
    <x v="1"/>
    <x v="12"/>
    <s v="Staples"/>
    <n v="24.896000000000001"/>
    <x v="4"/>
    <n v="0.2"/>
    <n v="8.4024000000000001"/>
  </r>
  <r>
    <n v="2998"/>
    <x v="1488"/>
    <x v="2"/>
    <x v="261"/>
    <d v="2011-06-25T00:00:00"/>
    <s v="Standard Class"/>
    <s v="NW-18400"/>
    <s v="Natalie Webber"/>
    <x v="0"/>
    <s v="United States"/>
    <s v="Philadelphia"/>
    <x v="9"/>
    <n v="19120"/>
    <x v="3"/>
    <s v="FUR-FU-10000550"/>
    <x v="0"/>
    <x v="5"/>
    <s v="Stacking Trays by OIC"/>
    <n v="3.9840000000000004"/>
    <x v="7"/>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x v="4"/>
    <n v="0.2"/>
    <n v="28.790400000000009"/>
  </r>
  <r>
    <n v="3000"/>
    <x v="1488"/>
    <x v="2"/>
    <x v="261"/>
    <d v="2011-06-25T00:00:00"/>
    <s v="Standard Class"/>
    <s v="NW-18400"/>
    <s v="Natalie Webber"/>
    <x v="0"/>
    <s v="United States"/>
    <s v="Philadelphia"/>
    <x v="9"/>
    <n v="19120"/>
    <x v="3"/>
    <s v="TEC-MA-10004521"/>
    <x v="2"/>
    <x v="15"/>
    <s v="Epson Perfection V600 Photo Scanner"/>
    <n v="206.99100000000004"/>
    <x v="1"/>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x v="0"/>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x v="0"/>
    <n v="0.7"/>
    <n v="-7.2048000000000023"/>
  </r>
  <r>
    <n v="3003"/>
    <x v="1489"/>
    <x v="1"/>
    <x v="761"/>
    <d v="2012-07-10T00:00:00"/>
    <s v="Standard Class"/>
    <s v="VP-21730"/>
    <s v="Victor Preis"/>
    <x v="2"/>
    <s v="United States"/>
    <s v="Sterling Heights"/>
    <x v="12"/>
    <n v="48310"/>
    <x v="2"/>
    <s v="OFF-BI-10003655"/>
    <x v="1"/>
    <x v="8"/>
    <s v="Durable Pressboard Binders"/>
    <n v="19"/>
    <x v="2"/>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x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x v="7"/>
    <n v="0"/>
    <n v="62.243999999999971"/>
  </r>
  <r>
    <n v="3006"/>
    <x v="1492"/>
    <x v="2"/>
    <x v="826"/>
    <d v="2011-05-21T00:00:00"/>
    <s v="Standard Class"/>
    <s v="PA-19060"/>
    <s v="Pete Armstrong"/>
    <x v="2"/>
    <s v="United States"/>
    <s v="Eau Claire"/>
    <x v="6"/>
    <n v="54703"/>
    <x v="2"/>
    <s v="OFF-BI-10000666"/>
    <x v="1"/>
    <x v="8"/>
    <s v="Surelock Post Binders"/>
    <n v="91.679999999999993"/>
    <x v="1"/>
    <n v="0"/>
    <n v="45.839999999999996"/>
  </r>
  <r>
    <n v="3007"/>
    <x v="1493"/>
    <x v="3"/>
    <x v="119"/>
    <d v="2014-10-16T00:00:00"/>
    <s v="First Class"/>
    <s v="CR-12730"/>
    <s v="Craig Reiter"/>
    <x v="0"/>
    <s v="United States"/>
    <s v="New York City"/>
    <x v="15"/>
    <n v="10009"/>
    <x v="3"/>
    <s v="OFF-AP-10000828"/>
    <x v="1"/>
    <x v="9"/>
    <s v="Avanti 4.4 Cu. Ft. Refrigerator"/>
    <n v="904.9"/>
    <x v="2"/>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x v="1"/>
    <n v="0.2"/>
    <n v="11.138399999999999"/>
  </r>
  <r>
    <n v="3009"/>
    <x v="1495"/>
    <x v="0"/>
    <x v="5"/>
    <d v="2013-12-07T00:00:00"/>
    <s v="First Class"/>
    <s v="JG-15160"/>
    <s v="James Galang"/>
    <x v="0"/>
    <s v="United States"/>
    <s v="Murray"/>
    <x v="0"/>
    <n v="42071"/>
    <x v="0"/>
    <s v="FUR-FU-10004748"/>
    <x v="0"/>
    <x v="5"/>
    <s v="Howard Miller 16&quot; Diameter Gallery Wall Clock"/>
    <n v="191.82"/>
    <x v="1"/>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x v="2"/>
    <n v="0.2"/>
    <n v="27.43649999999996"/>
  </r>
  <r>
    <n v="3011"/>
    <x v="1497"/>
    <x v="3"/>
    <x v="827"/>
    <d v="2014-04-24T00:00:00"/>
    <s v="Standard Class"/>
    <s v="SR-20425"/>
    <s v="Sharelle Roach"/>
    <x v="2"/>
    <s v="United States"/>
    <s v="Louisville"/>
    <x v="22"/>
    <n v="80027"/>
    <x v="1"/>
    <s v="OFF-BI-10000773"/>
    <x v="1"/>
    <x v="8"/>
    <s v="Insertable Tab Post Binder Dividers"/>
    <n v="12.030000000000001"/>
    <x v="2"/>
    <n v="0.7"/>
    <n v="-9.222999999999999"/>
  </r>
  <r>
    <n v="3012"/>
    <x v="1497"/>
    <x v="3"/>
    <x v="827"/>
    <d v="2014-04-24T00:00:00"/>
    <s v="Standard Class"/>
    <s v="SR-20425"/>
    <s v="Sharelle Roach"/>
    <x v="2"/>
    <s v="United States"/>
    <s v="Louisville"/>
    <x v="22"/>
    <n v="80027"/>
    <x v="1"/>
    <s v="TEC-MA-10000822"/>
    <x v="2"/>
    <x v="15"/>
    <s v="Lexmark MX611dhe Monochrome Laser Printer"/>
    <n v="2549.9850000000006"/>
    <x v="2"/>
    <n v="0.7"/>
    <n v="-3399.9800000000009"/>
  </r>
  <r>
    <n v="3013"/>
    <x v="1497"/>
    <x v="3"/>
    <x v="827"/>
    <d v="2014-04-24T00:00:00"/>
    <s v="Standard Class"/>
    <s v="SR-20425"/>
    <s v="Sharelle Roach"/>
    <x v="2"/>
    <s v="United States"/>
    <s v="Louisville"/>
    <x v="22"/>
    <n v="80027"/>
    <x v="1"/>
    <s v="OFF-BI-10001543"/>
    <x v="1"/>
    <x v="8"/>
    <s v="GBC VeloBinder Manual Binding System"/>
    <n v="21.594000000000005"/>
    <x v="0"/>
    <n v="0.7"/>
    <n v="-15.835599999999999"/>
  </r>
  <r>
    <n v="3014"/>
    <x v="1497"/>
    <x v="3"/>
    <x v="827"/>
    <d v="2014-04-24T00:00:00"/>
    <s v="Standard Class"/>
    <s v="SR-20425"/>
    <s v="Sharelle Roach"/>
    <x v="2"/>
    <s v="United States"/>
    <s v="Louisville"/>
    <x v="22"/>
    <n v="80027"/>
    <x v="1"/>
    <s v="OFF-BI-10003355"/>
    <x v="1"/>
    <x v="8"/>
    <s v="Cardinal Holdit Business Card Pockets"/>
    <n v="8.9640000000000022"/>
    <x v="5"/>
    <n v="0.7"/>
    <n v="-6.573599999999999"/>
  </r>
  <r>
    <n v="3015"/>
    <x v="1497"/>
    <x v="3"/>
    <x v="827"/>
    <d v="2014-04-24T00:00:00"/>
    <s v="Standard Class"/>
    <s v="SR-20425"/>
    <s v="Sharelle Roach"/>
    <x v="2"/>
    <s v="United States"/>
    <s v="Louisville"/>
    <x v="22"/>
    <n v="80027"/>
    <x v="1"/>
    <s v="OFF-PA-10002005"/>
    <x v="1"/>
    <x v="10"/>
    <s v="Xerox 225"/>
    <n v="20.736000000000004"/>
    <x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x v="0"/>
    <n v="0.4"/>
    <n v="-103.26600000000002"/>
  </r>
  <r>
    <n v="3017"/>
    <x v="1499"/>
    <x v="0"/>
    <x v="828"/>
    <d v="2013-08-31T00:00:00"/>
    <s v="Standard Class"/>
    <s v="MH-18115"/>
    <s v="Mick Hernandez"/>
    <x v="2"/>
    <s v="United States"/>
    <s v="Pharr"/>
    <x v="5"/>
    <n v="78577"/>
    <x v="2"/>
    <s v="OFF-ST-10002743"/>
    <x v="1"/>
    <x v="4"/>
    <s v="SAFCO Boltless Steel Shelving"/>
    <n v="727.29600000000005"/>
    <x v="8"/>
    <n v="0.2"/>
    <n v="-172.73280000000005"/>
  </r>
  <r>
    <n v="3018"/>
    <x v="1499"/>
    <x v="0"/>
    <x v="828"/>
    <d v="2013-08-31T00:00:00"/>
    <s v="Standard Class"/>
    <s v="MH-18115"/>
    <s v="Mick Hernandez"/>
    <x v="2"/>
    <s v="United States"/>
    <s v="Pharr"/>
    <x v="5"/>
    <n v="78577"/>
    <x v="2"/>
    <s v="FUR-FU-10004973"/>
    <x v="0"/>
    <x v="5"/>
    <s v="Flat Face Poster Frame"/>
    <n v="22.608000000000001"/>
    <x v="1"/>
    <n v="0.6"/>
    <n v="-10.173599999999997"/>
  </r>
  <r>
    <n v="3019"/>
    <x v="1499"/>
    <x v="0"/>
    <x v="828"/>
    <d v="2013-08-31T00:00:00"/>
    <s v="Standard Class"/>
    <s v="MH-18115"/>
    <s v="Mick Hernandez"/>
    <x v="2"/>
    <s v="United States"/>
    <s v="Pharr"/>
    <x v="5"/>
    <n v="78577"/>
    <x v="2"/>
    <s v="TEC-AC-10002842"/>
    <x v="2"/>
    <x v="11"/>
    <s v="WD My Passport Ultra 2TB Portable External Hard Drive"/>
    <n v="666.4"/>
    <x v="3"/>
    <n v="0.2"/>
    <n v="-33.319999999999965"/>
  </r>
  <r>
    <n v="3020"/>
    <x v="1500"/>
    <x v="1"/>
    <x v="627"/>
    <d v="2012-11-14T00:00:00"/>
    <s v="Standard Class"/>
    <s v="SC-20095"/>
    <s v="Sanjit Chand"/>
    <x v="0"/>
    <s v="United States"/>
    <s v="West Jordan"/>
    <x v="7"/>
    <n v="84084"/>
    <x v="1"/>
    <s v="OFF-FA-10002701"/>
    <x v="1"/>
    <x v="13"/>
    <s v="Alliance Rubber Bands"/>
    <n v="5.04"/>
    <x v="1"/>
    <n v="0"/>
    <n v="0.20159999999999978"/>
  </r>
  <r>
    <n v="3021"/>
    <x v="1500"/>
    <x v="1"/>
    <x v="627"/>
    <d v="2012-11-14T00:00:00"/>
    <s v="Standard Class"/>
    <s v="SC-20095"/>
    <s v="Sanjit Chand"/>
    <x v="0"/>
    <s v="United States"/>
    <s v="West Jordan"/>
    <x v="7"/>
    <n v="84084"/>
    <x v="1"/>
    <s v="OFF-PA-10001125"/>
    <x v="1"/>
    <x v="10"/>
    <s v="Xerox 1988"/>
    <n v="92.94"/>
    <x v="1"/>
    <n v="0"/>
    <n v="41.822999999999993"/>
  </r>
  <r>
    <n v="3022"/>
    <x v="1500"/>
    <x v="1"/>
    <x v="627"/>
    <d v="2012-11-14T00:00:00"/>
    <s v="Standard Class"/>
    <s v="SC-20095"/>
    <s v="Sanjit Chand"/>
    <x v="0"/>
    <s v="United States"/>
    <s v="West Jordan"/>
    <x v="7"/>
    <n v="84084"/>
    <x v="1"/>
    <s v="FUR-FU-10004090"/>
    <x v="0"/>
    <x v="5"/>
    <s v="Executive Impressions 14&quot; Contract Wall Clock"/>
    <n v="66.69"/>
    <x v="1"/>
    <n v="0"/>
    <n v="22.007699999999996"/>
  </r>
  <r>
    <n v="3023"/>
    <x v="1500"/>
    <x v="1"/>
    <x v="627"/>
    <d v="2012-11-14T00:00:00"/>
    <s v="Standard Class"/>
    <s v="SC-20095"/>
    <s v="Sanjit Chand"/>
    <x v="0"/>
    <s v="United States"/>
    <s v="West Jordan"/>
    <x v="7"/>
    <n v="84084"/>
    <x v="1"/>
    <s v="OFF-BI-10001510"/>
    <x v="1"/>
    <x v="8"/>
    <s v="Deluxe Heavy-Duty Vinyl Round Ring Binder"/>
    <n v="91.68"/>
    <x v="2"/>
    <n v="0.2"/>
    <n v="28.65"/>
  </r>
  <r>
    <n v="3024"/>
    <x v="1501"/>
    <x v="3"/>
    <x v="701"/>
    <d v="2014-11-24T00:00:00"/>
    <s v="Standard Class"/>
    <s v="JB-16000"/>
    <s v="Joy Bell-"/>
    <x v="0"/>
    <s v="United States"/>
    <s v="Brownsville"/>
    <x v="5"/>
    <n v="78521"/>
    <x v="2"/>
    <s v="FUR-BO-10002202"/>
    <x v="0"/>
    <x v="0"/>
    <s v="Atlantic Metals Mobile 2-Shelf Bookcases, Custom Colors"/>
    <n v="327.73279999999994"/>
    <x v="0"/>
    <n v="0.32"/>
    <n v="-14.458800000000025"/>
  </r>
  <r>
    <n v="3025"/>
    <x v="1502"/>
    <x v="1"/>
    <x v="627"/>
    <d v="2012-11-13T00:00:00"/>
    <s v="Standard Class"/>
    <s v="AC-10450"/>
    <s v="Amy Cox"/>
    <x v="0"/>
    <s v="United States"/>
    <s v="New York City"/>
    <x v="15"/>
    <n v="10011"/>
    <x v="3"/>
    <s v="OFF-BI-10001922"/>
    <x v="1"/>
    <x v="8"/>
    <s v="Storex Dura Pro Binders"/>
    <n v="52.272000000000006"/>
    <x v="10"/>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x v="1"/>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x v="1"/>
    <n v="0.2"/>
    <n v="0"/>
  </r>
  <r>
    <n v="3028"/>
    <x v="1504"/>
    <x v="2"/>
    <x v="829"/>
    <d v="2011-08-24T00:00:00"/>
    <s v="Same Day"/>
    <s v="RB-19645"/>
    <s v="Robert Barroso"/>
    <x v="1"/>
    <s v="United States"/>
    <s v="Billings"/>
    <x v="37"/>
    <n v="59102"/>
    <x v="1"/>
    <s v="OFF-BI-10002799"/>
    <x v="1"/>
    <x v="8"/>
    <s v="SlimView Poly Binder, 3/8&quot;"/>
    <n v="8.2880000000000003"/>
    <x v="0"/>
    <n v="0.2"/>
    <n v="2.6935999999999991"/>
  </r>
  <r>
    <n v="3029"/>
    <x v="1505"/>
    <x v="3"/>
    <x v="94"/>
    <d v="2014-12-22T00:00:00"/>
    <s v="Standard Class"/>
    <s v="AI-10855"/>
    <s v="Arianne Irving"/>
    <x v="0"/>
    <s v="United States"/>
    <s v="Chesapeake"/>
    <x v="17"/>
    <n v="23320"/>
    <x v="0"/>
    <s v="FUR-CH-10003846"/>
    <x v="0"/>
    <x v="1"/>
    <s v="Hon Valutask Swivel Chairs"/>
    <n v="504.90000000000003"/>
    <x v="2"/>
    <n v="0"/>
    <n v="80.78400000000002"/>
  </r>
  <r>
    <n v="3030"/>
    <x v="1506"/>
    <x v="0"/>
    <x v="830"/>
    <d v="2013-03-29T00:00:00"/>
    <s v="Standard Class"/>
    <s v="DR-12880"/>
    <s v="Dan Reichenbach"/>
    <x v="1"/>
    <s v="United States"/>
    <s v="Gresham"/>
    <x v="21"/>
    <n v="97030"/>
    <x v="1"/>
    <s v="TEC-PH-10003691"/>
    <x v="2"/>
    <x v="7"/>
    <s v="BlackBerry Q10"/>
    <n v="403.16800000000001"/>
    <x v="4"/>
    <n v="0.2"/>
    <n v="25.198000000000008"/>
  </r>
  <r>
    <n v="3031"/>
    <x v="1507"/>
    <x v="1"/>
    <x v="481"/>
    <d v="2012-09-27T00:00:00"/>
    <s v="Standard Class"/>
    <s v="DM-12955"/>
    <s v="Dario Medina"/>
    <x v="1"/>
    <s v="United States"/>
    <s v="Lincoln Park"/>
    <x v="12"/>
    <n v="48146"/>
    <x v="2"/>
    <s v="FUR-BO-10000468"/>
    <x v="0"/>
    <x v="0"/>
    <s v="O'Sullivan 2-Shelf Heavy-Duty Bookcases"/>
    <n v="194.32"/>
    <x v="4"/>
    <n v="0"/>
    <n v="31.091200000000015"/>
  </r>
  <r>
    <n v="3032"/>
    <x v="1507"/>
    <x v="1"/>
    <x v="481"/>
    <d v="2012-09-27T00:00:00"/>
    <s v="Standard Class"/>
    <s v="DM-12955"/>
    <s v="Dario Medina"/>
    <x v="1"/>
    <s v="United States"/>
    <s v="Lincoln Park"/>
    <x v="12"/>
    <n v="48146"/>
    <x v="2"/>
    <s v="OFF-AR-10001044"/>
    <x v="1"/>
    <x v="6"/>
    <s v="BOSTON Ranger #55 Pencil Sharpener, Black"/>
    <n v="25.99"/>
    <x v="7"/>
    <n v="0"/>
    <n v="7.5370999999999988"/>
  </r>
  <r>
    <n v="3033"/>
    <x v="1508"/>
    <x v="0"/>
    <x v="831"/>
    <d v="2013-11-27T00:00:00"/>
    <s v="Standard Class"/>
    <s v="JH-16180"/>
    <s v="Justin Hirsh"/>
    <x v="0"/>
    <s v="United States"/>
    <s v="Gresham"/>
    <x v="21"/>
    <n v="97030"/>
    <x v="1"/>
    <s v="FUR-CH-10003833"/>
    <x v="0"/>
    <x v="1"/>
    <s v="Novimex Fabric Task Chair"/>
    <n v="195.136"/>
    <x v="4"/>
    <n v="0.2"/>
    <n v="-12.196000000000005"/>
  </r>
  <r>
    <n v="3034"/>
    <x v="1509"/>
    <x v="3"/>
    <x v="118"/>
    <d v="2014-09-22T00:00:00"/>
    <s v="Standard Class"/>
    <s v="AB-10060"/>
    <s v="Adam Bellavance"/>
    <x v="2"/>
    <s v="United States"/>
    <s v="Philadelphia"/>
    <x v="9"/>
    <n v="19143"/>
    <x v="3"/>
    <s v="OFF-PA-10004355"/>
    <x v="1"/>
    <x v="10"/>
    <s v="Xerox 231"/>
    <n v="20.736000000000004"/>
    <x v="4"/>
    <n v="0.2"/>
    <n v="7.2576000000000001"/>
  </r>
  <r>
    <n v="3035"/>
    <x v="1510"/>
    <x v="1"/>
    <x v="832"/>
    <d v="2012-06-16T00:00:00"/>
    <s v="Standard Class"/>
    <s v="BD-11605"/>
    <s v="Brian Dahlen"/>
    <x v="0"/>
    <s v="United States"/>
    <s v="Monroe"/>
    <x v="28"/>
    <n v="71203"/>
    <x v="0"/>
    <s v="TEC-AC-10003038"/>
    <x v="2"/>
    <x v="11"/>
    <s v="Kingston Digital DataTraveler 16GB USB 2.0"/>
    <n v="53.699999999999996"/>
    <x v="5"/>
    <n v="0"/>
    <n v="10.202999999999994"/>
  </r>
  <r>
    <n v="3036"/>
    <x v="1510"/>
    <x v="1"/>
    <x v="832"/>
    <d v="2012-06-16T00:00:00"/>
    <s v="Standard Class"/>
    <s v="BD-11605"/>
    <s v="Brian Dahlen"/>
    <x v="0"/>
    <s v="United States"/>
    <s v="Monroe"/>
    <x v="28"/>
    <n v="71203"/>
    <x v="0"/>
    <s v="OFF-BI-10002799"/>
    <x v="1"/>
    <x v="8"/>
    <s v="SlimView Poly Binder, 3/8&quot;"/>
    <n v="36.26"/>
    <x v="3"/>
    <n v="0"/>
    <n v="16.679599999999997"/>
  </r>
  <r>
    <n v="3037"/>
    <x v="1510"/>
    <x v="1"/>
    <x v="832"/>
    <d v="2012-06-16T00:00:00"/>
    <s v="Standard Class"/>
    <s v="BD-11605"/>
    <s v="Brian Dahlen"/>
    <x v="0"/>
    <s v="United States"/>
    <s v="Monroe"/>
    <x v="28"/>
    <n v="71203"/>
    <x v="0"/>
    <s v="OFF-AR-10003582"/>
    <x v="1"/>
    <x v="6"/>
    <s v="Boston Electric Pencil Sharpener, Model 1818, Charcoal Black"/>
    <n v="56.3"/>
    <x v="0"/>
    <n v="0"/>
    <n v="15.764000000000003"/>
  </r>
  <r>
    <n v="3038"/>
    <x v="1510"/>
    <x v="1"/>
    <x v="832"/>
    <d v="2012-06-16T00:00:00"/>
    <s v="Standard Class"/>
    <s v="BD-11605"/>
    <s v="Brian Dahlen"/>
    <x v="0"/>
    <s v="United States"/>
    <s v="Monroe"/>
    <x v="28"/>
    <n v="71203"/>
    <x v="0"/>
    <s v="OFF-PA-10004451"/>
    <x v="1"/>
    <x v="10"/>
    <s v="Xerox 222"/>
    <n v="32.400000000000006"/>
    <x v="2"/>
    <n v="0"/>
    <n v="15.552000000000001"/>
  </r>
  <r>
    <n v="3039"/>
    <x v="1510"/>
    <x v="1"/>
    <x v="832"/>
    <d v="2012-06-16T00:00:00"/>
    <s v="Standard Class"/>
    <s v="BD-11605"/>
    <s v="Brian Dahlen"/>
    <x v="0"/>
    <s v="United States"/>
    <s v="Monroe"/>
    <x v="28"/>
    <n v="71203"/>
    <x v="0"/>
    <s v="FUR-FU-10004666"/>
    <x v="0"/>
    <x v="5"/>
    <s v="DAX Clear Channel Poster Frame"/>
    <n v="29.16"/>
    <x v="0"/>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x v="1"/>
    <n v="0.2"/>
    <n v="-6.423300000000026"/>
  </r>
  <r>
    <n v="3041"/>
    <x v="1512"/>
    <x v="0"/>
    <x v="465"/>
    <d v="2013-05-10T00:00:00"/>
    <s v="Standard Class"/>
    <s v="ZD-21925"/>
    <s v="Zuschuss Donatelli"/>
    <x v="0"/>
    <s v="United States"/>
    <s v="Chattanooga"/>
    <x v="18"/>
    <n v="37421"/>
    <x v="0"/>
    <s v="FUR-FU-10004270"/>
    <x v="0"/>
    <x v="5"/>
    <s v="Eldon Image Series Desk Accessories, Burgundy"/>
    <n v="16.72"/>
    <x v="2"/>
    <n v="0.2"/>
    <n v="3.3439999999999994"/>
  </r>
  <r>
    <n v="3042"/>
    <x v="1513"/>
    <x v="3"/>
    <x v="220"/>
    <d v="2014-09-13T00:00:00"/>
    <s v="Same Day"/>
    <s v="KF-16285"/>
    <s v="Karen Ferguson"/>
    <x v="2"/>
    <s v="United States"/>
    <s v="Long Beach"/>
    <x v="1"/>
    <n v="90805"/>
    <x v="1"/>
    <s v="OFF-PA-10003172"/>
    <x v="1"/>
    <x v="10"/>
    <s v="Xerox 1996"/>
    <n v="12.96"/>
    <x v="0"/>
    <n v="0"/>
    <n v="6.2208000000000006"/>
  </r>
  <r>
    <n v="3043"/>
    <x v="1513"/>
    <x v="3"/>
    <x v="220"/>
    <d v="2014-09-13T00:00:00"/>
    <s v="Same Day"/>
    <s v="KF-16285"/>
    <s v="Karen Ferguson"/>
    <x v="2"/>
    <s v="United States"/>
    <s v="Long Beach"/>
    <x v="1"/>
    <n v="90805"/>
    <x v="1"/>
    <s v="OFF-EN-10002312"/>
    <x v="1"/>
    <x v="12"/>
    <s v="#10 Self-Seal White Envelopes"/>
    <n v="22.18"/>
    <x v="0"/>
    <n v="0"/>
    <n v="10.8682"/>
  </r>
  <r>
    <n v="3044"/>
    <x v="1513"/>
    <x v="3"/>
    <x v="220"/>
    <d v="2014-09-13T00:00:00"/>
    <s v="Same Day"/>
    <s v="KF-16285"/>
    <s v="Karen Ferguson"/>
    <x v="2"/>
    <s v="United States"/>
    <s v="Long Beach"/>
    <x v="1"/>
    <n v="90805"/>
    <x v="1"/>
    <s v="FUR-CH-10002320"/>
    <x v="0"/>
    <x v="1"/>
    <s v="Hon Pagoda Stacking Chairs"/>
    <n v="2054.2720000000004"/>
    <x v="8"/>
    <n v="0.2"/>
    <n v="256.78399999999976"/>
  </r>
  <r>
    <n v="3045"/>
    <x v="1514"/>
    <x v="1"/>
    <x v="28"/>
    <d v="2012-05-02T00:00:00"/>
    <s v="Second Class"/>
    <s v="BP-11230"/>
    <s v="Benjamin Patterson"/>
    <x v="0"/>
    <s v="United States"/>
    <s v="Troy"/>
    <x v="24"/>
    <n v="45373"/>
    <x v="3"/>
    <s v="TEC-PH-10001530"/>
    <x v="2"/>
    <x v="7"/>
    <s v="Cisco Unified IP Phone 7945G VoIP phone"/>
    <n v="1022.97"/>
    <x v="2"/>
    <n v="0.4"/>
    <n v="-255.74250000000001"/>
  </r>
  <r>
    <n v="3046"/>
    <x v="1515"/>
    <x v="3"/>
    <x v="44"/>
    <d v="2014-11-11T00:00:00"/>
    <s v="Second Class"/>
    <s v="CC-12430"/>
    <s v="Chuck Clark"/>
    <x v="2"/>
    <s v="United States"/>
    <s v="Minneapolis"/>
    <x v="11"/>
    <n v="55407"/>
    <x v="2"/>
    <s v="OFF-AR-10001216"/>
    <x v="1"/>
    <x v="6"/>
    <s v="Newell 339"/>
    <n v="13.899999999999999"/>
    <x v="2"/>
    <n v="0"/>
    <n v="3.6139999999999994"/>
  </r>
  <r>
    <n v="3047"/>
    <x v="1515"/>
    <x v="3"/>
    <x v="44"/>
    <d v="2014-11-11T00:00:00"/>
    <s v="Second Class"/>
    <s v="CC-12430"/>
    <s v="Chuck Clark"/>
    <x v="2"/>
    <s v="United States"/>
    <s v="Minneapolis"/>
    <x v="11"/>
    <n v="55407"/>
    <x v="2"/>
    <s v="OFF-PA-10003127"/>
    <x v="1"/>
    <x v="10"/>
    <s v="Staples"/>
    <n v="26.38"/>
    <x v="7"/>
    <n v="0"/>
    <n v="12.134799999999998"/>
  </r>
  <r>
    <n v="3048"/>
    <x v="1516"/>
    <x v="2"/>
    <x v="587"/>
    <d v="2011-10-04T00:00:00"/>
    <s v="Standard Class"/>
    <s v="DB-13615"/>
    <s v="Doug Bickford"/>
    <x v="0"/>
    <s v="United States"/>
    <s v="Seattle"/>
    <x v="4"/>
    <n v="98105"/>
    <x v="1"/>
    <s v="OFF-BI-10003910"/>
    <x v="1"/>
    <x v="8"/>
    <s v="DXL Angle-View Binders with Locking Rings by Samsill"/>
    <n v="43.176000000000002"/>
    <x v="3"/>
    <n v="0.2"/>
    <n v="13.4925"/>
  </r>
  <r>
    <n v="3049"/>
    <x v="1517"/>
    <x v="3"/>
    <x v="459"/>
    <d v="2014-04-05T00:00:00"/>
    <s v="First Class"/>
    <s v="TC-21475"/>
    <s v="Tony Chapman"/>
    <x v="2"/>
    <s v="United States"/>
    <s v="Columbus"/>
    <x v="32"/>
    <n v="31907"/>
    <x v="0"/>
    <s v="FUR-TA-10004534"/>
    <x v="0"/>
    <x v="3"/>
    <s v="Bevis 44 x 96 Conference Tables"/>
    <n v="411.8"/>
    <x v="0"/>
    <n v="0"/>
    <n v="70.005999999999972"/>
  </r>
  <r>
    <n v="3050"/>
    <x v="1517"/>
    <x v="3"/>
    <x v="459"/>
    <d v="2014-04-05T00:00:00"/>
    <s v="First Class"/>
    <s v="TC-21475"/>
    <s v="Tony Chapman"/>
    <x v="2"/>
    <s v="United States"/>
    <s v="Columbus"/>
    <x v="32"/>
    <n v="31907"/>
    <x v="0"/>
    <s v="TEC-AC-10000892"/>
    <x v="2"/>
    <x v="11"/>
    <s v="NETGEAR N750 Dual Band Wi-Fi Gigabit Router"/>
    <n v="360"/>
    <x v="4"/>
    <n v="0"/>
    <n v="129.6"/>
  </r>
  <r>
    <n v="3051"/>
    <x v="1518"/>
    <x v="3"/>
    <x v="833"/>
    <d v="2014-10-12T00:00:00"/>
    <s v="Standard Class"/>
    <s v="NZ-18565"/>
    <s v="Nick Zandusky"/>
    <x v="2"/>
    <s v="United States"/>
    <s v="Meridian"/>
    <x v="45"/>
    <n v="83642"/>
    <x v="1"/>
    <s v="FUR-FU-10003247"/>
    <x v="0"/>
    <x v="5"/>
    <s v="36X48 HARDFLOOR CHAIRMAT"/>
    <n v="41.96"/>
    <x v="0"/>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x v="4"/>
    <n v="0"/>
    <n v="66.073599999999971"/>
  </r>
  <r>
    <n v="3053"/>
    <x v="1518"/>
    <x v="3"/>
    <x v="833"/>
    <d v="2014-10-12T00:00:00"/>
    <s v="Standard Class"/>
    <s v="NZ-18565"/>
    <s v="Nick Zandusky"/>
    <x v="2"/>
    <s v="United States"/>
    <s v="Meridian"/>
    <x v="45"/>
    <n v="83642"/>
    <x v="1"/>
    <s v="OFF-PA-10001295"/>
    <x v="1"/>
    <x v="10"/>
    <s v="Computer Printout Paper with Letter-Trim Perforations"/>
    <n v="37.94"/>
    <x v="0"/>
    <n v="0"/>
    <n v="18.211199999999998"/>
  </r>
  <r>
    <n v="3054"/>
    <x v="1519"/>
    <x v="0"/>
    <x v="526"/>
    <d v="2013-04-15T00:00:00"/>
    <s v="Second Class"/>
    <s v="SW-20350"/>
    <s v="Sean Wendt"/>
    <x v="2"/>
    <s v="United States"/>
    <s v="Detroit"/>
    <x v="12"/>
    <n v="48227"/>
    <x v="2"/>
    <s v="TEC-PH-10002555"/>
    <x v="2"/>
    <x v="7"/>
    <s v="Nortel Meridian M5316 Digital phone"/>
    <n v="517.9"/>
    <x v="0"/>
    <n v="0"/>
    <n v="134.654"/>
  </r>
  <r>
    <n v="3055"/>
    <x v="1519"/>
    <x v="0"/>
    <x v="526"/>
    <d v="2013-04-15T00:00:00"/>
    <s v="Second Class"/>
    <s v="SW-20350"/>
    <s v="Sean Wendt"/>
    <x v="2"/>
    <s v="United States"/>
    <s v="Detroit"/>
    <x v="12"/>
    <n v="48227"/>
    <x v="2"/>
    <s v="OFF-BI-10000831"/>
    <x v="1"/>
    <x v="8"/>
    <s v="Storex Flexible Poly Binders with Double Pockets"/>
    <n v="5.28"/>
    <x v="0"/>
    <n v="0"/>
    <n v="2.4287999999999998"/>
  </r>
  <r>
    <n v="3056"/>
    <x v="1520"/>
    <x v="1"/>
    <x v="834"/>
    <d v="2012-09-01T00:00:00"/>
    <s v="Standard Class"/>
    <s v="TS-21370"/>
    <s v="Todd Sumrall"/>
    <x v="1"/>
    <s v="United States"/>
    <s v="Chicago"/>
    <x v="10"/>
    <n v="60623"/>
    <x v="2"/>
    <s v="TEC-CO-10001046"/>
    <x v="2"/>
    <x v="16"/>
    <s v="Canon Imageclass D680 Copier / Fax"/>
    <n v="2799.9600000000005"/>
    <x v="2"/>
    <n v="0.2"/>
    <n v="874.98749999999984"/>
  </r>
  <r>
    <n v="3057"/>
    <x v="1521"/>
    <x v="3"/>
    <x v="15"/>
    <d v="2014-10-25T00:00:00"/>
    <s v="Second Class"/>
    <s v="HH-15010"/>
    <s v="Hilary Holden"/>
    <x v="1"/>
    <s v="United States"/>
    <s v="San Francisco"/>
    <x v="1"/>
    <n v="94110"/>
    <x v="1"/>
    <s v="OFF-EN-10002973"/>
    <x v="1"/>
    <x v="12"/>
    <s v="Ampad #10 Peel &amp; Seel Holiday Envelopes"/>
    <n v="8.9600000000000009"/>
    <x v="0"/>
    <n v="0"/>
    <n v="4.3008000000000006"/>
  </r>
  <r>
    <n v="3058"/>
    <x v="1521"/>
    <x v="3"/>
    <x v="15"/>
    <d v="2014-10-25T00:00:00"/>
    <s v="Second Class"/>
    <s v="HH-15010"/>
    <s v="Hilary Holden"/>
    <x v="1"/>
    <s v="United States"/>
    <s v="San Francisco"/>
    <x v="1"/>
    <n v="94110"/>
    <x v="1"/>
    <s v="OFF-LA-10001641"/>
    <x v="1"/>
    <x v="2"/>
    <s v="Avery 518"/>
    <n v="31.5"/>
    <x v="12"/>
    <n v="0"/>
    <n v="15.120000000000001"/>
  </r>
  <r>
    <n v="3059"/>
    <x v="1521"/>
    <x v="3"/>
    <x v="15"/>
    <d v="2014-10-25T00:00:00"/>
    <s v="Second Class"/>
    <s v="HH-15010"/>
    <s v="Hilary Holden"/>
    <x v="1"/>
    <s v="United States"/>
    <s v="San Francisco"/>
    <x v="1"/>
    <n v="94110"/>
    <x v="1"/>
    <s v="FUR-FU-10003878"/>
    <x v="0"/>
    <x v="5"/>
    <s v="Linden 10&quot; Round Wall Clock, Black"/>
    <n v="30.56"/>
    <x v="0"/>
    <n v="0"/>
    <n v="10.3904"/>
  </r>
  <r>
    <n v="3060"/>
    <x v="1521"/>
    <x v="3"/>
    <x v="15"/>
    <d v="2014-10-25T00:00:00"/>
    <s v="Second Class"/>
    <s v="HH-15010"/>
    <s v="Hilary Holden"/>
    <x v="1"/>
    <s v="United States"/>
    <s v="San Francisco"/>
    <x v="1"/>
    <n v="94110"/>
    <x v="1"/>
    <s v="FUR-TA-10003837"/>
    <x v="0"/>
    <x v="3"/>
    <s v="Anderson Hickey Conga Table Tops &amp; Accessories"/>
    <n v="24.368000000000002"/>
    <x v="0"/>
    <n v="0.2"/>
    <n v="-3.3506000000000018"/>
  </r>
  <r>
    <n v="3061"/>
    <x v="1522"/>
    <x v="0"/>
    <x v="77"/>
    <d v="2013-11-13T00:00:00"/>
    <s v="Standard Class"/>
    <s v="DM-13345"/>
    <s v="Denise Monton"/>
    <x v="1"/>
    <s v="United States"/>
    <s v="Newark"/>
    <x v="24"/>
    <n v="43055"/>
    <x v="3"/>
    <s v="TEC-AC-10002800"/>
    <x v="2"/>
    <x v="11"/>
    <s v="Plantronics Audio 478 Stereo USB Headset"/>
    <n v="119.97600000000001"/>
    <x v="1"/>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x v="8"/>
    <n v="0.2"/>
    <n v="9.743999999999998"/>
  </r>
  <r>
    <n v="3063"/>
    <x v="1524"/>
    <x v="1"/>
    <x v="154"/>
    <d v="2012-11-29T00:00:00"/>
    <s v="First Class"/>
    <s v="JD-16150"/>
    <s v="Justin Deggeller"/>
    <x v="1"/>
    <s v="United States"/>
    <s v="Newark"/>
    <x v="13"/>
    <n v="19711"/>
    <x v="3"/>
    <s v="TEC-PH-10002350"/>
    <x v="2"/>
    <x v="7"/>
    <s v="Apple EarPods with Remote and Mic"/>
    <n v="83.97"/>
    <x v="1"/>
    <n v="0"/>
    <n v="23.511599999999998"/>
  </r>
  <r>
    <n v="3064"/>
    <x v="1524"/>
    <x v="1"/>
    <x v="154"/>
    <d v="2012-11-29T00:00:00"/>
    <s v="First Class"/>
    <s v="JD-16150"/>
    <s v="Justin Deggeller"/>
    <x v="1"/>
    <s v="United States"/>
    <s v="Newark"/>
    <x v="13"/>
    <n v="19711"/>
    <x v="3"/>
    <s v="TEC-AC-10000397"/>
    <x v="2"/>
    <x v="11"/>
    <s v="Perixx PERIBOARD-512B, Ergonomic Split Keyboard"/>
    <n v="104.97"/>
    <x v="1"/>
    <n v="0"/>
    <n v="7.3479000000000028"/>
  </r>
  <r>
    <n v="3065"/>
    <x v="1525"/>
    <x v="3"/>
    <x v="677"/>
    <d v="2014-03-19T00:00:00"/>
    <s v="Second Class"/>
    <s v="BF-11215"/>
    <s v="Benjamin Farhat"/>
    <x v="2"/>
    <s v="United States"/>
    <s v="Albuquerque"/>
    <x v="27"/>
    <n v="87105"/>
    <x v="1"/>
    <s v="OFF-ST-10000615"/>
    <x v="1"/>
    <x v="4"/>
    <s v="SimpliFile Personal File, Black Granite, 15w x 6-15/16d x 11-1/4h"/>
    <n v="90.8"/>
    <x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x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x v="2"/>
    <n v="0"/>
    <n v="88.129500000000007"/>
  </r>
  <r>
    <n v="3068"/>
    <x v="1525"/>
    <x v="3"/>
    <x v="677"/>
    <d v="2014-03-19T00:00:00"/>
    <s v="Second Class"/>
    <s v="BF-11215"/>
    <s v="Benjamin Farhat"/>
    <x v="2"/>
    <s v="United States"/>
    <s v="Albuquerque"/>
    <x v="27"/>
    <n v="87105"/>
    <x v="1"/>
    <s v="OFF-PA-10001534"/>
    <x v="1"/>
    <x v="10"/>
    <s v="Xerox 230"/>
    <n v="45.36"/>
    <x v="3"/>
    <n v="0"/>
    <n v="21.772800000000004"/>
  </r>
  <r>
    <n v="3069"/>
    <x v="1525"/>
    <x v="3"/>
    <x v="677"/>
    <d v="2014-03-19T00:00:00"/>
    <s v="Second Class"/>
    <s v="BF-11215"/>
    <s v="Benjamin Farhat"/>
    <x v="2"/>
    <s v="United States"/>
    <s v="Albuquerque"/>
    <x v="27"/>
    <n v="87105"/>
    <x v="1"/>
    <s v="OFF-PA-10001815"/>
    <x v="1"/>
    <x v="10"/>
    <s v="Xerox 1885"/>
    <n v="288.24"/>
    <x v="5"/>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x v="4"/>
    <n v="0.2"/>
    <n v="82.991999999999877"/>
  </r>
  <r>
    <n v="3071"/>
    <x v="1527"/>
    <x v="2"/>
    <x v="664"/>
    <d v="2011-11-22T00:00:00"/>
    <s v="Standard Class"/>
    <s v="YC-21895"/>
    <s v="Yoseph Carroll"/>
    <x v="1"/>
    <s v="United States"/>
    <s v="Newark"/>
    <x v="13"/>
    <n v="19711"/>
    <x v="3"/>
    <s v="OFF-ST-10002011"/>
    <x v="1"/>
    <x v="4"/>
    <s v="Smead Adjustable Mobile File Trolley with Lockable Top"/>
    <n v="2934.33"/>
    <x v="3"/>
    <n v="0"/>
    <n v="792.26910000000021"/>
  </r>
  <r>
    <n v="3072"/>
    <x v="1527"/>
    <x v="2"/>
    <x v="664"/>
    <d v="2011-11-22T00:00:00"/>
    <s v="Standard Class"/>
    <s v="YC-21895"/>
    <s v="Yoseph Carroll"/>
    <x v="1"/>
    <s v="United States"/>
    <s v="Newark"/>
    <x v="13"/>
    <n v="19711"/>
    <x v="3"/>
    <s v="FUR-FU-10002379"/>
    <x v="0"/>
    <x v="5"/>
    <s v="Eldon Econocleat Chair Mats for Low Pile Carpets"/>
    <n v="124.41"/>
    <x v="1"/>
    <n v="0"/>
    <n v="14.929199999999994"/>
  </r>
  <r>
    <n v="3073"/>
    <x v="1527"/>
    <x v="2"/>
    <x v="664"/>
    <d v="2011-11-22T00:00:00"/>
    <s v="Standard Class"/>
    <s v="YC-21895"/>
    <s v="Yoseph Carroll"/>
    <x v="1"/>
    <s v="United States"/>
    <s v="Newark"/>
    <x v="13"/>
    <n v="19711"/>
    <x v="3"/>
    <s v="OFF-AR-10003752"/>
    <x v="1"/>
    <x v="6"/>
    <s v="Deluxe Chalkboard Eraser Cleaner"/>
    <n v="57.75"/>
    <x v="2"/>
    <n v="0"/>
    <n v="26.564999999999998"/>
  </r>
  <r>
    <n v="3074"/>
    <x v="1528"/>
    <x v="0"/>
    <x v="835"/>
    <d v="2013-01-05T00:00:00"/>
    <s v="First Class"/>
    <s v="LR-16915"/>
    <s v="Lena Radford"/>
    <x v="0"/>
    <s v="United States"/>
    <s v="Los Angeles"/>
    <x v="1"/>
    <n v="90045"/>
    <x v="1"/>
    <s v="OFF-ST-10003692"/>
    <x v="1"/>
    <x v="4"/>
    <s v="Recycled Steel Personal File for Hanging File Folders"/>
    <n v="114.46"/>
    <x v="0"/>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x v="0"/>
    <n v="0.15"/>
    <n v="18.454800000000002"/>
  </r>
  <r>
    <n v="3076"/>
    <x v="1530"/>
    <x v="2"/>
    <x v="836"/>
    <d v="2011-07-24T00:00:00"/>
    <s v="Standard Class"/>
    <s v="KM-16375"/>
    <s v="Katherine Murray"/>
    <x v="2"/>
    <s v="United States"/>
    <s v="Dallas"/>
    <x v="5"/>
    <n v="75217"/>
    <x v="2"/>
    <s v="OFF-ST-10003306"/>
    <x v="1"/>
    <x v="4"/>
    <s v="Letter Size Cart"/>
    <n v="342.86400000000003"/>
    <x v="1"/>
    <n v="0.2"/>
    <n v="38.572199999999953"/>
  </r>
  <r>
    <n v="3077"/>
    <x v="1530"/>
    <x v="2"/>
    <x v="836"/>
    <d v="2011-07-24T00:00:00"/>
    <s v="Standard Class"/>
    <s v="KM-16375"/>
    <s v="Katherine Murray"/>
    <x v="2"/>
    <s v="United States"/>
    <s v="Dallas"/>
    <x v="5"/>
    <n v="75217"/>
    <x v="2"/>
    <s v="FUR-FU-10003724"/>
    <x v="0"/>
    <x v="5"/>
    <s v="Westinghouse Clip-On Gooseneck Lamps"/>
    <n v="16.739999999999998"/>
    <x v="2"/>
    <n v="0.6"/>
    <n v="-14.228999999999997"/>
  </r>
  <r>
    <n v="3078"/>
    <x v="1530"/>
    <x v="2"/>
    <x v="836"/>
    <d v="2011-07-24T00:00:00"/>
    <s v="Standard Class"/>
    <s v="KM-16375"/>
    <s v="Katherine Murray"/>
    <x v="2"/>
    <s v="United States"/>
    <s v="Dallas"/>
    <x v="5"/>
    <n v="75217"/>
    <x v="2"/>
    <s v="FUR-CH-10002024"/>
    <x v="0"/>
    <x v="1"/>
    <s v="HON 5400 Series Task Chairs for Big and Tall"/>
    <n v="981.37199999999996"/>
    <x v="0"/>
    <n v="0.3"/>
    <n v="-140.19599999999997"/>
  </r>
  <r>
    <n v="3079"/>
    <x v="1531"/>
    <x v="2"/>
    <x v="371"/>
    <d v="2011-05-25T00:00:00"/>
    <s v="Standard Class"/>
    <s v="BT-11530"/>
    <s v="Bradley Talbott"/>
    <x v="2"/>
    <s v="United States"/>
    <s v="San Diego"/>
    <x v="1"/>
    <n v="92037"/>
    <x v="1"/>
    <s v="OFF-AR-10003514"/>
    <x v="1"/>
    <x v="6"/>
    <s v="4009 Highlighters by Sanford"/>
    <n v="31.84"/>
    <x v="8"/>
    <n v="0"/>
    <n v="10.507199999999997"/>
  </r>
  <r>
    <n v="3080"/>
    <x v="1532"/>
    <x v="3"/>
    <x v="507"/>
    <d v="2014-09-06T00:00:00"/>
    <s v="First Class"/>
    <s v="KB-16405"/>
    <s v="Katrina Bavinger"/>
    <x v="2"/>
    <s v="United States"/>
    <s v="Apple Valley"/>
    <x v="1"/>
    <n v="92307"/>
    <x v="1"/>
    <s v="OFF-PA-10001800"/>
    <x v="1"/>
    <x v="10"/>
    <s v="Xerox 220"/>
    <n v="12.96"/>
    <x v="0"/>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x v="1"/>
    <n v="0.2"/>
    <n v="15.111599999999999"/>
  </r>
  <r>
    <n v="3082"/>
    <x v="1533"/>
    <x v="3"/>
    <x v="837"/>
    <d v="2014-06-03T00:00:00"/>
    <s v="Standard Class"/>
    <s v="DW-13480"/>
    <s v="Dianna Wilson"/>
    <x v="2"/>
    <s v="United States"/>
    <s v="Louisville"/>
    <x v="0"/>
    <n v="40214"/>
    <x v="0"/>
    <s v="OFF-BI-10003364"/>
    <x v="1"/>
    <x v="8"/>
    <s v="Binding Machine Supplies"/>
    <n v="58.34"/>
    <x v="0"/>
    <n v="0"/>
    <n v="28.0032"/>
  </r>
  <r>
    <n v="3083"/>
    <x v="1533"/>
    <x v="3"/>
    <x v="837"/>
    <d v="2014-06-03T00:00:00"/>
    <s v="Standard Class"/>
    <s v="DW-13480"/>
    <s v="Dianna Wilson"/>
    <x v="2"/>
    <s v="United States"/>
    <s v="Louisville"/>
    <x v="0"/>
    <n v="40214"/>
    <x v="0"/>
    <s v="TEC-PH-10002834"/>
    <x v="2"/>
    <x v="7"/>
    <s v="Google Nexus 5"/>
    <n v="539.97"/>
    <x v="1"/>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x v="7"/>
    <n v="0.2"/>
    <n v="1.3256999999999999"/>
  </r>
  <r>
    <n v="3085"/>
    <x v="1535"/>
    <x v="3"/>
    <x v="839"/>
    <d v="2014-02-15T00:00:00"/>
    <s v="Standard Class"/>
    <s v="TP-21415"/>
    <s v="Tom Prescott"/>
    <x v="0"/>
    <s v="United States"/>
    <s v="Houston"/>
    <x v="5"/>
    <n v="77070"/>
    <x v="2"/>
    <s v="OFF-BI-10004584"/>
    <x v="1"/>
    <x v="8"/>
    <s v="GBC ProClick 150 Presentation Binding System"/>
    <n v="252.78399999999996"/>
    <x v="4"/>
    <n v="0.8"/>
    <n v="-417.09360000000004"/>
  </r>
  <r>
    <n v="3086"/>
    <x v="1535"/>
    <x v="3"/>
    <x v="839"/>
    <d v="2014-02-15T00:00:00"/>
    <s v="Standard Class"/>
    <s v="TP-21415"/>
    <s v="Tom Prescott"/>
    <x v="0"/>
    <s v="United States"/>
    <s v="Houston"/>
    <x v="5"/>
    <n v="77070"/>
    <x v="2"/>
    <s v="TEC-AC-10002402"/>
    <x v="2"/>
    <x v="11"/>
    <s v="Razer Kraken PRO Over Ear PC and Music Headset"/>
    <n v="127.98399999999999"/>
    <x v="0"/>
    <n v="0.2"/>
    <n v="15.997999999999987"/>
  </r>
  <r>
    <n v="3087"/>
    <x v="1535"/>
    <x v="3"/>
    <x v="839"/>
    <d v="2014-02-15T00:00:00"/>
    <s v="Standard Class"/>
    <s v="TP-21415"/>
    <s v="Tom Prescott"/>
    <x v="0"/>
    <s v="United States"/>
    <s v="Houston"/>
    <x v="5"/>
    <n v="77070"/>
    <x v="2"/>
    <s v="FUR-FU-10000550"/>
    <x v="0"/>
    <x v="5"/>
    <s v="Stacking Trays by OIC"/>
    <n v="3.9840000000000004"/>
    <x v="0"/>
    <n v="0.6"/>
    <n v="-2.6892000000000005"/>
  </r>
  <r>
    <n v="3088"/>
    <x v="1535"/>
    <x v="3"/>
    <x v="839"/>
    <d v="2014-02-15T00:00:00"/>
    <s v="Standard Class"/>
    <s v="TP-21415"/>
    <s v="Tom Prescott"/>
    <x v="0"/>
    <s v="United States"/>
    <s v="Houston"/>
    <x v="5"/>
    <n v="77070"/>
    <x v="2"/>
    <s v="OFF-AP-10000055"/>
    <x v="1"/>
    <x v="9"/>
    <s v="Belkin F9S820V06 8 Outlet Surge"/>
    <n v="12.991999999999996"/>
    <x v="0"/>
    <n v="0.8"/>
    <n v="-32.480000000000004"/>
  </r>
  <r>
    <n v="3089"/>
    <x v="1536"/>
    <x v="3"/>
    <x v="185"/>
    <d v="2014-04-03T00:00:00"/>
    <s v="Second Class"/>
    <s v="DB-12910"/>
    <s v="Daniel Byrd"/>
    <x v="2"/>
    <s v="United States"/>
    <s v="Henderson"/>
    <x v="0"/>
    <n v="42420"/>
    <x v="0"/>
    <s v="FUR-FU-10001591"/>
    <x v="0"/>
    <x v="5"/>
    <s v="Advantus Panel Wall Certificate Holder - 8.5x11"/>
    <n v="61"/>
    <x v="2"/>
    <n v="0"/>
    <n v="25.620000000000005"/>
  </r>
  <r>
    <n v="3090"/>
    <x v="1536"/>
    <x v="3"/>
    <x v="185"/>
    <d v="2014-04-03T00:00:00"/>
    <s v="Second Class"/>
    <s v="DB-12910"/>
    <s v="Daniel Byrd"/>
    <x v="2"/>
    <s v="United States"/>
    <s v="Henderson"/>
    <x v="0"/>
    <n v="42420"/>
    <x v="0"/>
    <s v="TEC-PH-10000526"/>
    <x v="2"/>
    <x v="7"/>
    <s v="Vtech CS6719"/>
    <n v="671.93"/>
    <x v="3"/>
    <n v="0"/>
    <n v="188.1404"/>
  </r>
  <r>
    <n v="3091"/>
    <x v="1537"/>
    <x v="0"/>
    <x v="840"/>
    <d v="2013-03-09T00:00:00"/>
    <s v="Standard Class"/>
    <s v="BH-11710"/>
    <s v="Brosina Hoffman"/>
    <x v="0"/>
    <s v="United States"/>
    <s v="Newark"/>
    <x v="13"/>
    <n v="19711"/>
    <x v="3"/>
    <s v="OFF-BI-10001071"/>
    <x v="1"/>
    <x v="8"/>
    <s v="GBC ProClick Punch Binding System"/>
    <n v="447.85999999999996"/>
    <x v="3"/>
    <n v="0"/>
    <n v="219.45140000000001"/>
  </r>
  <r>
    <n v="3092"/>
    <x v="1537"/>
    <x v="0"/>
    <x v="840"/>
    <d v="2013-03-09T00:00:00"/>
    <s v="Standard Class"/>
    <s v="BH-11710"/>
    <s v="Brosina Hoffman"/>
    <x v="0"/>
    <s v="United States"/>
    <s v="Newark"/>
    <x v="13"/>
    <n v="19711"/>
    <x v="3"/>
    <s v="TEC-PH-10001557"/>
    <x v="2"/>
    <x v="7"/>
    <s v="Pyle PMP37LED"/>
    <n v="479.95"/>
    <x v="2"/>
    <n v="0"/>
    <n v="129.5865"/>
  </r>
  <r>
    <n v="3093"/>
    <x v="1537"/>
    <x v="0"/>
    <x v="840"/>
    <d v="2013-03-09T00:00:00"/>
    <s v="Standard Class"/>
    <s v="BH-11710"/>
    <s v="Brosina Hoffman"/>
    <x v="0"/>
    <s v="United States"/>
    <s v="Newark"/>
    <x v="13"/>
    <n v="19711"/>
    <x v="3"/>
    <s v="OFF-PA-10001977"/>
    <x v="1"/>
    <x v="10"/>
    <s v="Xerox 194"/>
    <n v="166.44"/>
    <x v="1"/>
    <n v="0"/>
    <n v="79.891199999999998"/>
  </r>
  <r>
    <n v="3094"/>
    <x v="1538"/>
    <x v="1"/>
    <x v="841"/>
    <d v="2012-08-23T00:00:00"/>
    <s v="Same Day"/>
    <s v="TD-20995"/>
    <s v="Tamara Dahlen"/>
    <x v="0"/>
    <s v="United States"/>
    <s v="Bolingbrook"/>
    <x v="10"/>
    <n v="60440"/>
    <x v="2"/>
    <s v="OFF-SU-10004231"/>
    <x v="1"/>
    <x v="14"/>
    <s v="Acme Tagit Stainless Steel Antibacterial Scissors"/>
    <n v="31.680000000000003"/>
    <x v="4"/>
    <n v="0.2"/>
    <n v="2.7719999999999994"/>
  </r>
  <r>
    <n v="3095"/>
    <x v="1538"/>
    <x v="1"/>
    <x v="841"/>
    <d v="2012-08-23T00:00:00"/>
    <s v="Same Day"/>
    <s v="TD-20995"/>
    <s v="Tamara Dahlen"/>
    <x v="0"/>
    <s v="United States"/>
    <s v="Bolingbrook"/>
    <x v="10"/>
    <n v="60440"/>
    <x v="2"/>
    <s v="OFF-PA-10000809"/>
    <x v="1"/>
    <x v="10"/>
    <s v="Xerox 206"/>
    <n v="10.368000000000002"/>
    <x v="0"/>
    <n v="0.2"/>
    <n v="3.6288"/>
  </r>
  <r>
    <n v="3096"/>
    <x v="1538"/>
    <x v="1"/>
    <x v="841"/>
    <d v="2012-08-23T00:00:00"/>
    <s v="Same Day"/>
    <s v="TD-20995"/>
    <s v="Tamara Dahlen"/>
    <x v="0"/>
    <s v="United States"/>
    <s v="Bolingbrook"/>
    <x v="10"/>
    <n v="60440"/>
    <x v="2"/>
    <s v="OFF-FA-10003021"/>
    <x v="1"/>
    <x v="13"/>
    <s v="Staples"/>
    <n v="12.032"/>
    <x v="8"/>
    <n v="0.2"/>
    <n v="2.2559999999999993"/>
  </r>
  <r>
    <n v="3097"/>
    <x v="1538"/>
    <x v="1"/>
    <x v="841"/>
    <d v="2012-08-23T00:00:00"/>
    <s v="Same Day"/>
    <s v="TD-20995"/>
    <s v="Tamara Dahlen"/>
    <x v="0"/>
    <s v="United States"/>
    <s v="Bolingbrook"/>
    <x v="10"/>
    <n v="60440"/>
    <x v="2"/>
    <s v="OFF-AP-10000696"/>
    <x v="1"/>
    <x v="9"/>
    <s v="Holmes Odor Grabber"/>
    <n v="5.7679999999999989"/>
    <x v="0"/>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x v="4"/>
    <n v="0.2"/>
    <n v="11.592000000000001"/>
  </r>
  <r>
    <n v="3099"/>
    <x v="1539"/>
    <x v="3"/>
    <x v="842"/>
    <d v="2014-05-02T00:00:00"/>
    <s v="Standard Class"/>
    <s v="CV-12805"/>
    <s v="Cynthia Voltz"/>
    <x v="1"/>
    <s v="United States"/>
    <s v="Fort Worth"/>
    <x v="5"/>
    <n v="76106"/>
    <x v="2"/>
    <s v="FUR-BO-10002268"/>
    <x v="0"/>
    <x v="0"/>
    <s v="Sauder Barrister Bookcases"/>
    <n v="220.26559999999998"/>
    <x v="4"/>
    <n v="0.32"/>
    <n v="-42.1096"/>
  </r>
  <r>
    <n v="3100"/>
    <x v="1540"/>
    <x v="3"/>
    <x v="349"/>
    <d v="2014-04-20T00:00:00"/>
    <s v="Standard Class"/>
    <s v="CS-12355"/>
    <s v="Christine Sundaresam"/>
    <x v="0"/>
    <s v="United States"/>
    <s v="New York City"/>
    <x v="15"/>
    <n v="10024"/>
    <x v="3"/>
    <s v="OFF-BI-10000829"/>
    <x v="1"/>
    <x v="8"/>
    <s v="Avery Non-Stick Binders"/>
    <n v="10.776000000000002"/>
    <x v="1"/>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x v="1"/>
    <n v="0.2"/>
    <n v="9.0881999999999721"/>
  </r>
  <r>
    <n v="3102"/>
    <x v="1541"/>
    <x v="3"/>
    <x v="66"/>
    <d v="2014-12-28T00:00:00"/>
    <s v="Second Class"/>
    <s v="JG-15310"/>
    <s v="Jason Gross"/>
    <x v="1"/>
    <s v="United States"/>
    <s v="Providence"/>
    <x v="34"/>
    <n v="2908"/>
    <x v="3"/>
    <s v="OFF-SU-10003505"/>
    <x v="1"/>
    <x v="14"/>
    <s v="Premier Electric Letter Opener"/>
    <n v="695.16"/>
    <x v="5"/>
    <n v="0"/>
    <n v="34.757999999999953"/>
  </r>
  <r>
    <n v="3103"/>
    <x v="1541"/>
    <x v="3"/>
    <x v="66"/>
    <d v="2014-12-28T00:00:00"/>
    <s v="Second Class"/>
    <s v="JG-15310"/>
    <s v="Jason Gross"/>
    <x v="1"/>
    <s v="United States"/>
    <s v="Providence"/>
    <x v="34"/>
    <n v="2908"/>
    <x v="3"/>
    <s v="FUR-BO-10003660"/>
    <x v="0"/>
    <x v="0"/>
    <s v="Bush Cubix Collection Bookcases, Fully Assembled"/>
    <n v="220.98"/>
    <x v="7"/>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x v="3"/>
    <n v="0.7"/>
    <n v="-9.5018000000000029"/>
  </r>
  <r>
    <n v="3105"/>
    <x v="1543"/>
    <x v="3"/>
    <x v="721"/>
    <d v="2014-03-30T00:00:00"/>
    <s v="Standard Class"/>
    <s v="EC-14050"/>
    <s v="Erin Creighton"/>
    <x v="0"/>
    <s v="United States"/>
    <s v="New York City"/>
    <x v="15"/>
    <n v="10024"/>
    <x v="3"/>
    <s v="OFF-PA-10002741"/>
    <x v="1"/>
    <x v="10"/>
    <s v="Xerox 1980"/>
    <n v="25.68"/>
    <x v="5"/>
    <n v="0"/>
    <n v="11.555999999999997"/>
  </r>
  <r>
    <n v="3106"/>
    <x v="1544"/>
    <x v="0"/>
    <x v="197"/>
    <d v="2013-07-30T00:00:00"/>
    <s v="Standard Class"/>
    <s v="KH-16630"/>
    <s v="Ken Heidel"/>
    <x v="1"/>
    <s v="United States"/>
    <s v="Houston"/>
    <x v="5"/>
    <n v="77070"/>
    <x v="2"/>
    <s v="OFF-LA-10004345"/>
    <x v="1"/>
    <x v="2"/>
    <s v="Avery 493"/>
    <n v="15.712000000000002"/>
    <x v="4"/>
    <n v="0.2"/>
    <n v="5.6955999999999989"/>
  </r>
  <r>
    <n v="3107"/>
    <x v="1545"/>
    <x v="3"/>
    <x v="815"/>
    <d v="2014-07-15T00:00:00"/>
    <s v="Standard Class"/>
    <s v="FG-14260"/>
    <s v="Frank Gastineau"/>
    <x v="2"/>
    <s v="United States"/>
    <s v="Aurora"/>
    <x v="10"/>
    <n v="60505"/>
    <x v="2"/>
    <s v="OFF-ST-10004340"/>
    <x v="1"/>
    <x v="4"/>
    <s v="Fellowes Mobile File Cart, Black"/>
    <n v="298.464"/>
    <x v="5"/>
    <n v="0.2"/>
    <n v="26.115600000000015"/>
  </r>
  <r>
    <n v="3108"/>
    <x v="1546"/>
    <x v="0"/>
    <x v="19"/>
    <d v="2013-07-23T00:00:00"/>
    <s v="Standard Class"/>
    <s v="AA-10480"/>
    <s v="Andrew Allen"/>
    <x v="0"/>
    <s v="United States"/>
    <s v="Springfield"/>
    <x v="25"/>
    <n v="65807"/>
    <x v="2"/>
    <s v="OFF-PA-10001471"/>
    <x v="1"/>
    <x v="10"/>
    <s v="Strathmore Photo Frame Cards"/>
    <n v="21.93"/>
    <x v="1"/>
    <n v="0"/>
    <n v="10.087799999999998"/>
  </r>
  <r>
    <n v="3109"/>
    <x v="1546"/>
    <x v="0"/>
    <x v="19"/>
    <d v="2013-07-23T00:00:00"/>
    <s v="Standard Class"/>
    <s v="AA-10480"/>
    <s v="Andrew Allen"/>
    <x v="0"/>
    <s v="United States"/>
    <s v="Springfield"/>
    <x v="25"/>
    <n v="65807"/>
    <x v="2"/>
    <s v="OFF-ST-10002344"/>
    <x v="1"/>
    <x v="4"/>
    <s v="Carina 42&quot;Hx23 3/4&quot;W Media Storage Unit"/>
    <n v="242.94"/>
    <x v="1"/>
    <n v="0"/>
    <n v="4.8588000000000164"/>
  </r>
  <r>
    <n v="3110"/>
    <x v="1546"/>
    <x v="0"/>
    <x v="19"/>
    <d v="2013-07-23T00:00:00"/>
    <s v="Standard Class"/>
    <s v="AA-10480"/>
    <s v="Andrew Allen"/>
    <x v="0"/>
    <s v="United States"/>
    <s v="Springfield"/>
    <x v="25"/>
    <n v="65807"/>
    <x v="2"/>
    <s v="OFF-PA-10001892"/>
    <x v="1"/>
    <x v="10"/>
    <s v="Rediform Wirebound &quot;Phone Memo&quot; Message Book, 11 x 5-3/4"/>
    <n v="7.64"/>
    <x v="7"/>
    <n v="0"/>
    <n v="3.7435999999999998"/>
  </r>
  <r>
    <n v="3111"/>
    <x v="1546"/>
    <x v="0"/>
    <x v="19"/>
    <d v="2013-07-23T00:00:00"/>
    <s v="Standard Class"/>
    <s v="AA-10480"/>
    <s v="Andrew Allen"/>
    <x v="0"/>
    <s v="United States"/>
    <s v="Springfield"/>
    <x v="25"/>
    <n v="65807"/>
    <x v="2"/>
    <s v="OFF-PA-10001934"/>
    <x v="1"/>
    <x v="10"/>
    <s v="Xerox 1993"/>
    <n v="51.84"/>
    <x v="8"/>
    <n v="0"/>
    <n v="25.401600000000002"/>
  </r>
  <r>
    <n v="3112"/>
    <x v="1546"/>
    <x v="0"/>
    <x v="19"/>
    <d v="2013-07-23T00:00:00"/>
    <s v="Standard Class"/>
    <s v="AA-10480"/>
    <s v="Andrew Allen"/>
    <x v="0"/>
    <s v="United States"/>
    <s v="Springfield"/>
    <x v="25"/>
    <n v="65807"/>
    <x v="2"/>
    <s v="OFF-ST-10000078"/>
    <x v="1"/>
    <x v="4"/>
    <s v="Tennsco 6- and 18-Compartment Lockers"/>
    <n v="265.17"/>
    <x v="7"/>
    <n v="0"/>
    <n v="47.730599999999981"/>
  </r>
  <r>
    <n v="3113"/>
    <x v="1547"/>
    <x v="0"/>
    <x v="828"/>
    <d v="2013-08-31T00:00:00"/>
    <s v="Standard Class"/>
    <s v="MS-17770"/>
    <s v="Maxwell Schwartz"/>
    <x v="0"/>
    <s v="United States"/>
    <s v="Seattle"/>
    <x v="4"/>
    <n v="98105"/>
    <x v="1"/>
    <s v="TEC-MA-10001972"/>
    <x v="2"/>
    <x v="15"/>
    <s v="Okidata C331dn Printer"/>
    <n v="837.59999999999991"/>
    <x v="1"/>
    <n v="0.2"/>
    <n v="62.82000000000005"/>
  </r>
  <r>
    <n v="3114"/>
    <x v="1547"/>
    <x v="0"/>
    <x v="828"/>
    <d v="2013-08-31T00:00:00"/>
    <s v="Standard Class"/>
    <s v="MS-17770"/>
    <s v="Maxwell Schwartz"/>
    <x v="0"/>
    <s v="United States"/>
    <s v="Seattle"/>
    <x v="4"/>
    <n v="98105"/>
    <x v="1"/>
    <s v="OFF-EN-10002504"/>
    <x v="1"/>
    <x v="12"/>
    <s v="Tyvek  Top-Opening Peel &amp; Seel Envelopes, Plain White"/>
    <n v="135.9"/>
    <x v="2"/>
    <n v="0"/>
    <n v="63.872999999999998"/>
  </r>
  <r>
    <n v="3115"/>
    <x v="1547"/>
    <x v="0"/>
    <x v="828"/>
    <d v="2013-08-31T00:00:00"/>
    <s v="Standard Class"/>
    <s v="MS-17770"/>
    <s v="Maxwell Schwartz"/>
    <x v="0"/>
    <s v="United States"/>
    <s v="Seattle"/>
    <x v="4"/>
    <n v="98105"/>
    <x v="1"/>
    <s v="OFF-PA-10002160"/>
    <x v="1"/>
    <x v="10"/>
    <s v="Xerox 1978"/>
    <n v="34.68"/>
    <x v="5"/>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x v="5"/>
    <n v="0.2"/>
    <n v="-39.952800000000025"/>
  </r>
  <r>
    <n v="3117"/>
    <x v="1547"/>
    <x v="0"/>
    <x v="828"/>
    <d v="2013-08-31T00:00:00"/>
    <s v="Standard Class"/>
    <s v="MS-17770"/>
    <s v="Maxwell Schwartz"/>
    <x v="0"/>
    <s v="United States"/>
    <s v="Seattle"/>
    <x v="4"/>
    <n v="98105"/>
    <x v="1"/>
    <s v="OFF-AP-10001492"/>
    <x v="1"/>
    <x v="9"/>
    <s v="Acco Six-Outlet Power Strip, 4' Cord Length"/>
    <n v="43.099999999999994"/>
    <x v="2"/>
    <n v="0"/>
    <n v="11.206"/>
  </r>
  <r>
    <n v="3118"/>
    <x v="1547"/>
    <x v="0"/>
    <x v="828"/>
    <d v="2013-08-31T00:00:00"/>
    <s v="Standard Class"/>
    <s v="MS-17770"/>
    <s v="Maxwell Schwartz"/>
    <x v="0"/>
    <s v="United States"/>
    <s v="Seattle"/>
    <x v="4"/>
    <n v="98105"/>
    <x v="1"/>
    <s v="OFF-SU-10002189"/>
    <x v="1"/>
    <x v="14"/>
    <s v="Acme Rosewood Handle Letter Opener"/>
    <n v="15.88"/>
    <x v="4"/>
    <n v="0"/>
    <n v="0.15879999999999939"/>
  </r>
  <r>
    <n v="3119"/>
    <x v="1548"/>
    <x v="1"/>
    <x v="832"/>
    <d v="2012-06-12T00:00:00"/>
    <s v="First Class"/>
    <s v="JE-15610"/>
    <s v="Jim Epp"/>
    <x v="1"/>
    <s v="United States"/>
    <s v="Lakeland"/>
    <x v="2"/>
    <n v="33801"/>
    <x v="0"/>
    <s v="FUR-CH-10003312"/>
    <x v="0"/>
    <x v="1"/>
    <s v="Hon 2090 “Pillow Soft” Series Mid Back Swivel/Tilt Chairs"/>
    <n v="1123.92"/>
    <x v="2"/>
    <n v="0.2"/>
    <n v="-182.63700000000017"/>
  </r>
  <r>
    <n v="3120"/>
    <x v="1548"/>
    <x v="1"/>
    <x v="832"/>
    <d v="2012-06-12T00:00:00"/>
    <s v="First Class"/>
    <s v="JE-15610"/>
    <s v="Jim Epp"/>
    <x v="1"/>
    <s v="United States"/>
    <s v="Lakeland"/>
    <x v="2"/>
    <n v="33801"/>
    <x v="0"/>
    <s v="TEC-PH-10002496"/>
    <x v="2"/>
    <x v="7"/>
    <s v="Cisco SPA301"/>
    <n v="249.58400000000003"/>
    <x v="0"/>
    <n v="0.2"/>
    <n v="31.197999999999986"/>
  </r>
  <r>
    <n v="3121"/>
    <x v="1548"/>
    <x v="1"/>
    <x v="832"/>
    <d v="2012-06-12T00:00:00"/>
    <s v="First Class"/>
    <s v="JE-15610"/>
    <s v="Jim Epp"/>
    <x v="1"/>
    <s v="United States"/>
    <s v="Lakeland"/>
    <x v="2"/>
    <n v="33801"/>
    <x v="0"/>
    <s v="FUR-FU-10003464"/>
    <x v="0"/>
    <x v="5"/>
    <s v="Seth Thomas 8 1/2&quot; Cubicle Clock"/>
    <n v="48.671999999999997"/>
    <x v="1"/>
    <n v="0.2"/>
    <n v="7.3007999999999988"/>
  </r>
  <r>
    <n v="3122"/>
    <x v="1548"/>
    <x v="1"/>
    <x v="832"/>
    <d v="2012-06-12T00:00:00"/>
    <s v="First Class"/>
    <s v="JE-15610"/>
    <s v="Jim Epp"/>
    <x v="1"/>
    <s v="United States"/>
    <s v="Lakeland"/>
    <x v="2"/>
    <n v="33801"/>
    <x v="0"/>
    <s v="OFF-AR-10000380"/>
    <x v="1"/>
    <x v="6"/>
    <s v="Hunt PowerHouse Electric Pencil Sharpener, Blue"/>
    <n v="60.768000000000001"/>
    <x v="0"/>
    <n v="0.2"/>
    <n v="7.5959999999999894"/>
  </r>
  <r>
    <n v="3123"/>
    <x v="1548"/>
    <x v="1"/>
    <x v="832"/>
    <d v="2012-06-12T00:00:00"/>
    <s v="First Class"/>
    <s v="JE-15610"/>
    <s v="Jim Epp"/>
    <x v="1"/>
    <s v="United States"/>
    <s v="Lakeland"/>
    <x v="2"/>
    <n v="33801"/>
    <x v="0"/>
    <s v="OFF-BI-10004593"/>
    <x v="1"/>
    <x v="8"/>
    <s v="Ibico Laser Imprintable Binding System Covers"/>
    <n v="78.600000000000009"/>
    <x v="2"/>
    <n v="0.7"/>
    <n v="-62.88000000000001"/>
  </r>
  <r>
    <n v="3124"/>
    <x v="1548"/>
    <x v="1"/>
    <x v="832"/>
    <d v="2012-06-12T00:00:00"/>
    <s v="First Class"/>
    <s v="JE-15610"/>
    <s v="Jim Epp"/>
    <x v="1"/>
    <s v="United States"/>
    <s v="Lakeland"/>
    <x v="2"/>
    <n v="33801"/>
    <x v="0"/>
    <s v="OFF-BI-10001308"/>
    <x v="1"/>
    <x v="8"/>
    <s v="GBC Standard Plastic Binding Systems' Combs"/>
    <n v="3.7680000000000007"/>
    <x v="0"/>
    <n v="0.7"/>
    <n v="-3.1400000000000006"/>
  </r>
  <r>
    <n v="3125"/>
    <x v="1548"/>
    <x v="1"/>
    <x v="832"/>
    <d v="2012-06-12T00:00:00"/>
    <s v="First Class"/>
    <s v="JE-15610"/>
    <s v="Jim Epp"/>
    <x v="1"/>
    <s v="United States"/>
    <s v="Lakeland"/>
    <x v="2"/>
    <n v="33801"/>
    <x v="0"/>
    <s v="OFF-ST-10001780"/>
    <x v="1"/>
    <x v="4"/>
    <s v="Tennsco 16-Compartment Lockers with Coat Rack"/>
    <n v="1036.624"/>
    <x v="0"/>
    <n v="0.2"/>
    <n v="51.831200000000024"/>
  </r>
  <r>
    <n v="3126"/>
    <x v="1548"/>
    <x v="1"/>
    <x v="832"/>
    <d v="2012-06-12T00:00:00"/>
    <s v="First Class"/>
    <s v="JE-15610"/>
    <s v="Jim Epp"/>
    <x v="1"/>
    <s v="United States"/>
    <s v="Lakeland"/>
    <x v="2"/>
    <n v="33801"/>
    <x v="0"/>
    <s v="OFF-ST-10003816"/>
    <x v="1"/>
    <x v="4"/>
    <s v="Fellowes High-Stak Drawer Files"/>
    <n v="563.80799999999999"/>
    <x v="4"/>
    <n v="0.2"/>
    <n v="21.142799999999966"/>
  </r>
  <r>
    <n v="3127"/>
    <x v="1549"/>
    <x v="3"/>
    <x v="565"/>
    <d v="2014-09-13T00:00:00"/>
    <s v="Standard Class"/>
    <s v="EB-14110"/>
    <s v="Eugene Barchas"/>
    <x v="0"/>
    <s v="United States"/>
    <s v="Philadelphia"/>
    <x v="9"/>
    <n v="19134"/>
    <x v="3"/>
    <s v="TEC-PH-10002200"/>
    <x v="2"/>
    <x v="7"/>
    <s v="Aastra 6757i CT Wireless VoIP phone"/>
    <n v="258.52799999999996"/>
    <x v="0"/>
    <n v="0.4"/>
    <n v="-47.396800000000013"/>
  </r>
  <r>
    <n v="3128"/>
    <x v="1550"/>
    <x v="3"/>
    <x v="280"/>
    <d v="2014-10-07T00:00:00"/>
    <s v="Standard Class"/>
    <s v="BP-11155"/>
    <s v="Becky Pak"/>
    <x v="0"/>
    <s v="United States"/>
    <s v="New York City"/>
    <x v="15"/>
    <n v="10011"/>
    <x v="3"/>
    <s v="OFF-PA-10004438"/>
    <x v="1"/>
    <x v="10"/>
    <s v="Xerox 1907"/>
    <n v="49.12"/>
    <x v="4"/>
    <n v="0"/>
    <n v="23.086399999999998"/>
  </r>
  <r>
    <n v="3129"/>
    <x v="1551"/>
    <x v="2"/>
    <x v="757"/>
    <d v="2011-12-17T00:00:00"/>
    <s v="First Class"/>
    <s v="CC-12100"/>
    <s v="Chad Cunningham"/>
    <x v="2"/>
    <s v="United States"/>
    <s v="Los Angeles"/>
    <x v="1"/>
    <n v="90049"/>
    <x v="1"/>
    <s v="FUR-FU-10004090"/>
    <x v="0"/>
    <x v="5"/>
    <s v="Executive Impressions 14&quot; Contract Wall Clock"/>
    <n v="44.46"/>
    <x v="0"/>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x v="0"/>
    <n v="0.2"/>
    <n v="18.11760000000001"/>
  </r>
  <r>
    <n v="3131"/>
    <x v="1551"/>
    <x v="2"/>
    <x v="757"/>
    <d v="2011-12-17T00:00:00"/>
    <s v="First Class"/>
    <s v="CC-12100"/>
    <s v="Chad Cunningham"/>
    <x v="2"/>
    <s v="United States"/>
    <s v="Los Angeles"/>
    <x v="1"/>
    <n v="90049"/>
    <x v="1"/>
    <s v="TEC-AC-10001142"/>
    <x v="2"/>
    <x v="11"/>
    <s v="First Data FD10 PIN Pad"/>
    <n v="395"/>
    <x v="2"/>
    <n v="0"/>
    <n v="39.499999999999957"/>
  </r>
  <r>
    <n v="3132"/>
    <x v="1551"/>
    <x v="2"/>
    <x v="757"/>
    <d v="2011-12-17T00:00:00"/>
    <s v="First Class"/>
    <s v="CC-12100"/>
    <s v="Chad Cunningham"/>
    <x v="2"/>
    <s v="United States"/>
    <s v="Los Angeles"/>
    <x v="1"/>
    <n v="90049"/>
    <x v="1"/>
    <s v="TEC-PH-10004977"/>
    <x v="2"/>
    <x v="7"/>
    <s v="GE 30524EE4"/>
    <n v="627.16800000000012"/>
    <x v="4"/>
    <n v="0.2"/>
    <n v="70.55639999999994"/>
  </r>
  <r>
    <n v="3133"/>
    <x v="1552"/>
    <x v="2"/>
    <x v="829"/>
    <d v="2011-08-26T00:00:00"/>
    <s v="First Class"/>
    <s v="JP-15460"/>
    <s v="Jennifer Patt"/>
    <x v="1"/>
    <s v="United States"/>
    <s v="Oceanside"/>
    <x v="15"/>
    <n v="11572"/>
    <x v="3"/>
    <s v="FUR-FU-10004586"/>
    <x v="0"/>
    <x v="5"/>
    <s v="G.E. Longer-Life Indoor Recessed Floodlight Bulbs"/>
    <n v="13.28"/>
    <x v="0"/>
    <n v="0"/>
    <n v="6.3743999999999996"/>
  </r>
  <r>
    <n v="3134"/>
    <x v="1552"/>
    <x v="2"/>
    <x v="829"/>
    <d v="2011-08-26T00:00:00"/>
    <s v="First Class"/>
    <s v="JP-15460"/>
    <s v="Jennifer Patt"/>
    <x v="1"/>
    <s v="United States"/>
    <s v="Oceanside"/>
    <x v="15"/>
    <n v="11572"/>
    <x v="3"/>
    <s v="OFF-BI-10001116"/>
    <x v="1"/>
    <x v="8"/>
    <s v="Wilson Jones 1&quot; Hanging DublLock Ring Binders"/>
    <n v="12.672000000000001"/>
    <x v="1"/>
    <n v="0.2"/>
    <n v="4.4352000000000009"/>
  </r>
  <r>
    <n v="3135"/>
    <x v="1553"/>
    <x v="3"/>
    <x v="105"/>
    <d v="2014-11-19T00:00:00"/>
    <s v="Standard Class"/>
    <s v="LS-16975"/>
    <s v="Lindsay Shagiari"/>
    <x v="2"/>
    <s v="United States"/>
    <s v="Dallas"/>
    <x v="5"/>
    <n v="75081"/>
    <x v="2"/>
    <s v="OFF-BI-10000666"/>
    <x v="1"/>
    <x v="8"/>
    <s v="Surelock Post Binders"/>
    <n v="30.559999999999992"/>
    <x v="2"/>
    <n v="0.8"/>
    <n v="-45.840000000000018"/>
  </r>
  <r>
    <n v="3136"/>
    <x v="1553"/>
    <x v="3"/>
    <x v="105"/>
    <d v="2014-11-19T00:00:00"/>
    <s v="Standard Class"/>
    <s v="LS-16975"/>
    <s v="Lindsay Shagiari"/>
    <x v="2"/>
    <s v="United States"/>
    <s v="Dallas"/>
    <x v="5"/>
    <n v="75081"/>
    <x v="2"/>
    <s v="OFF-ST-10002583"/>
    <x v="1"/>
    <x v="4"/>
    <s v="Fellowes Neat Ideas Storage Cubes"/>
    <n v="77.951999999999998"/>
    <x v="1"/>
    <n v="0.2"/>
    <n v="-15.590400000000002"/>
  </r>
  <r>
    <n v="3137"/>
    <x v="1553"/>
    <x v="3"/>
    <x v="105"/>
    <d v="2014-11-19T00:00:00"/>
    <s v="Standard Class"/>
    <s v="LS-16975"/>
    <s v="Lindsay Shagiari"/>
    <x v="2"/>
    <s v="United States"/>
    <s v="Dallas"/>
    <x v="5"/>
    <n v="75081"/>
    <x v="2"/>
    <s v="TEC-PH-10004908"/>
    <x v="2"/>
    <x v="7"/>
    <s v="Panasonic KX TS3282W Corded phone"/>
    <n v="67.992000000000004"/>
    <x v="7"/>
    <n v="0.2"/>
    <n v="8.4989999999999917"/>
  </r>
  <r>
    <n v="3138"/>
    <x v="1553"/>
    <x v="3"/>
    <x v="105"/>
    <d v="2014-11-19T00:00:00"/>
    <s v="Standard Class"/>
    <s v="LS-16975"/>
    <s v="Lindsay Shagiari"/>
    <x v="2"/>
    <s v="United States"/>
    <s v="Dallas"/>
    <x v="5"/>
    <n v="75081"/>
    <x v="2"/>
    <s v="OFF-EN-10001219"/>
    <x v="1"/>
    <x v="12"/>
    <s v="#10- 4 1/8&quot; x 9 1/2&quot; Security-Tint Envelopes"/>
    <n v="12.224"/>
    <x v="0"/>
    <n v="0.2"/>
    <n v="4.4311999999999996"/>
  </r>
  <r>
    <n v="3139"/>
    <x v="1553"/>
    <x v="3"/>
    <x v="105"/>
    <d v="2014-11-19T00:00:00"/>
    <s v="Standard Class"/>
    <s v="LS-16975"/>
    <s v="Lindsay Shagiari"/>
    <x v="2"/>
    <s v="United States"/>
    <s v="Dallas"/>
    <x v="5"/>
    <n v="75081"/>
    <x v="2"/>
    <s v="TEC-AC-10004568"/>
    <x v="2"/>
    <x v="11"/>
    <s v="Maxell LTO Ultrium - 800 GB"/>
    <n v="44.783999999999999"/>
    <x v="0"/>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x v="1"/>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x v="1"/>
    <n v="0"/>
    <n v="90.829200000000014"/>
  </r>
  <r>
    <n v="3142"/>
    <x v="1555"/>
    <x v="2"/>
    <x v="432"/>
    <d v="2011-12-12T00:00:00"/>
    <s v="Same Day"/>
    <s v="CY-12745"/>
    <s v="Craig Yedwab"/>
    <x v="1"/>
    <s v="United States"/>
    <s v="San Antonio"/>
    <x v="5"/>
    <n v="78207"/>
    <x v="2"/>
    <s v="OFF-BI-10003650"/>
    <x v="1"/>
    <x v="8"/>
    <s v="GBC DocuBind 300 Electric Binding Machine"/>
    <n v="210.39199999999997"/>
    <x v="0"/>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x v="2"/>
    <n v="0.2"/>
    <n v="35.988000000000007"/>
  </r>
  <r>
    <n v="3144"/>
    <x v="1556"/>
    <x v="3"/>
    <x v="145"/>
    <d v="2014-09-28T00:00:00"/>
    <s v="Second Class"/>
    <s v="RB-19360"/>
    <s v="Raymond Buch"/>
    <x v="0"/>
    <s v="United States"/>
    <s v="Cincinnati"/>
    <x v="24"/>
    <n v="45231"/>
    <x v="3"/>
    <s v="OFF-AR-10001547"/>
    <x v="1"/>
    <x v="6"/>
    <s v="Newell 311"/>
    <n v="10.608000000000001"/>
    <x v="5"/>
    <n v="0.2"/>
    <n v="0.92819999999999991"/>
  </r>
  <r>
    <n v="3145"/>
    <x v="1557"/>
    <x v="0"/>
    <x v="64"/>
    <d v="2013-09-12T00:00:00"/>
    <s v="Standard Class"/>
    <s v="AR-10825"/>
    <s v="Anthony Rawles"/>
    <x v="1"/>
    <s v="United States"/>
    <s v="Austin"/>
    <x v="5"/>
    <n v="78745"/>
    <x v="2"/>
    <s v="FUR-CH-10002647"/>
    <x v="0"/>
    <x v="1"/>
    <s v="Situations Contoured Folding Chairs, 4/Set"/>
    <n v="347.80200000000002"/>
    <x v="3"/>
    <n v="0.3"/>
    <n v="-24.842999999999961"/>
  </r>
  <r>
    <n v="3146"/>
    <x v="1558"/>
    <x v="3"/>
    <x v="512"/>
    <d v="2014-02-14T00:00:00"/>
    <s v="Second Class"/>
    <s v="CS-11845"/>
    <s v="Cari Sayre"/>
    <x v="1"/>
    <s v="United States"/>
    <s v="Seattle"/>
    <x v="4"/>
    <n v="98105"/>
    <x v="1"/>
    <s v="FUR-CH-10004495"/>
    <x v="0"/>
    <x v="1"/>
    <s v="Global Leather and Oak Executive Chair, Black"/>
    <n v="963.13600000000008"/>
    <x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x v="1"/>
    <n v="0.2"/>
    <n v="7.7679000000000009"/>
  </r>
  <r>
    <n v="3148"/>
    <x v="1559"/>
    <x v="2"/>
    <x v="479"/>
    <d v="2011-07-03T00:00:00"/>
    <s v="Second Class"/>
    <s v="AR-10825"/>
    <s v="Anthony Rawles"/>
    <x v="1"/>
    <s v="United States"/>
    <s v="Los Angeles"/>
    <x v="1"/>
    <n v="90004"/>
    <x v="1"/>
    <s v="OFF-AR-10001374"/>
    <x v="1"/>
    <x v="6"/>
    <s v="BIC Brite Liner Highlighters, Chisel Tip"/>
    <n v="32.400000000000006"/>
    <x v="2"/>
    <n v="0"/>
    <n v="10.367999999999999"/>
  </r>
  <r>
    <n v="3149"/>
    <x v="1560"/>
    <x v="0"/>
    <x v="843"/>
    <d v="2013-06-11T00:00:00"/>
    <s v="First Class"/>
    <s v="RD-19810"/>
    <s v="Ross DeVincentis"/>
    <x v="2"/>
    <s v="United States"/>
    <s v="New York City"/>
    <x v="15"/>
    <n v="10035"/>
    <x v="3"/>
    <s v="OFF-PA-10003441"/>
    <x v="1"/>
    <x v="10"/>
    <s v="Xerox 226"/>
    <n v="32.400000000000006"/>
    <x v="2"/>
    <n v="0"/>
    <n v="15.552000000000001"/>
  </r>
  <r>
    <n v="3150"/>
    <x v="1561"/>
    <x v="2"/>
    <x v="414"/>
    <d v="2011-12-25T00:00:00"/>
    <s v="Standard Class"/>
    <s v="KH-16510"/>
    <s v="Keith Herrera"/>
    <x v="0"/>
    <s v="United States"/>
    <s v="Seattle"/>
    <x v="4"/>
    <n v="98103"/>
    <x v="1"/>
    <s v="OFF-LA-10002043"/>
    <x v="1"/>
    <x v="2"/>
    <s v="Avery 489"/>
    <n v="31.049999999999997"/>
    <x v="1"/>
    <n v="0"/>
    <n v="14.904"/>
  </r>
  <r>
    <n v="3151"/>
    <x v="1562"/>
    <x v="1"/>
    <x v="83"/>
    <d v="2012-12-18T00:00:00"/>
    <s v="First Class"/>
    <s v="NF-18385"/>
    <s v="Natalie Fritzler"/>
    <x v="0"/>
    <s v="United States"/>
    <s v="Newark"/>
    <x v="24"/>
    <n v="43055"/>
    <x v="3"/>
    <s v="TEC-AC-10002049"/>
    <x v="2"/>
    <x v="11"/>
    <s v="Plantronics Savi W720 Multi-Device Wireless Headset System"/>
    <n v="2025.3600000000001"/>
    <x v="5"/>
    <n v="0.2"/>
    <n v="607.60800000000006"/>
  </r>
  <r>
    <n v="3152"/>
    <x v="1562"/>
    <x v="1"/>
    <x v="83"/>
    <d v="2012-12-18T00:00:00"/>
    <s v="First Class"/>
    <s v="NF-18385"/>
    <s v="Natalie Fritzler"/>
    <x v="0"/>
    <s v="United States"/>
    <s v="Newark"/>
    <x v="24"/>
    <n v="43055"/>
    <x v="3"/>
    <s v="TEC-MA-10000418"/>
    <x v="2"/>
    <x v="15"/>
    <s v="Cubify CubeX 3D Printer Double Head Print"/>
    <n v="1799.9940000000001"/>
    <x v="0"/>
    <n v="0.7"/>
    <n v="-2639.9912000000004"/>
  </r>
  <r>
    <n v="3153"/>
    <x v="1562"/>
    <x v="1"/>
    <x v="83"/>
    <d v="2012-12-18T00:00:00"/>
    <s v="First Class"/>
    <s v="NF-18385"/>
    <s v="Natalie Fritzler"/>
    <x v="0"/>
    <s v="United States"/>
    <s v="Newark"/>
    <x v="24"/>
    <n v="43055"/>
    <x v="3"/>
    <s v="TEC-PH-10004908"/>
    <x v="2"/>
    <x v="7"/>
    <s v="Panasonic KX TS3282W Corded phone"/>
    <n v="101.98799999999999"/>
    <x v="0"/>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x v="3"/>
    <n v="0.2"/>
    <n v="69.001800000000017"/>
  </r>
  <r>
    <n v="3155"/>
    <x v="1563"/>
    <x v="3"/>
    <x v="228"/>
    <d v="2014-07-25T00:00:00"/>
    <s v="Standard Class"/>
    <s v="SM-20950"/>
    <s v="Suzanne McNair"/>
    <x v="1"/>
    <s v="United States"/>
    <s v="Maple Grove"/>
    <x v="11"/>
    <n v="55369"/>
    <x v="2"/>
    <s v="OFF-BI-10004600"/>
    <x v="1"/>
    <x v="8"/>
    <s v="Ibico Ibimaster 300 Manual Binding System"/>
    <n v="735.98"/>
    <x v="0"/>
    <n v="0"/>
    <n v="331.19099999999997"/>
  </r>
  <r>
    <n v="3156"/>
    <x v="1564"/>
    <x v="2"/>
    <x v="93"/>
    <d v="2011-08-05T00:00:00"/>
    <s v="Second Class"/>
    <s v="GH-14410"/>
    <s v="Gary Hansen"/>
    <x v="2"/>
    <s v="United States"/>
    <s v="Glendale"/>
    <x v="16"/>
    <n v="85301"/>
    <x v="1"/>
    <s v="OFF-PA-10001289"/>
    <x v="1"/>
    <x v="10"/>
    <s v="White Computer Printout Paper by Universal"/>
    <n v="93.024000000000001"/>
    <x v="1"/>
    <n v="0.2"/>
    <n v="33.721199999999996"/>
  </r>
  <r>
    <n v="3157"/>
    <x v="1565"/>
    <x v="1"/>
    <x v="252"/>
    <d v="2012-08-28T00:00:00"/>
    <s v="Standard Class"/>
    <s v="EM-13810"/>
    <s v="Eleni McCrary"/>
    <x v="1"/>
    <s v="United States"/>
    <s v="New York City"/>
    <x v="15"/>
    <n v="10009"/>
    <x v="3"/>
    <s v="FUR-TA-10001539"/>
    <x v="0"/>
    <x v="3"/>
    <s v="Chromcraft Rectangular Conference Tables"/>
    <n v="284.36399999999998"/>
    <x v="0"/>
    <n v="0.4"/>
    <n v="-75.830400000000054"/>
  </r>
  <r>
    <n v="3158"/>
    <x v="1565"/>
    <x v="1"/>
    <x v="252"/>
    <d v="2012-08-28T00:00:00"/>
    <s v="Standard Class"/>
    <s v="EM-13810"/>
    <s v="Eleni McCrary"/>
    <x v="1"/>
    <s v="United States"/>
    <s v="New York City"/>
    <x v="15"/>
    <n v="10009"/>
    <x v="3"/>
    <s v="TEC-AC-10001266"/>
    <x v="2"/>
    <x v="11"/>
    <s v="Memorex Micro Travel Drive 8 GB"/>
    <n v="26"/>
    <x v="0"/>
    <n v="0"/>
    <n v="11.7"/>
  </r>
  <r>
    <n v="3159"/>
    <x v="1566"/>
    <x v="0"/>
    <x v="253"/>
    <d v="2013-03-28T00:00:00"/>
    <s v="First Class"/>
    <s v="DB-13210"/>
    <s v="Dean Braden"/>
    <x v="0"/>
    <s v="United States"/>
    <s v="Jacksonville"/>
    <x v="3"/>
    <n v="28540"/>
    <x v="0"/>
    <s v="OFF-ST-10001291"/>
    <x v="1"/>
    <x v="4"/>
    <s v="Tenex Personal Self-Stacking Standard File Box, Black/Gray"/>
    <n v="67.64"/>
    <x v="2"/>
    <n v="0.2"/>
    <n v="5.9184999999999981"/>
  </r>
  <r>
    <n v="3160"/>
    <x v="1566"/>
    <x v="0"/>
    <x v="253"/>
    <d v="2013-03-28T00:00:00"/>
    <s v="First Class"/>
    <s v="DB-13210"/>
    <s v="Dean Braden"/>
    <x v="0"/>
    <s v="United States"/>
    <s v="Jacksonville"/>
    <x v="3"/>
    <n v="28540"/>
    <x v="0"/>
    <s v="TEC-AC-10001314"/>
    <x v="2"/>
    <x v="11"/>
    <s v="Case Logic 2.4GHz Wireless Keyboard"/>
    <n v="119.97600000000001"/>
    <x v="1"/>
    <n v="0.2"/>
    <n v="-17.996400000000019"/>
  </r>
  <r>
    <n v="3161"/>
    <x v="1567"/>
    <x v="2"/>
    <x v="171"/>
    <d v="2011-09-16T00:00:00"/>
    <s v="Second Class"/>
    <s v="PT-19090"/>
    <s v="Pete Takahito"/>
    <x v="0"/>
    <s v="United States"/>
    <s v="Houston"/>
    <x v="5"/>
    <n v="77070"/>
    <x v="2"/>
    <s v="OFF-BI-10004040"/>
    <x v="1"/>
    <x v="8"/>
    <s v="Wilson Jones Impact Binders"/>
    <n v="5.1799999999999988"/>
    <x v="2"/>
    <n v="0.8"/>
    <n v="-8.0289999999999999"/>
  </r>
  <r>
    <n v="3162"/>
    <x v="1568"/>
    <x v="2"/>
    <x v="158"/>
    <d v="2011-09-25T00:00:00"/>
    <s v="Standard Class"/>
    <s v="HF-14995"/>
    <s v="Herbert Flentye"/>
    <x v="0"/>
    <s v="United States"/>
    <s v="San Francisco"/>
    <x v="1"/>
    <n v="94109"/>
    <x v="1"/>
    <s v="OFF-EN-10001539"/>
    <x v="1"/>
    <x v="12"/>
    <s v="Staples"/>
    <n v="15.56"/>
    <x v="0"/>
    <n v="0"/>
    <n v="7.3132000000000001"/>
  </r>
  <r>
    <n v="3163"/>
    <x v="1568"/>
    <x v="2"/>
    <x v="158"/>
    <d v="2011-09-25T00:00:00"/>
    <s v="Standard Class"/>
    <s v="HF-14995"/>
    <s v="Herbert Flentye"/>
    <x v="0"/>
    <s v="United States"/>
    <s v="San Francisco"/>
    <x v="1"/>
    <n v="94109"/>
    <x v="1"/>
    <s v="OFF-EN-10004483"/>
    <x v="1"/>
    <x v="12"/>
    <s v="#10 White Business Envelopes,4 1/8 x 9 1/2"/>
    <n v="78.349999999999994"/>
    <x v="2"/>
    <n v="0"/>
    <n v="36.824499999999993"/>
  </r>
  <r>
    <n v="3164"/>
    <x v="1568"/>
    <x v="2"/>
    <x v="158"/>
    <d v="2011-09-25T00:00:00"/>
    <s v="Standard Class"/>
    <s v="HF-14995"/>
    <s v="Herbert Flentye"/>
    <x v="0"/>
    <s v="United States"/>
    <s v="San Francisco"/>
    <x v="1"/>
    <n v="94109"/>
    <x v="1"/>
    <s v="OFF-AR-10001615"/>
    <x v="1"/>
    <x v="6"/>
    <s v="Newell 34"/>
    <n v="59.519999999999996"/>
    <x v="1"/>
    <n v="0"/>
    <n v="15.475200000000001"/>
  </r>
  <r>
    <n v="3165"/>
    <x v="1568"/>
    <x v="2"/>
    <x v="158"/>
    <d v="2011-09-25T00:00:00"/>
    <s v="Standard Class"/>
    <s v="HF-14995"/>
    <s v="Herbert Flentye"/>
    <x v="0"/>
    <s v="United States"/>
    <s v="San Francisco"/>
    <x v="1"/>
    <n v="94109"/>
    <x v="1"/>
    <s v="OFF-PA-10000327"/>
    <x v="1"/>
    <x v="10"/>
    <s v="Xerox 1971"/>
    <n v="38.520000000000003"/>
    <x v="6"/>
    <n v="0"/>
    <n v="17.333999999999996"/>
  </r>
  <r>
    <n v="3166"/>
    <x v="1568"/>
    <x v="2"/>
    <x v="158"/>
    <d v="2011-09-25T00:00:00"/>
    <s v="Standard Class"/>
    <s v="HF-14995"/>
    <s v="Herbert Flentye"/>
    <x v="0"/>
    <s v="United States"/>
    <s v="San Francisco"/>
    <x v="1"/>
    <n v="94109"/>
    <x v="1"/>
    <s v="TEC-PH-10001299"/>
    <x v="2"/>
    <x v="7"/>
    <s v="Polycom CX300 Desktop Phone USB VoIP phone"/>
    <n v="239.98400000000004"/>
    <x v="0"/>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x v="1"/>
    <n v="0"/>
    <n v="9.4815000000000005"/>
  </r>
  <r>
    <n v="3168"/>
    <x v="1569"/>
    <x v="0"/>
    <x v="517"/>
    <d v="2013-11-01T00:00:00"/>
    <s v="First Class"/>
    <s v="KW-16435"/>
    <s v="Katrina Willman"/>
    <x v="0"/>
    <s v="United States"/>
    <s v="Lansing"/>
    <x v="12"/>
    <n v="48911"/>
    <x v="2"/>
    <s v="FUR-FU-10002671"/>
    <x v="0"/>
    <x v="5"/>
    <s v="Electrix 20W Halogen Replacement Bulb for Zoom-In Desk Lamp"/>
    <n v="67"/>
    <x v="2"/>
    <n v="0"/>
    <n v="32.159999999999997"/>
  </r>
  <r>
    <n v="3169"/>
    <x v="1570"/>
    <x v="0"/>
    <x v="316"/>
    <d v="2013-06-04T00:00:00"/>
    <s v="Standard Class"/>
    <s v="KC-16675"/>
    <s v="Kimberly Carter"/>
    <x v="1"/>
    <s v="United States"/>
    <s v="Tallahassee"/>
    <x v="2"/>
    <n v="32303"/>
    <x v="0"/>
    <s v="FUR-CH-10003833"/>
    <x v="0"/>
    <x v="1"/>
    <s v="Novimex Fabric Task Chair"/>
    <n v="390.27199999999999"/>
    <x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x v="11"/>
    <n v="0.2"/>
    <n v="19.434999999999995"/>
  </r>
  <r>
    <n v="3171"/>
    <x v="1571"/>
    <x v="3"/>
    <x v="202"/>
    <d v="2014-12-27T00:00:00"/>
    <s v="Second Class"/>
    <s v="PK-19075"/>
    <s v="Pete Kriz"/>
    <x v="0"/>
    <s v="United States"/>
    <s v="Columbia"/>
    <x v="20"/>
    <n v="29203"/>
    <x v="0"/>
    <s v="OFF-BI-10002003"/>
    <x v="1"/>
    <x v="8"/>
    <s v="Ibico Presentation Index for Binding Systems"/>
    <n v="23.88"/>
    <x v="5"/>
    <n v="0"/>
    <n v="11.223600000000001"/>
  </r>
  <r>
    <n v="3172"/>
    <x v="1572"/>
    <x v="0"/>
    <x v="844"/>
    <d v="2013-03-29T00:00:00"/>
    <s v="Standard Class"/>
    <s v="KT-16465"/>
    <s v="Kean Takahito"/>
    <x v="0"/>
    <s v="United States"/>
    <s v="Chicago"/>
    <x v="10"/>
    <n v="60623"/>
    <x v="2"/>
    <s v="OFF-BI-10004465"/>
    <x v="1"/>
    <x v="8"/>
    <s v="Avery Durable Slant Ring Binders"/>
    <n v="3.1679999999999993"/>
    <x v="0"/>
    <n v="0.8"/>
    <n v="-4.7520000000000007"/>
  </r>
  <r>
    <n v="3173"/>
    <x v="1572"/>
    <x v="0"/>
    <x v="844"/>
    <d v="2013-03-29T00:00:00"/>
    <s v="Standard Class"/>
    <s v="KT-16465"/>
    <s v="Kean Takahito"/>
    <x v="0"/>
    <s v="United States"/>
    <s v="Chicago"/>
    <x v="10"/>
    <n v="60623"/>
    <x v="2"/>
    <s v="FUR-CH-10000665"/>
    <x v="0"/>
    <x v="1"/>
    <s v="Global Airflow Leather Mesh Back Chair, Black"/>
    <n v="528.42999999999995"/>
    <x v="2"/>
    <n v="0.3"/>
    <n v="0"/>
  </r>
  <r>
    <n v="3174"/>
    <x v="1572"/>
    <x v="0"/>
    <x v="844"/>
    <d v="2013-03-29T00:00:00"/>
    <s v="Standard Class"/>
    <s v="KT-16465"/>
    <s v="Kean Takahito"/>
    <x v="0"/>
    <s v="United States"/>
    <s v="Chicago"/>
    <x v="10"/>
    <n v="60623"/>
    <x v="2"/>
    <s v="OFF-AR-10004956"/>
    <x v="1"/>
    <x v="6"/>
    <s v="Newell 33"/>
    <n v="13.392000000000001"/>
    <x v="1"/>
    <n v="0.2"/>
    <n v="1.5065999999999975"/>
  </r>
  <r>
    <n v="3175"/>
    <x v="1573"/>
    <x v="3"/>
    <x v="343"/>
    <d v="2014-11-19T00:00:00"/>
    <s v="Standard Class"/>
    <s v="EP-13915"/>
    <s v="Emily Phan"/>
    <x v="0"/>
    <s v="United States"/>
    <s v="Detroit"/>
    <x v="12"/>
    <n v="48227"/>
    <x v="2"/>
    <s v="OFF-AR-10004260"/>
    <x v="1"/>
    <x v="6"/>
    <s v="Boston 1799 Powerhouse Electric Pencil Sharpener"/>
    <n v="181.86"/>
    <x v="3"/>
    <n v="0"/>
    <n v="50.9208"/>
  </r>
  <r>
    <n v="3176"/>
    <x v="1574"/>
    <x v="3"/>
    <x v="397"/>
    <d v="2014-09-30T00:00:00"/>
    <s v="Standard Class"/>
    <s v="AP-10915"/>
    <s v="Arthur Prichep"/>
    <x v="0"/>
    <s v="United States"/>
    <s v="Fort Collins"/>
    <x v="22"/>
    <n v="80525"/>
    <x v="1"/>
    <s v="FUR-BO-10001811"/>
    <x v="0"/>
    <x v="0"/>
    <s v="Atlantic Metals Mobile 5-Shelf Bookcases, Custom Colors"/>
    <n v="180.58800000000005"/>
    <x v="0"/>
    <n v="0.7"/>
    <n v="-240.78400000000005"/>
  </r>
  <r>
    <n v="3177"/>
    <x v="1574"/>
    <x v="3"/>
    <x v="397"/>
    <d v="2014-09-30T00:00:00"/>
    <s v="Standard Class"/>
    <s v="AP-10915"/>
    <s v="Arthur Prichep"/>
    <x v="0"/>
    <s v="United States"/>
    <s v="Fort Collins"/>
    <x v="22"/>
    <n v="80525"/>
    <x v="1"/>
    <s v="TEC-AC-10003280"/>
    <x v="2"/>
    <x v="11"/>
    <s v="Belkin F8E887 USB Wired Ergonomic Keyboard"/>
    <n v="47.984000000000002"/>
    <x v="0"/>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x v="0"/>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x v="1"/>
    <n v="0"/>
    <n v="6.0725999999999987"/>
  </r>
  <r>
    <n v="3180"/>
    <x v="1576"/>
    <x v="3"/>
    <x v="256"/>
    <d v="2014-12-12T00:00:00"/>
    <s v="Standard Class"/>
    <s v="SM-20950"/>
    <s v="Suzanne McNair"/>
    <x v="1"/>
    <s v="United States"/>
    <s v="New York City"/>
    <x v="15"/>
    <n v="10011"/>
    <x v="3"/>
    <s v="FUR-FU-10000521"/>
    <x v="0"/>
    <x v="5"/>
    <s v="Seth Thomas 14&quot; Putty-Colored Wall Clock"/>
    <n v="58.68"/>
    <x v="0"/>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x v="2"/>
    <n v="0"/>
    <n v="68.823000000000008"/>
  </r>
  <r>
    <n v="3182"/>
    <x v="1577"/>
    <x v="3"/>
    <x v="45"/>
    <d v="2014-11-13T00:00:00"/>
    <s v="Second Class"/>
    <s v="BM-11650"/>
    <s v="Brian Moss"/>
    <x v="1"/>
    <s v="United States"/>
    <s v="Columbia"/>
    <x v="39"/>
    <n v="21044"/>
    <x v="3"/>
    <s v="OFF-BI-10004728"/>
    <x v="1"/>
    <x v="8"/>
    <s v="Wilson Jones Turn Tabs Binder Tool for Ring Binders"/>
    <n v="9.64"/>
    <x v="0"/>
    <n v="0"/>
    <n v="4.4344000000000001"/>
  </r>
  <r>
    <n v="3183"/>
    <x v="1577"/>
    <x v="3"/>
    <x v="45"/>
    <d v="2014-11-13T00:00:00"/>
    <s v="Second Class"/>
    <s v="BM-11650"/>
    <s v="Brian Moss"/>
    <x v="1"/>
    <s v="United States"/>
    <s v="Columbia"/>
    <x v="39"/>
    <n v="21044"/>
    <x v="3"/>
    <s v="TEC-AC-10004666"/>
    <x v="2"/>
    <x v="11"/>
    <s v="Maxell iVDR EX 500GB Cartridge"/>
    <n v="826.62000000000012"/>
    <x v="1"/>
    <n v="0"/>
    <n v="355.4466000000001"/>
  </r>
  <r>
    <n v="3184"/>
    <x v="1577"/>
    <x v="3"/>
    <x v="45"/>
    <d v="2014-11-13T00:00:00"/>
    <s v="Second Class"/>
    <s v="BM-11650"/>
    <s v="Brian Moss"/>
    <x v="1"/>
    <s v="United States"/>
    <s v="Columbia"/>
    <x v="39"/>
    <n v="21044"/>
    <x v="3"/>
    <s v="OFF-ST-10003208"/>
    <x v="1"/>
    <x v="4"/>
    <s v="Adjustable Depth Letter/Legal Cart"/>
    <n v="1633.14"/>
    <x v="6"/>
    <n v="0"/>
    <n v="473.61059999999975"/>
  </r>
  <r>
    <n v="3185"/>
    <x v="1577"/>
    <x v="3"/>
    <x v="45"/>
    <d v="2014-11-13T00:00:00"/>
    <s v="Second Class"/>
    <s v="BM-11650"/>
    <s v="Brian Moss"/>
    <x v="1"/>
    <s v="United States"/>
    <s v="Columbia"/>
    <x v="39"/>
    <n v="21044"/>
    <x v="3"/>
    <s v="OFF-ST-10003208"/>
    <x v="1"/>
    <x v="4"/>
    <s v="Adjustable Depth Letter/Legal Cart"/>
    <n v="544.38"/>
    <x v="1"/>
    <n v="0"/>
    <n v="157.87019999999993"/>
  </r>
  <r>
    <n v="3186"/>
    <x v="1578"/>
    <x v="2"/>
    <x v="845"/>
    <d v="2011-11-09T00:00:00"/>
    <s v="First Class"/>
    <s v="TC-20980"/>
    <s v="Tamara Chand"/>
    <x v="1"/>
    <s v="United States"/>
    <s v="Houston"/>
    <x v="5"/>
    <n v="77041"/>
    <x v="2"/>
    <s v="OFF-BI-10000632"/>
    <x v="1"/>
    <x v="8"/>
    <s v="Satellite Sectional Post Binders"/>
    <n v="26.045999999999992"/>
    <x v="1"/>
    <n v="0.8"/>
    <n v="-44.278199999999998"/>
  </r>
  <r>
    <n v="3187"/>
    <x v="1578"/>
    <x v="2"/>
    <x v="845"/>
    <d v="2011-11-09T00:00:00"/>
    <s v="First Class"/>
    <s v="TC-20980"/>
    <s v="Tamara Chand"/>
    <x v="1"/>
    <s v="United States"/>
    <s v="Houston"/>
    <x v="5"/>
    <n v="77041"/>
    <x v="2"/>
    <s v="OFF-EN-10004773"/>
    <x v="1"/>
    <x v="12"/>
    <s v="Staples"/>
    <n v="74.352000000000004"/>
    <x v="1"/>
    <n v="0.2"/>
    <n v="26.952599999999997"/>
  </r>
  <r>
    <n v="3188"/>
    <x v="1579"/>
    <x v="3"/>
    <x v="846"/>
    <d v="2014-03-18T00:00:00"/>
    <s v="Standard Class"/>
    <s v="KB-16585"/>
    <s v="Ken Black"/>
    <x v="1"/>
    <s v="United States"/>
    <s v="Lowell"/>
    <x v="31"/>
    <n v="1852"/>
    <x v="3"/>
    <s v="TEC-PH-10004700"/>
    <x v="2"/>
    <x v="7"/>
    <s v="PowerGen Dual USB Car Charger"/>
    <n v="69.930000000000007"/>
    <x v="3"/>
    <n v="0"/>
    <n v="32.1678"/>
  </r>
  <r>
    <n v="3189"/>
    <x v="1580"/>
    <x v="3"/>
    <x v="179"/>
    <d v="2014-10-23T00:00:00"/>
    <s v="Second Class"/>
    <s v="JE-16165"/>
    <s v="Justin Ellison"/>
    <x v="1"/>
    <s v="United States"/>
    <s v="Woodland"/>
    <x v="1"/>
    <n v="95695"/>
    <x v="1"/>
    <s v="OFF-LA-10003714"/>
    <x v="1"/>
    <x v="2"/>
    <s v="Avery 510"/>
    <n v="3.75"/>
    <x v="7"/>
    <n v="0"/>
    <n v="1.7999999999999998"/>
  </r>
  <r>
    <n v="3190"/>
    <x v="1580"/>
    <x v="3"/>
    <x v="179"/>
    <d v="2014-10-23T00:00:00"/>
    <s v="Second Class"/>
    <s v="JE-16165"/>
    <s v="Justin Ellison"/>
    <x v="1"/>
    <s v="United States"/>
    <s v="Woodland"/>
    <x v="1"/>
    <n v="95695"/>
    <x v="1"/>
    <s v="OFF-BI-10001787"/>
    <x v="1"/>
    <x v="8"/>
    <s v="Wilson Jones Four-Pocket Poly Binders"/>
    <n v="20.928000000000001"/>
    <x v="4"/>
    <n v="0.2"/>
    <n v="7.5864000000000003"/>
  </r>
  <r>
    <n v="3191"/>
    <x v="1581"/>
    <x v="1"/>
    <x v="17"/>
    <d v="2013-01-01T00:00:00"/>
    <s v="Standard Class"/>
    <s v="DR-12940"/>
    <s v="Daniel Raglin"/>
    <x v="2"/>
    <s v="United States"/>
    <s v="Chicago"/>
    <x v="10"/>
    <n v="60610"/>
    <x v="2"/>
    <s v="OFF-ST-10002957"/>
    <x v="1"/>
    <x v="4"/>
    <s v="Sterilite Show Offs Storage Containers"/>
    <n v="12.672000000000001"/>
    <x v="1"/>
    <n v="0.2"/>
    <n v="-3.1680000000000001"/>
  </r>
  <r>
    <n v="3192"/>
    <x v="1582"/>
    <x v="3"/>
    <x v="280"/>
    <d v="2014-10-09T00:00:00"/>
    <s v="Standard Class"/>
    <s v="RW-19630"/>
    <s v="Rob Williams"/>
    <x v="1"/>
    <s v="United States"/>
    <s v="New York City"/>
    <x v="15"/>
    <n v="10035"/>
    <x v="3"/>
    <s v="TEC-PH-10002115"/>
    <x v="2"/>
    <x v="7"/>
    <s v="Plantronics 81402"/>
    <n v="65.989999999999995"/>
    <x v="7"/>
    <n v="0"/>
    <n v="17.157400000000003"/>
  </r>
  <r>
    <n v="3193"/>
    <x v="1583"/>
    <x v="3"/>
    <x v="400"/>
    <d v="2014-06-09T00:00:00"/>
    <s v="Standard Class"/>
    <s v="ML-18040"/>
    <s v="Michelle Lonsdale"/>
    <x v="1"/>
    <s v="United States"/>
    <s v="Missouri City"/>
    <x v="5"/>
    <n v="77489"/>
    <x v="2"/>
    <s v="OFF-BI-10002557"/>
    <x v="1"/>
    <x v="8"/>
    <s v="Presstex Flexible Ring Binders"/>
    <n v="6.3699999999999983"/>
    <x v="3"/>
    <n v="0.8"/>
    <n v="-9.5550000000000015"/>
  </r>
  <r>
    <n v="3194"/>
    <x v="1584"/>
    <x v="2"/>
    <x v="416"/>
    <d v="2011-09-04T00:00:00"/>
    <s v="First Class"/>
    <s v="JL-15130"/>
    <s v="Jack Lebron"/>
    <x v="0"/>
    <s v="United States"/>
    <s v="Houston"/>
    <x v="5"/>
    <n v="77036"/>
    <x v="2"/>
    <s v="OFF-BI-10002949"/>
    <x v="1"/>
    <x v="8"/>
    <s v="Prestige Round Ring Binders"/>
    <n v="3.6479999999999992"/>
    <x v="1"/>
    <n v="0.8"/>
    <n v="-6.0192000000000032"/>
  </r>
  <r>
    <n v="3195"/>
    <x v="1584"/>
    <x v="2"/>
    <x v="416"/>
    <d v="2011-09-04T00:00:00"/>
    <s v="First Class"/>
    <s v="JL-15130"/>
    <s v="Jack Lebron"/>
    <x v="0"/>
    <s v="United States"/>
    <s v="Houston"/>
    <x v="5"/>
    <n v="77036"/>
    <x v="2"/>
    <s v="OFF-PA-10004100"/>
    <x v="1"/>
    <x v="10"/>
    <s v="Xerox 216"/>
    <n v="31.104000000000006"/>
    <x v="5"/>
    <n v="0.2"/>
    <n v="10.8864"/>
  </r>
  <r>
    <n v="3196"/>
    <x v="1585"/>
    <x v="0"/>
    <x v="590"/>
    <d v="2013-08-14T00:00:00"/>
    <s v="Standard Class"/>
    <s v="CM-12655"/>
    <s v="Corinna Mitchell"/>
    <x v="2"/>
    <s v="United States"/>
    <s v="Jackson"/>
    <x v="35"/>
    <n v="39212"/>
    <x v="0"/>
    <s v="OFF-FA-10001883"/>
    <x v="1"/>
    <x v="13"/>
    <s v="Alliance Super-Size Bands, Assorted Sizes"/>
    <n v="23.34"/>
    <x v="1"/>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x v="1"/>
    <n v="0"/>
    <n v="14.085899999999999"/>
  </r>
  <r>
    <n v="3198"/>
    <x v="1587"/>
    <x v="1"/>
    <x v="848"/>
    <d v="2012-07-10T00:00:00"/>
    <s v="Same Day"/>
    <s v="EH-13945"/>
    <s v="Eric Hoffmann"/>
    <x v="0"/>
    <s v="United States"/>
    <s v="Tempe"/>
    <x v="16"/>
    <n v="85281"/>
    <x v="1"/>
    <s v="OFF-BI-10003196"/>
    <x v="1"/>
    <x v="8"/>
    <s v="Accohide Poly Flexible Ring Binders"/>
    <n v="3.366000000000001"/>
    <x v="1"/>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x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x v="3"/>
    <n v="0.2"/>
    <n v="2.3379999999999983"/>
  </r>
  <r>
    <n v="3201"/>
    <x v="1590"/>
    <x v="2"/>
    <x v="598"/>
    <d v="2011-05-20T00:00:00"/>
    <s v="Second Class"/>
    <s v="TT-21070"/>
    <s v="Ted Trevino"/>
    <x v="0"/>
    <s v="United States"/>
    <s v="Akron"/>
    <x v="24"/>
    <n v="44312"/>
    <x v="3"/>
    <s v="FUR-FU-10000308"/>
    <x v="0"/>
    <x v="5"/>
    <s v="Deflect-o Glass Clear Studded Chair Mats"/>
    <n v="149.232"/>
    <x v="1"/>
    <n v="0.2"/>
    <n v="3.7308000000000021"/>
  </r>
  <r>
    <n v="3202"/>
    <x v="1590"/>
    <x v="2"/>
    <x v="598"/>
    <d v="2011-05-20T00:00:00"/>
    <s v="Second Class"/>
    <s v="TT-21070"/>
    <s v="Ted Trevino"/>
    <x v="0"/>
    <s v="United States"/>
    <s v="Akron"/>
    <x v="24"/>
    <n v="44312"/>
    <x v="3"/>
    <s v="OFF-PA-10001526"/>
    <x v="1"/>
    <x v="10"/>
    <s v="Xerox 1949"/>
    <n v="15.936000000000002"/>
    <x v="4"/>
    <n v="0.2"/>
    <n v="5.7768000000000015"/>
  </r>
  <r>
    <n v="3203"/>
    <x v="1591"/>
    <x v="2"/>
    <x v="849"/>
    <d v="2011-11-16T00:00:00"/>
    <s v="Standard Class"/>
    <s v="RD-19900"/>
    <s v="Ruben Dartt"/>
    <x v="0"/>
    <s v="United States"/>
    <s v="San Diego"/>
    <x v="1"/>
    <n v="92037"/>
    <x v="1"/>
    <s v="TEC-PH-10002103"/>
    <x v="2"/>
    <x v="7"/>
    <s v="Jabra SPEAK 410"/>
    <n v="601.53599999999994"/>
    <x v="8"/>
    <n v="0.2"/>
    <n v="60.153600000000012"/>
  </r>
  <r>
    <n v="3204"/>
    <x v="1591"/>
    <x v="2"/>
    <x v="849"/>
    <d v="2011-11-16T00:00:00"/>
    <s v="Standard Class"/>
    <s v="RD-19900"/>
    <s v="Ruben Dartt"/>
    <x v="0"/>
    <s v="United States"/>
    <s v="San Diego"/>
    <x v="1"/>
    <n v="92037"/>
    <x v="1"/>
    <s v="TEC-AC-10004209"/>
    <x v="2"/>
    <x v="11"/>
    <s v="Memorex Froggy Flash Drive 4 GB"/>
    <n v="10.99"/>
    <x v="7"/>
    <n v="0"/>
    <n v="4.2861000000000002"/>
  </r>
  <r>
    <n v="3205"/>
    <x v="1591"/>
    <x v="2"/>
    <x v="849"/>
    <d v="2011-11-16T00:00:00"/>
    <s v="Standard Class"/>
    <s v="RD-19900"/>
    <s v="Ruben Dartt"/>
    <x v="0"/>
    <s v="United States"/>
    <s v="San Diego"/>
    <x v="1"/>
    <n v="92037"/>
    <x v="1"/>
    <s v="FUR-FU-10000397"/>
    <x v="0"/>
    <x v="5"/>
    <s v="Luxo Economy Swing Arm Lamp"/>
    <n v="39.880000000000003"/>
    <x v="0"/>
    <n v="0"/>
    <n v="11.166400000000003"/>
  </r>
  <r>
    <n v="3206"/>
    <x v="1591"/>
    <x v="2"/>
    <x v="849"/>
    <d v="2011-11-16T00:00:00"/>
    <s v="Standard Class"/>
    <s v="RD-19900"/>
    <s v="Ruben Dartt"/>
    <x v="0"/>
    <s v="United States"/>
    <s v="San Diego"/>
    <x v="1"/>
    <n v="92037"/>
    <x v="1"/>
    <s v="OFF-PA-10002137"/>
    <x v="1"/>
    <x v="10"/>
    <s v="Southworth 100% Résumé Paper, 24lb."/>
    <n v="62.24"/>
    <x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x v="2"/>
    <n v="0"/>
    <n v="14.896000000000003"/>
  </r>
  <r>
    <n v="3208"/>
    <x v="1591"/>
    <x v="2"/>
    <x v="849"/>
    <d v="2011-11-16T00:00:00"/>
    <s v="Standard Class"/>
    <s v="RD-19900"/>
    <s v="Ruben Dartt"/>
    <x v="0"/>
    <s v="United States"/>
    <s v="San Diego"/>
    <x v="1"/>
    <n v="92037"/>
    <x v="1"/>
    <s v="OFF-LA-10000407"/>
    <x v="1"/>
    <x v="2"/>
    <s v="Avery White Multi-Purpose Labels"/>
    <n v="39.840000000000003"/>
    <x v="8"/>
    <n v="0"/>
    <n v="18.3264"/>
  </r>
  <r>
    <n v="3209"/>
    <x v="1592"/>
    <x v="0"/>
    <x v="850"/>
    <d v="2013-01-15T00:00:00"/>
    <s v="Standard Class"/>
    <s v="LA-16780"/>
    <s v="Laura Armstrong"/>
    <x v="1"/>
    <s v="United States"/>
    <s v="Fresno"/>
    <x v="1"/>
    <n v="93727"/>
    <x v="1"/>
    <s v="TEC-AC-10000420"/>
    <x v="2"/>
    <x v="11"/>
    <s v="Logitech G500s Laser Gaming Mouse with Adjustable Weight Tuning"/>
    <n v="349.95"/>
    <x v="2"/>
    <n v="0"/>
    <n v="118.98299999999999"/>
  </r>
  <r>
    <n v="3210"/>
    <x v="1592"/>
    <x v="0"/>
    <x v="850"/>
    <d v="2013-01-15T00:00:00"/>
    <s v="Standard Class"/>
    <s v="LA-16780"/>
    <s v="Laura Armstrong"/>
    <x v="1"/>
    <s v="United States"/>
    <s v="Fresno"/>
    <x v="1"/>
    <n v="93727"/>
    <x v="1"/>
    <s v="TEC-PH-10002726"/>
    <x v="2"/>
    <x v="7"/>
    <s v="netTALK DUO VoIP Telephone Service"/>
    <n v="377.92800000000005"/>
    <x v="6"/>
    <n v="0.2"/>
    <n v="141.72300000000001"/>
  </r>
  <r>
    <n v="3211"/>
    <x v="1593"/>
    <x v="3"/>
    <x v="585"/>
    <d v="2014-09-28T00:00:00"/>
    <s v="Standard Class"/>
    <s v="SH-19975"/>
    <s v="Sally Hughsby"/>
    <x v="1"/>
    <s v="United States"/>
    <s v="Pearland"/>
    <x v="5"/>
    <n v="77581"/>
    <x v="2"/>
    <s v="OFF-EN-10001415"/>
    <x v="1"/>
    <x v="12"/>
    <s v="Staples"/>
    <n v="13.392000000000001"/>
    <x v="1"/>
    <n v="0.2"/>
    <n v="5.0220000000000002"/>
  </r>
  <r>
    <n v="3212"/>
    <x v="1593"/>
    <x v="3"/>
    <x v="585"/>
    <d v="2014-09-28T00:00:00"/>
    <s v="Standard Class"/>
    <s v="SH-19975"/>
    <s v="Sally Hughsby"/>
    <x v="1"/>
    <s v="United States"/>
    <s v="Pearland"/>
    <x v="5"/>
    <n v="77581"/>
    <x v="2"/>
    <s v="OFF-BI-10000773"/>
    <x v="1"/>
    <x v="8"/>
    <s v="Insertable Tab Post Binder Dividers"/>
    <n v="11.227999999999998"/>
    <x v="3"/>
    <n v="0.8"/>
    <n v="-18.52620000000001"/>
  </r>
  <r>
    <n v="3213"/>
    <x v="1594"/>
    <x v="2"/>
    <x v="851"/>
    <d v="2011-12-28T00:00:00"/>
    <s v="Standard Class"/>
    <s v="SF-20200"/>
    <s v="Sarah Foster"/>
    <x v="0"/>
    <s v="United States"/>
    <s v="Richmond"/>
    <x v="14"/>
    <n v="47374"/>
    <x v="2"/>
    <s v="OFF-AP-10002350"/>
    <x v="1"/>
    <x v="9"/>
    <s v="Belkin F9H710-06 7 Outlet SurgeMaster Surge Protector"/>
    <n v="207.24"/>
    <x v="10"/>
    <n v="0"/>
    <n v="58.027200000000001"/>
  </r>
  <r>
    <n v="3214"/>
    <x v="1595"/>
    <x v="0"/>
    <x v="439"/>
    <d v="2013-06-02T00:00:00"/>
    <s v="Standard Class"/>
    <s v="TH-21235"/>
    <s v="Tiffany House"/>
    <x v="1"/>
    <s v="United States"/>
    <s v="Philadelphia"/>
    <x v="9"/>
    <n v="19134"/>
    <x v="3"/>
    <s v="OFF-AR-10001919"/>
    <x v="1"/>
    <x v="6"/>
    <s v="OIC #2 Pencils, Medium Soft"/>
    <n v="1.504"/>
    <x v="7"/>
    <n v="0.2"/>
    <n v="0.16919999999999991"/>
  </r>
  <r>
    <n v="3215"/>
    <x v="1595"/>
    <x v="0"/>
    <x v="439"/>
    <d v="2013-06-02T00:00:00"/>
    <s v="Standard Class"/>
    <s v="TH-21235"/>
    <s v="Tiffany House"/>
    <x v="1"/>
    <s v="United States"/>
    <s v="Philadelphia"/>
    <x v="9"/>
    <n v="19134"/>
    <x v="3"/>
    <s v="OFF-AP-10002082"/>
    <x v="1"/>
    <x v="9"/>
    <s v="Holmes HEPA Air Purifier"/>
    <n v="34.848000000000006"/>
    <x v="0"/>
    <n v="0.2"/>
    <n v="6.5339999999999971"/>
  </r>
  <r>
    <n v="3216"/>
    <x v="1596"/>
    <x v="3"/>
    <x v="141"/>
    <d v="2014-07-11T00:00:00"/>
    <s v="First Class"/>
    <s v="VG-21790"/>
    <s v="Vivek Gonzalez"/>
    <x v="0"/>
    <s v="United States"/>
    <s v="San Mateo"/>
    <x v="1"/>
    <n v="94403"/>
    <x v="1"/>
    <s v="OFF-LA-10002762"/>
    <x v="1"/>
    <x v="2"/>
    <s v="Avery 485"/>
    <n v="75.179999999999993"/>
    <x v="5"/>
    <n v="0"/>
    <n v="35.334599999999995"/>
  </r>
  <r>
    <n v="3217"/>
    <x v="1597"/>
    <x v="2"/>
    <x v="8"/>
    <d v="2011-05-17T00:00:00"/>
    <s v="Standard Class"/>
    <s v="NP-18325"/>
    <s v="Naresj Patel"/>
    <x v="0"/>
    <s v="United States"/>
    <s v="Oakland"/>
    <x v="1"/>
    <n v="94601"/>
    <x v="1"/>
    <s v="TEC-AC-10002800"/>
    <x v="2"/>
    <x v="11"/>
    <s v="Plantronics Audio 478 Stereo USB Headset"/>
    <n v="149.97"/>
    <x v="1"/>
    <n v="0"/>
    <n v="52.489499999999992"/>
  </r>
  <r>
    <n v="3218"/>
    <x v="1598"/>
    <x v="3"/>
    <x v="468"/>
    <d v="2014-11-17T00:00:00"/>
    <s v="Standard Class"/>
    <s v="FH-14275"/>
    <s v="Frank Hawley"/>
    <x v="1"/>
    <s v="United States"/>
    <s v="New York City"/>
    <x v="15"/>
    <n v="10024"/>
    <x v="3"/>
    <s v="OFF-BI-10003925"/>
    <x v="1"/>
    <x v="8"/>
    <s v="Fellowes PB300 Plastic Comb Binding Machine"/>
    <n v="931.17600000000016"/>
    <x v="1"/>
    <n v="0.2"/>
    <n v="314.27190000000002"/>
  </r>
  <r>
    <n v="3219"/>
    <x v="1598"/>
    <x v="3"/>
    <x v="468"/>
    <d v="2014-11-17T00:00:00"/>
    <s v="Standard Class"/>
    <s v="FH-14275"/>
    <s v="Frank Hawley"/>
    <x v="1"/>
    <s v="United States"/>
    <s v="New York City"/>
    <x v="15"/>
    <n v="10024"/>
    <x v="3"/>
    <s v="TEC-PH-10002200"/>
    <x v="2"/>
    <x v="7"/>
    <s v="Aastra 6757i CT Wireless VoIP phone"/>
    <n v="430.88"/>
    <x v="0"/>
    <n v="0"/>
    <n v="124.95519999999999"/>
  </r>
  <r>
    <n v="3220"/>
    <x v="1599"/>
    <x v="1"/>
    <x v="653"/>
    <d v="2012-10-08T00:00:00"/>
    <s v="Standard Class"/>
    <s v="JP-15460"/>
    <s v="Jennifer Patt"/>
    <x v="1"/>
    <s v="United States"/>
    <s v="Lakewood"/>
    <x v="30"/>
    <n v="8701"/>
    <x v="3"/>
    <s v="OFF-PA-10001295"/>
    <x v="1"/>
    <x v="10"/>
    <s v="Computer Printout Paper with Letter-Trim Perforations"/>
    <n v="94.85"/>
    <x v="2"/>
    <n v="0"/>
    <n v="45.527999999999992"/>
  </r>
  <r>
    <n v="3221"/>
    <x v="1599"/>
    <x v="1"/>
    <x v="653"/>
    <d v="2012-10-08T00:00:00"/>
    <s v="Standard Class"/>
    <s v="JP-15460"/>
    <s v="Jennifer Patt"/>
    <x v="1"/>
    <s v="United States"/>
    <s v="Lakewood"/>
    <x v="30"/>
    <n v="8701"/>
    <x v="3"/>
    <s v="OFF-EN-10002500"/>
    <x v="1"/>
    <x v="12"/>
    <s v="Globe Weis Peel &amp; Seel First Class Envelopes"/>
    <n v="51.12"/>
    <x v="4"/>
    <n v="0"/>
    <n v="23.003999999999998"/>
  </r>
  <r>
    <n v="3222"/>
    <x v="1599"/>
    <x v="1"/>
    <x v="653"/>
    <d v="2012-10-08T00:00:00"/>
    <s v="Standard Class"/>
    <s v="JP-15460"/>
    <s v="Jennifer Patt"/>
    <x v="1"/>
    <s v="United States"/>
    <s v="Lakewood"/>
    <x v="30"/>
    <n v="8701"/>
    <x v="3"/>
    <s v="TEC-AC-10000892"/>
    <x v="2"/>
    <x v="11"/>
    <s v="NETGEAR N750 Dual Band Wi-Fi Gigabit Router"/>
    <n v="90"/>
    <x v="7"/>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x v="0"/>
    <n v="0.2"/>
    <n v="3.4103999999999997"/>
  </r>
  <r>
    <n v="3224"/>
    <x v="1600"/>
    <x v="2"/>
    <x v="852"/>
    <d v="2011-10-05T00:00:00"/>
    <s v="First Class"/>
    <s v="ES-14080"/>
    <s v="Erin Smith"/>
    <x v="1"/>
    <s v="United States"/>
    <s v="Tempe"/>
    <x v="16"/>
    <n v="85281"/>
    <x v="1"/>
    <s v="OFF-FA-10000735"/>
    <x v="1"/>
    <x v="13"/>
    <s v="Staples"/>
    <n v="4.6719999999999997"/>
    <x v="0"/>
    <n v="0.2"/>
    <n v="1.4599999999999997"/>
  </r>
  <r>
    <n v="3225"/>
    <x v="1600"/>
    <x v="2"/>
    <x v="852"/>
    <d v="2011-10-05T00:00:00"/>
    <s v="First Class"/>
    <s v="ES-14080"/>
    <s v="Erin Smith"/>
    <x v="1"/>
    <s v="United States"/>
    <s v="Tempe"/>
    <x v="16"/>
    <n v="85281"/>
    <x v="1"/>
    <s v="TEC-PH-10001760"/>
    <x v="2"/>
    <x v="7"/>
    <s v="Bose SoundLink Bluetooth Speaker"/>
    <n v="318.40000000000003"/>
    <x v="0"/>
    <n v="0.2"/>
    <n v="107.46"/>
  </r>
  <r>
    <n v="3226"/>
    <x v="1600"/>
    <x v="2"/>
    <x v="852"/>
    <d v="2011-10-05T00:00:00"/>
    <s v="First Class"/>
    <s v="ES-14080"/>
    <s v="Erin Smith"/>
    <x v="1"/>
    <s v="United States"/>
    <s v="Tempe"/>
    <x v="16"/>
    <n v="85281"/>
    <x v="1"/>
    <s v="OFF-EN-10004846"/>
    <x v="1"/>
    <x v="12"/>
    <s v="Letter or Legal Size Expandable Poly String Tie Envelopes"/>
    <n v="12.768000000000001"/>
    <x v="5"/>
    <n v="0.2"/>
    <n v="4.628400000000001"/>
  </r>
  <r>
    <n v="3227"/>
    <x v="1600"/>
    <x v="2"/>
    <x v="852"/>
    <d v="2011-10-05T00:00:00"/>
    <s v="First Class"/>
    <s v="ES-14080"/>
    <s v="Erin Smith"/>
    <x v="1"/>
    <s v="United States"/>
    <s v="Tempe"/>
    <x v="16"/>
    <n v="85281"/>
    <x v="1"/>
    <s v="OFF-SU-10003567"/>
    <x v="1"/>
    <x v="14"/>
    <s v="Stiletto Hand Letter Openers"/>
    <n v="15.36"/>
    <x v="0"/>
    <n v="0.2"/>
    <n v="-3.2639999999999993"/>
  </r>
  <r>
    <n v="3228"/>
    <x v="1600"/>
    <x v="2"/>
    <x v="852"/>
    <d v="2011-10-05T00:00:00"/>
    <s v="First Class"/>
    <s v="ES-14080"/>
    <s v="Erin Smith"/>
    <x v="1"/>
    <s v="United States"/>
    <s v="Tempe"/>
    <x v="16"/>
    <n v="85281"/>
    <x v="1"/>
    <s v="TEC-PH-10001557"/>
    <x v="2"/>
    <x v="7"/>
    <s v="Pyle PMP37LED"/>
    <n v="230.376"/>
    <x v="1"/>
    <n v="0.2"/>
    <n v="20.157899999999991"/>
  </r>
  <r>
    <n v="3229"/>
    <x v="1600"/>
    <x v="2"/>
    <x v="852"/>
    <d v="2011-10-05T00:00:00"/>
    <s v="First Class"/>
    <s v="ES-14080"/>
    <s v="Erin Smith"/>
    <x v="1"/>
    <s v="United States"/>
    <s v="Tempe"/>
    <x v="16"/>
    <n v="85281"/>
    <x v="1"/>
    <s v="TEC-AC-10003038"/>
    <x v="2"/>
    <x v="11"/>
    <s v="Kingston Digital DataTraveler 16GB USB 2.0"/>
    <n v="7.16"/>
    <x v="7"/>
    <n v="0.2"/>
    <n v="-8.9500000000001023E-2"/>
  </r>
  <r>
    <n v="3230"/>
    <x v="1601"/>
    <x v="2"/>
    <x v="430"/>
    <d v="2011-08-16T00:00:00"/>
    <s v="Standard Class"/>
    <s v="KL-16645"/>
    <s v="Ken Lonsdale"/>
    <x v="0"/>
    <s v="United States"/>
    <s v="New York City"/>
    <x v="15"/>
    <n v="10035"/>
    <x v="3"/>
    <s v="OFF-ST-10004459"/>
    <x v="1"/>
    <x v="4"/>
    <s v="Tennsco Single-Tier Lockers"/>
    <n v="375.34"/>
    <x v="7"/>
    <n v="0"/>
    <n v="18.766999999999996"/>
  </r>
  <r>
    <n v="3231"/>
    <x v="1602"/>
    <x v="3"/>
    <x v="853"/>
    <d v="2014-09-06T00:00:00"/>
    <s v="Second Class"/>
    <s v="BN-11515"/>
    <s v="Bradley Nguyen"/>
    <x v="0"/>
    <s v="United States"/>
    <s v="New York City"/>
    <x v="15"/>
    <n v="10009"/>
    <x v="3"/>
    <s v="FUR-FU-10004960"/>
    <x v="0"/>
    <x v="5"/>
    <s v="Seth Thomas 12&quot; Clock w/ Goldtone Case"/>
    <n v="114.9"/>
    <x v="2"/>
    <n v="0"/>
    <n v="39.066000000000003"/>
  </r>
  <r>
    <n v="3232"/>
    <x v="1603"/>
    <x v="3"/>
    <x v="513"/>
    <d v="2014-04-23T00:00:00"/>
    <s v="Standard Class"/>
    <s v="ND-18370"/>
    <s v="Natalie DeCherney"/>
    <x v="0"/>
    <s v="United States"/>
    <s v="Houston"/>
    <x v="5"/>
    <n v="77095"/>
    <x v="2"/>
    <s v="OFF-BI-10000632"/>
    <x v="1"/>
    <x v="8"/>
    <s v="Satellite Sectional Post Binders"/>
    <n v="26.045999999999992"/>
    <x v="1"/>
    <n v="0.8"/>
    <n v="-44.278199999999998"/>
  </r>
  <r>
    <n v="3233"/>
    <x v="1603"/>
    <x v="3"/>
    <x v="513"/>
    <d v="2014-04-23T00:00:00"/>
    <s v="Standard Class"/>
    <s v="ND-18370"/>
    <s v="Natalie DeCherney"/>
    <x v="0"/>
    <s v="United States"/>
    <s v="Houston"/>
    <x v="5"/>
    <n v="77095"/>
    <x v="2"/>
    <s v="OFF-BI-10001107"/>
    <x v="1"/>
    <x v="8"/>
    <s v="GBC White Gloss Covers, Plain Front"/>
    <n v="2.8959999999999995"/>
    <x v="7"/>
    <n v="0.8"/>
    <n v="-4.7784000000000013"/>
  </r>
  <r>
    <n v="3234"/>
    <x v="1603"/>
    <x v="3"/>
    <x v="513"/>
    <d v="2014-04-23T00:00:00"/>
    <s v="Standard Class"/>
    <s v="ND-18370"/>
    <s v="Natalie DeCherney"/>
    <x v="0"/>
    <s v="United States"/>
    <s v="Houston"/>
    <x v="5"/>
    <n v="77095"/>
    <x v="2"/>
    <s v="OFF-ST-10002301"/>
    <x v="1"/>
    <x v="4"/>
    <s v="Tennsco Commercial Shelving"/>
    <n v="32.544000000000004"/>
    <x v="0"/>
    <n v="0.2"/>
    <n v="-7.7292000000000041"/>
  </r>
  <r>
    <n v="3235"/>
    <x v="1604"/>
    <x v="0"/>
    <x v="423"/>
    <d v="2013-04-28T00:00:00"/>
    <s v="First Class"/>
    <s v="JL-15130"/>
    <s v="Jack Lebron"/>
    <x v="0"/>
    <s v="United States"/>
    <s v="Riverside"/>
    <x v="1"/>
    <n v="92503"/>
    <x v="1"/>
    <s v="OFF-BI-10003355"/>
    <x v="1"/>
    <x v="8"/>
    <s v="Cardinal Holdit Business Card Pockets"/>
    <n v="3.9840000000000004"/>
    <x v="7"/>
    <n v="0.2"/>
    <n v="1.3944000000000001"/>
  </r>
  <r>
    <n v="3236"/>
    <x v="1605"/>
    <x v="0"/>
    <x v="804"/>
    <d v="2013-01-15T00:00:00"/>
    <s v="Same Day"/>
    <s v="RC-19825"/>
    <s v="Roy Collins"/>
    <x v="0"/>
    <s v="United States"/>
    <s v="Fairfield"/>
    <x v="29"/>
    <n v="6824"/>
    <x v="3"/>
    <s v="FUR-TA-10002903"/>
    <x v="0"/>
    <x v="3"/>
    <s v="Bevis Round Bullnose 29&quot; High Table Top"/>
    <n v="181.79699999999997"/>
    <x v="7"/>
    <n v="0.3"/>
    <n v="-15.582599999999999"/>
  </r>
  <r>
    <n v="3237"/>
    <x v="1606"/>
    <x v="0"/>
    <x v="440"/>
    <d v="2013-05-03T00:00:00"/>
    <s v="Same Day"/>
    <s v="CC-12475"/>
    <s v="Cindy Chapman"/>
    <x v="0"/>
    <s v="United States"/>
    <s v="New York City"/>
    <x v="15"/>
    <n v="10024"/>
    <x v="3"/>
    <s v="OFF-ST-10001580"/>
    <x v="1"/>
    <x v="4"/>
    <s v="Super Decoflex Portable Personal File"/>
    <n v="44.94"/>
    <x v="1"/>
    <n v="0"/>
    <n v="12.5832"/>
  </r>
  <r>
    <n v="3238"/>
    <x v="1606"/>
    <x v="0"/>
    <x v="440"/>
    <d v="2013-05-03T00:00:00"/>
    <s v="Same Day"/>
    <s v="CC-12475"/>
    <s v="Cindy Chapman"/>
    <x v="0"/>
    <s v="United States"/>
    <s v="New York City"/>
    <x v="15"/>
    <n v="10024"/>
    <x v="3"/>
    <s v="OFF-BI-10000315"/>
    <x v="1"/>
    <x v="8"/>
    <s v="Poly Designer Cover &amp; Back"/>
    <n v="45.576000000000001"/>
    <x v="1"/>
    <n v="0.2"/>
    <n v="15.951599999999997"/>
  </r>
  <r>
    <n v="3239"/>
    <x v="1607"/>
    <x v="0"/>
    <x v="73"/>
    <d v="2013-11-28T00:00:00"/>
    <s v="Standard Class"/>
    <s v="DW-13195"/>
    <s v="David Wiener"/>
    <x v="1"/>
    <s v="United States"/>
    <s v="Houston"/>
    <x v="5"/>
    <n v="77095"/>
    <x v="2"/>
    <s v="FUR-CH-10003774"/>
    <x v="0"/>
    <x v="1"/>
    <s v="Global Wood Trimmed Manager's Task Chair, Khaki"/>
    <n v="318.43"/>
    <x v="2"/>
    <n v="0.3"/>
    <n v="-77.333000000000013"/>
  </r>
  <r>
    <n v="3240"/>
    <x v="1607"/>
    <x v="0"/>
    <x v="73"/>
    <d v="2013-11-28T00:00:00"/>
    <s v="Standard Class"/>
    <s v="DW-13195"/>
    <s v="David Wiener"/>
    <x v="1"/>
    <s v="United States"/>
    <s v="Houston"/>
    <x v="5"/>
    <n v="77095"/>
    <x v="2"/>
    <s v="TEC-PH-10003095"/>
    <x v="2"/>
    <x v="7"/>
    <s v="Samsung HM1900 Bluetooth Headset"/>
    <n v="122.91999999999999"/>
    <x v="3"/>
    <n v="0.2"/>
    <n v="46.095000000000006"/>
  </r>
  <r>
    <n v="3241"/>
    <x v="1607"/>
    <x v="0"/>
    <x v="73"/>
    <d v="2013-11-28T00:00:00"/>
    <s v="Standard Class"/>
    <s v="DW-13195"/>
    <s v="David Wiener"/>
    <x v="1"/>
    <s v="United States"/>
    <s v="Houston"/>
    <x v="5"/>
    <n v="77095"/>
    <x v="2"/>
    <s v="FUR-FU-10000023"/>
    <x v="0"/>
    <x v="5"/>
    <s v="Eldon Wave Desk Accessories"/>
    <n v="7.0679999999999996"/>
    <x v="1"/>
    <n v="0.6"/>
    <n v="-2.8271999999999995"/>
  </r>
  <r>
    <n v="3242"/>
    <x v="1608"/>
    <x v="0"/>
    <x v="854"/>
    <d v="2013-02-03T00:00:00"/>
    <s v="First Class"/>
    <s v="CK-12760"/>
    <s v="Cyma Kinney"/>
    <x v="1"/>
    <s v="United States"/>
    <s v="Arlington"/>
    <x v="17"/>
    <n v="22204"/>
    <x v="0"/>
    <s v="OFF-ST-10002214"/>
    <x v="1"/>
    <x v="4"/>
    <s v="X-Rack File for Hanging Folders"/>
    <n v="56.449999999999996"/>
    <x v="2"/>
    <n v="0"/>
    <n v="14.676999999999998"/>
  </r>
  <r>
    <n v="3243"/>
    <x v="1609"/>
    <x v="3"/>
    <x v="185"/>
    <d v="2014-04-06T00:00:00"/>
    <s v="Second Class"/>
    <s v="EG-13900"/>
    <s v="Emily Grady"/>
    <x v="0"/>
    <s v="United States"/>
    <s v="Chicago"/>
    <x v="10"/>
    <n v="60623"/>
    <x v="2"/>
    <s v="OFF-BI-10002799"/>
    <x v="1"/>
    <x v="8"/>
    <s v="SlimView Poly Binder, 3/8&quot;"/>
    <n v="13.467999999999998"/>
    <x v="11"/>
    <n v="0.8"/>
    <n v="-22.895600000000005"/>
  </r>
  <r>
    <n v="3244"/>
    <x v="1610"/>
    <x v="3"/>
    <x v="96"/>
    <d v="2014-12-06T00:00:00"/>
    <s v="Standard Class"/>
    <s v="SJ-20215"/>
    <s v="Sarah Jordon"/>
    <x v="0"/>
    <s v="United States"/>
    <s v="Grand Prairie"/>
    <x v="5"/>
    <n v="75051"/>
    <x v="2"/>
    <s v="TEC-PH-10004912"/>
    <x v="2"/>
    <x v="7"/>
    <s v="Cisco SPA112 2 Port Phone Adapter"/>
    <n v="219.80000000000004"/>
    <x v="2"/>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x v="1"/>
    <n v="0.3"/>
    <n v="-18.117599999999996"/>
  </r>
  <r>
    <n v="3246"/>
    <x v="1611"/>
    <x v="3"/>
    <x v="389"/>
    <d v="2014-12-13T00:00:00"/>
    <s v="Second Class"/>
    <s v="BP-11185"/>
    <s v="Ben Peterman"/>
    <x v="1"/>
    <s v="United States"/>
    <s v="Seattle"/>
    <x v="4"/>
    <n v="98103"/>
    <x v="1"/>
    <s v="TEC-AC-10004510"/>
    <x v="2"/>
    <x v="11"/>
    <s v="Logitech Desktop MK120 Mouse and keyboard Combo"/>
    <n v="49.08"/>
    <x v="1"/>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x v="2"/>
    <n v="0"/>
    <n v="38.988000000000014"/>
  </r>
  <r>
    <n v="3248"/>
    <x v="1611"/>
    <x v="3"/>
    <x v="389"/>
    <d v="2014-12-13T00:00:00"/>
    <s v="Second Class"/>
    <s v="BP-11185"/>
    <s v="Ben Peterman"/>
    <x v="1"/>
    <s v="United States"/>
    <s v="Seattle"/>
    <x v="4"/>
    <n v="98103"/>
    <x v="1"/>
    <s v="OFF-AR-10000799"/>
    <x v="1"/>
    <x v="6"/>
    <s v="Col-Erase Pencils with Erasers"/>
    <n v="18.240000000000002"/>
    <x v="1"/>
    <n v="0"/>
    <n v="5.2895999999999983"/>
  </r>
  <r>
    <n v="3249"/>
    <x v="1612"/>
    <x v="0"/>
    <x v="42"/>
    <d v="2013-09-22T00:00:00"/>
    <s v="Standard Class"/>
    <s v="SJ-20125"/>
    <s v="Sanjit Jacobs"/>
    <x v="2"/>
    <s v="United States"/>
    <s v="Seattle"/>
    <x v="4"/>
    <n v="98103"/>
    <x v="1"/>
    <s v="FUR-CH-10004875"/>
    <x v="0"/>
    <x v="1"/>
    <s v="Harbour Creations 67200 Series Stacking Chairs"/>
    <n v="113.88800000000002"/>
    <x v="0"/>
    <n v="0.2"/>
    <n v="9.9651999999999994"/>
  </r>
  <r>
    <n v="3250"/>
    <x v="1612"/>
    <x v="0"/>
    <x v="42"/>
    <d v="2013-09-22T00:00:00"/>
    <s v="Standard Class"/>
    <s v="SJ-20125"/>
    <s v="Sanjit Jacobs"/>
    <x v="2"/>
    <s v="United States"/>
    <s v="Seattle"/>
    <x v="4"/>
    <n v="98103"/>
    <x v="1"/>
    <s v="TEC-PH-10002085"/>
    <x v="2"/>
    <x v="7"/>
    <s v="Clarity 53712"/>
    <n v="105.584"/>
    <x v="0"/>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x v="3"/>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x v="1"/>
    <n v="0.2"/>
    <n v="5.2773000000000003"/>
  </r>
  <r>
    <n v="3253"/>
    <x v="1615"/>
    <x v="3"/>
    <x v="855"/>
    <d v="2014-10-31T00:00:00"/>
    <s v="Second Class"/>
    <s v="MA-17560"/>
    <s v="Matt Abelman"/>
    <x v="2"/>
    <s v="United States"/>
    <s v="Chicago"/>
    <x v="10"/>
    <n v="60610"/>
    <x v="2"/>
    <s v="OFF-AR-10003045"/>
    <x v="1"/>
    <x v="6"/>
    <s v="Prang Colored Pencils"/>
    <n v="7.0559999999999992"/>
    <x v="1"/>
    <n v="0.2"/>
    <n v="2.2050000000000001"/>
  </r>
  <r>
    <n v="3254"/>
    <x v="1615"/>
    <x v="3"/>
    <x v="855"/>
    <d v="2014-10-31T00:00:00"/>
    <s v="Second Class"/>
    <s v="MA-17560"/>
    <s v="Matt Abelman"/>
    <x v="2"/>
    <s v="United States"/>
    <s v="Chicago"/>
    <x v="10"/>
    <n v="60610"/>
    <x v="2"/>
    <s v="TEC-PH-10001536"/>
    <x v="2"/>
    <x v="7"/>
    <s v="Spigen Samsung Galaxy S5 Case Wallet"/>
    <n v="27.183999999999997"/>
    <x v="0"/>
    <n v="0.2"/>
    <n v="2.0387999999999984"/>
  </r>
  <r>
    <n v="3255"/>
    <x v="1616"/>
    <x v="0"/>
    <x v="630"/>
    <d v="2013-07-15T00:00:00"/>
    <s v="Standard Class"/>
    <s v="CC-12220"/>
    <s v="Chris Cortes"/>
    <x v="0"/>
    <s v="United States"/>
    <s v="Seattle"/>
    <x v="4"/>
    <n v="98105"/>
    <x v="1"/>
    <s v="TEC-PH-10001580"/>
    <x v="2"/>
    <x v="7"/>
    <s v="Logitech Mobile Speakerphone P710e - speaker phone"/>
    <n v="107.98399999999999"/>
    <x v="7"/>
    <n v="0.2"/>
    <n v="9.4485999999999954"/>
  </r>
  <r>
    <n v="3256"/>
    <x v="1616"/>
    <x v="0"/>
    <x v="630"/>
    <d v="2013-07-15T00:00:00"/>
    <s v="Standard Class"/>
    <s v="CC-12220"/>
    <s v="Chris Cortes"/>
    <x v="0"/>
    <s v="United States"/>
    <s v="Seattle"/>
    <x v="4"/>
    <n v="98105"/>
    <x v="1"/>
    <s v="OFF-BI-10004209"/>
    <x v="1"/>
    <x v="8"/>
    <s v="Fellowes Twister Kit, Gray/Clear, 3/pkg"/>
    <n v="19.295999999999999"/>
    <x v="1"/>
    <n v="0.2"/>
    <n v="6.0299999999999994"/>
  </r>
  <r>
    <n v="3257"/>
    <x v="1617"/>
    <x v="1"/>
    <x v="101"/>
    <d v="2012-08-14T00:00:00"/>
    <s v="Standard Class"/>
    <s v="RA-19885"/>
    <s v="Ruben Ausman"/>
    <x v="1"/>
    <s v="United States"/>
    <s v="Jacksonville"/>
    <x v="2"/>
    <n v="32216"/>
    <x v="0"/>
    <s v="OFF-LA-10001613"/>
    <x v="1"/>
    <x v="2"/>
    <s v="Avery File Folder Labels"/>
    <n v="4.6079999999999997"/>
    <x v="0"/>
    <n v="0.2"/>
    <n v="1.6704000000000001"/>
  </r>
  <r>
    <n v="3258"/>
    <x v="1618"/>
    <x v="0"/>
    <x v="10"/>
    <d v="2013-12-15T00:00:00"/>
    <s v="Second Class"/>
    <s v="DK-12835"/>
    <s v="Damala Kotsonis"/>
    <x v="1"/>
    <s v="United States"/>
    <s v="Franklin"/>
    <x v="18"/>
    <n v="37064"/>
    <x v="0"/>
    <s v="FUR-TA-10001676"/>
    <x v="0"/>
    <x v="3"/>
    <s v="Hon 61000 Series Interactive Training Tables"/>
    <n v="79.97399999999999"/>
    <x v="1"/>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x v="0"/>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x v="0"/>
    <n v="0.8"/>
    <n v="-4.7040000000000006"/>
  </r>
  <r>
    <n v="3261"/>
    <x v="1620"/>
    <x v="2"/>
    <x v="687"/>
    <d v="2011-11-15T00:00:00"/>
    <s v="First Class"/>
    <s v="CM-11815"/>
    <s v="Candace McMahon"/>
    <x v="1"/>
    <s v="United States"/>
    <s v="Pasadena"/>
    <x v="5"/>
    <n v="77506"/>
    <x v="2"/>
    <s v="OFF-PA-10004609"/>
    <x v="1"/>
    <x v="10"/>
    <s v="Xerox 221"/>
    <n v="20.736000000000004"/>
    <x v="4"/>
    <n v="0.2"/>
    <n v="7.2576000000000001"/>
  </r>
  <r>
    <n v="3262"/>
    <x v="1621"/>
    <x v="2"/>
    <x v="664"/>
    <d v="2011-11-19T00:00:00"/>
    <s v="First Class"/>
    <s v="TS-21205"/>
    <s v="Thomas Seio"/>
    <x v="1"/>
    <s v="United States"/>
    <s v="San Francisco"/>
    <x v="1"/>
    <n v="94109"/>
    <x v="1"/>
    <s v="TEC-AC-10001314"/>
    <x v="2"/>
    <x v="11"/>
    <s v="Case Logic 2.4GHz Wireless Keyboard"/>
    <n v="99.98"/>
    <x v="0"/>
    <n v="0"/>
    <n v="7.9983999999999895"/>
  </r>
  <r>
    <n v="3263"/>
    <x v="1621"/>
    <x v="2"/>
    <x v="664"/>
    <d v="2011-11-19T00:00:00"/>
    <s v="First Class"/>
    <s v="TS-21205"/>
    <s v="Thomas Seio"/>
    <x v="1"/>
    <s v="United States"/>
    <s v="San Francisco"/>
    <x v="1"/>
    <n v="94109"/>
    <x v="1"/>
    <s v="OFF-PA-10003395"/>
    <x v="1"/>
    <x v="10"/>
    <s v="Xerox 1941"/>
    <n v="733.94999999999993"/>
    <x v="3"/>
    <n v="0"/>
    <n v="352.29599999999999"/>
  </r>
  <r>
    <n v="3264"/>
    <x v="1621"/>
    <x v="2"/>
    <x v="664"/>
    <d v="2011-11-19T00:00:00"/>
    <s v="First Class"/>
    <s v="TS-21205"/>
    <s v="Thomas Seio"/>
    <x v="1"/>
    <s v="United States"/>
    <s v="San Francisco"/>
    <x v="1"/>
    <n v="94109"/>
    <x v="1"/>
    <s v="OFF-AP-10001242"/>
    <x v="1"/>
    <x v="9"/>
    <s v="APC 7 Outlet Network SurgeArrest Surge Protector"/>
    <n v="241.44"/>
    <x v="1"/>
    <n v="0"/>
    <n v="72.431999999999988"/>
  </r>
  <r>
    <n v="3265"/>
    <x v="1622"/>
    <x v="0"/>
    <x v="758"/>
    <d v="2013-03-09T00:00:00"/>
    <s v="Second Class"/>
    <s v="RF-19345"/>
    <s v="Randy Ferguson"/>
    <x v="1"/>
    <s v="United States"/>
    <s v="Miami"/>
    <x v="2"/>
    <n v="33180"/>
    <x v="0"/>
    <s v="OFF-LA-10001641"/>
    <x v="1"/>
    <x v="2"/>
    <s v="Avery 518"/>
    <n v="10.08"/>
    <x v="4"/>
    <n v="0.2"/>
    <n v="3.528"/>
  </r>
  <r>
    <n v="3266"/>
    <x v="1623"/>
    <x v="2"/>
    <x v="856"/>
    <d v="2011-10-15T00:00:00"/>
    <s v="Standard Class"/>
    <s v="JF-15565"/>
    <s v="Jill Fjeld"/>
    <x v="0"/>
    <s v="United States"/>
    <s v="Philadelphia"/>
    <x v="9"/>
    <n v="19120"/>
    <x v="3"/>
    <s v="OFF-ST-10003816"/>
    <x v="1"/>
    <x v="4"/>
    <s v="Fellowes High-Stak Drawer Files"/>
    <n v="281.904"/>
    <x v="0"/>
    <n v="0.2"/>
    <n v="10.571399999999983"/>
  </r>
  <r>
    <n v="3267"/>
    <x v="1623"/>
    <x v="2"/>
    <x v="856"/>
    <d v="2011-10-15T00:00:00"/>
    <s v="Standard Class"/>
    <s v="JF-15565"/>
    <s v="Jill Fjeld"/>
    <x v="0"/>
    <s v="United States"/>
    <s v="Philadelphia"/>
    <x v="9"/>
    <n v="19120"/>
    <x v="3"/>
    <s v="OFF-EN-10002230"/>
    <x v="1"/>
    <x v="12"/>
    <s v="Airmail Envelopes"/>
    <n v="201.43200000000002"/>
    <x v="1"/>
    <n v="0.2"/>
    <n v="67.983299999999986"/>
  </r>
  <r>
    <n v="3268"/>
    <x v="1624"/>
    <x v="2"/>
    <x v="857"/>
    <d v="2011-05-29T00:00:00"/>
    <s v="Standard Class"/>
    <s v="EH-14185"/>
    <s v="Evan Henry"/>
    <x v="0"/>
    <s v="United States"/>
    <s v="Decatur"/>
    <x v="19"/>
    <n v="35601"/>
    <x v="0"/>
    <s v="TEC-PH-10002660"/>
    <x v="2"/>
    <x v="7"/>
    <s v="Nortel Networks T7316 E Nt8 B27"/>
    <n v="135.97999999999999"/>
    <x v="0"/>
    <n v="0"/>
    <n v="33.995000000000005"/>
  </r>
  <r>
    <n v="3269"/>
    <x v="1624"/>
    <x v="2"/>
    <x v="857"/>
    <d v="2011-05-29T00:00:00"/>
    <s v="Standard Class"/>
    <s v="EH-14185"/>
    <s v="Evan Henry"/>
    <x v="0"/>
    <s v="United States"/>
    <s v="Decatur"/>
    <x v="19"/>
    <n v="35601"/>
    <x v="0"/>
    <s v="TEC-PH-10003171"/>
    <x v="2"/>
    <x v="7"/>
    <s v="Plantronics Encore H101 Dual Earpieces Headset"/>
    <n v="44.95"/>
    <x v="7"/>
    <n v="0"/>
    <n v="12.585999999999999"/>
  </r>
  <r>
    <n v="3270"/>
    <x v="1625"/>
    <x v="2"/>
    <x v="858"/>
    <d v="2011-07-19T00:00:00"/>
    <s v="Standard Class"/>
    <s v="VW-21775"/>
    <s v="Victoria Wilson"/>
    <x v="1"/>
    <s v="United States"/>
    <s v="Sioux Falls"/>
    <x v="44"/>
    <n v="57103"/>
    <x v="2"/>
    <s v="TEC-AC-10003709"/>
    <x v="2"/>
    <x v="11"/>
    <s v="Maxell 4.7GB DVD-R 5/Pack"/>
    <n v="2.9699999999999998"/>
    <x v="1"/>
    <n v="0"/>
    <n v="1.3068000000000004"/>
  </r>
  <r>
    <n v="3271"/>
    <x v="1625"/>
    <x v="2"/>
    <x v="858"/>
    <d v="2011-07-19T00:00:00"/>
    <s v="Standard Class"/>
    <s v="VW-21775"/>
    <s v="Victoria Wilson"/>
    <x v="1"/>
    <s v="United States"/>
    <s v="Sioux Falls"/>
    <x v="44"/>
    <n v="57103"/>
    <x v="2"/>
    <s v="OFF-FA-10000304"/>
    <x v="1"/>
    <x v="13"/>
    <s v="Advantus Push Pins"/>
    <n v="6.5400000000000009"/>
    <x v="1"/>
    <n v="0"/>
    <n v="2.6814000000000004"/>
  </r>
  <r>
    <n v="3272"/>
    <x v="1626"/>
    <x v="1"/>
    <x v="17"/>
    <d v="2012-12-29T00:00:00"/>
    <s v="Second Class"/>
    <s v="KN-16450"/>
    <s v="Kean Nguyen"/>
    <x v="1"/>
    <s v="United States"/>
    <s v="Visalia"/>
    <x v="1"/>
    <n v="93277"/>
    <x v="1"/>
    <s v="TEC-AC-10003709"/>
    <x v="2"/>
    <x v="11"/>
    <s v="Maxell 4.7GB DVD-R 5/Pack"/>
    <n v="7.92"/>
    <x v="8"/>
    <n v="0"/>
    <n v="3.4848000000000008"/>
  </r>
  <r>
    <n v="3273"/>
    <x v="1627"/>
    <x v="1"/>
    <x v="97"/>
    <d v="2012-02-16T00:00:00"/>
    <s v="Standard Class"/>
    <s v="SJ-20215"/>
    <s v="Sarah Jordon"/>
    <x v="0"/>
    <s v="United States"/>
    <s v="Los Angeles"/>
    <x v="1"/>
    <n v="90049"/>
    <x v="1"/>
    <s v="FUR-CH-10002774"/>
    <x v="0"/>
    <x v="1"/>
    <s v="Global Deluxe Stacking Chair, Gray"/>
    <n v="203.92"/>
    <x v="2"/>
    <n v="0.2"/>
    <n v="22.940999999999995"/>
  </r>
  <r>
    <n v="3274"/>
    <x v="1628"/>
    <x v="3"/>
    <x v="540"/>
    <d v="2014-05-13T00:00:00"/>
    <s v="Standard Class"/>
    <s v="PS-19045"/>
    <s v="Penelope Sewall"/>
    <x v="2"/>
    <s v="United States"/>
    <s v="Los Angeles"/>
    <x v="1"/>
    <n v="90032"/>
    <x v="1"/>
    <s v="TEC-CO-10001046"/>
    <x v="2"/>
    <x v="16"/>
    <s v="Canon Imageclass D680 Copier / Fax"/>
    <n v="3359.9520000000002"/>
    <x v="5"/>
    <n v="0.2"/>
    <n v="1049.9849999999999"/>
  </r>
  <r>
    <n v="3275"/>
    <x v="1629"/>
    <x v="3"/>
    <x v="808"/>
    <d v="2014-11-07T00:00:00"/>
    <s v="Standard Class"/>
    <s v="KM-16225"/>
    <s v="Kalyca Meade"/>
    <x v="1"/>
    <s v="United States"/>
    <s v="Overland Park"/>
    <x v="41"/>
    <n v="66212"/>
    <x v="2"/>
    <s v="OFF-FA-10003495"/>
    <x v="1"/>
    <x v="13"/>
    <s v="Staples"/>
    <n v="18.240000000000002"/>
    <x v="1"/>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x v="5"/>
    <n v="0"/>
    <n v="9.1673999999999989"/>
  </r>
  <r>
    <n v="3277"/>
    <x v="1630"/>
    <x v="2"/>
    <x v="267"/>
    <d v="2011-04-09T00:00:00"/>
    <s v="Second Class"/>
    <s v="GM-14695"/>
    <s v="Greg Maxwell"/>
    <x v="1"/>
    <s v="United States"/>
    <s v="Alexandria"/>
    <x v="17"/>
    <n v="22304"/>
    <x v="0"/>
    <s v="OFF-AR-10004757"/>
    <x v="1"/>
    <x v="6"/>
    <s v="Crayola Colored Pencils"/>
    <n v="22.959999999999997"/>
    <x v="3"/>
    <n v="0"/>
    <n v="7.5767999999999986"/>
  </r>
  <r>
    <n v="3278"/>
    <x v="1630"/>
    <x v="2"/>
    <x v="267"/>
    <d v="2011-04-09T00:00:00"/>
    <s v="Second Class"/>
    <s v="GM-14695"/>
    <s v="Greg Maxwell"/>
    <x v="1"/>
    <s v="United States"/>
    <s v="Alexandria"/>
    <x v="17"/>
    <n v="22304"/>
    <x v="0"/>
    <s v="TEC-PH-10001615"/>
    <x v="2"/>
    <x v="7"/>
    <s v="AT&amp;T CL82213"/>
    <n v="28.99"/>
    <x v="7"/>
    <n v="0"/>
    <n v="8.4070999999999962"/>
  </r>
  <r>
    <n v="3279"/>
    <x v="1630"/>
    <x v="2"/>
    <x v="267"/>
    <d v="2011-04-09T00:00:00"/>
    <s v="Second Class"/>
    <s v="GM-14695"/>
    <s v="Greg Maxwell"/>
    <x v="1"/>
    <s v="United States"/>
    <s v="Alexandria"/>
    <x v="17"/>
    <n v="22304"/>
    <x v="0"/>
    <s v="OFF-PA-10003349"/>
    <x v="1"/>
    <x v="10"/>
    <s v="Xerox 1957"/>
    <n v="12.96"/>
    <x v="0"/>
    <n v="0"/>
    <n v="6.3504000000000005"/>
  </r>
  <r>
    <n v="3280"/>
    <x v="1630"/>
    <x v="2"/>
    <x v="267"/>
    <d v="2011-04-09T00:00:00"/>
    <s v="Second Class"/>
    <s v="GM-14695"/>
    <s v="Greg Maxwell"/>
    <x v="1"/>
    <s v="United States"/>
    <s v="Alexandria"/>
    <x v="17"/>
    <n v="22304"/>
    <x v="0"/>
    <s v="OFF-AR-10000127"/>
    <x v="1"/>
    <x v="6"/>
    <s v="Newell 321"/>
    <n v="22.959999999999997"/>
    <x v="3"/>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x v="2"/>
    <n v="0"/>
    <n v="83.281000000000063"/>
  </r>
  <r>
    <n v="3282"/>
    <x v="1631"/>
    <x v="2"/>
    <x v="328"/>
    <d v="2011-09-24T00:00:00"/>
    <s v="Standard Class"/>
    <s v="KT-16465"/>
    <s v="Kean Takahito"/>
    <x v="0"/>
    <s v="United States"/>
    <s v="Raleigh"/>
    <x v="3"/>
    <n v="27604"/>
    <x v="0"/>
    <s v="TEC-AC-10001109"/>
    <x v="2"/>
    <x v="11"/>
    <s v="Logitech Trackman Marble Mouse"/>
    <n v="47.984000000000002"/>
    <x v="0"/>
    <n v="0.2"/>
    <n v="13.195600000000001"/>
  </r>
  <r>
    <n v="3283"/>
    <x v="1631"/>
    <x v="2"/>
    <x v="328"/>
    <d v="2011-09-24T00:00:00"/>
    <s v="Standard Class"/>
    <s v="KT-16465"/>
    <s v="Kean Takahito"/>
    <x v="0"/>
    <s v="United States"/>
    <s v="Raleigh"/>
    <x v="3"/>
    <n v="27604"/>
    <x v="0"/>
    <s v="OFF-PA-10000682"/>
    <x v="1"/>
    <x v="10"/>
    <s v="Xerox 1924"/>
    <n v="4.6240000000000006"/>
    <x v="7"/>
    <n v="0.2"/>
    <n v="1.6762000000000001"/>
  </r>
  <r>
    <n v="3284"/>
    <x v="1632"/>
    <x v="2"/>
    <x v="587"/>
    <d v="2011-10-06T00:00:00"/>
    <s v="Standard Class"/>
    <s v="MH-17785"/>
    <s v="Maya Herman"/>
    <x v="1"/>
    <s v="United States"/>
    <s v="New York City"/>
    <x v="15"/>
    <n v="10035"/>
    <x v="3"/>
    <s v="FUR-FU-10000221"/>
    <x v="0"/>
    <x v="5"/>
    <s v="Master Caster Door Stop, Brown"/>
    <n v="15.24"/>
    <x v="1"/>
    <n v="0"/>
    <n v="5.1815999999999995"/>
  </r>
  <r>
    <n v="3285"/>
    <x v="1633"/>
    <x v="2"/>
    <x v="171"/>
    <d v="2011-09-17T00:00:00"/>
    <s v="Standard Class"/>
    <s v="AF-10885"/>
    <s v="Art Foster"/>
    <x v="0"/>
    <s v="United States"/>
    <s v="Fairfield"/>
    <x v="24"/>
    <n v="45014"/>
    <x v="3"/>
    <s v="OFF-BI-10002429"/>
    <x v="1"/>
    <x v="8"/>
    <s v="Premier Elliptical Ring Binder, Black"/>
    <n v="63.924000000000007"/>
    <x v="3"/>
    <n v="0.7"/>
    <n v="-46.877600000000001"/>
  </r>
  <r>
    <n v="3286"/>
    <x v="1634"/>
    <x v="3"/>
    <x v="297"/>
    <d v="2014-02-26T00:00:00"/>
    <s v="Standard Class"/>
    <s v="JP-16135"/>
    <s v="Julie Prescott"/>
    <x v="2"/>
    <s v="United States"/>
    <s v="Muskogee"/>
    <x v="26"/>
    <n v="74403"/>
    <x v="2"/>
    <s v="OFF-AR-10002375"/>
    <x v="1"/>
    <x v="6"/>
    <s v="Newell 351"/>
    <n v="6.56"/>
    <x v="0"/>
    <n v="0"/>
    <n v="1.9023999999999992"/>
  </r>
  <r>
    <n v="3287"/>
    <x v="1634"/>
    <x v="3"/>
    <x v="297"/>
    <d v="2014-02-26T00:00:00"/>
    <s v="Standard Class"/>
    <s v="JP-16135"/>
    <s v="Julie Prescott"/>
    <x v="2"/>
    <s v="United States"/>
    <s v="Muskogee"/>
    <x v="26"/>
    <n v="74403"/>
    <x v="2"/>
    <s v="OFF-AP-10000595"/>
    <x v="1"/>
    <x v="9"/>
    <s v="Disposable Triple-Filter Dust Bags"/>
    <n v="13.11"/>
    <x v="1"/>
    <n v="0"/>
    <n v="3.4086000000000003"/>
  </r>
  <r>
    <n v="3288"/>
    <x v="1635"/>
    <x v="1"/>
    <x v="350"/>
    <d v="2012-12-15T00:00:00"/>
    <s v="First Class"/>
    <s v="RD-19585"/>
    <s v="Rob Dowd"/>
    <x v="0"/>
    <s v="United States"/>
    <s v="Temecula"/>
    <x v="1"/>
    <n v="92592"/>
    <x v="1"/>
    <s v="TEC-PH-10001530"/>
    <x v="2"/>
    <x v="7"/>
    <s v="Plantronics Voyager Pro Legend"/>
    <n v="494.37600000000009"/>
    <x v="1"/>
    <n v="0.2"/>
    <n v="49.437599999999975"/>
  </r>
  <r>
    <n v="3289"/>
    <x v="1635"/>
    <x v="1"/>
    <x v="350"/>
    <d v="2012-12-15T00:00:00"/>
    <s v="First Class"/>
    <s v="RD-19585"/>
    <s v="Rob Dowd"/>
    <x v="0"/>
    <s v="United States"/>
    <s v="Temecula"/>
    <x v="1"/>
    <n v="92592"/>
    <x v="1"/>
    <s v="OFF-BI-10000050"/>
    <x v="1"/>
    <x v="8"/>
    <s v="Angle-D Binders with Locking Rings, Label Holders"/>
    <n v="29.2"/>
    <x v="2"/>
    <n v="0.2"/>
    <n v="9.8549999999999969"/>
  </r>
  <r>
    <n v="3290"/>
    <x v="1635"/>
    <x v="1"/>
    <x v="350"/>
    <d v="2012-12-15T00:00:00"/>
    <s v="First Class"/>
    <s v="RD-19585"/>
    <s v="Rob Dowd"/>
    <x v="0"/>
    <s v="United States"/>
    <s v="Temecula"/>
    <x v="1"/>
    <n v="92592"/>
    <x v="1"/>
    <s v="TEC-AC-10001552"/>
    <x v="2"/>
    <x v="11"/>
    <s v="Logitech K350 2.4Ghz Wireless Keyboard"/>
    <n v="248.85000000000002"/>
    <x v="2"/>
    <n v="0"/>
    <n v="27.373499999999993"/>
  </r>
  <r>
    <n v="3291"/>
    <x v="1635"/>
    <x v="1"/>
    <x v="350"/>
    <d v="2012-12-15T00:00:00"/>
    <s v="First Class"/>
    <s v="RD-19585"/>
    <s v="Rob Dowd"/>
    <x v="0"/>
    <s v="United States"/>
    <s v="Temecula"/>
    <x v="1"/>
    <n v="92592"/>
    <x v="1"/>
    <s v="TEC-AC-10003399"/>
    <x v="2"/>
    <x v="11"/>
    <s v="Memorex Mini Travel Drive 64 GB USB 2.0 Flash Drive"/>
    <n v="36.24"/>
    <x v="7"/>
    <n v="0"/>
    <n v="15.220800000000001"/>
  </r>
  <r>
    <n v="3292"/>
    <x v="1636"/>
    <x v="0"/>
    <x v="859"/>
    <d v="2013-11-05T00:00:00"/>
    <s v="Standard Class"/>
    <s v="JF-15295"/>
    <s v="Jason Fortune-"/>
    <x v="0"/>
    <s v="United States"/>
    <s v="Sterling Heights"/>
    <x v="12"/>
    <n v="48310"/>
    <x v="2"/>
    <s v="OFF-AR-10004078"/>
    <x v="1"/>
    <x v="6"/>
    <s v="Newell 312"/>
    <n v="11.68"/>
    <x v="0"/>
    <n v="0"/>
    <n v="3.5039999999999996"/>
  </r>
  <r>
    <n v="3293"/>
    <x v="1637"/>
    <x v="2"/>
    <x v="58"/>
    <d v="2011-12-30T00:00:00"/>
    <s v="Standard Class"/>
    <s v="CK-12595"/>
    <s v="Clytie Kelty"/>
    <x v="0"/>
    <s v="United States"/>
    <s v="San Diego"/>
    <x v="1"/>
    <n v="92024"/>
    <x v="1"/>
    <s v="OFF-SU-10002189"/>
    <x v="1"/>
    <x v="14"/>
    <s v="Acme Rosewood Handle Letter Opener"/>
    <n v="11.91"/>
    <x v="1"/>
    <n v="0"/>
    <n v="0.11909999999999954"/>
  </r>
  <r>
    <n v="3294"/>
    <x v="1637"/>
    <x v="2"/>
    <x v="58"/>
    <d v="2011-12-30T00:00:00"/>
    <s v="Standard Class"/>
    <s v="CK-12595"/>
    <s v="Clytie Kelty"/>
    <x v="0"/>
    <s v="United States"/>
    <s v="San Diego"/>
    <x v="1"/>
    <n v="92024"/>
    <x v="1"/>
    <s v="FUR-FU-10001852"/>
    <x v="0"/>
    <x v="5"/>
    <s v="Eldon Regeneration Recycled Desk Accessories, Smoke"/>
    <n v="3.48"/>
    <x v="0"/>
    <n v="0"/>
    <n v="1.1135999999999999"/>
  </r>
  <r>
    <n v="3295"/>
    <x v="1638"/>
    <x v="2"/>
    <x v="860"/>
    <d v="2011-08-18T00:00:00"/>
    <s v="First Class"/>
    <s v="KH-16510"/>
    <s v="Keith Herrera"/>
    <x v="0"/>
    <s v="United States"/>
    <s v="Dallas"/>
    <x v="5"/>
    <n v="75081"/>
    <x v="2"/>
    <s v="OFF-BI-10003638"/>
    <x v="1"/>
    <x v="8"/>
    <s v="GBC Durable Plastic Covers"/>
    <n v="30.959999999999994"/>
    <x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x v="10"/>
    <n v="0"/>
    <n v="767.20049999999992"/>
  </r>
  <r>
    <n v="3297"/>
    <x v="1640"/>
    <x v="1"/>
    <x v="293"/>
    <d v="2012-05-30T00:00:00"/>
    <s v="Standard Class"/>
    <s v="EB-13870"/>
    <s v="Emily Burns"/>
    <x v="0"/>
    <s v="United States"/>
    <s v="Phoenix"/>
    <x v="16"/>
    <n v="85023"/>
    <x v="1"/>
    <s v="OFF-BI-10001036"/>
    <x v="1"/>
    <x v="8"/>
    <s v="Cardinal EasyOpen D-Ring Binders"/>
    <n v="19.194000000000003"/>
    <x v="3"/>
    <n v="0.7"/>
    <n v="-12.795999999999999"/>
  </r>
  <r>
    <n v="3298"/>
    <x v="1640"/>
    <x v="1"/>
    <x v="293"/>
    <d v="2012-05-30T00:00:00"/>
    <s v="Standard Class"/>
    <s v="EB-13870"/>
    <s v="Emily Burns"/>
    <x v="0"/>
    <s v="United States"/>
    <s v="Phoenix"/>
    <x v="16"/>
    <n v="85023"/>
    <x v="1"/>
    <s v="OFF-AP-10004708"/>
    <x v="1"/>
    <x v="9"/>
    <s v="Fellowes Superior 10 Outlet Split Surge Protector"/>
    <n v="121.79200000000002"/>
    <x v="4"/>
    <n v="0.2"/>
    <n v="13.701599999999988"/>
  </r>
  <r>
    <n v="3299"/>
    <x v="1641"/>
    <x v="3"/>
    <x v="673"/>
    <d v="2014-11-17T00:00:00"/>
    <s v="Same Day"/>
    <s v="MW-18235"/>
    <s v="Mitch Willingham"/>
    <x v="1"/>
    <s v="United States"/>
    <s v="San Francisco"/>
    <x v="1"/>
    <n v="94122"/>
    <x v="1"/>
    <s v="TEC-MA-10000488"/>
    <x v="2"/>
    <x v="15"/>
    <s v="Bady BDG101FRU Card Printer"/>
    <n v="1919.9760000000001"/>
    <x v="1"/>
    <n v="0.2"/>
    <n v="215.99729999999977"/>
  </r>
  <r>
    <n v="3300"/>
    <x v="1642"/>
    <x v="2"/>
    <x v="728"/>
    <d v="2011-11-22T00:00:00"/>
    <s v="Standard Class"/>
    <s v="CS-11950"/>
    <s v="Carlos Soltero"/>
    <x v="0"/>
    <s v="United States"/>
    <s v="Philadelphia"/>
    <x v="9"/>
    <n v="19140"/>
    <x v="3"/>
    <s v="OFF-BI-10003656"/>
    <x v="1"/>
    <x v="8"/>
    <s v="Fellowes PB200 Plastic Comb Binding Machine"/>
    <n v="50.997000000000007"/>
    <x v="7"/>
    <n v="0.7"/>
    <n v="-40.797600000000003"/>
  </r>
  <r>
    <n v="3301"/>
    <x v="1642"/>
    <x v="2"/>
    <x v="728"/>
    <d v="2011-11-22T00:00:00"/>
    <s v="Standard Class"/>
    <s v="CS-11950"/>
    <s v="Carlos Soltero"/>
    <x v="0"/>
    <s v="United States"/>
    <s v="Philadelphia"/>
    <x v="9"/>
    <n v="19140"/>
    <x v="3"/>
    <s v="OFF-ST-10003656"/>
    <x v="1"/>
    <x v="4"/>
    <s v="Safco Industrial Wire Shelving"/>
    <n v="76.792000000000002"/>
    <x v="7"/>
    <n v="0.2"/>
    <n v="-16.318300000000001"/>
  </r>
  <r>
    <n v="3302"/>
    <x v="1642"/>
    <x v="2"/>
    <x v="728"/>
    <d v="2011-11-22T00:00:00"/>
    <s v="Standard Class"/>
    <s v="CS-11950"/>
    <s v="Carlos Soltero"/>
    <x v="0"/>
    <s v="United States"/>
    <s v="Philadelphia"/>
    <x v="9"/>
    <n v="19140"/>
    <x v="3"/>
    <s v="TEC-PH-10001128"/>
    <x v="2"/>
    <x v="7"/>
    <s v="Motorola Droid Maxx"/>
    <n v="539.96399999999994"/>
    <x v="5"/>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x v="1"/>
    <n v="0.2"/>
    <n v="5.2773000000000003"/>
  </r>
  <r>
    <n v="3304"/>
    <x v="1642"/>
    <x v="2"/>
    <x v="728"/>
    <d v="2011-11-22T00:00:00"/>
    <s v="Standard Class"/>
    <s v="CS-11950"/>
    <s v="Carlos Soltero"/>
    <x v="0"/>
    <s v="United States"/>
    <s v="Philadelphia"/>
    <x v="9"/>
    <n v="19140"/>
    <x v="3"/>
    <s v="OFF-BI-10004656"/>
    <x v="1"/>
    <x v="8"/>
    <s v="Peel &amp; Stick Add-On Corner Pockets"/>
    <n v="1.9440000000000004"/>
    <x v="1"/>
    <n v="0.7"/>
    <n v="-1.4255999999999998"/>
  </r>
  <r>
    <n v="3305"/>
    <x v="1643"/>
    <x v="2"/>
    <x v="125"/>
    <d v="2012-01-01T00:00:00"/>
    <s v="Second Class"/>
    <s v="SP-20620"/>
    <s v="Stefania Perrino"/>
    <x v="1"/>
    <s v="United States"/>
    <s v="Laredo"/>
    <x v="5"/>
    <n v="78041"/>
    <x v="2"/>
    <s v="OFF-EN-10004955"/>
    <x v="1"/>
    <x v="12"/>
    <s v="Fashion Color Clasp Envelopes"/>
    <n v="12.984000000000002"/>
    <x v="1"/>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x v="0"/>
    <n v="0.2"/>
    <n v="19.03860000000001"/>
  </r>
  <r>
    <n v="3307"/>
    <x v="1643"/>
    <x v="2"/>
    <x v="125"/>
    <d v="2012-01-01T00:00:00"/>
    <s v="Second Class"/>
    <s v="SP-20620"/>
    <s v="Stefania Perrino"/>
    <x v="1"/>
    <s v="United States"/>
    <s v="Laredo"/>
    <x v="5"/>
    <n v="78041"/>
    <x v="2"/>
    <s v="TEC-PH-10000576"/>
    <x v="2"/>
    <x v="7"/>
    <s v="AT&amp;T 1080 Corded phone"/>
    <n v="328.77600000000007"/>
    <x v="1"/>
    <n v="0.2"/>
    <n v="28.767899999999997"/>
  </r>
  <r>
    <n v="3308"/>
    <x v="1643"/>
    <x v="2"/>
    <x v="125"/>
    <d v="2012-01-01T00:00:00"/>
    <s v="Second Class"/>
    <s v="SP-20620"/>
    <s v="Stefania Perrino"/>
    <x v="1"/>
    <s v="United States"/>
    <s v="Laredo"/>
    <x v="5"/>
    <n v="78041"/>
    <x v="2"/>
    <s v="OFF-BI-10002160"/>
    <x v="1"/>
    <x v="8"/>
    <s v="Acco Hanging Data Binders"/>
    <n v="2.2859999999999996"/>
    <x v="1"/>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x v="0"/>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x v="5"/>
    <n v="0.2"/>
    <n v="8.8704000000000018"/>
  </r>
  <r>
    <n v="3311"/>
    <x v="1645"/>
    <x v="0"/>
    <x v="42"/>
    <d v="2013-09-23T00:00:00"/>
    <s v="Standard Class"/>
    <s v="LW-17215"/>
    <s v="Luke Weiss"/>
    <x v="0"/>
    <s v="United States"/>
    <s v="New York City"/>
    <x v="15"/>
    <n v="10035"/>
    <x v="3"/>
    <s v="OFF-BI-10002026"/>
    <x v="1"/>
    <x v="8"/>
    <s v="Avery Arch Ring Binders"/>
    <n v="232.40000000000003"/>
    <x v="2"/>
    <n v="0.2"/>
    <n v="78.434999999999988"/>
  </r>
  <r>
    <n v="3312"/>
    <x v="1646"/>
    <x v="0"/>
    <x v="231"/>
    <d v="2013-03-26T00:00:00"/>
    <s v="Second Class"/>
    <s v="AH-10030"/>
    <s v="Aaron Hawkins"/>
    <x v="1"/>
    <s v="United States"/>
    <s v="Gulfport"/>
    <x v="35"/>
    <n v="39503"/>
    <x v="0"/>
    <s v="FUR-FU-10003691"/>
    <x v="0"/>
    <x v="5"/>
    <s v="Eldon Image Series Desk Accessories, Ebony"/>
    <n v="86.45"/>
    <x v="3"/>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x v="2"/>
    <n v="0.2"/>
    <n v="45.294000000000011"/>
  </r>
  <r>
    <n v="3314"/>
    <x v="1647"/>
    <x v="2"/>
    <x v="127"/>
    <d v="2011-10-01T00:00:00"/>
    <s v="Standard Class"/>
    <s v="TH-21100"/>
    <s v="Thea Hendricks"/>
    <x v="0"/>
    <s v="United States"/>
    <s v="San Diego"/>
    <x v="1"/>
    <n v="92037"/>
    <x v="1"/>
    <s v="OFF-PA-10000675"/>
    <x v="1"/>
    <x v="10"/>
    <s v="Xerox 1919"/>
    <n v="81.98"/>
    <x v="0"/>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x v="0"/>
    <n v="0.1"/>
    <n v="48.313600000000008"/>
  </r>
  <r>
    <n v="3316"/>
    <x v="1648"/>
    <x v="3"/>
    <x v="165"/>
    <d v="2014-12-29T00:00:00"/>
    <s v="Standard Class"/>
    <s v="HG-15025"/>
    <s v="Hunter Glantz"/>
    <x v="0"/>
    <s v="United States"/>
    <s v="Oceanside"/>
    <x v="15"/>
    <n v="11572"/>
    <x v="3"/>
    <s v="OFF-BI-10001900"/>
    <x v="1"/>
    <x v="8"/>
    <s v="DXL Angle-View Binders with Locking Rings, Black"/>
    <n v="14.376000000000001"/>
    <x v="1"/>
    <n v="0.2"/>
    <n v="4.8518999999999997"/>
  </r>
  <r>
    <n v="3317"/>
    <x v="1649"/>
    <x v="3"/>
    <x v="468"/>
    <d v="2014-11-16T00:00:00"/>
    <s v="Second Class"/>
    <s v="EB-13750"/>
    <s v="Edward Becker"/>
    <x v="1"/>
    <s v="United States"/>
    <s v="Round Rock"/>
    <x v="5"/>
    <n v="78664"/>
    <x v="2"/>
    <s v="FUR-FU-10001468"/>
    <x v="0"/>
    <x v="5"/>
    <s v="Tenex Antistatic Computer Chair Mats"/>
    <n v="341.96"/>
    <x v="2"/>
    <n v="0.6"/>
    <n v="-427.45000000000005"/>
  </r>
  <r>
    <n v="3318"/>
    <x v="1650"/>
    <x v="1"/>
    <x v="861"/>
    <d v="2012-09-15T00:00:00"/>
    <s v="Standard Class"/>
    <s v="SC-20725"/>
    <s v="Steven Cartwright"/>
    <x v="0"/>
    <s v="United States"/>
    <s v="Redlands"/>
    <x v="1"/>
    <n v="92374"/>
    <x v="1"/>
    <s v="OFF-AR-10004648"/>
    <x v="1"/>
    <x v="6"/>
    <s v="Boston 19500 Mighty Mite Electric Pencil Sharpener"/>
    <n v="181.35"/>
    <x v="6"/>
    <n v="0"/>
    <n v="48.964500000000001"/>
  </r>
  <r>
    <n v="3319"/>
    <x v="1650"/>
    <x v="1"/>
    <x v="861"/>
    <d v="2012-09-15T00:00:00"/>
    <s v="Standard Class"/>
    <s v="SC-20725"/>
    <s v="Steven Cartwright"/>
    <x v="0"/>
    <s v="United States"/>
    <s v="Redlands"/>
    <x v="1"/>
    <n v="92374"/>
    <x v="1"/>
    <s v="OFF-LA-10003190"/>
    <x v="1"/>
    <x v="2"/>
    <s v="Avery 474"/>
    <n v="8.64"/>
    <x v="1"/>
    <n v="0"/>
    <n v="4.2336"/>
  </r>
  <r>
    <n v="3320"/>
    <x v="1651"/>
    <x v="2"/>
    <x v="414"/>
    <d v="2011-12-25T00:00:00"/>
    <s v="Standard Class"/>
    <s v="TS-21505"/>
    <s v="Tony Sayre"/>
    <x v="0"/>
    <s v="United States"/>
    <s v="Columbia"/>
    <x v="18"/>
    <n v="38401"/>
    <x v="0"/>
    <s v="OFF-AP-10004868"/>
    <x v="1"/>
    <x v="9"/>
    <s v="Hoover Commercial Soft Guard Upright Vacuum And Disposable Filtration Bags"/>
    <n v="43.512"/>
    <x v="3"/>
    <n v="0.2"/>
    <n v="3.8073000000000015"/>
  </r>
  <r>
    <n v="3321"/>
    <x v="1651"/>
    <x v="2"/>
    <x v="414"/>
    <d v="2011-12-25T00:00:00"/>
    <s v="Standard Class"/>
    <s v="TS-21505"/>
    <s v="Tony Sayre"/>
    <x v="0"/>
    <s v="United States"/>
    <s v="Columbia"/>
    <x v="18"/>
    <n v="38401"/>
    <x v="0"/>
    <s v="FUR-CH-10004287"/>
    <x v="0"/>
    <x v="1"/>
    <s v="SAFCO Arco Folding Chair"/>
    <n v="662.88"/>
    <x v="1"/>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x v="2"/>
    <n v="0.2"/>
    <n v="9.0719999999999992"/>
  </r>
  <r>
    <n v="3323"/>
    <x v="1652"/>
    <x v="1"/>
    <x v="862"/>
    <d v="2012-07-27T00:00:00"/>
    <s v="Standard Class"/>
    <s v="TH-21550"/>
    <s v="Tracy Hopkins"/>
    <x v="2"/>
    <s v="United States"/>
    <s v="New York City"/>
    <x v="15"/>
    <n v="10009"/>
    <x v="3"/>
    <s v="OFF-AP-10002892"/>
    <x v="1"/>
    <x v="9"/>
    <s v="Belkin F5C206VTEL 6 Outlet Surge"/>
    <n v="68.94"/>
    <x v="1"/>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x v="1"/>
    <n v="0"/>
    <n v="50.239800000000002"/>
  </r>
  <r>
    <n v="3325"/>
    <x v="1653"/>
    <x v="2"/>
    <x v="7"/>
    <d v="2011-11-15T00:00:00"/>
    <s v="Standard Class"/>
    <s v="KD-16270"/>
    <s v="Karen Daniels"/>
    <x v="0"/>
    <s v="United States"/>
    <s v="Houston"/>
    <x v="5"/>
    <n v="77095"/>
    <x v="2"/>
    <s v="OFF-BI-10001359"/>
    <x v="1"/>
    <x v="8"/>
    <s v="GBC DocuBind TL300 Electric Binding System"/>
    <n v="896.98999999999978"/>
    <x v="2"/>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x v="7"/>
    <n v="0.8"/>
    <n v="-1.9744000000000002"/>
  </r>
  <r>
    <n v="3327"/>
    <x v="1653"/>
    <x v="2"/>
    <x v="7"/>
    <d v="2011-11-15T00:00:00"/>
    <s v="Standard Class"/>
    <s v="KD-16270"/>
    <s v="Karen Daniels"/>
    <x v="0"/>
    <s v="United States"/>
    <s v="Houston"/>
    <x v="5"/>
    <n v="77095"/>
    <x v="2"/>
    <s v="OFF-AR-10003582"/>
    <x v="1"/>
    <x v="6"/>
    <s v="Boston Electric Pencil Sharpener, Model 1818, Charcoal Black"/>
    <n v="67.56"/>
    <x v="1"/>
    <n v="0.2"/>
    <n v="6.7560000000000038"/>
  </r>
  <r>
    <n v="3328"/>
    <x v="1653"/>
    <x v="2"/>
    <x v="7"/>
    <d v="2011-11-15T00:00:00"/>
    <s v="Standard Class"/>
    <s v="KD-16270"/>
    <s v="Karen Daniels"/>
    <x v="0"/>
    <s v="United States"/>
    <s v="Houston"/>
    <x v="5"/>
    <n v="77095"/>
    <x v="2"/>
    <s v="OFF-PA-10003724"/>
    <x v="1"/>
    <x v="10"/>
    <s v="Wirebound Message Book, 4 per Page"/>
    <n v="21.720000000000002"/>
    <x v="2"/>
    <n v="0.2"/>
    <n v="7.8734999999999991"/>
  </r>
  <r>
    <n v="3329"/>
    <x v="1653"/>
    <x v="2"/>
    <x v="7"/>
    <d v="2011-11-15T00:00:00"/>
    <s v="Standard Class"/>
    <s v="KD-16270"/>
    <s v="Karen Daniels"/>
    <x v="0"/>
    <s v="United States"/>
    <s v="Houston"/>
    <x v="5"/>
    <n v="77095"/>
    <x v="2"/>
    <s v="OFF-PA-10001033"/>
    <x v="1"/>
    <x v="10"/>
    <s v="Xerox 1893"/>
    <n v="262.33600000000001"/>
    <x v="8"/>
    <n v="0.2"/>
    <n v="95.096800000000002"/>
  </r>
  <r>
    <n v="3330"/>
    <x v="1653"/>
    <x v="2"/>
    <x v="7"/>
    <d v="2011-11-15T00:00:00"/>
    <s v="Standard Class"/>
    <s v="KD-16270"/>
    <s v="Karen Daniels"/>
    <x v="0"/>
    <s v="United States"/>
    <s v="Houston"/>
    <x v="5"/>
    <n v="77095"/>
    <x v="2"/>
    <s v="TEC-PH-10003505"/>
    <x v="2"/>
    <x v="7"/>
    <s v="Geemarc AmpliPOWER60"/>
    <n v="148.47999999999999"/>
    <x v="0"/>
    <n v="0.2"/>
    <n v="16.703999999999986"/>
  </r>
  <r>
    <n v="3331"/>
    <x v="1653"/>
    <x v="2"/>
    <x v="7"/>
    <d v="2011-11-15T00:00:00"/>
    <s v="Standard Class"/>
    <s v="KD-16270"/>
    <s v="Karen Daniels"/>
    <x v="0"/>
    <s v="United States"/>
    <s v="Houston"/>
    <x v="5"/>
    <n v="77095"/>
    <x v="2"/>
    <s v="TEC-PH-10004959"/>
    <x v="2"/>
    <x v="7"/>
    <s v="Classic Ivory Antique Telephone ZL1810"/>
    <n v="241.17599999999999"/>
    <x v="1"/>
    <n v="0.2"/>
    <n v="15.07350000000001"/>
  </r>
  <r>
    <n v="3332"/>
    <x v="1654"/>
    <x v="3"/>
    <x v="817"/>
    <d v="2014-12-21T00:00:00"/>
    <s v="Standard Class"/>
    <s v="GM-14455"/>
    <s v="Gary Mitchum"/>
    <x v="2"/>
    <s v="United States"/>
    <s v="Chicago"/>
    <x v="10"/>
    <n v="60653"/>
    <x v="2"/>
    <s v="TEC-AC-10000474"/>
    <x v="2"/>
    <x v="11"/>
    <s v="Kensington Expert Mouse Optical USB Trackball for PC or Mac"/>
    <n v="227.976"/>
    <x v="1"/>
    <n v="0.2"/>
    <n v="28.496999999999957"/>
  </r>
  <r>
    <n v="3333"/>
    <x v="1654"/>
    <x v="3"/>
    <x v="817"/>
    <d v="2014-12-21T00:00:00"/>
    <s v="Standard Class"/>
    <s v="GM-14455"/>
    <s v="Gary Mitchum"/>
    <x v="2"/>
    <s v="United States"/>
    <s v="Chicago"/>
    <x v="10"/>
    <n v="60653"/>
    <x v="2"/>
    <s v="TEC-PH-10003095"/>
    <x v="2"/>
    <x v="7"/>
    <s v="Samsung HM1900 Bluetooth Headset"/>
    <n v="52.679999999999993"/>
    <x v="1"/>
    <n v="0.2"/>
    <n v="19.754999999999999"/>
  </r>
  <r>
    <n v="3334"/>
    <x v="1654"/>
    <x v="3"/>
    <x v="817"/>
    <d v="2014-12-21T00:00:00"/>
    <s v="Standard Class"/>
    <s v="GM-14455"/>
    <s v="Gary Mitchum"/>
    <x v="2"/>
    <s v="United States"/>
    <s v="Chicago"/>
    <x v="10"/>
    <n v="60653"/>
    <x v="2"/>
    <s v="FUR-FU-10002963"/>
    <x v="0"/>
    <x v="5"/>
    <s v="Master Caster Door Stop, Gray"/>
    <n v="2.032"/>
    <x v="7"/>
    <n v="0.6"/>
    <n v="-1.3208000000000002"/>
  </r>
  <r>
    <n v="3335"/>
    <x v="1655"/>
    <x v="3"/>
    <x v="170"/>
    <d v="2014-08-23T00:00:00"/>
    <s v="First Class"/>
    <s v="PR-18880"/>
    <s v="Patrick Ryan"/>
    <x v="0"/>
    <s v="United States"/>
    <s v="Oakland"/>
    <x v="1"/>
    <n v="94601"/>
    <x v="1"/>
    <s v="OFF-AR-10000203"/>
    <x v="1"/>
    <x v="6"/>
    <s v="Newell 336"/>
    <n v="17.12"/>
    <x v="4"/>
    <n v="0"/>
    <n v="4.9647999999999985"/>
  </r>
  <r>
    <n v="3336"/>
    <x v="1655"/>
    <x v="3"/>
    <x v="170"/>
    <d v="2014-08-23T00:00:00"/>
    <s v="First Class"/>
    <s v="PR-18880"/>
    <s v="Patrick Ryan"/>
    <x v="0"/>
    <s v="United States"/>
    <s v="Oakland"/>
    <x v="1"/>
    <n v="94601"/>
    <x v="1"/>
    <s v="TEC-PH-10004667"/>
    <x v="2"/>
    <x v="7"/>
    <s v="Cisco 8x8 Inc. 6753i IP Business Phone System"/>
    <n v="431.96800000000007"/>
    <x v="4"/>
    <n v="0.2"/>
    <n v="37.797199999999975"/>
  </r>
  <r>
    <n v="3337"/>
    <x v="1655"/>
    <x v="3"/>
    <x v="170"/>
    <d v="2014-08-23T00:00:00"/>
    <s v="First Class"/>
    <s v="PR-18880"/>
    <s v="Patrick Ryan"/>
    <x v="0"/>
    <s v="United States"/>
    <s v="Oakland"/>
    <x v="1"/>
    <n v="94601"/>
    <x v="1"/>
    <s v="FUR-FU-10000193"/>
    <x v="0"/>
    <x v="5"/>
    <s v="Tenex Chairmats For Use with Hard Floors"/>
    <n v="129.91999999999999"/>
    <x v="4"/>
    <n v="0"/>
    <n v="10.393599999999992"/>
  </r>
  <r>
    <n v="3338"/>
    <x v="1655"/>
    <x v="3"/>
    <x v="170"/>
    <d v="2014-08-23T00:00:00"/>
    <s v="First Class"/>
    <s v="PR-18880"/>
    <s v="Patrick Ryan"/>
    <x v="0"/>
    <s v="United States"/>
    <s v="Oakland"/>
    <x v="1"/>
    <n v="94601"/>
    <x v="1"/>
    <s v="FUR-TA-10001539"/>
    <x v="0"/>
    <x v="3"/>
    <s v="Chromcraft Rectangular Conference Tables"/>
    <n v="568.72800000000007"/>
    <x v="1"/>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x v="6"/>
    <n v="0.2"/>
    <n v="42.464699999999993"/>
  </r>
  <r>
    <n v="3340"/>
    <x v="1655"/>
    <x v="3"/>
    <x v="170"/>
    <d v="2014-08-23T00:00:00"/>
    <s v="First Class"/>
    <s v="PR-18880"/>
    <s v="Patrick Ryan"/>
    <x v="0"/>
    <s v="United States"/>
    <s v="Oakland"/>
    <x v="1"/>
    <n v="94601"/>
    <x v="1"/>
    <s v="OFF-AP-10002867"/>
    <x v="1"/>
    <x v="9"/>
    <s v="Fellowes Command Center 5-outlet power strip"/>
    <n v="203.52"/>
    <x v="1"/>
    <n v="0"/>
    <n v="54.950400000000002"/>
  </r>
  <r>
    <n v="3341"/>
    <x v="1655"/>
    <x v="3"/>
    <x v="170"/>
    <d v="2014-08-23T00:00:00"/>
    <s v="First Class"/>
    <s v="PR-18880"/>
    <s v="Patrick Ryan"/>
    <x v="0"/>
    <s v="United States"/>
    <s v="Oakland"/>
    <x v="1"/>
    <n v="94601"/>
    <x v="1"/>
    <s v="OFF-LA-10001158"/>
    <x v="1"/>
    <x v="2"/>
    <s v="Avery Address/Shipping Labels for Typewriters, 4&quot; x 2&quot;"/>
    <n v="51.75"/>
    <x v="2"/>
    <n v="0"/>
    <n v="24.84"/>
  </r>
  <r>
    <n v="3342"/>
    <x v="1656"/>
    <x v="0"/>
    <x v="278"/>
    <d v="2013-09-02T00:00:00"/>
    <s v="Second Class"/>
    <s v="TB-21055"/>
    <s v="Ted Butterfield"/>
    <x v="0"/>
    <s v="United States"/>
    <s v="Quincy"/>
    <x v="31"/>
    <n v="2169"/>
    <x v="3"/>
    <s v="OFF-PA-10000675"/>
    <x v="1"/>
    <x v="10"/>
    <s v="Xerox 1919"/>
    <n v="122.97"/>
    <x v="1"/>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x v="7"/>
    <n v="0.3"/>
    <n v="20.966999999999999"/>
  </r>
  <r>
    <n v="3344"/>
    <x v="1656"/>
    <x v="0"/>
    <x v="278"/>
    <d v="2013-09-02T00:00:00"/>
    <s v="Second Class"/>
    <s v="TB-21055"/>
    <s v="Ted Butterfield"/>
    <x v="0"/>
    <s v="United States"/>
    <s v="Quincy"/>
    <x v="31"/>
    <n v="2169"/>
    <x v="3"/>
    <s v="TEC-PH-10000011"/>
    <x v="2"/>
    <x v="7"/>
    <s v="PureGear Roll-On Screen Protector"/>
    <n v="59.97"/>
    <x v="1"/>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x v="6"/>
    <n v="0"/>
    <n v="36.692999999999998"/>
  </r>
  <r>
    <n v="3346"/>
    <x v="1656"/>
    <x v="0"/>
    <x v="278"/>
    <d v="2013-09-02T00:00:00"/>
    <s v="Second Class"/>
    <s v="TB-21055"/>
    <s v="Ted Butterfield"/>
    <x v="0"/>
    <s v="United States"/>
    <s v="Quincy"/>
    <x v="31"/>
    <n v="2169"/>
    <x v="3"/>
    <s v="OFF-FA-10000735"/>
    <x v="1"/>
    <x v="13"/>
    <s v="Staples"/>
    <n v="11.68"/>
    <x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x v="2"/>
    <n v="0"/>
    <n v="13.919999999999998"/>
  </r>
  <r>
    <n v="3348"/>
    <x v="1657"/>
    <x v="1"/>
    <x v="863"/>
    <d v="2012-08-20T00:00:00"/>
    <s v="Standard Class"/>
    <s v="ON-18715"/>
    <s v="Odella Nelson"/>
    <x v="1"/>
    <s v="United States"/>
    <s v="Yucaipa"/>
    <x v="1"/>
    <n v="92399"/>
    <x v="1"/>
    <s v="OFF-AR-10003156"/>
    <x v="1"/>
    <x v="6"/>
    <s v="50 Colored Long Pencils"/>
    <n v="50.8"/>
    <x v="2"/>
    <n v="0"/>
    <n v="13.208000000000002"/>
  </r>
  <r>
    <n v="3349"/>
    <x v="1658"/>
    <x v="3"/>
    <x v="60"/>
    <d v="2014-11-08T00:00:00"/>
    <s v="First Class"/>
    <s v="AH-10195"/>
    <s v="Alan Haines"/>
    <x v="1"/>
    <s v="United States"/>
    <s v="Chicago"/>
    <x v="10"/>
    <n v="60623"/>
    <x v="2"/>
    <s v="OFF-BI-10000474"/>
    <x v="1"/>
    <x v="8"/>
    <s v="Avery Recycled Flexi-View Covers for Binding Systems"/>
    <n v="16.029999999999998"/>
    <x v="2"/>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x v="4"/>
    <n v="0.2"/>
    <n v="5.6955999999999989"/>
  </r>
  <r>
    <n v="3351"/>
    <x v="1660"/>
    <x v="0"/>
    <x v="482"/>
    <d v="2014-01-01T00:00:00"/>
    <s v="Standard Class"/>
    <s v="AR-10510"/>
    <s v="Andrew Roberts"/>
    <x v="0"/>
    <s v="United States"/>
    <s v="New York City"/>
    <x v="15"/>
    <n v="10024"/>
    <x v="3"/>
    <s v="TEC-AC-10003280"/>
    <x v="2"/>
    <x v="11"/>
    <s v="Belkin F8E887 USB Wired Ergonomic Keyboard"/>
    <n v="89.97"/>
    <x v="1"/>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x v="1"/>
    <n v="0.15"/>
    <n v="20.517599999999987"/>
  </r>
  <r>
    <n v="3353"/>
    <x v="1661"/>
    <x v="2"/>
    <x v="865"/>
    <d v="2011-09-28T00:00:00"/>
    <s v="Standard Class"/>
    <s v="BM-11650"/>
    <s v="Brian Moss"/>
    <x v="1"/>
    <s v="United States"/>
    <s v="San Diego"/>
    <x v="1"/>
    <n v="92037"/>
    <x v="1"/>
    <s v="TEC-PH-10002726"/>
    <x v="2"/>
    <x v="7"/>
    <s v="netTALK DUO VoIP Telephone Service"/>
    <n v="83.984000000000009"/>
    <x v="0"/>
    <n v="0.2"/>
    <n v="31.494"/>
  </r>
  <r>
    <n v="3354"/>
    <x v="1662"/>
    <x v="2"/>
    <x v="866"/>
    <d v="2011-07-24T00:00:00"/>
    <s v="Standard Class"/>
    <s v="CA-12310"/>
    <s v="Christine Abelman"/>
    <x v="1"/>
    <s v="United States"/>
    <s v="Bristol"/>
    <x v="29"/>
    <n v="6010"/>
    <x v="3"/>
    <s v="TEC-PH-10000895"/>
    <x v="2"/>
    <x v="7"/>
    <s v="Polycom VVX 310 VoIP phone"/>
    <n v="359.98"/>
    <x v="0"/>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x v="7"/>
    <n v="0.3"/>
    <n v="-4.032"/>
  </r>
  <r>
    <n v="3356"/>
    <x v="1662"/>
    <x v="2"/>
    <x v="866"/>
    <d v="2011-07-24T00:00:00"/>
    <s v="Standard Class"/>
    <s v="CA-12310"/>
    <s v="Christine Abelman"/>
    <x v="1"/>
    <s v="United States"/>
    <s v="Bristol"/>
    <x v="29"/>
    <n v="6010"/>
    <x v="3"/>
    <s v="OFF-BI-10003694"/>
    <x v="1"/>
    <x v="8"/>
    <s v="Avery 3 1/2&quot; Diskette Storage Pages, 10/Pack"/>
    <n v="20.88"/>
    <x v="0"/>
    <n v="0"/>
    <n v="9.6047999999999991"/>
  </r>
  <r>
    <n v="3357"/>
    <x v="1662"/>
    <x v="2"/>
    <x v="866"/>
    <d v="2011-07-24T00:00:00"/>
    <s v="Standard Class"/>
    <s v="CA-12310"/>
    <s v="Christine Abelman"/>
    <x v="1"/>
    <s v="United States"/>
    <s v="Bristol"/>
    <x v="29"/>
    <n v="6010"/>
    <x v="3"/>
    <s v="OFF-BI-10002160"/>
    <x v="1"/>
    <x v="8"/>
    <s v="Acco Hanging Data Binders"/>
    <n v="3.81"/>
    <x v="7"/>
    <n v="0"/>
    <n v="1.8288"/>
  </r>
  <r>
    <n v="3358"/>
    <x v="1663"/>
    <x v="3"/>
    <x v="210"/>
    <d v="2014-09-14T00:00:00"/>
    <s v="Standard Class"/>
    <s v="NF-18595"/>
    <s v="Nicole Fjeld"/>
    <x v="2"/>
    <s v="United States"/>
    <s v="Chicago"/>
    <x v="10"/>
    <n v="60610"/>
    <x v="2"/>
    <s v="OFF-PA-10001685"/>
    <x v="1"/>
    <x v="10"/>
    <s v="Staples"/>
    <n v="73.007999999999996"/>
    <x v="6"/>
    <n v="0.2"/>
    <n v="26.465400000000006"/>
  </r>
  <r>
    <n v="3359"/>
    <x v="1664"/>
    <x v="0"/>
    <x v="715"/>
    <d v="2013-05-11T00:00:00"/>
    <s v="Standard Class"/>
    <s v="AF-10870"/>
    <s v="Art Ferguson"/>
    <x v="0"/>
    <s v="United States"/>
    <s v="Chicago"/>
    <x v="10"/>
    <n v="60610"/>
    <x v="2"/>
    <s v="OFF-BI-10000773"/>
    <x v="1"/>
    <x v="8"/>
    <s v="Insertable Tab Post Binder Dividers"/>
    <n v="3.2079999999999993"/>
    <x v="0"/>
    <n v="0.8"/>
    <n v="-5.2932000000000023"/>
  </r>
  <r>
    <n v="3360"/>
    <x v="1664"/>
    <x v="0"/>
    <x v="715"/>
    <d v="2013-05-11T00:00:00"/>
    <s v="Standard Class"/>
    <s v="AF-10870"/>
    <s v="Art Ferguson"/>
    <x v="0"/>
    <s v="United States"/>
    <s v="Chicago"/>
    <x v="10"/>
    <n v="60610"/>
    <x v="2"/>
    <s v="TEC-AC-10004510"/>
    <x v="2"/>
    <x v="11"/>
    <s v="Logitech Desktop MK120 Mouse and keyboard Combo"/>
    <n v="26.176000000000002"/>
    <x v="0"/>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x v="4"/>
    <n v="0"/>
    <n v="14.306799999999999"/>
  </r>
  <r>
    <n v="3362"/>
    <x v="1665"/>
    <x v="1"/>
    <x v="593"/>
    <d v="2012-06-08T00:00:00"/>
    <s v="Second Class"/>
    <s v="TC-21535"/>
    <s v="Tracy Collins"/>
    <x v="2"/>
    <s v="United States"/>
    <s v="New York City"/>
    <x v="15"/>
    <n v="10024"/>
    <x v="3"/>
    <s v="FUR-FU-10000672"/>
    <x v="0"/>
    <x v="5"/>
    <s v="Executive Impressions 10&quot; Spectator Wall Clock"/>
    <n v="35.28"/>
    <x v="1"/>
    <n v="0"/>
    <n v="11.995199999999997"/>
  </r>
  <r>
    <n v="3363"/>
    <x v="1666"/>
    <x v="1"/>
    <x v="350"/>
    <d v="2012-12-20T00:00:00"/>
    <s v="Standard Class"/>
    <s v="Dp-13240"/>
    <s v="Dean percer"/>
    <x v="2"/>
    <s v="United States"/>
    <s v="Revere"/>
    <x v="31"/>
    <n v="2151"/>
    <x v="3"/>
    <s v="OFF-PA-10004451"/>
    <x v="1"/>
    <x v="10"/>
    <s v="Xerox 222"/>
    <n v="19.440000000000001"/>
    <x v="1"/>
    <n v="0"/>
    <n v="9.3312000000000008"/>
  </r>
  <r>
    <n v="3364"/>
    <x v="1666"/>
    <x v="1"/>
    <x v="350"/>
    <d v="2012-12-20T00:00:00"/>
    <s v="Standard Class"/>
    <s v="Dp-13240"/>
    <s v="Dean percer"/>
    <x v="2"/>
    <s v="United States"/>
    <s v="Revere"/>
    <x v="31"/>
    <n v="2151"/>
    <x v="3"/>
    <s v="OFF-BI-10004738"/>
    <x v="1"/>
    <x v="8"/>
    <s v="Flexible Leather- Look Classic Collection Ring Binder"/>
    <n v="37.880000000000003"/>
    <x v="0"/>
    <n v="0"/>
    <n v="18.940000000000001"/>
  </r>
  <r>
    <n v="3365"/>
    <x v="1667"/>
    <x v="0"/>
    <x v="87"/>
    <d v="2013-07-19T00:00:00"/>
    <s v="Second Class"/>
    <s v="MC-17425"/>
    <s v="Mark Cousins"/>
    <x v="1"/>
    <s v="United States"/>
    <s v="Houston"/>
    <x v="5"/>
    <n v="77036"/>
    <x v="2"/>
    <s v="FUR-FU-10001940"/>
    <x v="0"/>
    <x v="5"/>
    <s v="Staples"/>
    <n v="9.5519999999999996"/>
    <x v="1"/>
    <n v="0.6"/>
    <n v="-3.8207999999999984"/>
  </r>
  <r>
    <n v="3366"/>
    <x v="1668"/>
    <x v="2"/>
    <x v="867"/>
    <d v="2011-02-03T00:00:00"/>
    <s v="First Class"/>
    <s v="LC-17050"/>
    <s v="Liz Carlisle"/>
    <x v="0"/>
    <s v="United States"/>
    <s v="Mission Viejo"/>
    <x v="1"/>
    <n v="92691"/>
    <x v="1"/>
    <s v="FUR-BO-10003966"/>
    <x v="0"/>
    <x v="0"/>
    <s v="Sauder Facets Collection Library, Sky Alder Finish"/>
    <n v="290.666"/>
    <x v="0"/>
    <n v="0.15"/>
    <n v="3.4195999999999884"/>
  </r>
  <r>
    <n v="3367"/>
    <x v="1669"/>
    <x v="2"/>
    <x v="868"/>
    <d v="2011-07-15T00:00:00"/>
    <s v="Standard Class"/>
    <s v="BM-11650"/>
    <s v="Brian Moss"/>
    <x v="1"/>
    <s v="United States"/>
    <s v="Dallas"/>
    <x v="5"/>
    <n v="75217"/>
    <x v="2"/>
    <s v="OFF-PA-10003072"/>
    <x v="1"/>
    <x v="10"/>
    <s v="Eureka Recycled Copy Paper 8 1/2&quot; x 11&quot;, Ream"/>
    <n v="10.368000000000002"/>
    <x v="0"/>
    <n v="0.2"/>
    <n v="3.6288"/>
  </r>
  <r>
    <n v="3368"/>
    <x v="1669"/>
    <x v="2"/>
    <x v="868"/>
    <d v="2011-07-15T00:00:00"/>
    <s v="Standard Class"/>
    <s v="BM-11650"/>
    <s v="Brian Moss"/>
    <x v="1"/>
    <s v="United States"/>
    <s v="Dallas"/>
    <x v="5"/>
    <n v="75217"/>
    <x v="2"/>
    <s v="OFF-PA-10002245"/>
    <x v="1"/>
    <x v="10"/>
    <s v="Xerox 1895"/>
    <n v="14.352000000000002"/>
    <x v="1"/>
    <n v="0.2"/>
    <n v="4.4849999999999994"/>
  </r>
  <r>
    <n v="3369"/>
    <x v="1670"/>
    <x v="1"/>
    <x v="82"/>
    <d v="2012-11-25T00:00:00"/>
    <s v="Standard Class"/>
    <s v="NW-18400"/>
    <s v="Natalie Webber"/>
    <x v="0"/>
    <s v="United States"/>
    <s v="Las Vegas"/>
    <x v="33"/>
    <n v="89115"/>
    <x v="1"/>
    <s v="FUR-BO-10002598"/>
    <x v="0"/>
    <x v="0"/>
    <s v="Hon Metal Bookcases, Putty"/>
    <n v="141.96"/>
    <x v="0"/>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x v="4"/>
    <n v="0.2"/>
    <n v="23.116799999999998"/>
  </r>
  <r>
    <n v="3371"/>
    <x v="1671"/>
    <x v="0"/>
    <x v="869"/>
    <d v="2013-03-26T00:00:00"/>
    <s v="Same Day"/>
    <s v="TB-21280"/>
    <s v="Toby Braunhardt"/>
    <x v="0"/>
    <s v="United States"/>
    <s v="Norman"/>
    <x v="26"/>
    <n v="73071"/>
    <x v="2"/>
    <s v="TEC-AC-10003832"/>
    <x v="2"/>
    <x v="11"/>
    <s v="Logitech P710e Mobile Speakerphone"/>
    <n v="1287.45"/>
    <x v="2"/>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x v="5"/>
    <n v="0.2"/>
    <n v="9.0383999999999993"/>
  </r>
  <r>
    <n v="3373"/>
    <x v="1672"/>
    <x v="3"/>
    <x v="397"/>
    <d v="2014-10-01T00:00:00"/>
    <s v="Standard Class"/>
    <s v="BS-11755"/>
    <s v="Bruce Stewart"/>
    <x v="0"/>
    <s v="United States"/>
    <s v="San Francisco"/>
    <x v="1"/>
    <n v="94122"/>
    <x v="1"/>
    <s v="OFF-AP-10001242"/>
    <x v="1"/>
    <x v="9"/>
    <s v="APC 7 Outlet Network SurgeArrest Surge Protector"/>
    <n v="160.96"/>
    <x v="0"/>
    <n v="0"/>
    <n v="48.287999999999997"/>
  </r>
  <r>
    <n v="3374"/>
    <x v="1673"/>
    <x v="1"/>
    <x v="784"/>
    <d v="2012-12-10T00:00:00"/>
    <s v="Standard Class"/>
    <s v="SO-20335"/>
    <s v="Sean O'Donnell"/>
    <x v="0"/>
    <s v="United States"/>
    <s v="Hempstead"/>
    <x v="15"/>
    <n v="11550"/>
    <x v="3"/>
    <s v="FUR-FU-10002445"/>
    <x v="0"/>
    <x v="5"/>
    <s v="DAX Two-Tone Rosewood/Black Document Frame, Desktop, 5 x 7"/>
    <n v="28.44"/>
    <x v="1"/>
    <n v="0"/>
    <n v="11.376000000000001"/>
  </r>
  <r>
    <n v="3375"/>
    <x v="1673"/>
    <x v="1"/>
    <x v="784"/>
    <d v="2012-12-10T00:00:00"/>
    <s v="Standard Class"/>
    <s v="SO-20335"/>
    <s v="Sean O'Donnell"/>
    <x v="0"/>
    <s v="United States"/>
    <s v="Hempstead"/>
    <x v="15"/>
    <n v="11550"/>
    <x v="3"/>
    <s v="FUR-CH-10002372"/>
    <x v="0"/>
    <x v="1"/>
    <s v="Office Star - Ergonomically Designed Knee Chair"/>
    <n v="364.41"/>
    <x v="2"/>
    <n v="0.1"/>
    <n v="8.0980000000000203"/>
  </r>
  <r>
    <n v="3376"/>
    <x v="1673"/>
    <x v="1"/>
    <x v="784"/>
    <d v="2012-12-10T00:00:00"/>
    <s v="Standard Class"/>
    <s v="SO-20335"/>
    <s v="Sean O'Donnell"/>
    <x v="0"/>
    <s v="United States"/>
    <s v="Hempstead"/>
    <x v="15"/>
    <n v="11550"/>
    <x v="3"/>
    <s v="TEC-PH-10000376"/>
    <x v="2"/>
    <x v="7"/>
    <s v="Square Credit Card Reader"/>
    <n v="39.96"/>
    <x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x v="0"/>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x v="6"/>
    <n v="0.2"/>
    <n v="6.9794999999999909"/>
  </r>
  <r>
    <n v="3379"/>
    <x v="1675"/>
    <x v="3"/>
    <x v="294"/>
    <d v="2014-03-22T00:00:00"/>
    <s v="Standard Class"/>
    <s v="PO-19180"/>
    <s v="Philisse Overcash"/>
    <x v="2"/>
    <s v="United States"/>
    <s v="Houston"/>
    <x v="5"/>
    <n v="77095"/>
    <x v="2"/>
    <s v="OFF-BI-10003166"/>
    <x v="1"/>
    <x v="8"/>
    <s v="GBC Plasticlear Binding Covers"/>
    <n v="13.775999999999996"/>
    <x v="5"/>
    <n v="0.8"/>
    <n v="-22.04160000000001"/>
  </r>
  <r>
    <n v="3380"/>
    <x v="1675"/>
    <x v="3"/>
    <x v="294"/>
    <d v="2014-03-22T00:00:00"/>
    <s v="Standard Class"/>
    <s v="PO-19180"/>
    <s v="Philisse Overcash"/>
    <x v="2"/>
    <s v="United States"/>
    <s v="Houston"/>
    <x v="5"/>
    <n v="77095"/>
    <x v="2"/>
    <s v="OFF-PA-10004610"/>
    <x v="1"/>
    <x v="10"/>
    <s v="Xerox 1900"/>
    <n v="10.272000000000002"/>
    <x v="1"/>
    <n v="0.2"/>
    <n v="3.2099999999999982"/>
  </r>
  <r>
    <n v="3381"/>
    <x v="1676"/>
    <x v="3"/>
    <x v="51"/>
    <d v="2014-11-25T00:00:00"/>
    <s v="First Class"/>
    <s v="TD-20995"/>
    <s v="Tamara Dahlen"/>
    <x v="0"/>
    <s v="United States"/>
    <s v="Philadelphia"/>
    <x v="9"/>
    <n v="19120"/>
    <x v="3"/>
    <s v="FUR-FU-10000320"/>
    <x v="0"/>
    <x v="5"/>
    <s v="OIC Stacking Trays"/>
    <n v="24.048000000000002"/>
    <x v="6"/>
    <n v="0.2"/>
    <n v="7.2144000000000013"/>
  </r>
  <r>
    <n v="3382"/>
    <x v="1677"/>
    <x v="3"/>
    <x v="151"/>
    <d v="2014-08-31T00:00:00"/>
    <s v="First Class"/>
    <s v="SP-20620"/>
    <s v="Stefania Perrino"/>
    <x v="1"/>
    <s v="United States"/>
    <s v="Tampa"/>
    <x v="2"/>
    <n v="33614"/>
    <x v="0"/>
    <s v="OFF-EN-10004030"/>
    <x v="1"/>
    <x v="12"/>
    <s v="Convenience Packs of Business Envelopes"/>
    <n v="2.8960000000000004"/>
    <x v="7"/>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x v="1"/>
    <n v="0"/>
    <n v="8.7906000000000013"/>
  </r>
  <r>
    <n v="3384"/>
    <x v="1678"/>
    <x v="1"/>
    <x v="784"/>
    <d v="2012-12-09T00:00:00"/>
    <s v="Second Class"/>
    <s v="MS-17365"/>
    <s v="Maribeth Schnelling"/>
    <x v="0"/>
    <s v="United States"/>
    <s v="New York City"/>
    <x v="15"/>
    <n v="10035"/>
    <x v="3"/>
    <s v="FUR-CH-10003535"/>
    <x v="0"/>
    <x v="1"/>
    <s v="Global Armless Task Chair, Royal Blue"/>
    <n v="384.17399999999998"/>
    <x v="3"/>
    <n v="0.1"/>
    <n v="29.880199999999981"/>
  </r>
  <r>
    <n v="3385"/>
    <x v="1678"/>
    <x v="1"/>
    <x v="784"/>
    <d v="2012-12-09T00:00:00"/>
    <s v="Second Class"/>
    <s v="MS-17365"/>
    <s v="Maribeth Schnelling"/>
    <x v="0"/>
    <s v="United States"/>
    <s v="New York City"/>
    <x v="15"/>
    <n v="10035"/>
    <x v="3"/>
    <s v="TEC-PH-10004586"/>
    <x v="2"/>
    <x v="7"/>
    <s v="Wilson SignalBoost 841262 DB PRO Amplifier Kit"/>
    <n v="1799.75"/>
    <x v="2"/>
    <n v="0"/>
    <n v="539.92499999999995"/>
  </r>
  <r>
    <n v="3386"/>
    <x v="1679"/>
    <x v="3"/>
    <x v="566"/>
    <d v="2014-10-12T00:00:00"/>
    <s v="Standard Class"/>
    <s v="Dp-13240"/>
    <s v="Dean percer"/>
    <x v="2"/>
    <s v="United States"/>
    <s v="Charlotte"/>
    <x v="3"/>
    <n v="28205"/>
    <x v="0"/>
    <s v="OFF-ST-10003208"/>
    <x v="1"/>
    <x v="4"/>
    <s v="Adjustable Depth Letter/Legal Cart"/>
    <n v="580.67200000000003"/>
    <x v="4"/>
    <n v="0.2"/>
    <n v="65.325599999999895"/>
  </r>
  <r>
    <n v="3387"/>
    <x v="1679"/>
    <x v="3"/>
    <x v="566"/>
    <d v="2014-10-12T00:00:00"/>
    <s v="Standard Class"/>
    <s v="Dp-13240"/>
    <s v="Dean percer"/>
    <x v="2"/>
    <s v="United States"/>
    <s v="Charlotte"/>
    <x v="3"/>
    <n v="28205"/>
    <x v="0"/>
    <s v="OFF-FA-10003112"/>
    <x v="1"/>
    <x v="13"/>
    <s v="Staples"/>
    <n v="18.936"/>
    <x v="1"/>
    <n v="0.2"/>
    <n v="5.9174999999999986"/>
  </r>
  <r>
    <n v="3388"/>
    <x v="1679"/>
    <x v="3"/>
    <x v="566"/>
    <d v="2014-10-12T00:00:00"/>
    <s v="Standard Class"/>
    <s v="Dp-13240"/>
    <s v="Dean percer"/>
    <x v="2"/>
    <s v="United States"/>
    <s v="Charlotte"/>
    <x v="3"/>
    <n v="28205"/>
    <x v="0"/>
    <s v="TEC-PH-10004447"/>
    <x v="2"/>
    <x v="7"/>
    <s v="Toshiba IPT2010-SD IP Telephone"/>
    <n v="222.38400000000001"/>
    <x v="0"/>
    <n v="0.2"/>
    <n v="16.678799999999995"/>
  </r>
  <r>
    <n v="3389"/>
    <x v="1679"/>
    <x v="3"/>
    <x v="566"/>
    <d v="2014-10-12T00:00:00"/>
    <s v="Standard Class"/>
    <s v="Dp-13240"/>
    <s v="Dean percer"/>
    <x v="2"/>
    <s v="United States"/>
    <s v="Charlotte"/>
    <x v="3"/>
    <n v="28205"/>
    <x v="0"/>
    <s v="OFF-BI-10002854"/>
    <x v="1"/>
    <x v="8"/>
    <s v="Performers Binder/Pad Holder, Black"/>
    <n v="50.454000000000015"/>
    <x v="5"/>
    <n v="0.7"/>
    <n v="-33.635999999999996"/>
  </r>
  <r>
    <n v="3390"/>
    <x v="1679"/>
    <x v="3"/>
    <x v="566"/>
    <d v="2014-10-12T00:00:00"/>
    <s v="Standard Class"/>
    <s v="Dp-13240"/>
    <s v="Dean percer"/>
    <x v="2"/>
    <s v="United States"/>
    <s v="Charlotte"/>
    <x v="3"/>
    <n v="28205"/>
    <x v="0"/>
    <s v="FUR-TA-10001039"/>
    <x v="0"/>
    <x v="3"/>
    <s v="KI Adjustable-Height Table"/>
    <n v="154.76400000000001"/>
    <x v="1"/>
    <n v="0.4"/>
    <n v="-36.11160000000001"/>
  </r>
  <r>
    <n v="3391"/>
    <x v="1680"/>
    <x v="3"/>
    <x v="613"/>
    <d v="2014-03-31T00:00:00"/>
    <s v="Second Class"/>
    <s v="DB-13660"/>
    <s v="Duane Benoit"/>
    <x v="0"/>
    <s v="United States"/>
    <s v="Dallas"/>
    <x v="5"/>
    <n v="75081"/>
    <x v="2"/>
    <s v="OFF-PA-10004239"/>
    <x v="1"/>
    <x v="10"/>
    <s v="Xerox 1953"/>
    <n v="6.8480000000000008"/>
    <x v="0"/>
    <n v="0.2"/>
    <n v="2.1399999999999992"/>
  </r>
  <r>
    <n v="3392"/>
    <x v="1681"/>
    <x v="2"/>
    <x v="128"/>
    <d v="2011-08-13T00:00:00"/>
    <s v="Standard Class"/>
    <s v="MG-17650"/>
    <s v="Matthew Grinstein"/>
    <x v="2"/>
    <s v="United States"/>
    <s v="Seattle"/>
    <x v="4"/>
    <n v="98103"/>
    <x v="1"/>
    <s v="TEC-PH-10001530"/>
    <x v="2"/>
    <x v="7"/>
    <s v="Cisco Unified IP Phone 7945G VoIP phone"/>
    <n v="1091.1680000000001"/>
    <x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x v="0"/>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x v="7"/>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x v="5"/>
    <n v="0.2"/>
    <n v="15.011999999999999"/>
  </r>
  <r>
    <n v="3396"/>
    <x v="1684"/>
    <x v="3"/>
    <x v="870"/>
    <d v="2014-07-09T00:00:00"/>
    <s v="Standard Class"/>
    <s v="KF-16285"/>
    <s v="Karen Ferguson"/>
    <x v="2"/>
    <s v="United States"/>
    <s v="Indianapolis"/>
    <x v="14"/>
    <n v="46203"/>
    <x v="2"/>
    <s v="OFF-ST-10001128"/>
    <x v="1"/>
    <x v="4"/>
    <s v="Carina Mini System Audio Rack, Model AR050B"/>
    <n v="443.92"/>
    <x v="4"/>
    <n v="0"/>
    <n v="13.317600000000027"/>
  </r>
  <r>
    <n v="3397"/>
    <x v="1684"/>
    <x v="3"/>
    <x v="870"/>
    <d v="2014-07-09T00:00:00"/>
    <s v="Standard Class"/>
    <s v="KF-16285"/>
    <s v="Karen Ferguson"/>
    <x v="2"/>
    <s v="United States"/>
    <s v="Indianapolis"/>
    <x v="14"/>
    <n v="46203"/>
    <x v="2"/>
    <s v="OFF-BI-10003656"/>
    <x v="1"/>
    <x v="8"/>
    <s v="Fellowes PB200 Plastic Comb Binding Machine"/>
    <n v="169.99"/>
    <x v="7"/>
    <n v="0"/>
    <n v="78.195399999999992"/>
  </r>
  <r>
    <n v="3398"/>
    <x v="1684"/>
    <x v="3"/>
    <x v="870"/>
    <d v="2014-07-09T00:00:00"/>
    <s v="Standard Class"/>
    <s v="KF-16285"/>
    <s v="Karen Ferguson"/>
    <x v="2"/>
    <s v="United States"/>
    <s v="Indianapolis"/>
    <x v="14"/>
    <n v="46203"/>
    <x v="2"/>
    <s v="OFF-PA-10003441"/>
    <x v="1"/>
    <x v="10"/>
    <s v="Xerox 226"/>
    <n v="25.92"/>
    <x v="4"/>
    <n v="0"/>
    <n v="12.441600000000001"/>
  </r>
  <r>
    <n v="3399"/>
    <x v="1685"/>
    <x v="2"/>
    <x v="871"/>
    <d v="2011-11-26T00:00:00"/>
    <s v="Standard Class"/>
    <s v="DH-13075"/>
    <s v="Dave Hallsten"/>
    <x v="1"/>
    <s v="United States"/>
    <s v="Richmond"/>
    <x v="0"/>
    <n v="40475"/>
    <x v="0"/>
    <s v="TEC-PH-10002923"/>
    <x v="2"/>
    <x v="7"/>
    <s v="Logitech B530 USB Headset - headset - Full size, Binaural"/>
    <n v="36.99"/>
    <x v="7"/>
    <n v="0"/>
    <n v="9.9873000000000012"/>
  </r>
  <r>
    <n v="3400"/>
    <x v="1685"/>
    <x v="2"/>
    <x v="871"/>
    <d v="2011-11-26T00:00:00"/>
    <s v="Standard Class"/>
    <s v="DH-13075"/>
    <s v="Dave Hallsten"/>
    <x v="1"/>
    <s v="United States"/>
    <s v="Richmond"/>
    <x v="0"/>
    <n v="40475"/>
    <x v="0"/>
    <s v="OFF-PA-10004359"/>
    <x v="1"/>
    <x v="10"/>
    <s v="Multicolor Computer Printout Paper"/>
    <n v="629.09999999999991"/>
    <x v="5"/>
    <n v="0"/>
    <n v="301.96799999999996"/>
  </r>
  <r>
    <n v="3401"/>
    <x v="1685"/>
    <x v="2"/>
    <x v="871"/>
    <d v="2011-11-26T00:00:00"/>
    <s v="Standard Class"/>
    <s v="DH-13075"/>
    <s v="Dave Hallsten"/>
    <x v="1"/>
    <s v="United States"/>
    <s v="Richmond"/>
    <x v="0"/>
    <n v="40475"/>
    <x v="0"/>
    <s v="OFF-ST-10001511"/>
    <x v="1"/>
    <x v="4"/>
    <s v="Space Solutions Commercial Steel Shelving"/>
    <n v="193.95000000000002"/>
    <x v="1"/>
    <n v="0"/>
    <n v="9.6974999999999838"/>
  </r>
  <r>
    <n v="3402"/>
    <x v="1685"/>
    <x v="2"/>
    <x v="871"/>
    <d v="2011-11-26T00:00:00"/>
    <s v="Standard Class"/>
    <s v="DH-13075"/>
    <s v="Dave Hallsten"/>
    <x v="1"/>
    <s v="United States"/>
    <s v="Richmond"/>
    <x v="0"/>
    <n v="40475"/>
    <x v="0"/>
    <s v="OFF-AR-10002833"/>
    <x v="1"/>
    <x v="6"/>
    <s v="Newell 322"/>
    <n v="5.46"/>
    <x v="1"/>
    <n v="0"/>
    <n v="1.4742000000000002"/>
  </r>
  <r>
    <n v="3403"/>
    <x v="1686"/>
    <x v="1"/>
    <x v="124"/>
    <d v="2012-05-05T00:00:00"/>
    <s v="First Class"/>
    <s v="LA-16780"/>
    <s v="Laura Armstrong"/>
    <x v="1"/>
    <s v="United States"/>
    <s v="Tinley Park"/>
    <x v="10"/>
    <n v="60477"/>
    <x v="2"/>
    <s v="FUR-FU-10001940"/>
    <x v="0"/>
    <x v="5"/>
    <s v="Staples"/>
    <n v="22.288"/>
    <x v="3"/>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x v="4"/>
    <n v="0.6"/>
    <n v="-52.339199999999991"/>
  </r>
  <r>
    <n v="3405"/>
    <x v="1688"/>
    <x v="1"/>
    <x v="872"/>
    <d v="2012-10-17T00:00:00"/>
    <s v="Same Day"/>
    <s v="CM-12190"/>
    <s v="Charlotte Melton"/>
    <x v="0"/>
    <s v="United States"/>
    <s v="Los Angeles"/>
    <x v="1"/>
    <n v="90004"/>
    <x v="1"/>
    <s v="OFF-ST-10003479"/>
    <x v="1"/>
    <x v="4"/>
    <s v="Eldon Base for stackable storage shelf, platinum"/>
    <n v="77.88"/>
    <x v="0"/>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x v="0"/>
    <n v="0.3"/>
    <n v="-12.058799999999991"/>
  </r>
  <r>
    <n v="3408"/>
    <x v="1689"/>
    <x v="2"/>
    <x v="488"/>
    <d v="2011-04-27T00:00:00"/>
    <s v="Standard Class"/>
    <s v="LB-16795"/>
    <s v="Laurel Beltran"/>
    <x v="2"/>
    <s v="United States"/>
    <s v="Columbus"/>
    <x v="24"/>
    <n v="43229"/>
    <x v="3"/>
    <s v="OFF-BI-10000145"/>
    <x v="1"/>
    <x v="8"/>
    <s v="Zipper Ring Binder Pockets"/>
    <n v="7.4880000000000013"/>
    <x v="8"/>
    <n v="0.7"/>
    <n v="-5.2415999999999983"/>
  </r>
  <r>
    <n v="3409"/>
    <x v="1689"/>
    <x v="2"/>
    <x v="488"/>
    <d v="2011-04-27T00:00:00"/>
    <s v="Standard Class"/>
    <s v="LB-16795"/>
    <s v="Laurel Beltran"/>
    <x v="2"/>
    <s v="United States"/>
    <s v="Columbus"/>
    <x v="24"/>
    <n v="43229"/>
    <x v="3"/>
    <s v="FUR-FU-10002191"/>
    <x v="0"/>
    <x v="5"/>
    <s v="G.E. Halogen Desk Lamp Bulbs"/>
    <n v="22.336000000000002"/>
    <x v="4"/>
    <n v="0.2"/>
    <n v="7.8175999999999997"/>
  </r>
  <r>
    <n v="3410"/>
    <x v="1690"/>
    <x v="3"/>
    <x v="504"/>
    <d v="2014-05-07T00:00:00"/>
    <s v="Standard Class"/>
    <s v="JF-15490"/>
    <s v="Jeremy Farry"/>
    <x v="0"/>
    <s v="United States"/>
    <s v="Columbus"/>
    <x v="24"/>
    <n v="43229"/>
    <x v="3"/>
    <s v="OFF-PA-10004451"/>
    <x v="1"/>
    <x v="10"/>
    <s v="Xerox 222"/>
    <n v="10.368000000000002"/>
    <x v="0"/>
    <n v="0.2"/>
    <n v="3.6288"/>
  </r>
  <r>
    <n v="3411"/>
    <x v="1691"/>
    <x v="0"/>
    <x v="873"/>
    <d v="2013-09-25T00:00:00"/>
    <s v="Standard Class"/>
    <s v="GM-14695"/>
    <s v="Greg Maxwell"/>
    <x v="1"/>
    <s v="United States"/>
    <s v="San Francisco"/>
    <x v="1"/>
    <n v="94122"/>
    <x v="1"/>
    <s v="OFF-PA-10001471"/>
    <x v="1"/>
    <x v="10"/>
    <s v="Strathmore Photo Frame Cards"/>
    <n v="65.789999999999992"/>
    <x v="6"/>
    <n v="0"/>
    <n v="30.263399999999997"/>
  </r>
  <r>
    <n v="3412"/>
    <x v="1691"/>
    <x v="0"/>
    <x v="873"/>
    <d v="2013-09-25T00:00:00"/>
    <s v="Standard Class"/>
    <s v="GM-14695"/>
    <s v="Greg Maxwell"/>
    <x v="1"/>
    <s v="United States"/>
    <s v="San Francisco"/>
    <x v="1"/>
    <n v="94122"/>
    <x v="1"/>
    <s v="OFF-BI-10003656"/>
    <x v="1"/>
    <x v="8"/>
    <s v="Fellowes PB200 Plastic Comb Binding Machine"/>
    <n v="271.98400000000004"/>
    <x v="0"/>
    <n v="0.2"/>
    <n v="88.394799999999975"/>
  </r>
  <r>
    <n v="3413"/>
    <x v="1691"/>
    <x v="0"/>
    <x v="873"/>
    <d v="2013-09-25T00:00:00"/>
    <s v="Standard Class"/>
    <s v="GM-14695"/>
    <s v="Greg Maxwell"/>
    <x v="1"/>
    <s v="United States"/>
    <s v="San Francisco"/>
    <x v="1"/>
    <n v="94122"/>
    <x v="1"/>
    <s v="OFF-AR-10000940"/>
    <x v="1"/>
    <x v="6"/>
    <s v="Newell 343"/>
    <n v="11.76"/>
    <x v="4"/>
    <n v="0"/>
    <n v="3.1752000000000002"/>
  </r>
  <r>
    <n v="3414"/>
    <x v="1691"/>
    <x v="0"/>
    <x v="873"/>
    <d v="2013-09-25T00:00:00"/>
    <s v="Standard Class"/>
    <s v="GM-14695"/>
    <s v="Greg Maxwell"/>
    <x v="1"/>
    <s v="United States"/>
    <s v="San Francisco"/>
    <x v="1"/>
    <n v="94122"/>
    <x v="1"/>
    <s v="OFF-PA-10002319"/>
    <x v="1"/>
    <x v="10"/>
    <s v="Xerox 1944"/>
    <n v="77.52"/>
    <x v="0"/>
    <n v="0"/>
    <n v="37.9848"/>
  </r>
  <r>
    <n v="3415"/>
    <x v="1691"/>
    <x v="0"/>
    <x v="873"/>
    <d v="2013-09-25T00:00:00"/>
    <s v="Standard Class"/>
    <s v="GM-14695"/>
    <s v="Greg Maxwell"/>
    <x v="1"/>
    <s v="United States"/>
    <s v="San Francisco"/>
    <x v="1"/>
    <n v="94122"/>
    <x v="1"/>
    <s v="OFF-BI-10000977"/>
    <x v="1"/>
    <x v="8"/>
    <s v="Ibico Plastic Spiral Binding Combs"/>
    <n v="48.64"/>
    <x v="0"/>
    <n v="0.2"/>
    <n v="15.807999999999996"/>
  </r>
  <r>
    <n v="3416"/>
    <x v="1692"/>
    <x v="0"/>
    <x v="476"/>
    <d v="2013-09-03T00:00:00"/>
    <s v="Same Day"/>
    <s v="SS-20590"/>
    <s v="Sonia Sunley"/>
    <x v="0"/>
    <s v="United States"/>
    <s v="Madison"/>
    <x v="6"/>
    <n v="53711"/>
    <x v="2"/>
    <s v="OFF-FA-10002676"/>
    <x v="1"/>
    <x v="13"/>
    <s v="Colored Push Pins"/>
    <n v="1.81"/>
    <x v="7"/>
    <n v="0"/>
    <n v="0.65159999999999996"/>
  </r>
  <r>
    <n v="3417"/>
    <x v="1692"/>
    <x v="0"/>
    <x v="476"/>
    <d v="2013-09-03T00:00:00"/>
    <s v="Same Day"/>
    <s v="SS-20590"/>
    <s v="Sonia Sunley"/>
    <x v="0"/>
    <s v="United States"/>
    <s v="Madison"/>
    <x v="6"/>
    <n v="53711"/>
    <x v="2"/>
    <s v="OFF-BI-10004970"/>
    <x v="1"/>
    <x v="8"/>
    <s v="ACCOHIDE 3-Ring Binder, Blue, 1&quot;"/>
    <n v="8.26"/>
    <x v="0"/>
    <n v="0"/>
    <n v="3.8822000000000001"/>
  </r>
  <r>
    <n v="3418"/>
    <x v="1693"/>
    <x v="1"/>
    <x v="381"/>
    <d v="2012-05-02T00:00:00"/>
    <s v="Standard Class"/>
    <s v="TC-21475"/>
    <s v="Tony Chapman"/>
    <x v="2"/>
    <s v="United States"/>
    <s v="Aurora"/>
    <x v="22"/>
    <n v="80013"/>
    <x v="1"/>
    <s v="OFF-AP-10003971"/>
    <x v="1"/>
    <x v="9"/>
    <s v="Belkin 6 Outlet Metallic Surge Strip"/>
    <n v="43.560000000000009"/>
    <x v="2"/>
    <n v="0.2"/>
    <n v="3.2669999999999995"/>
  </r>
  <r>
    <n v="3419"/>
    <x v="1693"/>
    <x v="1"/>
    <x v="381"/>
    <d v="2012-05-02T00:00:00"/>
    <s v="Standard Class"/>
    <s v="TC-21475"/>
    <s v="Tony Chapman"/>
    <x v="2"/>
    <s v="United States"/>
    <s v="Aurora"/>
    <x v="22"/>
    <n v="80013"/>
    <x v="1"/>
    <s v="OFF-SU-10001574"/>
    <x v="1"/>
    <x v="14"/>
    <s v="Acme Value Line Scissors"/>
    <n v="5.84"/>
    <x v="0"/>
    <n v="0.2"/>
    <n v="0.72999999999999954"/>
  </r>
  <r>
    <n v="3420"/>
    <x v="1694"/>
    <x v="1"/>
    <x v="684"/>
    <d v="2012-09-13T00:00:00"/>
    <s v="Standard Class"/>
    <s v="CC-12430"/>
    <s v="Chuck Clark"/>
    <x v="2"/>
    <s v="United States"/>
    <s v="New York City"/>
    <x v="15"/>
    <n v="10024"/>
    <x v="3"/>
    <s v="FUR-CH-10000665"/>
    <x v="0"/>
    <x v="1"/>
    <s v="Global Airflow Leather Mesh Back Chair, Black"/>
    <n v="271.76400000000001"/>
    <x v="0"/>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x v="0"/>
    <n v="0"/>
    <n v="78.671999999999997"/>
  </r>
  <r>
    <n v="3422"/>
    <x v="1695"/>
    <x v="0"/>
    <x v="316"/>
    <d v="2013-06-04T00:00:00"/>
    <s v="Standard Class"/>
    <s v="CL-12565"/>
    <s v="Clay Ludtke"/>
    <x v="0"/>
    <s v="United States"/>
    <s v="Los Angeles"/>
    <x v="1"/>
    <n v="90004"/>
    <x v="1"/>
    <s v="OFF-PA-10003790"/>
    <x v="1"/>
    <x v="10"/>
    <s v="Xerox 1991"/>
    <n v="182.72"/>
    <x v="8"/>
    <n v="0"/>
    <n v="84.051199999999994"/>
  </r>
  <r>
    <n v="3423"/>
    <x v="1695"/>
    <x v="0"/>
    <x v="316"/>
    <d v="2013-06-04T00:00:00"/>
    <s v="Standard Class"/>
    <s v="CL-12565"/>
    <s v="Clay Ludtke"/>
    <x v="0"/>
    <s v="United States"/>
    <s v="Los Angeles"/>
    <x v="1"/>
    <n v="90004"/>
    <x v="1"/>
    <s v="TEC-AC-10002217"/>
    <x v="2"/>
    <x v="11"/>
    <s v="Imation Clip USB flash drive - 8 GB"/>
    <n v="131.6"/>
    <x v="3"/>
    <n v="0"/>
    <n v="7.8960000000000008"/>
  </r>
  <r>
    <n v="3424"/>
    <x v="1695"/>
    <x v="0"/>
    <x v="316"/>
    <d v="2013-06-04T00:00:00"/>
    <s v="Standard Class"/>
    <s v="CL-12565"/>
    <s v="Clay Ludtke"/>
    <x v="0"/>
    <s v="United States"/>
    <s v="Los Angeles"/>
    <x v="1"/>
    <n v="90004"/>
    <x v="1"/>
    <s v="OFF-BI-10002215"/>
    <x v="1"/>
    <x v="8"/>
    <s v="Wilson Jones Hanging View Binder, White, 1&quot;"/>
    <n v="22.72"/>
    <x v="4"/>
    <n v="0.2"/>
    <n v="7.3839999999999986"/>
  </r>
  <r>
    <n v="3425"/>
    <x v="1695"/>
    <x v="0"/>
    <x v="316"/>
    <d v="2013-06-04T00:00:00"/>
    <s v="Standard Class"/>
    <s v="CL-12565"/>
    <s v="Clay Ludtke"/>
    <x v="0"/>
    <s v="United States"/>
    <s v="Los Angeles"/>
    <x v="1"/>
    <n v="90004"/>
    <x v="1"/>
    <s v="TEC-MA-10001972"/>
    <x v="2"/>
    <x v="15"/>
    <s v="Okidata C331dn Printer"/>
    <n v="558.4"/>
    <x v="0"/>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x v="4"/>
    <n v="0"/>
    <n v="6.8579999999999988"/>
  </r>
  <r>
    <n v="3427"/>
    <x v="1696"/>
    <x v="1"/>
    <x v="496"/>
    <d v="2012-09-28T00:00:00"/>
    <s v="Standard Class"/>
    <s v="DE-13255"/>
    <s v="Deanra Eno"/>
    <x v="2"/>
    <s v="United States"/>
    <s v="Dubuque"/>
    <x v="23"/>
    <n v="52001"/>
    <x v="2"/>
    <s v="FUR-CH-10000988"/>
    <x v="0"/>
    <x v="1"/>
    <s v="Hon Olson Stacker Stools"/>
    <n v="1408.1"/>
    <x v="12"/>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x v="4"/>
    <n v="0.2"/>
    <n v="11.102399999999996"/>
  </r>
  <r>
    <n v="3429"/>
    <x v="1697"/>
    <x v="3"/>
    <x v="445"/>
    <d v="2014-07-07T00:00:00"/>
    <s v="Second Class"/>
    <s v="SZ-20035"/>
    <s v="Sam Zeldin"/>
    <x v="2"/>
    <s v="United States"/>
    <s v="Lancaster"/>
    <x v="24"/>
    <n v="43130"/>
    <x v="3"/>
    <s v="FUR-TA-10002041"/>
    <x v="0"/>
    <x v="3"/>
    <s v="Bevis Round Conference Table Top, X-Base"/>
    <n v="215.148"/>
    <x v="0"/>
    <n v="0.4"/>
    <n v="-103.98819999999998"/>
  </r>
  <r>
    <n v="3430"/>
    <x v="1697"/>
    <x v="3"/>
    <x v="445"/>
    <d v="2014-07-07T00:00:00"/>
    <s v="Second Class"/>
    <s v="SZ-20035"/>
    <s v="Sam Zeldin"/>
    <x v="2"/>
    <s v="United States"/>
    <s v="Lancaster"/>
    <x v="24"/>
    <n v="43130"/>
    <x v="3"/>
    <s v="OFF-PA-10002246"/>
    <x v="1"/>
    <x v="10"/>
    <s v="Wirebound Four 2-3/4 x 5 Forms per Page, 400 Sets per Book"/>
    <n v="30.96"/>
    <x v="5"/>
    <n v="0.2"/>
    <n v="11.223000000000001"/>
  </r>
  <r>
    <n v="3431"/>
    <x v="1698"/>
    <x v="3"/>
    <x v="166"/>
    <d v="2014-12-10T00:00:00"/>
    <s v="First Class"/>
    <s v="LF-17185"/>
    <s v="Luke Foster"/>
    <x v="0"/>
    <s v="United States"/>
    <s v="Inglewood"/>
    <x v="1"/>
    <n v="90301"/>
    <x v="1"/>
    <s v="OFF-ST-10003327"/>
    <x v="1"/>
    <x v="4"/>
    <s v="Akro-Mils 12-Gallon Tote"/>
    <n v="29.79"/>
    <x v="1"/>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x v="0"/>
    <n v="0"/>
    <n v="15.468000000000004"/>
  </r>
  <r>
    <n v="3433"/>
    <x v="1698"/>
    <x v="3"/>
    <x v="166"/>
    <d v="2014-12-10T00:00:00"/>
    <s v="First Class"/>
    <s v="LF-17185"/>
    <s v="Luke Foster"/>
    <x v="0"/>
    <s v="United States"/>
    <s v="Inglewood"/>
    <x v="1"/>
    <n v="90301"/>
    <x v="1"/>
    <s v="OFF-PA-10003651"/>
    <x v="1"/>
    <x v="10"/>
    <s v="Xerox 1968"/>
    <n v="60.12"/>
    <x v="6"/>
    <n v="0"/>
    <n v="28.857599999999998"/>
  </r>
  <r>
    <n v="3434"/>
    <x v="1699"/>
    <x v="3"/>
    <x v="256"/>
    <d v="2014-12-10T00:00:00"/>
    <s v="Standard Class"/>
    <s v="AB-10165"/>
    <s v="Alan Barnes"/>
    <x v="0"/>
    <s v="United States"/>
    <s v="Bellevue"/>
    <x v="4"/>
    <n v="98006"/>
    <x v="1"/>
    <s v="OFF-BI-10001617"/>
    <x v="1"/>
    <x v="8"/>
    <s v="GBC Wire Binding Combs"/>
    <n v="24.816000000000003"/>
    <x v="1"/>
    <n v="0.2"/>
    <n v="8.3753999999999991"/>
  </r>
  <r>
    <n v="3435"/>
    <x v="1699"/>
    <x v="3"/>
    <x v="256"/>
    <d v="2014-12-10T00:00:00"/>
    <s v="Standard Class"/>
    <s v="AB-10165"/>
    <s v="Alan Barnes"/>
    <x v="0"/>
    <s v="United States"/>
    <s v="Bellevue"/>
    <x v="4"/>
    <n v="98006"/>
    <x v="1"/>
    <s v="OFF-BI-10000145"/>
    <x v="1"/>
    <x v="8"/>
    <s v="Zipper Ring Binder Pockets"/>
    <n v="14.976000000000003"/>
    <x v="5"/>
    <n v="0.2"/>
    <n v="5.4287999999999981"/>
  </r>
  <r>
    <n v="3436"/>
    <x v="1700"/>
    <x v="1"/>
    <x v="874"/>
    <d v="2012-09-29T00:00:00"/>
    <s v="First Class"/>
    <s v="NM-18520"/>
    <s v="Neoma Murray"/>
    <x v="0"/>
    <s v="United States"/>
    <s v="Chicago"/>
    <x v="10"/>
    <n v="60610"/>
    <x v="2"/>
    <s v="OFF-BI-10001670"/>
    <x v="1"/>
    <x v="8"/>
    <s v="Vinyl Sectional Post Binders"/>
    <n v="15.079999999999998"/>
    <x v="0"/>
    <n v="0.8"/>
    <n v="-22.620000000000005"/>
  </r>
  <r>
    <n v="3437"/>
    <x v="1700"/>
    <x v="1"/>
    <x v="874"/>
    <d v="2012-09-29T00:00:00"/>
    <s v="First Class"/>
    <s v="NM-18520"/>
    <s v="Neoma Murray"/>
    <x v="0"/>
    <s v="United States"/>
    <s v="Chicago"/>
    <x v="10"/>
    <n v="60610"/>
    <x v="2"/>
    <s v="FUR-FU-10003849"/>
    <x v="0"/>
    <x v="5"/>
    <s v="DAX Metal Frame, Desktop, Stepped-Edge"/>
    <n v="24.288"/>
    <x v="1"/>
    <n v="0.6"/>
    <n v="-12.751199999999997"/>
  </r>
  <r>
    <n v="3438"/>
    <x v="1701"/>
    <x v="3"/>
    <x v="505"/>
    <d v="2014-10-31T00:00:00"/>
    <s v="Same Day"/>
    <s v="RA-19945"/>
    <s v="Ryan Akin"/>
    <x v="0"/>
    <s v="United States"/>
    <s v="Dallas"/>
    <x v="5"/>
    <n v="75217"/>
    <x v="2"/>
    <s v="FUR-FU-10003849"/>
    <x v="0"/>
    <x v="5"/>
    <s v="DAX Metal Frame, Desktop, Stepped-Edge"/>
    <n v="16.192"/>
    <x v="0"/>
    <n v="0.6"/>
    <n v="-8.5007999999999981"/>
  </r>
  <r>
    <n v="3439"/>
    <x v="1701"/>
    <x v="3"/>
    <x v="505"/>
    <d v="2014-10-31T00:00:00"/>
    <s v="Same Day"/>
    <s v="RA-19945"/>
    <s v="Ryan Akin"/>
    <x v="0"/>
    <s v="United States"/>
    <s v="Dallas"/>
    <x v="5"/>
    <n v="75217"/>
    <x v="2"/>
    <s v="FUR-TA-10002041"/>
    <x v="0"/>
    <x v="3"/>
    <s v="Bevis Round Conference Table Top, X-Base"/>
    <n v="251.00599999999997"/>
    <x v="0"/>
    <n v="0.3"/>
    <n v="-68.130199999999988"/>
  </r>
  <r>
    <n v="3440"/>
    <x v="1701"/>
    <x v="3"/>
    <x v="505"/>
    <d v="2014-10-31T00:00:00"/>
    <s v="Same Day"/>
    <s v="RA-19945"/>
    <s v="Ryan Akin"/>
    <x v="0"/>
    <s v="United States"/>
    <s v="Dallas"/>
    <x v="5"/>
    <n v="75217"/>
    <x v="2"/>
    <s v="OFF-ST-10002214"/>
    <x v="1"/>
    <x v="4"/>
    <s v="X-Rack File for Hanging Folders"/>
    <n v="54.192"/>
    <x v="5"/>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x v="7"/>
    <n v="0.2"/>
    <n v="1.5602"/>
  </r>
  <r>
    <n v="3442"/>
    <x v="1703"/>
    <x v="2"/>
    <x v="518"/>
    <d v="2011-03-14T00:00:00"/>
    <s v="Second Class"/>
    <s v="KA-16525"/>
    <s v="Kelly Andreada"/>
    <x v="0"/>
    <s v="United States"/>
    <s v="New York City"/>
    <x v="15"/>
    <n v="10024"/>
    <x v="3"/>
    <s v="OFF-PA-10002137"/>
    <x v="1"/>
    <x v="10"/>
    <s v="Southworth 100% Résumé Paper, 24lb."/>
    <n v="108.92"/>
    <x v="9"/>
    <n v="0"/>
    <n v="49.013999999999996"/>
  </r>
  <r>
    <n v="3443"/>
    <x v="1704"/>
    <x v="3"/>
    <x v="123"/>
    <d v="2014-11-24T00:00:00"/>
    <s v="Standard Class"/>
    <s v="JD-16150"/>
    <s v="Justin Deggeller"/>
    <x v="1"/>
    <s v="United States"/>
    <s v="New York City"/>
    <x v="15"/>
    <n v="10011"/>
    <x v="3"/>
    <s v="OFF-EN-10001415"/>
    <x v="1"/>
    <x v="12"/>
    <s v="Staples"/>
    <n v="16.740000000000002"/>
    <x v="1"/>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x v="3"/>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x v="0"/>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x v="2"/>
    <n v="0"/>
    <n v="5.0829999999999975"/>
  </r>
  <r>
    <n v="3447"/>
    <x v="1707"/>
    <x v="0"/>
    <x v="876"/>
    <d v="2013-08-08T00:00:00"/>
    <s v="First Class"/>
    <s v="AH-10690"/>
    <s v="Anna Häberlin"/>
    <x v="1"/>
    <s v="United States"/>
    <s v="New York City"/>
    <x v="15"/>
    <n v="10024"/>
    <x v="3"/>
    <s v="OFF-PA-10000474"/>
    <x v="1"/>
    <x v="10"/>
    <s v="Staples"/>
    <n v="70.88"/>
    <x v="0"/>
    <n v="0"/>
    <n v="33.313599999999994"/>
  </r>
  <r>
    <n v="3448"/>
    <x v="1708"/>
    <x v="3"/>
    <x v="532"/>
    <d v="2014-06-16T00:00:00"/>
    <s v="Standard Class"/>
    <s v="KN-16705"/>
    <s v="Kristina Nunn"/>
    <x v="2"/>
    <s v="United States"/>
    <s v="Auburn"/>
    <x v="19"/>
    <n v="36830"/>
    <x v="0"/>
    <s v="OFF-AR-10001919"/>
    <x v="1"/>
    <x v="6"/>
    <s v="OIC #2 Pencils, Medium Soft"/>
    <n v="3.76"/>
    <x v="0"/>
    <n v="0"/>
    <n v="1.0903999999999998"/>
  </r>
  <r>
    <n v="3449"/>
    <x v="1709"/>
    <x v="0"/>
    <x v="877"/>
    <d v="2013-10-14T00:00:00"/>
    <s v="Standard Class"/>
    <s v="TB-21250"/>
    <s v="Tim Brockman"/>
    <x v="0"/>
    <s v="United States"/>
    <s v="Los Angeles"/>
    <x v="1"/>
    <n v="90049"/>
    <x v="1"/>
    <s v="OFF-BI-10004001"/>
    <x v="1"/>
    <x v="8"/>
    <s v="GBC Recycled VeloBinder Covers"/>
    <n v="27.263999999999999"/>
    <x v="0"/>
    <n v="0.2"/>
    <n v="8.8607999999999976"/>
  </r>
  <r>
    <n v="3450"/>
    <x v="1710"/>
    <x v="2"/>
    <x v="78"/>
    <d v="2011-09-14T00:00:00"/>
    <s v="Standard Class"/>
    <s v="DP-13390"/>
    <s v="Dennis Pardue"/>
    <x v="2"/>
    <s v="United States"/>
    <s v="San Francisco"/>
    <x v="1"/>
    <n v="94110"/>
    <x v="1"/>
    <s v="OFF-AP-10004785"/>
    <x v="1"/>
    <x v="9"/>
    <s v="Holmes Replacement Filter for HEPA Air Cleaner, Medium Room"/>
    <n v="56.65"/>
    <x v="2"/>
    <n v="0"/>
    <n v="24.359500000000004"/>
  </r>
  <r>
    <n v="3451"/>
    <x v="1710"/>
    <x v="2"/>
    <x v="78"/>
    <d v="2011-09-14T00:00:00"/>
    <s v="Standard Class"/>
    <s v="DP-13390"/>
    <s v="Dennis Pardue"/>
    <x v="2"/>
    <s v="United States"/>
    <s v="San Francisco"/>
    <x v="1"/>
    <n v="94110"/>
    <x v="1"/>
    <s v="OFF-ST-10002406"/>
    <x v="1"/>
    <x v="4"/>
    <s v="Pizazz Global Quick File"/>
    <n v="14.97"/>
    <x v="7"/>
    <n v="0"/>
    <n v="4.1916000000000011"/>
  </r>
  <r>
    <n v="3452"/>
    <x v="1710"/>
    <x v="2"/>
    <x v="78"/>
    <d v="2011-09-14T00:00:00"/>
    <s v="Standard Class"/>
    <s v="DP-13390"/>
    <s v="Dennis Pardue"/>
    <x v="2"/>
    <s v="United States"/>
    <s v="San Francisco"/>
    <x v="1"/>
    <n v="94110"/>
    <x v="1"/>
    <s v="OFF-FA-10002988"/>
    <x v="1"/>
    <x v="13"/>
    <s v="Ideal Clamps"/>
    <n v="4.0199999999999996"/>
    <x v="0"/>
    <n v="0"/>
    <n v="1.9697999999999998"/>
  </r>
  <r>
    <n v="3453"/>
    <x v="1711"/>
    <x v="2"/>
    <x v="878"/>
    <d v="2011-03-21T00:00:00"/>
    <s v="Second Class"/>
    <s v="KN-16705"/>
    <s v="Kristina Nunn"/>
    <x v="2"/>
    <s v="United States"/>
    <s v="Raleigh"/>
    <x v="3"/>
    <n v="27604"/>
    <x v="0"/>
    <s v="TEC-PH-10002415"/>
    <x v="2"/>
    <x v="7"/>
    <s v="Polycom VoiceStation 500 Conference phone"/>
    <n v="471.92"/>
    <x v="0"/>
    <n v="0.2"/>
    <n v="29.495000000000019"/>
  </r>
  <r>
    <n v="3454"/>
    <x v="1712"/>
    <x v="1"/>
    <x v="879"/>
    <d v="2012-03-02T00:00:00"/>
    <s v="Second Class"/>
    <s v="ST-20530"/>
    <s v="Shui Tom"/>
    <x v="0"/>
    <s v="United States"/>
    <s v="Macon"/>
    <x v="32"/>
    <n v="31204"/>
    <x v="0"/>
    <s v="OFF-BI-10004236"/>
    <x v="1"/>
    <x v="8"/>
    <s v="XtraLife ClearVue Slant-D Ring Binder, White, 3&quot;"/>
    <n v="58.72"/>
    <x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x v="1"/>
    <n v="0.2"/>
    <n v="0.83849999999999936"/>
  </r>
  <r>
    <n v="3456"/>
    <x v="1714"/>
    <x v="0"/>
    <x v="880"/>
    <d v="2013-02-27T00:00:00"/>
    <s v="Standard Class"/>
    <s v="AH-10210"/>
    <s v="Alan Hwang"/>
    <x v="0"/>
    <s v="United States"/>
    <s v="Nashville"/>
    <x v="18"/>
    <n v="37211"/>
    <x v="0"/>
    <s v="OFF-PA-10004996"/>
    <x v="1"/>
    <x v="10"/>
    <s v="Speediset Carbonless Redi-Letter 7&quot; x 8 1/2&quot;"/>
    <n v="16.496000000000002"/>
    <x v="0"/>
    <n v="0.2"/>
    <n v="5.5673999999999992"/>
  </r>
  <r>
    <n v="3457"/>
    <x v="1715"/>
    <x v="3"/>
    <x v="118"/>
    <d v="2014-09-19T00:00:00"/>
    <s v="First Class"/>
    <s v="AS-10090"/>
    <s v="Adam Shillingsburg"/>
    <x v="0"/>
    <s v="United States"/>
    <s v="Philadelphia"/>
    <x v="9"/>
    <n v="19143"/>
    <x v="3"/>
    <s v="TEC-AC-10001109"/>
    <x v="2"/>
    <x v="11"/>
    <s v="Logitech Trackman Marble Mouse"/>
    <n v="71.975999999999999"/>
    <x v="1"/>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x v="1"/>
    <n v="0.2"/>
    <n v="2.2511999999999999"/>
  </r>
  <r>
    <n v="3459"/>
    <x v="1715"/>
    <x v="3"/>
    <x v="118"/>
    <d v="2014-09-19T00:00:00"/>
    <s v="First Class"/>
    <s v="AS-10090"/>
    <s v="Adam Shillingsburg"/>
    <x v="0"/>
    <s v="United States"/>
    <s v="Philadelphia"/>
    <x v="9"/>
    <n v="19143"/>
    <x v="3"/>
    <s v="OFF-BI-10002393"/>
    <x v="1"/>
    <x v="8"/>
    <s v="Binder Posts"/>
    <n v="3.4440000000000008"/>
    <x v="0"/>
    <n v="0.7"/>
    <n v="-2.7551999999999994"/>
  </r>
  <r>
    <n v="3460"/>
    <x v="1715"/>
    <x v="3"/>
    <x v="118"/>
    <d v="2014-09-19T00:00:00"/>
    <s v="First Class"/>
    <s v="AS-10090"/>
    <s v="Adam Shillingsburg"/>
    <x v="0"/>
    <s v="United States"/>
    <s v="Philadelphia"/>
    <x v="9"/>
    <n v="19143"/>
    <x v="3"/>
    <s v="OFF-BI-10001359"/>
    <x v="1"/>
    <x v="8"/>
    <s v="GBC DocuBind TL300 Electric Binding System"/>
    <n v="538.19400000000007"/>
    <x v="0"/>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x v="0"/>
    <n v="0.2"/>
    <n v="14.395200000000004"/>
  </r>
  <r>
    <n v="3462"/>
    <x v="1716"/>
    <x v="3"/>
    <x v="60"/>
    <d v="2014-11-11T00:00:00"/>
    <s v="Second Class"/>
    <s v="EM-13825"/>
    <s v="Elizabeth Moffitt"/>
    <x v="1"/>
    <s v="United States"/>
    <s v="Dallas"/>
    <x v="5"/>
    <n v="75081"/>
    <x v="2"/>
    <s v="TEC-PH-10003012"/>
    <x v="2"/>
    <x v="7"/>
    <s v="Nortel Meridian M3904 Professional Digital phone"/>
    <n v="492.76800000000003"/>
    <x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x v="3"/>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x v="7"/>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x v="7"/>
    <n v="0.2"/>
    <n v="7.198799999999995"/>
  </r>
  <r>
    <n v="3466"/>
    <x v="1720"/>
    <x v="1"/>
    <x v="229"/>
    <d v="2012-09-14T00:00:00"/>
    <s v="Standard Class"/>
    <s v="EH-13765"/>
    <s v="Edward Hooks"/>
    <x v="1"/>
    <s v="United States"/>
    <s v="Revere"/>
    <x v="31"/>
    <n v="2151"/>
    <x v="3"/>
    <s v="OFF-AP-10003842"/>
    <x v="1"/>
    <x v="9"/>
    <s v="Euro-Pro Shark Turbo Vacuum"/>
    <n v="61.96"/>
    <x v="0"/>
    <n v="0"/>
    <n v="16.1096"/>
  </r>
  <r>
    <n v="3467"/>
    <x v="1720"/>
    <x v="1"/>
    <x v="229"/>
    <d v="2012-09-14T00:00:00"/>
    <s v="Standard Class"/>
    <s v="EH-13765"/>
    <s v="Edward Hooks"/>
    <x v="1"/>
    <s v="United States"/>
    <s v="Revere"/>
    <x v="31"/>
    <n v="2151"/>
    <x v="3"/>
    <s v="FUR-BO-10004695"/>
    <x v="0"/>
    <x v="0"/>
    <s v="O'Sullivan 2-Door Barrister Bookcase in Odessa Pine"/>
    <n v="361.96"/>
    <x v="0"/>
    <n v="0"/>
    <n v="83.25079999999997"/>
  </r>
  <r>
    <n v="3468"/>
    <x v="1720"/>
    <x v="1"/>
    <x v="229"/>
    <d v="2012-09-14T00:00:00"/>
    <s v="Standard Class"/>
    <s v="EH-13765"/>
    <s v="Edward Hooks"/>
    <x v="1"/>
    <s v="United States"/>
    <s v="Revere"/>
    <x v="31"/>
    <n v="2151"/>
    <x v="3"/>
    <s v="OFF-PA-10003039"/>
    <x v="1"/>
    <x v="10"/>
    <s v="Xerox 1960"/>
    <n v="278.82"/>
    <x v="6"/>
    <n v="0"/>
    <n v="125.46899999999999"/>
  </r>
  <r>
    <n v="3469"/>
    <x v="1721"/>
    <x v="0"/>
    <x v="882"/>
    <d v="2013-12-20T00:00:00"/>
    <s v="Standard Class"/>
    <s v="MC-17845"/>
    <s v="Michael Chen"/>
    <x v="0"/>
    <s v="United States"/>
    <s v="Jackson"/>
    <x v="35"/>
    <n v="39212"/>
    <x v="0"/>
    <s v="FUR-FU-10002045"/>
    <x v="0"/>
    <x v="5"/>
    <s v="Executive Impressions 14&quot;"/>
    <n v="133.38"/>
    <x v="5"/>
    <n v="0"/>
    <n v="58.687200000000011"/>
  </r>
  <r>
    <n v="3470"/>
    <x v="1722"/>
    <x v="1"/>
    <x v="744"/>
    <d v="2012-04-10T00:00:00"/>
    <s v="Standard Class"/>
    <s v="MH-17455"/>
    <s v="Mark Hamilton"/>
    <x v="0"/>
    <s v="United States"/>
    <s v="Jacksonville"/>
    <x v="3"/>
    <n v="28540"/>
    <x v="0"/>
    <s v="OFF-PA-10001019"/>
    <x v="1"/>
    <x v="10"/>
    <s v="Xerox 1884"/>
    <n v="47.952000000000005"/>
    <x v="1"/>
    <n v="0.2"/>
    <n v="16.183799999999998"/>
  </r>
  <r>
    <n v="3471"/>
    <x v="1723"/>
    <x v="0"/>
    <x v="49"/>
    <d v="2013-12-06T00:00:00"/>
    <s v="Standard Class"/>
    <s v="CL-11890"/>
    <s v="Carl Ludwig"/>
    <x v="0"/>
    <s v="United States"/>
    <s v="San Francisco"/>
    <x v="1"/>
    <n v="94122"/>
    <x v="1"/>
    <s v="FUR-FU-10003724"/>
    <x v="0"/>
    <x v="5"/>
    <s v="Westinghouse Clip-On Gooseneck Lamps"/>
    <n v="16.739999999999998"/>
    <x v="0"/>
    <n v="0"/>
    <n v="4.3523999999999994"/>
  </r>
  <r>
    <n v="3472"/>
    <x v="1724"/>
    <x v="3"/>
    <x v="105"/>
    <d v="2014-11-18T00:00:00"/>
    <s v="Standard Class"/>
    <s v="SF-20965"/>
    <s v="Sylvia Foulston"/>
    <x v="1"/>
    <s v="United States"/>
    <s v="Columbus"/>
    <x v="24"/>
    <n v="43229"/>
    <x v="3"/>
    <s v="OFF-PA-10003673"/>
    <x v="1"/>
    <x v="10"/>
    <s v="Strathmore Photo Mount Cards"/>
    <n v="10.848000000000001"/>
    <x v="0"/>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x v="0"/>
    <n v="0.2"/>
    <n v="3.0133999999999981"/>
  </r>
  <r>
    <n v="3474"/>
    <x v="1725"/>
    <x v="3"/>
    <x v="448"/>
    <d v="2014-03-11T00:00:00"/>
    <s v="Standard Class"/>
    <s v="EP-13915"/>
    <s v="Emily Phan"/>
    <x v="0"/>
    <s v="United States"/>
    <s v="Dearborn Heights"/>
    <x v="12"/>
    <n v="48127"/>
    <x v="2"/>
    <s v="FUR-CH-10000785"/>
    <x v="0"/>
    <x v="1"/>
    <s v="Global Ergonomic Managers Chair"/>
    <n v="180.98"/>
    <x v="7"/>
    <n v="0"/>
    <n v="47.0548"/>
  </r>
  <r>
    <n v="3475"/>
    <x v="1725"/>
    <x v="3"/>
    <x v="448"/>
    <d v="2014-03-11T00:00:00"/>
    <s v="Standard Class"/>
    <s v="EP-13915"/>
    <s v="Emily Phan"/>
    <x v="0"/>
    <s v="United States"/>
    <s v="Dearborn Heights"/>
    <x v="12"/>
    <n v="48127"/>
    <x v="2"/>
    <s v="TEC-AC-10002926"/>
    <x v="2"/>
    <x v="11"/>
    <s v="Logitech Wireless Marathon Mouse M705"/>
    <n v="99.98"/>
    <x v="0"/>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x v="2"/>
    <n v="0"/>
    <n v="15.378000000000004"/>
  </r>
  <r>
    <n v="3477"/>
    <x v="1726"/>
    <x v="0"/>
    <x v="581"/>
    <d v="2013-12-01T00:00:00"/>
    <s v="First Class"/>
    <s v="RW-19630"/>
    <s v="Rob Williams"/>
    <x v="1"/>
    <s v="United States"/>
    <s v="Overland Park"/>
    <x v="41"/>
    <n v="66212"/>
    <x v="2"/>
    <s v="OFF-BI-10000977"/>
    <x v="1"/>
    <x v="8"/>
    <s v="Ibico Plastic Spiral Binding Combs"/>
    <n v="152"/>
    <x v="2"/>
    <n v="0"/>
    <n v="69.919999999999987"/>
  </r>
  <r>
    <n v="3478"/>
    <x v="1727"/>
    <x v="2"/>
    <x v="883"/>
    <d v="2011-09-05T00:00:00"/>
    <s v="Standard Class"/>
    <s v="SJ-20500"/>
    <s v="Shirley Jackson"/>
    <x v="0"/>
    <s v="United States"/>
    <s v="Santa Fe"/>
    <x v="27"/>
    <n v="87505"/>
    <x v="1"/>
    <s v="TEC-AC-10001635"/>
    <x v="2"/>
    <x v="11"/>
    <s v="KeyTronic KT400U2 - Keyboard - Black"/>
    <n v="92.52"/>
    <x v="6"/>
    <n v="0"/>
    <n v="18.503999999999991"/>
  </r>
  <r>
    <n v="3479"/>
    <x v="1728"/>
    <x v="0"/>
    <x v="16"/>
    <d v="2013-12-15T00:00:00"/>
    <s v="Standard Class"/>
    <s v="SP-20620"/>
    <s v="Stefania Perrino"/>
    <x v="1"/>
    <s v="United States"/>
    <s v="San Francisco"/>
    <x v="1"/>
    <n v="94110"/>
    <x v="1"/>
    <s v="OFF-AR-10003056"/>
    <x v="1"/>
    <x v="6"/>
    <s v="Newell 341"/>
    <n v="8.56"/>
    <x v="0"/>
    <n v="0"/>
    <n v="2.4823999999999993"/>
  </r>
  <r>
    <n v="3480"/>
    <x v="1728"/>
    <x v="0"/>
    <x v="16"/>
    <d v="2013-12-15T00:00:00"/>
    <s v="Standard Class"/>
    <s v="SP-20620"/>
    <s v="Stefania Perrino"/>
    <x v="1"/>
    <s v="United States"/>
    <s v="San Francisco"/>
    <x v="1"/>
    <n v="94110"/>
    <x v="1"/>
    <s v="OFF-PA-10003363"/>
    <x v="1"/>
    <x v="10"/>
    <s v="Xerox 204"/>
    <n v="45.36"/>
    <x v="3"/>
    <n v="0"/>
    <n v="21.772800000000004"/>
  </r>
  <r>
    <n v="3481"/>
    <x v="1728"/>
    <x v="0"/>
    <x v="16"/>
    <d v="2013-12-15T00:00:00"/>
    <s v="Standard Class"/>
    <s v="SP-20620"/>
    <s v="Stefania Perrino"/>
    <x v="1"/>
    <s v="United States"/>
    <s v="San Francisco"/>
    <x v="1"/>
    <n v="94110"/>
    <x v="1"/>
    <s v="FUR-TA-10003954"/>
    <x v="0"/>
    <x v="3"/>
    <s v="Hon 94000 Series Round Tables"/>
    <n v="1421.6640000000002"/>
    <x v="5"/>
    <n v="0.2"/>
    <n v="-195.47879999999998"/>
  </r>
  <r>
    <n v="3482"/>
    <x v="1729"/>
    <x v="2"/>
    <x v="884"/>
    <d v="2011-04-10T00:00:00"/>
    <s v="First Class"/>
    <s v="PJ-19015"/>
    <s v="Pauline Johnson"/>
    <x v="0"/>
    <s v="United States"/>
    <s v="Mobile"/>
    <x v="19"/>
    <n v="36608"/>
    <x v="0"/>
    <s v="FUR-FU-10004415"/>
    <x v="0"/>
    <x v="5"/>
    <s v="Stacking Tray, Side-Loading, Legal, Smoke"/>
    <n v="8.9600000000000009"/>
    <x v="0"/>
    <n v="0"/>
    <n v="2.7775999999999996"/>
  </r>
  <r>
    <n v="3483"/>
    <x v="1730"/>
    <x v="2"/>
    <x v="9"/>
    <d v="2011-08-29T00:00:00"/>
    <s v="First Class"/>
    <s v="CC-12610"/>
    <s v="Corey Catlett"/>
    <x v="1"/>
    <s v="United States"/>
    <s v="Springfield"/>
    <x v="17"/>
    <n v="22153"/>
    <x v="0"/>
    <s v="TEC-PH-10000455"/>
    <x v="2"/>
    <x v="7"/>
    <s v="GE 30522EE2"/>
    <n v="579.94999999999993"/>
    <x v="2"/>
    <n v="0"/>
    <n v="168.18549999999993"/>
  </r>
  <r>
    <n v="3484"/>
    <x v="1730"/>
    <x v="2"/>
    <x v="9"/>
    <d v="2011-08-29T00:00:00"/>
    <s v="First Class"/>
    <s v="CC-12610"/>
    <s v="Corey Catlett"/>
    <x v="1"/>
    <s v="United States"/>
    <s v="Springfield"/>
    <x v="17"/>
    <n v="22153"/>
    <x v="0"/>
    <s v="FUR-FU-10002456"/>
    <x v="0"/>
    <x v="5"/>
    <s v="Master Caster Door Stop, Large Neon Orange"/>
    <n v="29.12"/>
    <x v="4"/>
    <n v="0"/>
    <n v="12.521600000000003"/>
  </r>
  <r>
    <n v="3485"/>
    <x v="1730"/>
    <x v="2"/>
    <x v="9"/>
    <d v="2011-08-29T00:00:00"/>
    <s v="First Class"/>
    <s v="CC-12610"/>
    <s v="Corey Catlett"/>
    <x v="1"/>
    <s v="United States"/>
    <s v="Springfield"/>
    <x v="17"/>
    <n v="22153"/>
    <x v="0"/>
    <s v="FUR-TA-10003569"/>
    <x v="0"/>
    <x v="3"/>
    <s v="Bretford CR8500 Series Meeting Room Furniture"/>
    <n v="1202.94"/>
    <x v="1"/>
    <n v="0"/>
    <n v="300.73500000000001"/>
  </r>
  <r>
    <n v="3486"/>
    <x v="1731"/>
    <x v="0"/>
    <x v="147"/>
    <d v="2013-10-27T00:00:00"/>
    <s v="Standard Class"/>
    <s v="MY-18295"/>
    <s v="Muhammed Yedwab"/>
    <x v="1"/>
    <s v="United States"/>
    <s v="Newark"/>
    <x v="13"/>
    <n v="19711"/>
    <x v="3"/>
    <s v="OFF-BI-10002813"/>
    <x v="1"/>
    <x v="8"/>
    <s v="Avery Reinforcements for Hole-Punch Pages"/>
    <n v="7.92"/>
    <x v="4"/>
    <n v="0"/>
    <n v="3.5640000000000001"/>
  </r>
  <r>
    <n v="3487"/>
    <x v="1732"/>
    <x v="0"/>
    <x v="885"/>
    <d v="2013-12-01T00:00:00"/>
    <s v="Same Day"/>
    <s v="DB-13210"/>
    <s v="Dean Braden"/>
    <x v="0"/>
    <s v="United States"/>
    <s v="Hickory"/>
    <x v="3"/>
    <n v="28601"/>
    <x v="0"/>
    <s v="TEC-PH-10002890"/>
    <x v="2"/>
    <x v="7"/>
    <s v="AT&amp;T 17929 Lendline Telephone"/>
    <n v="36.192"/>
    <x v="7"/>
    <n v="0.2"/>
    <n v="2.7143999999999995"/>
  </r>
  <r>
    <n v="3488"/>
    <x v="1733"/>
    <x v="3"/>
    <x v="528"/>
    <d v="2014-09-12T00:00:00"/>
    <s v="Standard Class"/>
    <s v="MG-17875"/>
    <s v="Michael Grace"/>
    <x v="2"/>
    <s v="United States"/>
    <s v="Fort Lauderdale"/>
    <x v="2"/>
    <n v="33311"/>
    <x v="0"/>
    <s v="OFF-ST-10001522"/>
    <x v="1"/>
    <x v="4"/>
    <s v="Gould Plastics 18-Pocket Panel Bin, 34w x 5-1/4d x 20-1/2h"/>
    <n v="147.184"/>
    <x v="0"/>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x v="0"/>
    <n v="0.3"/>
    <n v="-5.8346000000000231"/>
  </r>
  <r>
    <n v="3490"/>
    <x v="1734"/>
    <x v="1"/>
    <x v="740"/>
    <d v="2012-07-06T00:00:00"/>
    <s v="Standard Class"/>
    <s v="RH-19600"/>
    <s v="Rob Haberlin"/>
    <x v="0"/>
    <s v="United States"/>
    <s v="Carol Stream"/>
    <x v="10"/>
    <n v="60188"/>
    <x v="2"/>
    <s v="FUR-CH-10003774"/>
    <x v="0"/>
    <x v="1"/>
    <s v="Global Wood Trimmed Manager's Task Chair, Khaki"/>
    <n v="382.11599999999999"/>
    <x v="5"/>
    <n v="0.3"/>
    <n v="-92.799600000000027"/>
  </r>
  <r>
    <n v="3491"/>
    <x v="1734"/>
    <x v="1"/>
    <x v="740"/>
    <d v="2012-07-06T00:00:00"/>
    <s v="Standard Class"/>
    <s v="RH-19600"/>
    <s v="Rob Haberlin"/>
    <x v="0"/>
    <s v="United States"/>
    <s v="Carol Stream"/>
    <x v="10"/>
    <n v="60188"/>
    <x v="2"/>
    <s v="OFF-ST-10004507"/>
    <x v="1"/>
    <x v="4"/>
    <s v="Advantus Rolling Storage Box"/>
    <n v="68.599999999999994"/>
    <x v="2"/>
    <n v="0.2"/>
    <n v="6.0024999999999977"/>
  </r>
  <r>
    <n v="3492"/>
    <x v="1734"/>
    <x v="1"/>
    <x v="740"/>
    <d v="2012-07-06T00:00:00"/>
    <s v="Standard Class"/>
    <s v="RH-19600"/>
    <s v="Rob Haberlin"/>
    <x v="0"/>
    <s v="United States"/>
    <s v="Carol Stream"/>
    <x v="10"/>
    <n v="60188"/>
    <x v="2"/>
    <s v="OFF-ST-10003208"/>
    <x v="1"/>
    <x v="4"/>
    <s v="Adjustable Depth Letter/Legal Cart"/>
    <n v="435.50400000000002"/>
    <x v="1"/>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x v="0"/>
    <n v="0.2"/>
    <n v="3.7692000000000001"/>
  </r>
  <r>
    <n v="3494"/>
    <x v="1735"/>
    <x v="3"/>
    <x v="241"/>
    <d v="2014-09-29T00:00:00"/>
    <s v="Standard Class"/>
    <s v="KB-16240"/>
    <s v="Karen Bern"/>
    <x v="1"/>
    <s v="United States"/>
    <s v="Saint Cloud"/>
    <x v="11"/>
    <n v="56301"/>
    <x v="2"/>
    <s v="TEC-AC-10002305"/>
    <x v="2"/>
    <x v="11"/>
    <s v="KeyTronic E03601U1 - Keyboard - Beige"/>
    <n v="72"/>
    <x v="4"/>
    <n v="0"/>
    <n v="12.959999999999994"/>
  </r>
  <r>
    <n v="3495"/>
    <x v="1735"/>
    <x v="3"/>
    <x v="241"/>
    <d v="2014-09-29T00:00:00"/>
    <s v="Standard Class"/>
    <s v="KB-16240"/>
    <s v="Karen Bern"/>
    <x v="1"/>
    <s v="United States"/>
    <s v="Saint Cloud"/>
    <x v="11"/>
    <n v="56301"/>
    <x v="2"/>
    <s v="TEC-AC-10000990"/>
    <x v="2"/>
    <x v="11"/>
    <s v="Imation Bio 2GB USB Flash Drive Imation Corp"/>
    <n v="655.90000000000009"/>
    <x v="2"/>
    <n v="0"/>
    <n v="275.47800000000001"/>
  </r>
  <r>
    <n v="3496"/>
    <x v="1735"/>
    <x v="3"/>
    <x v="241"/>
    <d v="2014-09-29T00:00:00"/>
    <s v="Standard Class"/>
    <s v="KB-16240"/>
    <s v="Karen Bern"/>
    <x v="1"/>
    <s v="United States"/>
    <s v="Saint Cloud"/>
    <x v="11"/>
    <n v="56301"/>
    <x v="2"/>
    <s v="FUR-CH-10000665"/>
    <x v="0"/>
    <x v="1"/>
    <s v="Global Airflow Leather Mesh Back Chair, Black"/>
    <n v="603.91999999999996"/>
    <x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x v="0"/>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x v="5"/>
    <n v="0"/>
    <n v="136.61759999999998"/>
  </r>
  <r>
    <n v="3499"/>
    <x v="1736"/>
    <x v="0"/>
    <x v="590"/>
    <d v="2013-08-16T00:00:00"/>
    <s v="Standard Class"/>
    <s v="CA-12055"/>
    <s v="Cathy Armstrong"/>
    <x v="2"/>
    <s v="United States"/>
    <s v="Los Angeles"/>
    <x v="1"/>
    <n v="90036"/>
    <x v="1"/>
    <s v="OFF-BI-10002160"/>
    <x v="1"/>
    <x v="8"/>
    <s v="Acco Hanging Data Binders"/>
    <n v="15.24"/>
    <x v="2"/>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x v="1"/>
    <n v="0"/>
    <n v="71.389799999999994"/>
  </r>
  <r>
    <n v="3501"/>
    <x v="1737"/>
    <x v="0"/>
    <x v="321"/>
    <d v="2013-10-04T00:00:00"/>
    <s v="Standard Class"/>
    <s v="JK-15730"/>
    <s v="Joe Kamberova"/>
    <x v="0"/>
    <s v="United States"/>
    <s v="Mobile"/>
    <x v="19"/>
    <n v="36608"/>
    <x v="0"/>
    <s v="OFF-BI-10001989"/>
    <x v="1"/>
    <x v="8"/>
    <s v="Premium Transparent Presentation Covers by GBC"/>
    <n v="62.94"/>
    <x v="1"/>
    <n v="0"/>
    <n v="30.211199999999998"/>
  </r>
  <r>
    <n v="3502"/>
    <x v="1737"/>
    <x v="0"/>
    <x v="321"/>
    <d v="2013-10-04T00:00:00"/>
    <s v="Standard Class"/>
    <s v="JK-15730"/>
    <s v="Joe Kamberova"/>
    <x v="0"/>
    <s v="United States"/>
    <s v="Mobile"/>
    <x v="19"/>
    <n v="36608"/>
    <x v="0"/>
    <s v="OFF-AR-10001149"/>
    <x v="1"/>
    <x v="6"/>
    <s v="Sanford Colorific Colored Pencils, 12/Box"/>
    <n v="25.919999999999998"/>
    <x v="6"/>
    <n v="0"/>
    <n v="7.7759999999999989"/>
  </r>
  <r>
    <n v="3503"/>
    <x v="1738"/>
    <x v="3"/>
    <x v="318"/>
    <d v="2014-04-11T00:00:00"/>
    <s v="Same Day"/>
    <s v="RD-19930"/>
    <s v="Russell D'Ascenzo"/>
    <x v="0"/>
    <s v="United States"/>
    <s v="Austin"/>
    <x v="5"/>
    <n v="78745"/>
    <x v="2"/>
    <s v="OFF-PA-10004101"/>
    <x v="1"/>
    <x v="10"/>
    <s v="Xerox 1894"/>
    <n v="10.368000000000002"/>
    <x v="0"/>
    <n v="0.2"/>
    <n v="3.6288"/>
  </r>
  <r>
    <n v="3504"/>
    <x v="1738"/>
    <x v="3"/>
    <x v="318"/>
    <d v="2014-04-11T00:00:00"/>
    <s v="Same Day"/>
    <s v="RD-19930"/>
    <s v="Russell D'Ascenzo"/>
    <x v="0"/>
    <s v="United States"/>
    <s v="Austin"/>
    <x v="5"/>
    <n v="78745"/>
    <x v="2"/>
    <s v="TEC-AC-10001714"/>
    <x v="2"/>
    <x v="11"/>
    <s v="Logitech MX Performance Wireless Mouse"/>
    <n v="95.736000000000004"/>
    <x v="1"/>
    <n v="0.2"/>
    <n v="20.343900000000001"/>
  </r>
  <r>
    <n v="3505"/>
    <x v="1739"/>
    <x v="0"/>
    <x v="122"/>
    <d v="2013-12-21T00:00:00"/>
    <s v="Second Class"/>
    <s v="JK-16120"/>
    <s v="Julie Kriz"/>
    <x v="2"/>
    <s v="United States"/>
    <s v="New York City"/>
    <x v="15"/>
    <n v="10009"/>
    <x v="3"/>
    <s v="OFF-ST-10003716"/>
    <x v="1"/>
    <x v="4"/>
    <s v="Tennsco Double-Tier Lockers"/>
    <n v="900.08"/>
    <x v="4"/>
    <n v="0"/>
    <n v="117.0104"/>
  </r>
  <r>
    <n v="3506"/>
    <x v="1740"/>
    <x v="2"/>
    <x v="886"/>
    <d v="2011-06-24T00:00:00"/>
    <s v="Standard Class"/>
    <s v="SC-20020"/>
    <s v="Sam Craven"/>
    <x v="0"/>
    <s v="United States"/>
    <s v="Plano"/>
    <x v="5"/>
    <n v="75023"/>
    <x v="2"/>
    <s v="TEC-PH-10000369"/>
    <x v="2"/>
    <x v="7"/>
    <s v="HTC One Mini"/>
    <n v="201.584"/>
    <x v="0"/>
    <n v="0.2"/>
    <n v="20.158400000000015"/>
  </r>
  <r>
    <n v="3507"/>
    <x v="1740"/>
    <x v="2"/>
    <x v="886"/>
    <d v="2011-06-24T00:00:00"/>
    <s v="Standard Class"/>
    <s v="SC-20020"/>
    <s v="Sam Craven"/>
    <x v="0"/>
    <s v="United States"/>
    <s v="Plano"/>
    <x v="5"/>
    <n v="75023"/>
    <x v="2"/>
    <s v="OFF-BI-10000756"/>
    <x v="1"/>
    <x v="8"/>
    <s v="Storex DuraTech Recycled Plastic Frosted Binders"/>
    <n v="3.3919999999999995"/>
    <x v="4"/>
    <n v="0.8"/>
    <n v="-5.088000000000001"/>
  </r>
  <r>
    <n v="3508"/>
    <x v="1740"/>
    <x v="2"/>
    <x v="886"/>
    <d v="2011-06-24T00:00:00"/>
    <s v="Standard Class"/>
    <s v="SC-20020"/>
    <s v="Sam Craven"/>
    <x v="0"/>
    <s v="United States"/>
    <s v="Plano"/>
    <x v="5"/>
    <n v="75023"/>
    <x v="2"/>
    <s v="FUR-BO-10001608"/>
    <x v="0"/>
    <x v="0"/>
    <s v="Hon Metal Bookcases, Black"/>
    <n v="193.06559999999999"/>
    <x v="4"/>
    <n v="0.32"/>
    <n v="-19.874399999999994"/>
  </r>
  <r>
    <n v="3509"/>
    <x v="1740"/>
    <x v="2"/>
    <x v="886"/>
    <d v="2011-06-24T00:00:00"/>
    <s v="Standard Class"/>
    <s v="SC-20020"/>
    <s v="Sam Craven"/>
    <x v="0"/>
    <s v="United States"/>
    <s v="Plano"/>
    <x v="5"/>
    <n v="75023"/>
    <x v="2"/>
    <s v="OFF-PA-10001166"/>
    <x v="1"/>
    <x v="10"/>
    <s v="Xerox 2"/>
    <n v="15.552000000000003"/>
    <x v="1"/>
    <n v="0.2"/>
    <n v="5.4432"/>
  </r>
  <r>
    <n v="3510"/>
    <x v="1740"/>
    <x v="2"/>
    <x v="886"/>
    <d v="2011-06-24T00:00:00"/>
    <s v="Standard Class"/>
    <s v="SC-20020"/>
    <s v="Sam Craven"/>
    <x v="0"/>
    <s v="United States"/>
    <s v="Plano"/>
    <x v="5"/>
    <n v="75023"/>
    <x v="2"/>
    <s v="OFF-PA-10000587"/>
    <x v="1"/>
    <x v="10"/>
    <s v="Array Parchment Paper, Assorted Colors"/>
    <n v="11.648000000000001"/>
    <x v="0"/>
    <n v="0.2"/>
    <n v="4.0768000000000004"/>
  </r>
  <r>
    <n v="3511"/>
    <x v="1740"/>
    <x v="2"/>
    <x v="886"/>
    <d v="2011-06-24T00:00:00"/>
    <s v="Standard Class"/>
    <s v="SC-20020"/>
    <s v="Sam Craven"/>
    <x v="0"/>
    <s v="United States"/>
    <s v="Plano"/>
    <x v="5"/>
    <n v="75023"/>
    <x v="2"/>
    <s v="TEC-MA-10001972"/>
    <x v="2"/>
    <x v="15"/>
    <s v="Okidata C331dn Printer"/>
    <n v="418.8"/>
    <x v="0"/>
    <n v="0.4"/>
    <n v="-97.71999999999997"/>
  </r>
  <r>
    <n v="3512"/>
    <x v="1740"/>
    <x v="2"/>
    <x v="886"/>
    <d v="2011-06-24T00:00:00"/>
    <s v="Standard Class"/>
    <s v="SC-20020"/>
    <s v="Sam Craven"/>
    <x v="0"/>
    <s v="United States"/>
    <s v="Plano"/>
    <x v="5"/>
    <n v="75023"/>
    <x v="2"/>
    <s v="OFF-ST-10004123"/>
    <x v="1"/>
    <x v="4"/>
    <s v="Safco Industrial Wire Shelving System"/>
    <n v="509.48800000000006"/>
    <x v="3"/>
    <n v="0.2"/>
    <n v="-127.37200000000001"/>
  </r>
  <r>
    <n v="3513"/>
    <x v="1741"/>
    <x v="3"/>
    <x v="507"/>
    <d v="2014-09-07T00:00:00"/>
    <s v="First Class"/>
    <s v="HW-14935"/>
    <s v="Helen Wasserman"/>
    <x v="1"/>
    <s v="United States"/>
    <s v="Chicago"/>
    <x v="10"/>
    <n v="60653"/>
    <x v="2"/>
    <s v="FUR-BO-10000112"/>
    <x v="0"/>
    <x v="0"/>
    <s v="Bush Birmingham Collection Bookcase, Dark Cherry"/>
    <n v="825.17399999999998"/>
    <x v="6"/>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x v="1"/>
    <n v="0.2"/>
    <n v="5.55"/>
  </r>
  <r>
    <n v="3515"/>
    <x v="1741"/>
    <x v="3"/>
    <x v="507"/>
    <d v="2014-09-07T00:00:00"/>
    <s v="First Class"/>
    <s v="HW-14935"/>
    <s v="Helen Wasserman"/>
    <x v="1"/>
    <s v="United States"/>
    <s v="Chicago"/>
    <x v="10"/>
    <n v="60653"/>
    <x v="2"/>
    <s v="OFF-AR-10001149"/>
    <x v="1"/>
    <x v="6"/>
    <s v="Sanford Colorific Colored Pencils, 12/Box"/>
    <n v="6.911999999999999"/>
    <x v="1"/>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x v="1"/>
    <n v="0"/>
    <n v="8.6190000000000033"/>
  </r>
  <r>
    <n v="3517"/>
    <x v="1743"/>
    <x v="0"/>
    <x v="888"/>
    <d v="2013-08-13T00:00:00"/>
    <s v="First Class"/>
    <s v="HA-14920"/>
    <s v="Helen Andreada"/>
    <x v="0"/>
    <s v="United States"/>
    <s v="Fayetteville"/>
    <x v="3"/>
    <n v="28314"/>
    <x v="0"/>
    <s v="OFF-PA-10000130"/>
    <x v="1"/>
    <x v="10"/>
    <s v="Xerox 199"/>
    <n v="30.816000000000003"/>
    <x v="6"/>
    <n v="0.2"/>
    <n v="9.6299999999999955"/>
  </r>
  <r>
    <n v="3518"/>
    <x v="1743"/>
    <x v="0"/>
    <x v="888"/>
    <d v="2013-08-13T00:00:00"/>
    <s v="First Class"/>
    <s v="HA-14920"/>
    <s v="Helen Andreada"/>
    <x v="0"/>
    <s v="United States"/>
    <s v="Fayetteville"/>
    <x v="3"/>
    <n v="28314"/>
    <x v="0"/>
    <s v="TEC-PH-10002350"/>
    <x v="2"/>
    <x v="7"/>
    <s v="Apple EarPods with Remote and Mic"/>
    <n v="44.783999999999999"/>
    <x v="0"/>
    <n v="0.2"/>
    <n v="4.4783999999999988"/>
  </r>
  <r>
    <n v="3519"/>
    <x v="1743"/>
    <x v="0"/>
    <x v="888"/>
    <d v="2013-08-13T00:00:00"/>
    <s v="First Class"/>
    <s v="HA-14920"/>
    <s v="Helen Andreada"/>
    <x v="0"/>
    <s v="United States"/>
    <s v="Fayetteville"/>
    <x v="3"/>
    <n v="28314"/>
    <x v="0"/>
    <s v="OFF-AP-10002518"/>
    <x v="1"/>
    <x v="9"/>
    <s v="Kensington 7 Outlet MasterPiece Power Center"/>
    <n v="569.53599999999994"/>
    <x v="4"/>
    <n v="0.2"/>
    <n v="64.072799999999944"/>
  </r>
  <r>
    <n v="3520"/>
    <x v="1744"/>
    <x v="1"/>
    <x v="137"/>
    <d v="2012-06-25T00:00:00"/>
    <s v="First Class"/>
    <s v="MG-17875"/>
    <s v="Michael Grace"/>
    <x v="2"/>
    <s v="United States"/>
    <s v="Aurora"/>
    <x v="10"/>
    <n v="60505"/>
    <x v="2"/>
    <s v="FUR-TA-10002645"/>
    <x v="0"/>
    <x v="3"/>
    <s v="Hon Rectangular Conference Tables"/>
    <n v="796.42500000000007"/>
    <x v="3"/>
    <n v="0.5"/>
    <n v="-525.6405000000002"/>
  </r>
  <r>
    <n v="3521"/>
    <x v="1745"/>
    <x v="1"/>
    <x v="889"/>
    <d v="2012-04-15T00:00:00"/>
    <s v="Standard Class"/>
    <s v="DM-12955"/>
    <s v="Dario Medina"/>
    <x v="1"/>
    <s v="United States"/>
    <s v="Sacramento"/>
    <x v="1"/>
    <n v="95823"/>
    <x v="1"/>
    <s v="OFF-BI-10000773"/>
    <x v="1"/>
    <x v="8"/>
    <s v="Insertable Tab Post Binder Dividers"/>
    <n v="12.832000000000001"/>
    <x v="0"/>
    <n v="0.2"/>
    <n v="4.3307999999999982"/>
  </r>
  <r>
    <n v="3522"/>
    <x v="1746"/>
    <x v="0"/>
    <x v="831"/>
    <d v="2013-11-26T00:00:00"/>
    <s v="Second Class"/>
    <s v="DM-13345"/>
    <s v="Denise Monton"/>
    <x v="1"/>
    <s v="United States"/>
    <s v="Des Moines"/>
    <x v="23"/>
    <n v="50315"/>
    <x v="2"/>
    <s v="OFF-PA-10003845"/>
    <x v="1"/>
    <x v="10"/>
    <s v="Xerox 1987"/>
    <n v="40.46"/>
    <x v="3"/>
    <n v="0"/>
    <n v="19.825400000000002"/>
  </r>
  <r>
    <n v="3523"/>
    <x v="1746"/>
    <x v="0"/>
    <x v="831"/>
    <d v="2013-11-26T00:00:00"/>
    <s v="Second Class"/>
    <s v="DM-13345"/>
    <s v="Denise Monton"/>
    <x v="1"/>
    <s v="United States"/>
    <s v="Des Moines"/>
    <x v="23"/>
    <n v="50315"/>
    <x v="2"/>
    <s v="TEC-PH-10001580"/>
    <x v="2"/>
    <x v="7"/>
    <s v="Logitech Mobile Speakerphone P710e - speaker phone"/>
    <n v="404.93999999999994"/>
    <x v="1"/>
    <n v="0"/>
    <n v="109.33379999999998"/>
  </r>
  <r>
    <n v="3524"/>
    <x v="1747"/>
    <x v="0"/>
    <x v="64"/>
    <d v="2013-09-11T00:00:00"/>
    <s v="Standard Class"/>
    <s v="ML-17395"/>
    <s v="Marina Lichtenstein"/>
    <x v="1"/>
    <s v="United States"/>
    <s v="San Diego"/>
    <x v="1"/>
    <n v="92105"/>
    <x v="1"/>
    <s v="TEC-AC-10002345"/>
    <x v="2"/>
    <x v="11"/>
    <s v="HP Standard 104 key PS/2 Keyboard"/>
    <n v="116"/>
    <x v="8"/>
    <n v="0"/>
    <n v="29"/>
  </r>
  <r>
    <n v="3525"/>
    <x v="1748"/>
    <x v="0"/>
    <x v="390"/>
    <d v="2013-11-29T00:00:00"/>
    <s v="Standard Class"/>
    <s v="GA-14515"/>
    <s v="George Ashbrook"/>
    <x v="0"/>
    <s v="United States"/>
    <s v="Dallas"/>
    <x v="5"/>
    <n v="75081"/>
    <x v="2"/>
    <s v="TEC-PH-10004120"/>
    <x v="2"/>
    <x v="7"/>
    <s v="AT&amp;T 1080 Phone"/>
    <n v="657.55200000000013"/>
    <x v="5"/>
    <n v="0.2"/>
    <n v="49.316399999999987"/>
  </r>
  <r>
    <n v="3526"/>
    <x v="1749"/>
    <x v="3"/>
    <x v="389"/>
    <d v="2014-12-16T00:00:00"/>
    <s v="Second Class"/>
    <s v="SU-20665"/>
    <s v="Stephanie Ulpright"/>
    <x v="2"/>
    <s v="United States"/>
    <s v="Jackson"/>
    <x v="35"/>
    <n v="39212"/>
    <x v="0"/>
    <s v="TEC-AC-10001838"/>
    <x v="2"/>
    <x v="11"/>
    <s v="Razer Tiamat Over Ear 7.1 Surround Sound PC Gaming Headset"/>
    <n v="599.97"/>
    <x v="1"/>
    <n v="0"/>
    <n v="257.98710000000005"/>
  </r>
  <r>
    <n v="3527"/>
    <x v="1749"/>
    <x v="3"/>
    <x v="389"/>
    <d v="2014-12-16T00:00:00"/>
    <s v="Second Class"/>
    <s v="SU-20665"/>
    <s v="Stephanie Ulpright"/>
    <x v="2"/>
    <s v="United States"/>
    <s v="Jackson"/>
    <x v="35"/>
    <n v="39212"/>
    <x v="0"/>
    <s v="TEC-PH-10000148"/>
    <x v="2"/>
    <x v="7"/>
    <s v="Cyber Acoustics AC-202b Speech Recognition Stereo Headset"/>
    <n v="38.97"/>
    <x v="1"/>
    <n v="0"/>
    <n v="0.77940000000000076"/>
  </r>
  <r>
    <n v="3528"/>
    <x v="1749"/>
    <x v="3"/>
    <x v="389"/>
    <d v="2014-12-16T00:00:00"/>
    <s v="Second Class"/>
    <s v="SU-20665"/>
    <s v="Stephanie Ulpright"/>
    <x v="2"/>
    <s v="United States"/>
    <s v="Jackson"/>
    <x v="35"/>
    <n v="39212"/>
    <x v="0"/>
    <s v="OFF-BI-10003476"/>
    <x v="1"/>
    <x v="8"/>
    <s v="Avery Metallic Poly Binders"/>
    <n v="45.84"/>
    <x v="8"/>
    <n v="0"/>
    <n v="22.0032"/>
  </r>
  <r>
    <n v="3529"/>
    <x v="1750"/>
    <x v="0"/>
    <x v="890"/>
    <d v="2013-06-30T00:00:00"/>
    <s v="Standard Class"/>
    <s v="BD-11320"/>
    <s v="Bill Donatelli"/>
    <x v="0"/>
    <s v="United States"/>
    <s v="San Diego"/>
    <x v="1"/>
    <n v="92024"/>
    <x v="1"/>
    <s v="TEC-PH-10004833"/>
    <x v="2"/>
    <x v="7"/>
    <s v="Macally Suction Cup Mount"/>
    <n v="38.24"/>
    <x v="4"/>
    <n v="0.2"/>
    <n v="-9.56"/>
  </r>
  <r>
    <n v="3530"/>
    <x v="1751"/>
    <x v="1"/>
    <x v="14"/>
    <d v="2012-09-23T00:00:00"/>
    <s v="Standard Class"/>
    <s v="DB-13405"/>
    <s v="Denny Blanton"/>
    <x v="0"/>
    <s v="United States"/>
    <s v="Orlando"/>
    <x v="2"/>
    <n v="32839"/>
    <x v="0"/>
    <s v="TEC-AC-10001465"/>
    <x v="2"/>
    <x v="11"/>
    <s v="SanDisk Cruzer 64 GB USB Flash Drive"/>
    <n v="87.168000000000006"/>
    <x v="1"/>
    <n v="0.2"/>
    <n v="10.895999999999987"/>
  </r>
  <r>
    <n v="3531"/>
    <x v="1752"/>
    <x v="0"/>
    <x v="288"/>
    <d v="2013-05-24T00:00:00"/>
    <s v="Standard Class"/>
    <s v="RP-19855"/>
    <s v="Roy Phan"/>
    <x v="1"/>
    <s v="United States"/>
    <s v="Lafayette"/>
    <x v="14"/>
    <n v="47905"/>
    <x v="2"/>
    <s v="OFF-AR-10003056"/>
    <x v="1"/>
    <x v="6"/>
    <s v="Newell 341"/>
    <n v="21.400000000000002"/>
    <x v="2"/>
    <n v="0"/>
    <n v="6.2059999999999977"/>
  </r>
  <r>
    <n v="3532"/>
    <x v="1753"/>
    <x v="0"/>
    <x v="316"/>
    <d v="2013-05-29T00:00:00"/>
    <s v="Same Day"/>
    <s v="EH-13765"/>
    <s v="Edward Hooks"/>
    <x v="1"/>
    <s v="United States"/>
    <s v="New York City"/>
    <x v="15"/>
    <n v="10035"/>
    <x v="3"/>
    <s v="OFF-SU-10001218"/>
    <x v="1"/>
    <x v="14"/>
    <s v="Fiskars Softgrip Scissors"/>
    <n v="54.900000000000006"/>
    <x v="2"/>
    <n v="0"/>
    <n v="15.372000000000003"/>
  </r>
  <r>
    <n v="3533"/>
    <x v="1754"/>
    <x v="2"/>
    <x v="891"/>
    <d v="2011-04-23T00:00:00"/>
    <s v="Standard Class"/>
    <s v="JL-15835"/>
    <s v="John Lee"/>
    <x v="0"/>
    <s v="United States"/>
    <s v="Los Angeles"/>
    <x v="1"/>
    <n v="90049"/>
    <x v="1"/>
    <s v="TEC-MA-10002859"/>
    <x v="2"/>
    <x v="15"/>
    <s v="Ativa MDM8000 8-Sheet Micro-Cut Shredder"/>
    <n v="287.96800000000002"/>
    <x v="4"/>
    <n v="0.2"/>
    <n v="97.189199999999985"/>
  </r>
  <r>
    <n v="3534"/>
    <x v="1754"/>
    <x v="2"/>
    <x v="891"/>
    <d v="2011-04-23T00:00:00"/>
    <s v="Standard Class"/>
    <s v="JL-15835"/>
    <s v="John Lee"/>
    <x v="0"/>
    <s v="United States"/>
    <s v="Los Angeles"/>
    <x v="1"/>
    <n v="90049"/>
    <x v="1"/>
    <s v="OFF-AR-10002375"/>
    <x v="1"/>
    <x v="6"/>
    <s v="Newell 351"/>
    <n v="13.12"/>
    <x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x v="2"/>
    <n v="0"/>
    <n v="3.547499999999999"/>
  </r>
  <r>
    <n v="3536"/>
    <x v="1754"/>
    <x v="2"/>
    <x v="891"/>
    <d v="2011-04-23T00:00:00"/>
    <s v="Standard Class"/>
    <s v="JL-15835"/>
    <s v="John Lee"/>
    <x v="0"/>
    <s v="United States"/>
    <s v="Los Angeles"/>
    <x v="1"/>
    <n v="90049"/>
    <x v="1"/>
    <s v="OFF-FA-10000134"/>
    <x v="1"/>
    <x v="13"/>
    <s v="Advantus Push Pins, Aluminum Head"/>
    <n v="11.62"/>
    <x v="0"/>
    <n v="0"/>
    <n v="3.6021999999999998"/>
  </r>
  <r>
    <n v="3537"/>
    <x v="1755"/>
    <x v="0"/>
    <x v="26"/>
    <d v="2013-06-21T00:00:00"/>
    <s v="Second Class"/>
    <s v="FM-14380"/>
    <s v="Fred McMath"/>
    <x v="0"/>
    <s v="United States"/>
    <s v="New York City"/>
    <x v="15"/>
    <n v="10024"/>
    <x v="3"/>
    <s v="OFF-ST-10000419"/>
    <x v="1"/>
    <x v="4"/>
    <s v="Rogers Jumbo File, Granite"/>
    <n v="40.74"/>
    <x v="1"/>
    <n v="0"/>
    <n v="0.4073999999999991"/>
  </r>
  <r>
    <n v="3538"/>
    <x v="1756"/>
    <x v="2"/>
    <x v="309"/>
    <d v="2011-05-09T00:00:00"/>
    <s v="Same Day"/>
    <s v="SB-20290"/>
    <s v="Sean Braxton"/>
    <x v="1"/>
    <s v="United States"/>
    <s v="Henderson"/>
    <x v="0"/>
    <n v="42420"/>
    <x v="0"/>
    <s v="OFF-ST-10000107"/>
    <x v="1"/>
    <x v="4"/>
    <s v="Fellowes Super Stor/Drawer"/>
    <n v="83.25"/>
    <x v="1"/>
    <n v="0"/>
    <n v="14.984999999999992"/>
  </r>
  <r>
    <n v="3539"/>
    <x v="1756"/>
    <x v="2"/>
    <x v="309"/>
    <d v="2011-05-09T00:00:00"/>
    <s v="Same Day"/>
    <s v="SB-20290"/>
    <s v="Sean Braxton"/>
    <x v="1"/>
    <s v="United States"/>
    <s v="Henderson"/>
    <x v="0"/>
    <n v="42420"/>
    <x v="0"/>
    <s v="OFF-LA-10001641"/>
    <x v="1"/>
    <x v="2"/>
    <s v="Avery 518"/>
    <n v="9.4499999999999993"/>
    <x v="1"/>
    <n v="0"/>
    <n v="4.5359999999999996"/>
  </r>
  <r>
    <n v="3540"/>
    <x v="1756"/>
    <x v="2"/>
    <x v="309"/>
    <d v="2011-05-09T00:00:00"/>
    <s v="Same Day"/>
    <s v="SB-20290"/>
    <s v="Sean Braxton"/>
    <x v="1"/>
    <s v="United States"/>
    <s v="Henderson"/>
    <x v="0"/>
    <n v="42420"/>
    <x v="0"/>
    <s v="OFF-LA-10003121"/>
    <x v="1"/>
    <x v="2"/>
    <s v="Avery 506"/>
    <n v="20.65"/>
    <x v="2"/>
    <n v="0"/>
    <n v="9.4989999999999988"/>
  </r>
  <r>
    <n v="3541"/>
    <x v="1756"/>
    <x v="2"/>
    <x v="309"/>
    <d v="2011-05-09T00:00:00"/>
    <s v="Same Day"/>
    <s v="SB-20290"/>
    <s v="Sean Braxton"/>
    <x v="1"/>
    <s v="United States"/>
    <s v="Henderson"/>
    <x v="0"/>
    <n v="42420"/>
    <x v="0"/>
    <s v="OFF-PA-10002689"/>
    <x v="1"/>
    <x v="10"/>
    <s v="Weyerhaeuser First Choice Laser/Copy Paper (20Lb. and 88 Bright)"/>
    <n v="45.36"/>
    <x v="3"/>
    <n v="0"/>
    <n v="21.772800000000004"/>
  </r>
  <r>
    <n v="3542"/>
    <x v="1757"/>
    <x v="0"/>
    <x v="31"/>
    <d v="2013-09-21T00:00:00"/>
    <s v="First Class"/>
    <s v="SV-20365"/>
    <s v="Seth Vernon"/>
    <x v="0"/>
    <s v="United States"/>
    <s v="Columbus"/>
    <x v="24"/>
    <n v="43229"/>
    <x v="3"/>
    <s v="FUR-FU-10002107"/>
    <x v="0"/>
    <x v="5"/>
    <s v="Eldon Pizzaz Desk Accessories"/>
    <n v="5.3520000000000003"/>
    <x v="1"/>
    <n v="0.2"/>
    <n v="1.6055999999999999"/>
  </r>
  <r>
    <n v="3543"/>
    <x v="1757"/>
    <x v="0"/>
    <x v="31"/>
    <d v="2013-09-21T00:00:00"/>
    <s v="First Class"/>
    <s v="SV-20365"/>
    <s v="Seth Vernon"/>
    <x v="0"/>
    <s v="United States"/>
    <s v="Columbus"/>
    <x v="24"/>
    <n v="43229"/>
    <x v="3"/>
    <s v="FUR-CH-10002647"/>
    <x v="0"/>
    <x v="1"/>
    <s v="Situations Contoured Folding Chairs, 4/Set"/>
    <n v="99.372"/>
    <x v="0"/>
    <n v="0.3"/>
    <n v="-7.0979999999999919"/>
  </r>
  <r>
    <n v="3544"/>
    <x v="1757"/>
    <x v="0"/>
    <x v="31"/>
    <d v="2013-09-21T00:00:00"/>
    <s v="First Class"/>
    <s v="SV-20365"/>
    <s v="Seth Vernon"/>
    <x v="0"/>
    <s v="United States"/>
    <s v="Columbus"/>
    <x v="24"/>
    <n v="43229"/>
    <x v="3"/>
    <s v="OFF-AR-10002257"/>
    <x v="1"/>
    <x v="6"/>
    <s v="Eldon Spacemaker Box, Quick-Snap Lid, Clear"/>
    <n v="2.6720000000000002"/>
    <x v="7"/>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x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x v="8"/>
    <n v="0.8"/>
    <n v="-74.74560000000001"/>
  </r>
  <r>
    <n v="3547"/>
    <x v="1759"/>
    <x v="3"/>
    <x v="505"/>
    <d v="2014-11-02T00:00:00"/>
    <s v="First Class"/>
    <s v="RD-19810"/>
    <s v="Ross DeVincentis"/>
    <x v="2"/>
    <s v="United States"/>
    <s v="Richmond"/>
    <x v="0"/>
    <n v="40475"/>
    <x v="0"/>
    <s v="OFF-ST-10004963"/>
    <x v="1"/>
    <x v="4"/>
    <s v="Eldon Gobal File Keepers"/>
    <n v="105.98"/>
    <x v="3"/>
    <n v="0"/>
    <n v="4.2391999999999932"/>
  </r>
  <r>
    <n v="3548"/>
    <x v="1759"/>
    <x v="3"/>
    <x v="505"/>
    <d v="2014-11-02T00:00:00"/>
    <s v="First Class"/>
    <s v="RD-19810"/>
    <s v="Ross DeVincentis"/>
    <x v="2"/>
    <s v="United States"/>
    <s v="Richmond"/>
    <x v="0"/>
    <n v="40475"/>
    <x v="0"/>
    <s v="OFF-SU-10002573"/>
    <x v="1"/>
    <x v="14"/>
    <s v="Acme 10&quot; Easy Grip Assistive Scissors"/>
    <n v="35.06"/>
    <x v="0"/>
    <n v="0"/>
    <n v="10.517999999999997"/>
  </r>
  <r>
    <n v="3549"/>
    <x v="1759"/>
    <x v="3"/>
    <x v="505"/>
    <d v="2014-11-02T00:00:00"/>
    <s v="First Class"/>
    <s v="RD-19810"/>
    <s v="Ross DeVincentis"/>
    <x v="2"/>
    <s v="United States"/>
    <s v="Richmond"/>
    <x v="0"/>
    <n v="40475"/>
    <x v="0"/>
    <s v="FUR-CH-10000553"/>
    <x v="0"/>
    <x v="1"/>
    <s v="Metal Folding Chairs, Beige, 4/Carton"/>
    <n v="33.94"/>
    <x v="7"/>
    <n v="0"/>
    <n v="9.1637999999999984"/>
  </r>
  <r>
    <n v="3550"/>
    <x v="1759"/>
    <x v="3"/>
    <x v="505"/>
    <d v="2014-11-02T00:00:00"/>
    <s v="First Class"/>
    <s v="RD-19810"/>
    <s v="Ross DeVincentis"/>
    <x v="2"/>
    <s v="United States"/>
    <s v="Richmond"/>
    <x v="0"/>
    <n v="40475"/>
    <x v="0"/>
    <s v="OFF-LA-10001982"/>
    <x v="1"/>
    <x v="2"/>
    <s v="Smead Alpha-Z Color-Coded Name Labels First Letter Starter Set"/>
    <n v="30"/>
    <x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x v="1"/>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x v="5"/>
    <n v="0.3"/>
    <n v="-36.176400000000001"/>
  </r>
  <r>
    <n v="3553"/>
    <x v="1760"/>
    <x v="0"/>
    <x v="892"/>
    <d v="2013-04-03T00:00:00"/>
    <s v="Second Class"/>
    <s v="ME-17320"/>
    <s v="Maria Etezadi"/>
    <x v="2"/>
    <s v="United States"/>
    <s v="Chicago"/>
    <x v="10"/>
    <n v="60653"/>
    <x v="2"/>
    <s v="TEC-PH-10001254"/>
    <x v="2"/>
    <x v="7"/>
    <s v="Jabra BIZ 2300 Duo QD Duo Corded Headset"/>
    <n v="812.73599999999999"/>
    <x v="8"/>
    <n v="0.2"/>
    <n v="60.955199999999962"/>
  </r>
  <r>
    <n v="3554"/>
    <x v="1761"/>
    <x v="3"/>
    <x v="51"/>
    <d v="2014-11-27T00:00:00"/>
    <s v="Second Class"/>
    <s v="FH-14275"/>
    <s v="Frank Hawley"/>
    <x v="1"/>
    <s v="United States"/>
    <s v="Philadelphia"/>
    <x v="9"/>
    <n v="19120"/>
    <x v="3"/>
    <s v="OFF-BI-10001658"/>
    <x v="1"/>
    <x v="8"/>
    <s v="GBC Standard Therm-A-Bind Covers"/>
    <n v="7.4760000000000018"/>
    <x v="7"/>
    <n v="0.7"/>
    <n v="-5.9807999999999986"/>
  </r>
  <r>
    <n v="3555"/>
    <x v="1762"/>
    <x v="2"/>
    <x v="893"/>
    <d v="2011-03-26T00:00:00"/>
    <s v="Second Class"/>
    <s v="PO-18865"/>
    <s v="Patrick O'Donnell"/>
    <x v="0"/>
    <s v="United States"/>
    <s v="Los Angeles"/>
    <x v="1"/>
    <n v="90036"/>
    <x v="1"/>
    <s v="OFF-ST-10000585"/>
    <x v="1"/>
    <x v="4"/>
    <s v="Economy Rollaway Files"/>
    <n v="330.4"/>
    <x v="0"/>
    <n v="0"/>
    <n v="85.903999999999996"/>
  </r>
  <r>
    <n v="3556"/>
    <x v="1762"/>
    <x v="2"/>
    <x v="893"/>
    <d v="2011-03-26T00:00:00"/>
    <s v="Second Class"/>
    <s v="PO-18865"/>
    <s v="Patrick O'Donnell"/>
    <x v="0"/>
    <s v="United States"/>
    <s v="Los Angeles"/>
    <x v="1"/>
    <n v="90036"/>
    <x v="1"/>
    <s v="TEC-PH-10003484"/>
    <x v="2"/>
    <x v="7"/>
    <s v="Ooma Telo VoIP Home Phone System"/>
    <n v="604.75199999999995"/>
    <x v="5"/>
    <n v="0.2"/>
    <n v="37.797000000000025"/>
  </r>
  <r>
    <n v="3557"/>
    <x v="1763"/>
    <x v="3"/>
    <x v="96"/>
    <d v="2014-12-06T00:00:00"/>
    <s v="Standard Class"/>
    <s v="CC-12550"/>
    <s v="Clay Cheatham"/>
    <x v="0"/>
    <s v="United States"/>
    <s v="Los Angeles"/>
    <x v="1"/>
    <n v="90008"/>
    <x v="1"/>
    <s v="OFF-PA-10004735"/>
    <x v="1"/>
    <x v="10"/>
    <s v="Xerox 1905"/>
    <n v="45.36"/>
    <x v="3"/>
    <n v="0"/>
    <n v="21.772800000000004"/>
  </r>
  <r>
    <n v="3558"/>
    <x v="1763"/>
    <x v="3"/>
    <x v="96"/>
    <d v="2014-12-06T00:00:00"/>
    <s v="Standard Class"/>
    <s v="CC-12550"/>
    <s v="Clay Cheatham"/>
    <x v="0"/>
    <s v="United States"/>
    <s v="Los Angeles"/>
    <x v="1"/>
    <n v="90008"/>
    <x v="1"/>
    <s v="OFF-BI-10003429"/>
    <x v="1"/>
    <x v="8"/>
    <s v="Cardinal HOLDit! Binder Insert Strips,Extra Strips"/>
    <n v="10.128"/>
    <x v="0"/>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x v="4"/>
    <n v="0.2"/>
    <n v="7.6271999999999984"/>
  </r>
  <r>
    <n v="3560"/>
    <x v="1764"/>
    <x v="3"/>
    <x v="659"/>
    <d v="2014-11-13T00:00:00"/>
    <s v="Standard Class"/>
    <s v="TS-21505"/>
    <s v="Tony Sayre"/>
    <x v="0"/>
    <s v="United States"/>
    <s v="San Francisco"/>
    <x v="1"/>
    <n v="94122"/>
    <x v="1"/>
    <s v="TEC-AC-10004975"/>
    <x v="2"/>
    <x v="11"/>
    <s v="Plantronics Audio 995 Wireless Stereo Headset"/>
    <n v="439.8"/>
    <x v="4"/>
    <n v="0"/>
    <n v="145.13400000000001"/>
  </r>
  <r>
    <n v="3561"/>
    <x v="1765"/>
    <x v="3"/>
    <x v="507"/>
    <d v="2014-09-10T00:00:00"/>
    <s v="Second Class"/>
    <s v="MD-17350"/>
    <s v="Maribeth Dona"/>
    <x v="0"/>
    <s v="United States"/>
    <s v="Akron"/>
    <x v="24"/>
    <n v="44312"/>
    <x v="3"/>
    <s v="OFF-AR-10002335"/>
    <x v="1"/>
    <x v="6"/>
    <s v="DIXON Oriole Pencils"/>
    <n v="8.2560000000000002"/>
    <x v="4"/>
    <n v="0.2"/>
    <n v="0.61920000000000019"/>
  </r>
  <r>
    <n v="3562"/>
    <x v="1765"/>
    <x v="3"/>
    <x v="507"/>
    <d v="2014-09-10T00:00:00"/>
    <s v="Second Class"/>
    <s v="MD-17350"/>
    <s v="Maribeth Dona"/>
    <x v="0"/>
    <s v="United States"/>
    <s v="Akron"/>
    <x v="24"/>
    <n v="44312"/>
    <x v="3"/>
    <s v="OFF-BI-10004001"/>
    <x v="1"/>
    <x v="8"/>
    <s v="GBC Recycled VeloBinder Covers"/>
    <n v="25.560000000000002"/>
    <x v="2"/>
    <n v="0.7"/>
    <n v="-20.448"/>
  </r>
  <r>
    <n v="3563"/>
    <x v="1765"/>
    <x v="3"/>
    <x v="507"/>
    <d v="2014-09-10T00:00:00"/>
    <s v="Second Class"/>
    <s v="MD-17350"/>
    <s v="Maribeth Dona"/>
    <x v="0"/>
    <s v="United States"/>
    <s v="Akron"/>
    <x v="24"/>
    <n v="44312"/>
    <x v="3"/>
    <s v="OFF-BI-10001634"/>
    <x v="1"/>
    <x v="8"/>
    <s v="Wilson Jones Active Use Binders"/>
    <n v="4.3680000000000012"/>
    <x v="0"/>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x v="4"/>
    <n v="0.2"/>
    <n v="3.7439999999999993"/>
  </r>
  <r>
    <n v="3565"/>
    <x v="1766"/>
    <x v="0"/>
    <x v="894"/>
    <d v="2013-07-07T00:00:00"/>
    <s v="First Class"/>
    <s v="GT-14755"/>
    <s v="Guy Thornton"/>
    <x v="0"/>
    <s v="United States"/>
    <s v="Los Angeles"/>
    <x v="1"/>
    <n v="90049"/>
    <x v="1"/>
    <s v="OFF-PA-10000552"/>
    <x v="1"/>
    <x v="10"/>
    <s v="Xerox 200"/>
    <n v="12.96"/>
    <x v="0"/>
    <n v="0"/>
    <n v="6.2208000000000006"/>
  </r>
  <r>
    <n v="3566"/>
    <x v="1766"/>
    <x v="0"/>
    <x v="894"/>
    <d v="2013-07-07T00:00:00"/>
    <s v="First Class"/>
    <s v="GT-14755"/>
    <s v="Guy Thornton"/>
    <x v="0"/>
    <s v="United States"/>
    <s v="Los Angeles"/>
    <x v="1"/>
    <n v="90049"/>
    <x v="1"/>
    <s v="OFF-FA-10001135"/>
    <x v="1"/>
    <x v="13"/>
    <s v="Brites Rubber Bands, 1 1/2 oz. Box"/>
    <n v="3.96"/>
    <x v="0"/>
    <n v="0"/>
    <n v="7.9200000000000159E-2"/>
  </r>
  <r>
    <n v="3567"/>
    <x v="1767"/>
    <x v="3"/>
    <x v="210"/>
    <d v="2014-09-15T00:00:00"/>
    <s v="Standard Class"/>
    <s v="RD-19660"/>
    <s v="Robert Dilbeck"/>
    <x v="2"/>
    <s v="United States"/>
    <s v="Independence"/>
    <x v="25"/>
    <n v="64055"/>
    <x v="2"/>
    <s v="OFF-BI-10003650"/>
    <x v="1"/>
    <x v="8"/>
    <s v="GBC DocuBind 300 Electric Binding Machine"/>
    <n v="1577.94"/>
    <x v="1"/>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x v="4"/>
    <n v="0.6"/>
    <n v="-12.006399999999999"/>
  </r>
  <r>
    <n v="3569"/>
    <x v="1769"/>
    <x v="3"/>
    <x v="445"/>
    <d v="2014-07-04T00:00:00"/>
    <s v="Same Day"/>
    <s v="JK-15640"/>
    <s v="Jim Kriz"/>
    <x v="2"/>
    <s v="United States"/>
    <s v="Seattle"/>
    <x v="4"/>
    <n v="98105"/>
    <x v="1"/>
    <s v="TEC-AC-10003628"/>
    <x v="2"/>
    <x v="11"/>
    <s v="Logitech 910-002974 M325 Wireless Mouse for Web Scrolling"/>
    <n v="59.98"/>
    <x v="0"/>
    <n v="0"/>
    <n v="26.391200000000005"/>
  </r>
  <r>
    <n v="3570"/>
    <x v="1769"/>
    <x v="3"/>
    <x v="445"/>
    <d v="2014-07-04T00:00:00"/>
    <s v="Same Day"/>
    <s v="JK-15640"/>
    <s v="Jim Kriz"/>
    <x v="2"/>
    <s v="United States"/>
    <s v="Seattle"/>
    <x v="4"/>
    <n v="98105"/>
    <x v="1"/>
    <s v="TEC-MA-10001148"/>
    <x v="2"/>
    <x v="15"/>
    <s v="Okidata MB491 Multifunction Printer"/>
    <n v="2395.2000000000003"/>
    <x v="5"/>
    <n v="0.2"/>
    <n v="209.58000000000004"/>
  </r>
  <r>
    <n v="3571"/>
    <x v="1769"/>
    <x v="3"/>
    <x v="445"/>
    <d v="2014-07-04T00:00:00"/>
    <s v="Same Day"/>
    <s v="JK-15640"/>
    <s v="Jim Kriz"/>
    <x v="2"/>
    <s v="United States"/>
    <s v="Seattle"/>
    <x v="4"/>
    <n v="98105"/>
    <x v="1"/>
    <s v="TEC-AC-10002049"/>
    <x v="2"/>
    <x v="11"/>
    <s v="Plantronics Savi W720 Multi-Device Wireless Headset System"/>
    <n v="1687.8"/>
    <x v="4"/>
    <n v="0"/>
    <n v="742.63200000000006"/>
  </r>
  <r>
    <n v="3572"/>
    <x v="1769"/>
    <x v="3"/>
    <x v="445"/>
    <d v="2014-07-04T00:00:00"/>
    <s v="Same Day"/>
    <s v="JK-15640"/>
    <s v="Jim Kriz"/>
    <x v="2"/>
    <s v="United States"/>
    <s v="Seattle"/>
    <x v="4"/>
    <n v="98105"/>
    <x v="1"/>
    <s v="TEC-PH-10000702"/>
    <x v="2"/>
    <x v="7"/>
    <s v="Square Credit Card Reader, 4 1/2&quot; x 4 1/2&quot; x 1&quot;, White"/>
    <n v="7.9920000000000009"/>
    <x v="7"/>
    <n v="0.2"/>
    <n v="2.6972999999999994"/>
  </r>
  <r>
    <n v="3573"/>
    <x v="1770"/>
    <x v="3"/>
    <x v="222"/>
    <d v="2014-07-05T00:00:00"/>
    <s v="Standard Class"/>
    <s v="FC-14335"/>
    <s v="Fred Chung"/>
    <x v="1"/>
    <s v="United States"/>
    <s v="Mesquite"/>
    <x v="5"/>
    <n v="75150"/>
    <x v="2"/>
    <s v="OFF-PA-10003953"/>
    <x v="1"/>
    <x v="10"/>
    <s v="Xerox 218"/>
    <n v="5.1840000000000011"/>
    <x v="7"/>
    <n v="0.2"/>
    <n v="1.8144"/>
  </r>
  <r>
    <n v="3574"/>
    <x v="1771"/>
    <x v="3"/>
    <x v="783"/>
    <d v="2014-08-13T00:00:00"/>
    <s v="Standard Class"/>
    <s v="JW-15955"/>
    <s v="Joni Wasserman"/>
    <x v="0"/>
    <s v="United States"/>
    <s v="Long Beach"/>
    <x v="15"/>
    <n v="11561"/>
    <x v="3"/>
    <s v="OFF-AR-10003602"/>
    <x v="1"/>
    <x v="6"/>
    <s v="Quartet Omega Colored Chalk, 12/Pack"/>
    <n v="11.68"/>
    <x v="0"/>
    <n v="0"/>
    <n v="5.4895999999999994"/>
  </r>
  <r>
    <n v="3575"/>
    <x v="1771"/>
    <x v="3"/>
    <x v="783"/>
    <d v="2014-08-13T00:00:00"/>
    <s v="Standard Class"/>
    <s v="JW-15955"/>
    <s v="Joni Wasserman"/>
    <x v="0"/>
    <s v="United States"/>
    <s v="Long Beach"/>
    <x v="15"/>
    <n v="11561"/>
    <x v="3"/>
    <s v="OFF-AR-10004062"/>
    <x v="1"/>
    <x v="6"/>
    <s v="Staples"/>
    <n v="104.80000000000001"/>
    <x v="12"/>
    <n v="0"/>
    <n v="26.200000000000003"/>
  </r>
  <r>
    <n v="3576"/>
    <x v="1772"/>
    <x v="1"/>
    <x v="531"/>
    <d v="2012-03-24T00:00:00"/>
    <s v="Standard Class"/>
    <s v="DC-12850"/>
    <s v="Dan Campbell"/>
    <x v="0"/>
    <s v="United States"/>
    <s v="North Miami"/>
    <x v="2"/>
    <n v="33161"/>
    <x v="0"/>
    <s v="OFF-PA-10001560"/>
    <x v="1"/>
    <x v="10"/>
    <s v="Adams Telephone Message Books, 5 1/4” x 11”"/>
    <n v="14.496000000000002"/>
    <x v="1"/>
    <n v="0.2"/>
    <n v="4.8924000000000003"/>
  </r>
  <r>
    <n v="3577"/>
    <x v="1773"/>
    <x v="0"/>
    <x v="843"/>
    <d v="2013-06-12T00:00:00"/>
    <s v="Standard Class"/>
    <s v="FM-14290"/>
    <s v="Frank Merwin"/>
    <x v="2"/>
    <s v="United States"/>
    <s v="Bakersfield"/>
    <x v="1"/>
    <n v="93309"/>
    <x v="1"/>
    <s v="OFF-BI-10003305"/>
    <x v="1"/>
    <x v="8"/>
    <s v="Avery Hanging File Binders"/>
    <n v="4.7840000000000007"/>
    <x v="7"/>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x v="7"/>
    <n v="0"/>
    <n v="2.3177000000000003"/>
  </r>
  <r>
    <n v="3579"/>
    <x v="1774"/>
    <x v="0"/>
    <x v="197"/>
    <d v="2013-07-30T00:00:00"/>
    <s v="Standard Class"/>
    <s v="MT-17815"/>
    <s v="Meg Tillman"/>
    <x v="0"/>
    <s v="United States"/>
    <s v="Jackson"/>
    <x v="35"/>
    <n v="39212"/>
    <x v="0"/>
    <s v="OFF-ST-10000321"/>
    <x v="1"/>
    <x v="4"/>
    <s v="Akro Stacking Bins"/>
    <n v="7.89"/>
    <x v="7"/>
    <n v="0"/>
    <n v="0.31559999999999899"/>
  </r>
  <r>
    <n v="3580"/>
    <x v="1774"/>
    <x v="0"/>
    <x v="197"/>
    <d v="2013-07-30T00:00:00"/>
    <s v="Standard Class"/>
    <s v="MT-17815"/>
    <s v="Meg Tillman"/>
    <x v="0"/>
    <s v="United States"/>
    <s v="Jackson"/>
    <x v="35"/>
    <n v="39212"/>
    <x v="0"/>
    <s v="OFF-PA-10004665"/>
    <x v="1"/>
    <x v="10"/>
    <s v="Advantus Motivational Note Cards"/>
    <n v="65.5"/>
    <x v="2"/>
    <n v="0"/>
    <n v="32.094999999999999"/>
  </r>
  <r>
    <n v="3581"/>
    <x v="1774"/>
    <x v="0"/>
    <x v="197"/>
    <d v="2013-07-30T00:00:00"/>
    <s v="Standard Class"/>
    <s v="MT-17815"/>
    <s v="Meg Tillman"/>
    <x v="0"/>
    <s v="United States"/>
    <s v="Jackson"/>
    <x v="35"/>
    <n v="39212"/>
    <x v="0"/>
    <s v="FUR-TA-10004915"/>
    <x v="0"/>
    <x v="3"/>
    <s v="Office Impressions End Table, 20-1/2&quot;H x 24&quot;W x 20&quot;D"/>
    <n v="2430.08"/>
    <x v="8"/>
    <n v="0"/>
    <n v="388.81280000000015"/>
  </r>
  <r>
    <n v="3582"/>
    <x v="1775"/>
    <x v="3"/>
    <x v="172"/>
    <d v="2014-10-08T00:00:00"/>
    <s v="Standard Class"/>
    <s v="DK-13090"/>
    <s v="Dave Kipp"/>
    <x v="0"/>
    <s v="United States"/>
    <s v="Fremont"/>
    <x v="8"/>
    <n v="68025"/>
    <x v="2"/>
    <s v="OFF-PA-10000994"/>
    <x v="1"/>
    <x v="10"/>
    <s v="Xerox 1915"/>
    <n v="104.85"/>
    <x v="7"/>
    <n v="0"/>
    <n v="50.327999999999996"/>
  </r>
  <r>
    <n v="3583"/>
    <x v="1776"/>
    <x v="1"/>
    <x v="895"/>
    <d v="2012-12-16T00:00:00"/>
    <s v="Standard Class"/>
    <s v="KD-16495"/>
    <s v="Keith Dawkins"/>
    <x v="1"/>
    <s v="United States"/>
    <s v="Jackson"/>
    <x v="12"/>
    <n v="49201"/>
    <x v="2"/>
    <s v="OFF-AR-10001149"/>
    <x v="1"/>
    <x v="6"/>
    <s v="Avery Hi-Liter Comfort Grip Fluorescent Highlighter, Yellow Ink"/>
    <n v="3.9"/>
    <x v="0"/>
    <n v="0"/>
    <n v="1.5209999999999999"/>
  </r>
  <r>
    <n v="3584"/>
    <x v="1776"/>
    <x v="1"/>
    <x v="895"/>
    <d v="2012-12-16T00:00:00"/>
    <s v="Standard Class"/>
    <s v="KD-16495"/>
    <s v="Keith Dawkins"/>
    <x v="1"/>
    <s v="United States"/>
    <s v="Jackson"/>
    <x v="12"/>
    <n v="49201"/>
    <x v="2"/>
    <s v="FUR-TA-10003569"/>
    <x v="0"/>
    <x v="3"/>
    <s v="Bretford CR8500 Series Meeting Room Furniture"/>
    <n v="801.96"/>
    <x v="0"/>
    <n v="0"/>
    <n v="200.49"/>
  </r>
  <r>
    <n v="3585"/>
    <x v="1776"/>
    <x v="1"/>
    <x v="895"/>
    <d v="2012-12-16T00:00:00"/>
    <s v="Standard Class"/>
    <s v="KD-16495"/>
    <s v="Keith Dawkins"/>
    <x v="1"/>
    <s v="United States"/>
    <s v="Jackson"/>
    <x v="12"/>
    <n v="49201"/>
    <x v="2"/>
    <s v="FUR-CH-10004289"/>
    <x v="0"/>
    <x v="1"/>
    <s v="Global Super Steno Chair"/>
    <n v="191.96"/>
    <x v="0"/>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x v="7"/>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x v="0"/>
    <n v="0"/>
    <n v="1.6688000000000001"/>
  </r>
  <r>
    <n v="3588"/>
    <x v="1778"/>
    <x v="3"/>
    <x v="241"/>
    <d v="2014-09-29T00:00:00"/>
    <s v="Standard Class"/>
    <s v="MH-18115"/>
    <s v="Mick Hernandez"/>
    <x v="2"/>
    <s v="United States"/>
    <s v="Lancaster"/>
    <x v="24"/>
    <n v="43130"/>
    <x v="3"/>
    <s v="TEC-PH-10002885"/>
    <x v="2"/>
    <x v="7"/>
    <s v="Apple iPhone 5"/>
    <n v="1169.694"/>
    <x v="1"/>
    <n v="0.4"/>
    <n v="-253.43369999999993"/>
  </r>
  <r>
    <n v="3589"/>
    <x v="1779"/>
    <x v="3"/>
    <x v="484"/>
    <d v="2014-12-22T00:00:00"/>
    <s v="First Class"/>
    <s v="AC-10450"/>
    <s v="Amy Cox"/>
    <x v="0"/>
    <s v="United States"/>
    <s v="Lafayette"/>
    <x v="28"/>
    <n v="70506"/>
    <x v="0"/>
    <s v="OFF-SU-10002881"/>
    <x v="1"/>
    <x v="14"/>
    <s v="Martin Yale Chadless Opener Electric Letter Opener"/>
    <n v="1665.62"/>
    <x v="0"/>
    <n v="0"/>
    <n v="33.312400000000025"/>
  </r>
  <r>
    <n v="3590"/>
    <x v="1780"/>
    <x v="3"/>
    <x v="221"/>
    <d v="2014-12-01T00:00:00"/>
    <s v="Standard Class"/>
    <s v="FM-14290"/>
    <s v="Frank Merwin"/>
    <x v="2"/>
    <s v="United States"/>
    <s v="Richmond"/>
    <x v="0"/>
    <n v="40475"/>
    <x v="0"/>
    <s v="OFF-BI-10000546"/>
    <x v="1"/>
    <x v="8"/>
    <s v="Avery Durable Binders"/>
    <n v="2.88"/>
    <x v="7"/>
    <n v="0"/>
    <n v="1.4112"/>
  </r>
  <r>
    <n v="3591"/>
    <x v="1780"/>
    <x v="3"/>
    <x v="221"/>
    <d v="2014-12-01T00:00:00"/>
    <s v="Standard Class"/>
    <s v="FM-14290"/>
    <s v="Frank Merwin"/>
    <x v="2"/>
    <s v="United States"/>
    <s v="Richmond"/>
    <x v="0"/>
    <n v="40475"/>
    <x v="0"/>
    <s v="OFF-ST-10001526"/>
    <x v="1"/>
    <x v="4"/>
    <s v="Iceberg Mobile Mega Data/Printer Cart "/>
    <n v="1443.96"/>
    <x v="13"/>
    <n v="0"/>
    <n v="375.42959999999994"/>
  </r>
  <r>
    <n v="3592"/>
    <x v="1781"/>
    <x v="2"/>
    <x v="736"/>
    <d v="2011-12-15T00:00:00"/>
    <s v="Second Class"/>
    <s v="RA-19285"/>
    <s v="Ralph Arnett"/>
    <x v="0"/>
    <s v="United States"/>
    <s v="Houston"/>
    <x v="5"/>
    <n v="77070"/>
    <x v="2"/>
    <s v="OFF-SU-10001574"/>
    <x v="1"/>
    <x v="14"/>
    <s v="Acme Value Line Scissors"/>
    <n v="2.92"/>
    <x v="7"/>
    <n v="0.2"/>
    <n v="0.36499999999999977"/>
  </r>
  <r>
    <n v="3593"/>
    <x v="1782"/>
    <x v="0"/>
    <x v="5"/>
    <d v="2013-12-08T00:00:00"/>
    <s v="Second Class"/>
    <s v="JG-15160"/>
    <s v="James Galang"/>
    <x v="0"/>
    <s v="United States"/>
    <s v="New York City"/>
    <x v="15"/>
    <n v="10024"/>
    <x v="3"/>
    <s v="OFF-ST-10002615"/>
    <x v="1"/>
    <x v="4"/>
    <s v="Dual Level, Single-Width Filing Carts"/>
    <n v="465.18"/>
    <x v="1"/>
    <n v="0"/>
    <n v="120.94680000000001"/>
  </r>
  <r>
    <n v="3594"/>
    <x v="1783"/>
    <x v="0"/>
    <x v="108"/>
    <d v="2013-09-18T00:00:00"/>
    <s v="Standard Class"/>
    <s v="NZ-18565"/>
    <s v="Nick Zandusky"/>
    <x v="2"/>
    <s v="United States"/>
    <s v="Toledo"/>
    <x v="24"/>
    <n v="43615"/>
    <x v="3"/>
    <s v="OFF-BI-10001658"/>
    <x v="1"/>
    <x v="8"/>
    <s v="GBC Standard Therm-A-Bind Covers"/>
    <n v="22.428000000000004"/>
    <x v="1"/>
    <n v="0.7"/>
    <n v="-17.942399999999992"/>
  </r>
  <r>
    <n v="3595"/>
    <x v="1783"/>
    <x v="0"/>
    <x v="108"/>
    <d v="2013-09-18T00:00:00"/>
    <s v="Standard Class"/>
    <s v="NZ-18565"/>
    <s v="Nick Zandusky"/>
    <x v="2"/>
    <s v="United States"/>
    <s v="Toledo"/>
    <x v="24"/>
    <n v="43615"/>
    <x v="3"/>
    <s v="OFF-ST-10002562"/>
    <x v="1"/>
    <x v="4"/>
    <s v="Staples"/>
    <n v="37.52000000000001"/>
    <x v="2"/>
    <n v="0.2"/>
    <n v="3.7519999999999989"/>
  </r>
  <r>
    <n v="3596"/>
    <x v="1784"/>
    <x v="3"/>
    <x v="34"/>
    <d v="2014-12-16T00:00:00"/>
    <s v="Standard Class"/>
    <s v="KM-16225"/>
    <s v="Kalyca Meade"/>
    <x v="1"/>
    <s v="United States"/>
    <s v="Philadelphia"/>
    <x v="9"/>
    <n v="19143"/>
    <x v="3"/>
    <s v="OFF-AR-10004757"/>
    <x v="1"/>
    <x v="6"/>
    <s v="Crayola Colored Pencils"/>
    <n v="2.6240000000000001"/>
    <x v="7"/>
    <n v="0.2"/>
    <n v="0.42639999999999978"/>
  </r>
  <r>
    <n v="3597"/>
    <x v="1785"/>
    <x v="2"/>
    <x v="340"/>
    <d v="2011-09-14T00:00:00"/>
    <s v="Second Class"/>
    <s v="LC-17140"/>
    <s v="Logan Currie"/>
    <x v="0"/>
    <s v="United States"/>
    <s v="Philadelphia"/>
    <x v="9"/>
    <n v="19140"/>
    <x v="3"/>
    <s v="OFF-PA-10000788"/>
    <x v="1"/>
    <x v="10"/>
    <s v="Xerox 210"/>
    <n v="15.552000000000003"/>
    <x v="1"/>
    <n v="0.2"/>
    <n v="5.4432"/>
  </r>
  <r>
    <n v="3598"/>
    <x v="1785"/>
    <x v="2"/>
    <x v="340"/>
    <d v="2011-09-14T00:00:00"/>
    <s v="Second Class"/>
    <s v="LC-17140"/>
    <s v="Logan Currie"/>
    <x v="0"/>
    <s v="United States"/>
    <s v="Philadelphia"/>
    <x v="9"/>
    <n v="19140"/>
    <x v="3"/>
    <s v="TEC-AC-10002134"/>
    <x v="2"/>
    <x v="11"/>
    <s v="Rosewill 107 Normal Keys USB Wired Standard Keyboard"/>
    <n v="64.704000000000008"/>
    <x v="5"/>
    <n v="0.2"/>
    <n v="-4.852800000000002"/>
  </r>
  <r>
    <n v="3599"/>
    <x v="1785"/>
    <x v="2"/>
    <x v="340"/>
    <d v="2011-09-14T00:00:00"/>
    <s v="Second Class"/>
    <s v="LC-17140"/>
    <s v="Logan Currie"/>
    <x v="0"/>
    <s v="United States"/>
    <s v="Philadelphia"/>
    <x v="9"/>
    <n v="19140"/>
    <x v="3"/>
    <s v="FUR-FU-10002456"/>
    <x v="0"/>
    <x v="5"/>
    <s v="Master Caster Door Stop, Large Neon Orange"/>
    <n v="17.472000000000001"/>
    <x v="1"/>
    <n v="0.2"/>
    <n v="5.023200000000001"/>
  </r>
  <r>
    <n v="3600"/>
    <x v="1785"/>
    <x v="2"/>
    <x v="340"/>
    <d v="2011-09-14T00:00:00"/>
    <s v="Second Class"/>
    <s v="LC-17140"/>
    <s v="Logan Currie"/>
    <x v="0"/>
    <s v="United States"/>
    <s v="Philadelphia"/>
    <x v="9"/>
    <n v="19140"/>
    <x v="3"/>
    <s v="TEC-PH-10002549"/>
    <x v="2"/>
    <x v="7"/>
    <s v="Polycom SoundPoint IP 450 VoIP phone"/>
    <n v="135.51599999999999"/>
    <x v="7"/>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x v="6"/>
    <n v="0.2"/>
    <n v="64.789199999999951"/>
  </r>
  <r>
    <n v="3602"/>
    <x v="1787"/>
    <x v="2"/>
    <x v="664"/>
    <d v="2011-11-24T00:00:00"/>
    <s v="Standard Class"/>
    <s v="RB-19330"/>
    <s v="Randy Bradley"/>
    <x v="0"/>
    <s v="United States"/>
    <s v="Philadelphia"/>
    <x v="9"/>
    <n v="19143"/>
    <x v="3"/>
    <s v="OFF-PA-10002137"/>
    <x v="1"/>
    <x v="10"/>
    <s v="Southworth 100% Résumé Paper, 24lb."/>
    <n v="12.448"/>
    <x v="0"/>
    <n v="0.2"/>
    <n v="3.8899999999999988"/>
  </r>
  <r>
    <n v="3603"/>
    <x v="1787"/>
    <x v="2"/>
    <x v="664"/>
    <d v="2011-11-24T00:00:00"/>
    <s v="Standard Class"/>
    <s v="RB-19330"/>
    <s v="Randy Bradley"/>
    <x v="0"/>
    <s v="United States"/>
    <s v="Philadelphia"/>
    <x v="9"/>
    <n v="19143"/>
    <x v="3"/>
    <s v="FUR-CH-10004997"/>
    <x v="0"/>
    <x v="1"/>
    <s v="Hon Every-Day Series Multi-Task Chairs"/>
    <n v="657.93"/>
    <x v="2"/>
    <n v="0.3"/>
    <n v="-93.989999999999952"/>
  </r>
  <r>
    <n v="3604"/>
    <x v="1788"/>
    <x v="3"/>
    <x v="170"/>
    <d v="2014-08-28T00:00:00"/>
    <s v="Standard Class"/>
    <s v="TH-21550"/>
    <s v="Tracy Hopkins"/>
    <x v="2"/>
    <s v="United States"/>
    <s v="Columbia"/>
    <x v="39"/>
    <n v="21044"/>
    <x v="3"/>
    <s v="OFF-PA-10000357"/>
    <x v="1"/>
    <x v="10"/>
    <s v="Xerox 1888"/>
    <n v="277.39999999999998"/>
    <x v="2"/>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x v="0"/>
    <n v="0"/>
    <n v="8.5543999999999976"/>
  </r>
  <r>
    <n v="3606"/>
    <x v="1788"/>
    <x v="3"/>
    <x v="170"/>
    <d v="2014-08-28T00:00:00"/>
    <s v="Standard Class"/>
    <s v="TH-21550"/>
    <s v="Tracy Hopkins"/>
    <x v="2"/>
    <s v="United States"/>
    <s v="Columbia"/>
    <x v="39"/>
    <n v="21044"/>
    <x v="3"/>
    <s v="FUR-FU-10004960"/>
    <x v="0"/>
    <x v="5"/>
    <s v="Seth Thomas 12&quot; Clock w/ Goldtone Case"/>
    <n v="91.92"/>
    <x v="4"/>
    <n v="0"/>
    <n v="31.252800000000001"/>
  </r>
  <r>
    <n v="3607"/>
    <x v="1789"/>
    <x v="0"/>
    <x v="299"/>
    <d v="2013-03-17T00:00:00"/>
    <s v="Second Class"/>
    <s v="CK-12595"/>
    <s v="Clytie Kelty"/>
    <x v="0"/>
    <s v="United States"/>
    <s v="New York City"/>
    <x v="15"/>
    <n v="10024"/>
    <x v="3"/>
    <s v="OFF-EN-10001099"/>
    <x v="1"/>
    <x v="12"/>
    <s v="Staples"/>
    <n v="29.339999999999996"/>
    <x v="1"/>
    <n v="0"/>
    <n v="13.496399999999998"/>
  </r>
  <r>
    <n v="3608"/>
    <x v="1790"/>
    <x v="2"/>
    <x v="865"/>
    <d v="2011-09-28T00:00:00"/>
    <s v="Second Class"/>
    <s v="ST-20530"/>
    <s v="Shui Tom"/>
    <x v="0"/>
    <s v="United States"/>
    <s v="New York City"/>
    <x v="15"/>
    <n v="10035"/>
    <x v="3"/>
    <s v="OFF-BI-10002026"/>
    <x v="1"/>
    <x v="8"/>
    <s v="Avery Arch Ring Binders"/>
    <n v="139.44"/>
    <x v="1"/>
    <n v="0.2"/>
    <n v="47.060999999999993"/>
  </r>
  <r>
    <n v="3609"/>
    <x v="1791"/>
    <x v="2"/>
    <x v="582"/>
    <d v="2011-05-03T00:00:00"/>
    <s v="Standard Class"/>
    <s v="GB-14530"/>
    <s v="George Bell"/>
    <x v="1"/>
    <s v="United States"/>
    <s v="Newark"/>
    <x v="24"/>
    <n v="43055"/>
    <x v="3"/>
    <s v="OFF-LA-10001613"/>
    <x v="1"/>
    <x v="2"/>
    <s v="Avery File Folder Labels"/>
    <n v="6.911999999999999"/>
    <x v="1"/>
    <n v="0.2"/>
    <n v="2.5056000000000003"/>
  </r>
  <r>
    <n v="3610"/>
    <x v="1791"/>
    <x v="2"/>
    <x v="582"/>
    <d v="2011-05-03T00:00:00"/>
    <s v="Standard Class"/>
    <s v="GB-14530"/>
    <s v="George Bell"/>
    <x v="1"/>
    <s v="United States"/>
    <s v="Newark"/>
    <x v="24"/>
    <n v="43055"/>
    <x v="3"/>
    <s v="OFF-ST-10002214"/>
    <x v="1"/>
    <x v="4"/>
    <s v="X-Rack File for Hanging Folders"/>
    <n v="27.096"/>
    <x v="1"/>
    <n v="0.2"/>
    <n v="2.0321999999999987"/>
  </r>
  <r>
    <n v="3611"/>
    <x v="1791"/>
    <x v="2"/>
    <x v="582"/>
    <d v="2011-05-03T00:00:00"/>
    <s v="Standard Class"/>
    <s v="GB-14530"/>
    <s v="George Bell"/>
    <x v="1"/>
    <s v="United States"/>
    <s v="Newark"/>
    <x v="24"/>
    <n v="43055"/>
    <x v="3"/>
    <s v="OFF-ST-10001128"/>
    <x v="1"/>
    <x v="4"/>
    <s v="Carina Mini System Audio Rack, Model AR050B"/>
    <n v="177.56800000000001"/>
    <x v="0"/>
    <n v="0.2"/>
    <n v="-37.733199999999989"/>
  </r>
  <r>
    <n v="3612"/>
    <x v="1792"/>
    <x v="0"/>
    <x v="896"/>
    <d v="2013-12-02T00:00:00"/>
    <s v="Second Class"/>
    <s v="NC-18535"/>
    <s v="Nick Crebassa"/>
    <x v="1"/>
    <s v="United States"/>
    <s v="Dallas"/>
    <x v="5"/>
    <n v="75217"/>
    <x v="2"/>
    <s v="TEC-AC-10004864"/>
    <x v="2"/>
    <x v="11"/>
    <s v="Memorex Micro Travel Drive 32 GB"/>
    <n v="58.415999999999997"/>
    <x v="0"/>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x v="0"/>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x v="0"/>
    <n v="0.2"/>
    <n v="10.5754"/>
  </r>
  <r>
    <n v="3615"/>
    <x v="1794"/>
    <x v="3"/>
    <x v="123"/>
    <d v="2014-11-22T00:00:00"/>
    <s v="First Class"/>
    <s v="SC-20770"/>
    <s v="Stewart Carmichael"/>
    <x v="1"/>
    <s v="United States"/>
    <s v="San Antonio"/>
    <x v="5"/>
    <n v="78207"/>
    <x v="2"/>
    <s v="FUR-TA-10002622"/>
    <x v="0"/>
    <x v="3"/>
    <s v="Bush Andora Conference Table, Maple/Graphite Gray Finish"/>
    <n v="718.11599999999987"/>
    <x v="5"/>
    <n v="0.3"/>
    <n v="-71.811599999999999"/>
  </r>
  <r>
    <n v="3616"/>
    <x v="1794"/>
    <x v="3"/>
    <x v="123"/>
    <d v="2014-11-22T00:00:00"/>
    <s v="First Class"/>
    <s v="SC-20770"/>
    <s v="Stewart Carmichael"/>
    <x v="1"/>
    <s v="United States"/>
    <s v="San Antonio"/>
    <x v="5"/>
    <n v="78207"/>
    <x v="2"/>
    <s v="OFF-AR-10001915"/>
    <x v="1"/>
    <x v="6"/>
    <s v="Peel-Off China Markers"/>
    <n v="31.776"/>
    <x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x v="2"/>
    <n v="0.7"/>
    <n v="-7.3254999999999981"/>
  </r>
  <r>
    <n v="3618"/>
    <x v="1796"/>
    <x v="3"/>
    <x v="507"/>
    <d v="2014-09-09T00:00:00"/>
    <s v="Standard Class"/>
    <s v="RA-19285"/>
    <s v="Ralph Arnett"/>
    <x v="0"/>
    <s v="United States"/>
    <s v="Los Angeles"/>
    <x v="1"/>
    <n v="90004"/>
    <x v="1"/>
    <s v="OFF-BI-10004632"/>
    <x v="1"/>
    <x v="8"/>
    <s v="Ibico Hi-Tech Manual Binding System"/>
    <n v="487.98400000000004"/>
    <x v="0"/>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x v="7"/>
    <n v="0.2"/>
    <n v="1.7374999999999998"/>
  </r>
  <r>
    <n v="3620"/>
    <x v="1796"/>
    <x v="3"/>
    <x v="507"/>
    <d v="2014-09-09T00:00:00"/>
    <s v="Standard Class"/>
    <s v="RA-19285"/>
    <s v="Ralph Arnett"/>
    <x v="0"/>
    <s v="United States"/>
    <s v="Los Angeles"/>
    <x v="1"/>
    <n v="90004"/>
    <x v="1"/>
    <s v="OFF-ST-10002974"/>
    <x v="1"/>
    <x v="4"/>
    <s v="Trav-L-File Heavy-Duty Shuttle II, Black"/>
    <n v="217.85"/>
    <x v="2"/>
    <n v="0"/>
    <n v="65.35499999999999"/>
  </r>
  <r>
    <n v="3621"/>
    <x v="1797"/>
    <x v="0"/>
    <x v="897"/>
    <d v="2013-09-30T00:00:00"/>
    <s v="Standard Class"/>
    <s v="SH-19975"/>
    <s v="Sally Hughsby"/>
    <x v="1"/>
    <s v="United States"/>
    <s v="Smyrna"/>
    <x v="18"/>
    <n v="37167"/>
    <x v="0"/>
    <s v="OFF-AR-10003727"/>
    <x v="1"/>
    <x v="6"/>
    <s v="Berol Giant Pencil Sharpener"/>
    <n v="40.775999999999996"/>
    <x v="1"/>
    <n v="0.2"/>
    <n v="4.5872999999999937"/>
  </r>
  <r>
    <n v="3622"/>
    <x v="1797"/>
    <x v="0"/>
    <x v="897"/>
    <d v="2013-09-30T00:00:00"/>
    <s v="Standard Class"/>
    <s v="SH-19975"/>
    <s v="Sally Hughsby"/>
    <x v="1"/>
    <s v="United States"/>
    <s v="Smyrna"/>
    <x v="18"/>
    <n v="37167"/>
    <x v="0"/>
    <s v="TEC-PH-10004071"/>
    <x v="2"/>
    <x v="7"/>
    <s v="PayAnywhere Card Reader"/>
    <n v="63.936000000000007"/>
    <x v="8"/>
    <n v="0.2"/>
    <n v="5.5944000000000003"/>
  </r>
  <r>
    <n v="3623"/>
    <x v="1798"/>
    <x v="2"/>
    <x v="80"/>
    <d v="2011-09-19T00:00:00"/>
    <s v="Standard Class"/>
    <s v="JC-15775"/>
    <s v="John Castell"/>
    <x v="0"/>
    <s v="United States"/>
    <s v="Macon"/>
    <x v="32"/>
    <n v="31204"/>
    <x v="0"/>
    <s v="FUR-FU-10002878"/>
    <x v="0"/>
    <x v="5"/>
    <s v="Seth Thomas 14&quot; Day/Date Wall Clock"/>
    <n v="142.4"/>
    <x v="2"/>
    <n v="0"/>
    <n v="52.688000000000002"/>
  </r>
  <r>
    <n v="3624"/>
    <x v="1798"/>
    <x v="2"/>
    <x v="80"/>
    <d v="2011-09-19T00:00:00"/>
    <s v="Standard Class"/>
    <s v="JC-15775"/>
    <s v="John Castell"/>
    <x v="0"/>
    <s v="United States"/>
    <s v="Macon"/>
    <x v="32"/>
    <n v="31204"/>
    <x v="0"/>
    <s v="OFF-BI-10001890"/>
    <x v="1"/>
    <x v="8"/>
    <s v="Avery Poly Binder Pockets"/>
    <n v="7.16"/>
    <x v="0"/>
    <n v="0"/>
    <n v="3.4367999999999999"/>
  </r>
  <r>
    <n v="3625"/>
    <x v="1799"/>
    <x v="3"/>
    <x v="240"/>
    <d v="2014-05-22T00:00:00"/>
    <s v="Second Class"/>
    <s v="BC-11125"/>
    <s v="Becky Castell"/>
    <x v="2"/>
    <s v="United States"/>
    <s v="San Francisco"/>
    <x v="1"/>
    <n v="94109"/>
    <x v="1"/>
    <s v="FUR-CH-10002647"/>
    <x v="0"/>
    <x v="1"/>
    <s v="Situations Contoured Folding Chairs, 4/Set"/>
    <n v="681.40800000000013"/>
    <x v="13"/>
    <n v="0.2"/>
    <n v="42.588000000000022"/>
  </r>
  <r>
    <n v="3626"/>
    <x v="1799"/>
    <x v="3"/>
    <x v="240"/>
    <d v="2014-05-22T00:00:00"/>
    <s v="Second Class"/>
    <s v="BC-11125"/>
    <s v="Becky Castell"/>
    <x v="2"/>
    <s v="United States"/>
    <s v="San Francisco"/>
    <x v="1"/>
    <n v="94109"/>
    <x v="1"/>
    <s v="OFF-AR-10001315"/>
    <x v="1"/>
    <x v="6"/>
    <s v="Newell 310"/>
    <n v="3.52"/>
    <x v="0"/>
    <n v="0"/>
    <n v="1.0207999999999999"/>
  </r>
  <r>
    <n v="3627"/>
    <x v="1799"/>
    <x v="3"/>
    <x v="240"/>
    <d v="2014-05-22T00:00:00"/>
    <s v="Second Class"/>
    <s v="BC-11125"/>
    <s v="Becky Castell"/>
    <x v="2"/>
    <s v="United States"/>
    <s v="San Francisco"/>
    <x v="1"/>
    <n v="94109"/>
    <x v="1"/>
    <s v="OFF-AR-10000122"/>
    <x v="1"/>
    <x v="6"/>
    <s v="Newell 314"/>
    <n v="5.58"/>
    <x v="7"/>
    <n v="0"/>
    <n v="1.3949999999999996"/>
  </r>
  <r>
    <n v="3628"/>
    <x v="1799"/>
    <x v="3"/>
    <x v="240"/>
    <d v="2014-05-22T00:00:00"/>
    <s v="Second Class"/>
    <s v="BC-11125"/>
    <s v="Becky Castell"/>
    <x v="2"/>
    <s v="United States"/>
    <s v="San Francisco"/>
    <x v="1"/>
    <n v="94109"/>
    <x v="1"/>
    <s v="TEC-AC-10001465"/>
    <x v="2"/>
    <x v="11"/>
    <s v="SanDisk Cruzer 64 GB USB Flash Drive"/>
    <n v="36.32"/>
    <x v="7"/>
    <n v="0"/>
    <n v="10.895999999999997"/>
  </r>
  <r>
    <n v="3629"/>
    <x v="1800"/>
    <x v="2"/>
    <x v="128"/>
    <d v="2011-08-13T00:00:00"/>
    <s v="Standard Class"/>
    <s v="JH-15985"/>
    <s v="Joseph Holt"/>
    <x v="0"/>
    <s v="United States"/>
    <s v="Seattle"/>
    <x v="4"/>
    <n v="98103"/>
    <x v="1"/>
    <s v="OFF-BI-10004600"/>
    <x v="1"/>
    <x v="8"/>
    <s v="Ibico Ibimaster 300 Manual Binding System"/>
    <n v="2060.7440000000001"/>
    <x v="3"/>
    <n v="0.2"/>
    <n v="643.98249999999996"/>
  </r>
  <r>
    <n v="3630"/>
    <x v="1801"/>
    <x v="3"/>
    <x v="200"/>
    <d v="2014-12-01T00:00:00"/>
    <s v="Standard Class"/>
    <s v="CC-12610"/>
    <s v="Corey Catlett"/>
    <x v="1"/>
    <s v="United States"/>
    <s v="Columbus"/>
    <x v="24"/>
    <n v="43229"/>
    <x v="3"/>
    <s v="OFF-AP-10002082"/>
    <x v="1"/>
    <x v="9"/>
    <s v="Holmes HEPA Air Purifier"/>
    <n v="52.272000000000006"/>
    <x v="1"/>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x v="3"/>
    <n v="0.2"/>
    <n v="23.977799999999988"/>
  </r>
  <r>
    <n v="3632"/>
    <x v="1802"/>
    <x v="3"/>
    <x v="898"/>
    <d v="2014-05-09T00:00:00"/>
    <s v="Second Class"/>
    <s v="DB-12970"/>
    <s v="Darren Budd"/>
    <x v="1"/>
    <s v="United States"/>
    <s v="Los Angeles"/>
    <x v="1"/>
    <n v="90004"/>
    <x v="1"/>
    <s v="OFF-ST-10000464"/>
    <x v="1"/>
    <x v="4"/>
    <s v="Multi-Use Personal File Cart and Caster Set, Three Stacking Bins"/>
    <n v="69.52"/>
    <x v="0"/>
    <n v="0"/>
    <n v="19.465600000000002"/>
  </r>
  <r>
    <n v="3633"/>
    <x v="1802"/>
    <x v="3"/>
    <x v="898"/>
    <d v="2014-05-09T00:00:00"/>
    <s v="Second Class"/>
    <s v="DB-12970"/>
    <s v="Darren Budd"/>
    <x v="1"/>
    <s v="United States"/>
    <s v="Los Angeles"/>
    <x v="1"/>
    <n v="90004"/>
    <x v="1"/>
    <s v="OFF-ST-10000025"/>
    <x v="1"/>
    <x v="4"/>
    <s v="Fellowes Stor/Drawer Steel Plus Storage Drawers"/>
    <n v="763.44"/>
    <x v="8"/>
    <n v="0"/>
    <n v="45.80639999999994"/>
  </r>
  <r>
    <n v="3634"/>
    <x v="1803"/>
    <x v="0"/>
    <x v="338"/>
    <d v="2013-11-15T00:00:00"/>
    <s v="Standard Class"/>
    <s v="PP-18955"/>
    <s v="Paul Prost"/>
    <x v="2"/>
    <s v="United States"/>
    <s v="Springfield"/>
    <x v="24"/>
    <n v="45503"/>
    <x v="3"/>
    <s v="OFF-LA-10001613"/>
    <x v="1"/>
    <x v="2"/>
    <s v="Avery File Folder Labels"/>
    <n v="9.2159999999999993"/>
    <x v="4"/>
    <n v="0.2"/>
    <n v="3.3408000000000002"/>
  </r>
  <r>
    <n v="3635"/>
    <x v="1803"/>
    <x v="0"/>
    <x v="338"/>
    <d v="2013-11-15T00:00:00"/>
    <s v="Standard Class"/>
    <s v="PP-18955"/>
    <s v="Paul Prost"/>
    <x v="2"/>
    <s v="United States"/>
    <s v="Springfield"/>
    <x v="24"/>
    <n v="45503"/>
    <x v="3"/>
    <s v="TEC-PH-10000376"/>
    <x v="2"/>
    <x v="7"/>
    <s v="Square Credit Card Reader"/>
    <n v="41.957999999999998"/>
    <x v="3"/>
    <n v="0.4"/>
    <n v="-9.7901999999999987"/>
  </r>
  <r>
    <n v="3636"/>
    <x v="1803"/>
    <x v="0"/>
    <x v="338"/>
    <d v="2013-11-15T00:00:00"/>
    <s v="Standard Class"/>
    <s v="PP-18955"/>
    <s v="Paul Prost"/>
    <x v="2"/>
    <s v="United States"/>
    <s v="Springfield"/>
    <x v="24"/>
    <n v="45503"/>
    <x v="3"/>
    <s v="OFF-PA-10004039"/>
    <x v="1"/>
    <x v="10"/>
    <s v="Xerox 1882"/>
    <n v="89.567999999999998"/>
    <x v="0"/>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x v="1"/>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x v="4"/>
    <n v="0.2"/>
    <n v="29.301999999999978"/>
  </r>
  <r>
    <n v="3639"/>
    <x v="1803"/>
    <x v="0"/>
    <x v="338"/>
    <d v="2013-11-15T00:00:00"/>
    <s v="Standard Class"/>
    <s v="PP-18955"/>
    <s v="Paul Prost"/>
    <x v="2"/>
    <s v="United States"/>
    <s v="Springfield"/>
    <x v="24"/>
    <n v="45503"/>
    <x v="3"/>
    <s v="FUR-FU-10000758"/>
    <x v="0"/>
    <x v="5"/>
    <s v="DAX Natural Wood-Tone Poster Frame"/>
    <n v="148.28800000000001"/>
    <x v="3"/>
    <n v="0.2"/>
    <n v="29.657599999999988"/>
  </r>
  <r>
    <n v="3640"/>
    <x v="1803"/>
    <x v="0"/>
    <x v="338"/>
    <d v="2013-11-15T00:00:00"/>
    <s v="Standard Class"/>
    <s v="PP-18955"/>
    <s v="Paul Prost"/>
    <x v="2"/>
    <s v="United States"/>
    <s v="Springfield"/>
    <x v="24"/>
    <n v="45503"/>
    <x v="3"/>
    <s v="OFF-PA-10000682"/>
    <x v="1"/>
    <x v="10"/>
    <s v="Xerox 1924"/>
    <n v="4.6240000000000006"/>
    <x v="7"/>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x v="3"/>
    <n v="0.2"/>
    <n v="-29.074500000000008"/>
  </r>
  <r>
    <n v="3642"/>
    <x v="1803"/>
    <x v="0"/>
    <x v="338"/>
    <d v="2013-11-15T00:00:00"/>
    <s v="Standard Class"/>
    <s v="PP-18955"/>
    <s v="Paul Prost"/>
    <x v="2"/>
    <s v="United States"/>
    <s v="Springfield"/>
    <x v="24"/>
    <n v="45503"/>
    <x v="3"/>
    <s v="OFF-BI-10002082"/>
    <x v="1"/>
    <x v="8"/>
    <s v="GBC Twin Loop Wire Binding Elements"/>
    <n v="69.888000000000005"/>
    <x v="3"/>
    <n v="0.7"/>
    <n v="-46.591999999999999"/>
  </r>
  <r>
    <n v="3643"/>
    <x v="1804"/>
    <x v="2"/>
    <x v="414"/>
    <d v="2011-12-23T00:00:00"/>
    <s v="Second Class"/>
    <s v="MC-17845"/>
    <s v="Michael Chen"/>
    <x v="0"/>
    <s v="United States"/>
    <s v="Los Angeles"/>
    <x v="1"/>
    <n v="90008"/>
    <x v="1"/>
    <s v="OFF-BI-10004632"/>
    <x v="1"/>
    <x v="8"/>
    <s v="Ibico Hi-Tech Manual Binding System"/>
    <n v="487.98400000000004"/>
    <x v="0"/>
    <n v="0.2"/>
    <n v="152.49499999999998"/>
  </r>
  <r>
    <n v="3644"/>
    <x v="1804"/>
    <x v="2"/>
    <x v="414"/>
    <d v="2011-12-23T00:00:00"/>
    <s v="Second Class"/>
    <s v="MC-17845"/>
    <s v="Michael Chen"/>
    <x v="0"/>
    <s v="United States"/>
    <s v="Los Angeles"/>
    <x v="1"/>
    <n v="90008"/>
    <x v="1"/>
    <s v="OFF-AR-10001725"/>
    <x v="1"/>
    <x v="6"/>
    <s v="Boston Home &amp; Office Model 2000 Electric Pencil Sharpeners"/>
    <n v="47.3"/>
    <x v="0"/>
    <n v="0"/>
    <n v="12.298000000000002"/>
  </r>
  <r>
    <n v="3645"/>
    <x v="1804"/>
    <x v="2"/>
    <x v="414"/>
    <d v="2011-12-23T00:00:00"/>
    <s v="Second Class"/>
    <s v="MC-17845"/>
    <s v="Michael Chen"/>
    <x v="0"/>
    <s v="United States"/>
    <s v="Los Angeles"/>
    <x v="1"/>
    <n v="90008"/>
    <x v="1"/>
    <s v="OFF-AR-10004269"/>
    <x v="1"/>
    <x v="6"/>
    <s v="Newell 31"/>
    <n v="4.13"/>
    <x v="7"/>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x v="2"/>
    <n v="0.2"/>
    <n v="50.413999999999987"/>
  </r>
  <r>
    <n v="3647"/>
    <x v="1805"/>
    <x v="2"/>
    <x v="739"/>
    <d v="2011-07-27T00:00:00"/>
    <s v="Second Class"/>
    <s v="VF-21715"/>
    <s v="Vicky Freymann"/>
    <x v="2"/>
    <s v="United States"/>
    <s v="Los Angeles"/>
    <x v="1"/>
    <n v="90045"/>
    <x v="1"/>
    <s v="OFF-PA-10002195"/>
    <x v="1"/>
    <x v="10"/>
    <s v="Xerox 1966"/>
    <n v="6.48"/>
    <x v="7"/>
    <n v="0"/>
    <n v="3.1752000000000002"/>
  </r>
  <r>
    <n v="3648"/>
    <x v="1805"/>
    <x v="2"/>
    <x v="739"/>
    <d v="2011-07-27T00:00:00"/>
    <s v="Second Class"/>
    <s v="VF-21715"/>
    <s v="Vicky Freymann"/>
    <x v="2"/>
    <s v="United States"/>
    <s v="Los Angeles"/>
    <x v="1"/>
    <n v="90045"/>
    <x v="1"/>
    <s v="OFF-SU-10002522"/>
    <x v="1"/>
    <x v="14"/>
    <s v="Acme Kleen Earth Office Shears"/>
    <n v="15.52"/>
    <x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x v="0"/>
    <n v="0.7"/>
    <n v="-2.0621999999999998"/>
  </r>
  <r>
    <n v="3650"/>
    <x v="1806"/>
    <x v="1"/>
    <x v="6"/>
    <d v="2012-11-27T00:00:00"/>
    <s v="Standard Class"/>
    <s v="MC-17275"/>
    <s v="Marc Crier"/>
    <x v="0"/>
    <s v="United States"/>
    <s v="Memphis"/>
    <x v="18"/>
    <n v="38109"/>
    <x v="0"/>
    <s v="OFF-FA-10004854"/>
    <x v="1"/>
    <x v="13"/>
    <s v="Vinyl Coated Wire Paper Clips in Organizer Box, 800/Box"/>
    <n v="55.104000000000006"/>
    <x v="5"/>
    <n v="0.2"/>
    <n v="18.597599999999993"/>
  </r>
  <r>
    <n v="3651"/>
    <x v="1807"/>
    <x v="3"/>
    <x v="34"/>
    <d v="2014-12-12T00:00:00"/>
    <s v="Second Class"/>
    <s v="DB-13210"/>
    <s v="Dean Braden"/>
    <x v="0"/>
    <s v="United States"/>
    <s v="Detroit"/>
    <x v="12"/>
    <n v="48234"/>
    <x v="2"/>
    <s v="TEC-AC-10004859"/>
    <x v="2"/>
    <x v="11"/>
    <s v="Maxell Pro 80 Minute CD-R, 10/Pack"/>
    <n v="104.88"/>
    <x v="5"/>
    <n v="0"/>
    <n v="41.952000000000005"/>
  </r>
  <r>
    <n v="3652"/>
    <x v="1807"/>
    <x v="3"/>
    <x v="34"/>
    <d v="2014-12-12T00:00:00"/>
    <s v="Second Class"/>
    <s v="DB-13210"/>
    <s v="Dean Braden"/>
    <x v="0"/>
    <s v="United States"/>
    <s v="Detroit"/>
    <x v="12"/>
    <n v="48234"/>
    <x v="2"/>
    <s v="OFF-AR-10001860"/>
    <x v="1"/>
    <x v="6"/>
    <s v="BIC Liqua Brite Liner"/>
    <n v="34.700000000000003"/>
    <x v="2"/>
    <n v="0"/>
    <n v="12.492000000000001"/>
  </r>
  <r>
    <n v="3653"/>
    <x v="1807"/>
    <x v="3"/>
    <x v="34"/>
    <d v="2014-12-12T00:00:00"/>
    <s v="Second Class"/>
    <s v="DB-13210"/>
    <s v="Dean Braden"/>
    <x v="0"/>
    <s v="United States"/>
    <s v="Detroit"/>
    <x v="12"/>
    <n v="48234"/>
    <x v="2"/>
    <s v="OFF-BI-10001636"/>
    <x v="1"/>
    <x v="8"/>
    <s v="Ibico Plastic and Wire Spiral Binding Combs"/>
    <n v="33.72"/>
    <x v="4"/>
    <n v="0"/>
    <n v="15.511199999999999"/>
  </r>
  <r>
    <n v="3654"/>
    <x v="1807"/>
    <x v="3"/>
    <x v="34"/>
    <d v="2014-12-12T00:00:00"/>
    <s v="Second Class"/>
    <s v="DB-13210"/>
    <s v="Dean Braden"/>
    <x v="0"/>
    <s v="United States"/>
    <s v="Detroit"/>
    <x v="12"/>
    <n v="48234"/>
    <x v="2"/>
    <s v="OFF-PA-10000349"/>
    <x v="1"/>
    <x v="10"/>
    <s v="Staples"/>
    <n v="14.940000000000001"/>
    <x v="1"/>
    <n v="0"/>
    <n v="7.0218000000000007"/>
  </r>
  <r>
    <n v="3655"/>
    <x v="1808"/>
    <x v="3"/>
    <x v="515"/>
    <d v="2014-09-06T00:00:00"/>
    <s v="Standard Class"/>
    <s v="AJ-10945"/>
    <s v="Ashley Jarboe"/>
    <x v="0"/>
    <s v="United States"/>
    <s v="Lawrence"/>
    <x v="14"/>
    <n v="46226"/>
    <x v="2"/>
    <s v="OFF-AP-10002439"/>
    <x v="1"/>
    <x v="9"/>
    <s v="Tripp Lite Isotel 8 Ultra 8 Outlet Metal Surge"/>
    <n v="638.73"/>
    <x v="6"/>
    <n v="0"/>
    <n v="166.06979999999999"/>
  </r>
  <r>
    <n v="3656"/>
    <x v="1809"/>
    <x v="3"/>
    <x v="558"/>
    <d v="2014-05-01T00:00:00"/>
    <s v="Standard Class"/>
    <s v="CP-12340"/>
    <s v="Christine Phan"/>
    <x v="1"/>
    <s v="United States"/>
    <s v="Jacksonville"/>
    <x v="2"/>
    <n v="32216"/>
    <x v="0"/>
    <s v="OFF-ST-10001370"/>
    <x v="1"/>
    <x v="4"/>
    <s v="Sensible Storage WireTech Storage Systems"/>
    <n v="113.56800000000001"/>
    <x v="0"/>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x v="7"/>
    <n v="0.2"/>
    <n v="1.7054999999999998"/>
  </r>
  <r>
    <n v="3658"/>
    <x v="1811"/>
    <x v="1"/>
    <x v="899"/>
    <d v="2012-03-17T00:00:00"/>
    <s v="Standard Class"/>
    <s v="EB-13750"/>
    <s v="Edward Becker"/>
    <x v="1"/>
    <s v="United States"/>
    <s v="Plantation"/>
    <x v="2"/>
    <n v="33317"/>
    <x v="0"/>
    <s v="OFF-EN-10004030"/>
    <x v="1"/>
    <x v="12"/>
    <s v="Convenience Packs of Business Envelopes"/>
    <n v="8.6880000000000006"/>
    <x v="1"/>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x v="4"/>
    <n v="0.2"/>
    <n v="3.8599999999999977"/>
  </r>
  <r>
    <n v="3660"/>
    <x v="1811"/>
    <x v="1"/>
    <x v="899"/>
    <d v="2012-03-17T00:00:00"/>
    <s v="Standard Class"/>
    <s v="EB-13750"/>
    <s v="Edward Becker"/>
    <x v="1"/>
    <s v="United States"/>
    <s v="Plantation"/>
    <x v="2"/>
    <n v="33317"/>
    <x v="0"/>
    <s v="FUR-FU-10001731"/>
    <x v="0"/>
    <x v="5"/>
    <s v="Acrylic Self-Standing Desk Frames"/>
    <n v="6.4080000000000004"/>
    <x v="1"/>
    <n v="0.2"/>
    <n v="1.4418"/>
  </r>
  <r>
    <n v="3661"/>
    <x v="1812"/>
    <x v="0"/>
    <x v="427"/>
    <d v="2013-07-24T00:00:00"/>
    <s v="Standard Class"/>
    <s v="JP-15460"/>
    <s v="Jennifer Patt"/>
    <x v="1"/>
    <s v="United States"/>
    <s v="Glendale"/>
    <x v="16"/>
    <n v="85301"/>
    <x v="1"/>
    <s v="OFF-SU-10004782"/>
    <x v="1"/>
    <x v="14"/>
    <s v="Elite 5&quot; Scissors"/>
    <n v="33.799999999999997"/>
    <x v="2"/>
    <n v="0.2"/>
    <n v="4.2249999999999979"/>
  </r>
  <r>
    <n v="3662"/>
    <x v="1813"/>
    <x v="0"/>
    <x v="900"/>
    <d v="2013-06-16T00:00:00"/>
    <s v="Second Class"/>
    <s v="SC-20050"/>
    <s v="Sample Company A"/>
    <x v="2"/>
    <s v="United States"/>
    <s v="Jackson"/>
    <x v="12"/>
    <n v="49201"/>
    <x v="2"/>
    <s v="TEC-PH-10003484"/>
    <x v="2"/>
    <x v="7"/>
    <s v="Ooma Telo VoIP Home Phone System"/>
    <n v="377.96999999999997"/>
    <x v="1"/>
    <n v="0"/>
    <n v="94.492500000000007"/>
  </r>
  <r>
    <n v="3663"/>
    <x v="1814"/>
    <x v="3"/>
    <x v="445"/>
    <d v="2014-07-10T00:00:00"/>
    <s v="Standard Class"/>
    <s v="FM-14290"/>
    <s v="Frank Merwin"/>
    <x v="2"/>
    <s v="United States"/>
    <s v="Quincy"/>
    <x v="31"/>
    <n v="2169"/>
    <x v="3"/>
    <s v="TEC-AC-10003590"/>
    <x v="2"/>
    <x v="11"/>
    <s v="TRENDnet 56K USB 2.0 Phone, Internet and Fax Modem"/>
    <n v="258.89999999999998"/>
    <x v="12"/>
    <n v="0"/>
    <n v="93.203999999999994"/>
  </r>
  <r>
    <n v="3664"/>
    <x v="1814"/>
    <x v="3"/>
    <x v="445"/>
    <d v="2014-07-10T00:00:00"/>
    <s v="Standard Class"/>
    <s v="FM-14290"/>
    <s v="Frank Merwin"/>
    <x v="2"/>
    <s v="United States"/>
    <s v="Quincy"/>
    <x v="31"/>
    <n v="2169"/>
    <x v="3"/>
    <s v="OFF-PA-10001970"/>
    <x v="1"/>
    <x v="10"/>
    <s v="Xerox 1881"/>
    <n v="24.56"/>
    <x v="0"/>
    <n v="0"/>
    <n v="11.543199999999999"/>
  </r>
  <r>
    <n v="3665"/>
    <x v="1815"/>
    <x v="2"/>
    <x v="589"/>
    <d v="2011-12-13T00:00:00"/>
    <s v="Standard Class"/>
    <s v="TB-21250"/>
    <s v="Tim Brockman"/>
    <x v="0"/>
    <s v="United States"/>
    <s v="Salem"/>
    <x v="21"/>
    <n v="97301"/>
    <x v="1"/>
    <s v="OFF-LA-10001569"/>
    <x v="1"/>
    <x v="2"/>
    <s v="Avery 499"/>
    <n v="27.888000000000002"/>
    <x v="3"/>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x v="4"/>
    <n v="0.7"/>
    <n v="-4.5191999999999979"/>
  </r>
  <r>
    <n v="3667"/>
    <x v="1815"/>
    <x v="2"/>
    <x v="589"/>
    <d v="2011-12-13T00:00:00"/>
    <s v="Standard Class"/>
    <s v="TB-21250"/>
    <s v="Tim Brockman"/>
    <x v="0"/>
    <s v="United States"/>
    <s v="Salem"/>
    <x v="21"/>
    <n v="97301"/>
    <x v="1"/>
    <s v="TEC-PH-10003095"/>
    <x v="2"/>
    <x v="7"/>
    <s v="Samsung HM1900 Bluetooth Headset"/>
    <n v="52.679999999999993"/>
    <x v="1"/>
    <n v="0.2"/>
    <n v="19.754999999999999"/>
  </r>
  <r>
    <n v="3668"/>
    <x v="1815"/>
    <x v="2"/>
    <x v="589"/>
    <d v="2011-12-13T00:00:00"/>
    <s v="Standard Class"/>
    <s v="TB-21250"/>
    <s v="Tim Brockman"/>
    <x v="0"/>
    <s v="United States"/>
    <s v="Salem"/>
    <x v="21"/>
    <n v="97301"/>
    <x v="1"/>
    <s v="OFF-SU-10000432"/>
    <x v="1"/>
    <x v="14"/>
    <s v="Acco Side-Punched Conventional Columnar Pads"/>
    <n v="13.88"/>
    <x v="2"/>
    <n v="0.2"/>
    <n v="-2.6025000000000014"/>
  </r>
  <r>
    <n v="3669"/>
    <x v="1815"/>
    <x v="2"/>
    <x v="589"/>
    <d v="2011-12-13T00:00:00"/>
    <s v="Standard Class"/>
    <s v="TB-21250"/>
    <s v="Tim Brockman"/>
    <x v="0"/>
    <s v="United States"/>
    <s v="Salem"/>
    <x v="21"/>
    <n v="97301"/>
    <x v="1"/>
    <s v="TEC-AC-10004227"/>
    <x v="2"/>
    <x v="11"/>
    <s v="SanDisk Ultra 16 GB MicroSDHC Class 10 Memory Card"/>
    <n v="103.92000000000002"/>
    <x v="12"/>
    <n v="0.2"/>
    <n v="-18.186000000000014"/>
  </r>
  <r>
    <n v="3670"/>
    <x v="1815"/>
    <x v="2"/>
    <x v="589"/>
    <d v="2011-12-13T00:00:00"/>
    <s v="Standard Class"/>
    <s v="TB-21250"/>
    <s v="Tim Brockman"/>
    <x v="0"/>
    <s v="United States"/>
    <s v="Salem"/>
    <x v="21"/>
    <n v="97301"/>
    <x v="1"/>
    <s v="OFF-LA-10004409"/>
    <x v="1"/>
    <x v="2"/>
    <s v="Avery 492"/>
    <n v="11.52"/>
    <x v="2"/>
    <n v="0.2"/>
    <n v="3.7439999999999989"/>
  </r>
  <r>
    <n v="3671"/>
    <x v="1815"/>
    <x v="2"/>
    <x v="589"/>
    <d v="2011-12-13T00:00:00"/>
    <s v="Standard Class"/>
    <s v="TB-21250"/>
    <s v="Tim Brockman"/>
    <x v="0"/>
    <s v="United States"/>
    <s v="Salem"/>
    <x v="21"/>
    <n v="97301"/>
    <x v="1"/>
    <s v="OFF-PA-10001569"/>
    <x v="1"/>
    <x v="10"/>
    <s v="Xerox 232"/>
    <n v="10.368000000000002"/>
    <x v="0"/>
    <n v="0.2"/>
    <n v="3.6288"/>
  </r>
  <r>
    <n v="3672"/>
    <x v="1815"/>
    <x v="2"/>
    <x v="589"/>
    <d v="2011-12-13T00:00:00"/>
    <s v="Standard Class"/>
    <s v="TB-21250"/>
    <s v="Tim Brockman"/>
    <x v="0"/>
    <s v="United States"/>
    <s v="Salem"/>
    <x v="21"/>
    <n v="97301"/>
    <x v="1"/>
    <s v="OFF-ST-10001031"/>
    <x v="1"/>
    <x v="4"/>
    <s v="Adjustable Personal File Tote"/>
    <n v="39.072000000000003"/>
    <x v="1"/>
    <n v="0.2"/>
    <n v="2.9304000000000023"/>
  </r>
  <r>
    <n v="3673"/>
    <x v="1816"/>
    <x v="0"/>
    <x v="143"/>
    <d v="2013-04-15T00:00:00"/>
    <s v="Standard Class"/>
    <s v="EH-14125"/>
    <s v="Eugene Hildebrand"/>
    <x v="2"/>
    <s v="United States"/>
    <s v="Troy"/>
    <x v="24"/>
    <n v="45373"/>
    <x v="3"/>
    <s v="OFF-EN-10002312"/>
    <x v="1"/>
    <x v="12"/>
    <s v="#10 Self-Seal White Envelopes"/>
    <n v="8.8719999999999999"/>
    <x v="7"/>
    <n v="0.2"/>
    <n v="3.2161"/>
  </r>
  <r>
    <n v="3674"/>
    <x v="1816"/>
    <x v="0"/>
    <x v="143"/>
    <d v="2013-04-15T00:00:00"/>
    <s v="Standard Class"/>
    <s v="EH-14125"/>
    <s v="Eugene Hildebrand"/>
    <x v="2"/>
    <s v="United States"/>
    <s v="Troy"/>
    <x v="24"/>
    <n v="45373"/>
    <x v="3"/>
    <s v="OFF-BI-10004224"/>
    <x v="1"/>
    <x v="8"/>
    <s v="Catalog Binders with Expanding Posts"/>
    <n v="121.10400000000003"/>
    <x v="5"/>
    <n v="0.7"/>
    <n v="-100.91999999999999"/>
  </r>
  <r>
    <n v="3675"/>
    <x v="1817"/>
    <x v="3"/>
    <x v="44"/>
    <d v="2014-11-12T00:00:00"/>
    <s v="Standard Class"/>
    <s v="ML-17410"/>
    <s v="Maris LaWare"/>
    <x v="0"/>
    <s v="United States"/>
    <s v="Philadelphia"/>
    <x v="9"/>
    <n v="19143"/>
    <x v="3"/>
    <s v="FUR-CH-10003774"/>
    <x v="0"/>
    <x v="1"/>
    <s v="Global Wood Trimmed Manager's Task Chair, Khaki"/>
    <n v="127.372"/>
    <x v="0"/>
    <n v="0.3"/>
    <n v="-30.933200000000006"/>
  </r>
  <r>
    <n v="3676"/>
    <x v="1817"/>
    <x v="3"/>
    <x v="44"/>
    <d v="2014-11-12T00:00:00"/>
    <s v="Standard Class"/>
    <s v="ML-17410"/>
    <s v="Maris LaWare"/>
    <x v="0"/>
    <s v="United States"/>
    <s v="Philadelphia"/>
    <x v="9"/>
    <n v="19143"/>
    <x v="3"/>
    <s v="OFF-PA-10000157"/>
    <x v="1"/>
    <x v="10"/>
    <s v="Xerox 191"/>
    <n v="47.952000000000005"/>
    <x v="1"/>
    <n v="0.2"/>
    <n v="16.183799999999998"/>
  </r>
  <r>
    <n v="3677"/>
    <x v="1818"/>
    <x v="1"/>
    <x v="901"/>
    <d v="2012-12-09T00:00:00"/>
    <s v="Standard Class"/>
    <s v="MH-17620"/>
    <s v="Matt Hagelstein"/>
    <x v="1"/>
    <s v="United States"/>
    <s v="San Diego"/>
    <x v="1"/>
    <n v="92105"/>
    <x v="1"/>
    <s v="FUR-FU-10004090"/>
    <x v="0"/>
    <x v="5"/>
    <s v="Executive Impressions 14&quot; Contract Wall Clock"/>
    <n v="44.46"/>
    <x v="0"/>
    <n v="0"/>
    <n v="14.671799999999998"/>
  </r>
  <r>
    <n v="3678"/>
    <x v="1819"/>
    <x v="1"/>
    <x v="584"/>
    <d v="2012-07-14T00:00:00"/>
    <s v="Standard Class"/>
    <s v="BT-11680"/>
    <s v="Brian Thompson"/>
    <x v="0"/>
    <s v="United States"/>
    <s v="Clinton"/>
    <x v="39"/>
    <n v="20735"/>
    <x v="3"/>
    <s v="OFF-FA-10002763"/>
    <x v="1"/>
    <x v="13"/>
    <s v="Advantus Map Pennant Flags and Round Head Tacks"/>
    <n v="15.8"/>
    <x v="4"/>
    <n v="0"/>
    <n v="5.0559999999999992"/>
  </r>
  <r>
    <n v="3679"/>
    <x v="1819"/>
    <x v="1"/>
    <x v="584"/>
    <d v="2012-07-14T00:00:00"/>
    <s v="Standard Class"/>
    <s v="BT-11680"/>
    <s v="Brian Thompson"/>
    <x v="0"/>
    <s v="United States"/>
    <s v="Clinton"/>
    <x v="39"/>
    <n v="20735"/>
    <x v="3"/>
    <s v="TEC-MA-10002428"/>
    <x v="2"/>
    <x v="15"/>
    <s v="Fellowes Powershred HS-440 4-Sheet High Security Shredder"/>
    <n v="464.97"/>
    <x v="1"/>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x v="0"/>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x v="1"/>
    <n v="0"/>
    <n v="5.6993999999999998"/>
  </r>
  <r>
    <n v="3682"/>
    <x v="1819"/>
    <x v="1"/>
    <x v="584"/>
    <d v="2012-07-14T00:00:00"/>
    <s v="Standard Class"/>
    <s v="BT-11680"/>
    <s v="Brian Thompson"/>
    <x v="0"/>
    <s v="United States"/>
    <s v="Clinton"/>
    <x v="39"/>
    <n v="20735"/>
    <x v="3"/>
    <s v="OFF-BI-10002854"/>
    <x v="1"/>
    <x v="8"/>
    <s v="Performers Binder/Pad Holder, Black"/>
    <n v="84.09"/>
    <x v="1"/>
    <n v="0"/>
    <n v="42.045000000000002"/>
  </r>
  <r>
    <n v="3683"/>
    <x v="1819"/>
    <x v="1"/>
    <x v="584"/>
    <d v="2012-07-14T00:00:00"/>
    <s v="Standard Class"/>
    <s v="BT-11680"/>
    <s v="Brian Thompson"/>
    <x v="0"/>
    <s v="United States"/>
    <s v="Clinton"/>
    <x v="39"/>
    <n v="20735"/>
    <x v="3"/>
    <s v="OFF-AR-10002987"/>
    <x v="1"/>
    <x v="6"/>
    <s v="Prismacolor Color Pencil Set"/>
    <n v="79.36"/>
    <x v="4"/>
    <n v="0"/>
    <n v="32.537600000000005"/>
  </r>
  <r>
    <n v="3684"/>
    <x v="1819"/>
    <x v="1"/>
    <x v="584"/>
    <d v="2012-07-14T00:00:00"/>
    <s v="Standard Class"/>
    <s v="BT-11680"/>
    <s v="Brian Thompson"/>
    <x v="0"/>
    <s v="United States"/>
    <s v="Clinton"/>
    <x v="39"/>
    <n v="20735"/>
    <x v="3"/>
    <s v="OFF-BI-10004001"/>
    <x v="1"/>
    <x v="8"/>
    <s v="GBC Recycled VeloBinder Covers"/>
    <n v="153.35999999999999"/>
    <x v="6"/>
    <n v="0"/>
    <n v="70.545599999999979"/>
  </r>
  <r>
    <n v="3685"/>
    <x v="1819"/>
    <x v="1"/>
    <x v="584"/>
    <d v="2012-07-14T00:00:00"/>
    <s v="Standard Class"/>
    <s v="BT-11680"/>
    <s v="Brian Thompson"/>
    <x v="0"/>
    <s v="United States"/>
    <s v="Clinton"/>
    <x v="39"/>
    <n v="20735"/>
    <x v="3"/>
    <s v="OFF-BI-10001634"/>
    <x v="1"/>
    <x v="8"/>
    <s v="Wilson Jones Active Use Binders"/>
    <n v="43.68"/>
    <x v="5"/>
    <n v="0"/>
    <n v="21.403200000000002"/>
  </r>
  <r>
    <n v="3686"/>
    <x v="1819"/>
    <x v="1"/>
    <x v="584"/>
    <d v="2012-07-14T00:00:00"/>
    <s v="Standard Class"/>
    <s v="BT-11680"/>
    <s v="Brian Thompson"/>
    <x v="0"/>
    <s v="United States"/>
    <s v="Clinton"/>
    <x v="39"/>
    <n v="20735"/>
    <x v="3"/>
    <s v="OFF-ST-10003722"/>
    <x v="1"/>
    <x v="4"/>
    <s v="Project Tote Personal File"/>
    <n v="98.21"/>
    <x v="3"/>
    <n v="0"/>
    <n v="28.480899999999984"/>
  </r>
  <r>
    <n v="3687"/>
    <x v="1820"/>
    <x v="0"/>
    <x v="180"/>
    <d v="2013-12-20T00:00:00"/>
    <s v="Standard Class"/>
    <s v="JC-15340"/>
    <s v="Jasper Cacioppo"/>
    <x v="0"/>
    <s v="United States"/>
    <s v="Riverside"/>
    <x v="1"/>
    <n v="92503"/>
    <x v="1"/>
    <s v="OFF-AR-10004757"/>
    <x v="1"/>
    <x v="6"/>
    <s v="Crayola Colored Pencils"/>
    <n v="9.84"/>
    <x v="1"/>
    <n v="0"/>
    <n v="3.2471999999999994"/>
  </r>
  <r>
    <n v="3688"/>
    <x v="1821"/>
    <x v="0"/>
    <x v="244"/>
    <d v="2013-05-25T00:00:00"/>
    <s v="Standard Class"/>
    <s v="DB-13210"/>
    <s v="Dean Braden"/>
    <x v="0"/>
    <s v="United States"/>
    <s v="Port Saint Lucie"/>
    <x v="2"/>
    <n v="34952"/>
    <x v="0"/>
    <s v="OFF-BI-10004140"/>
    <x v="1"/>
    <x v="8"/>
    <s v="Avery Non-Stick Binders"/>
    <n v="2.6940000000000004"/>
    <x v="0"/>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x v="5"/>
    <n v="0.2"/>
    <n v="7.92"/>
  </r>
  <r>
    <n v="3690"/>
    <x v="1822"/>
    <x v="3"/>
    <x v="455"/>
    <d v="2014-06-06T00:00:00"/>
    <s v="Second Class"/>
    <s v="DO-13435"/>
    <s v="Denny Ordway"/>
    <x v="0"/>
    <s v="United States"/>
    <s v="Mesa"/>
    <x v="16"/>
    <n v="85204"/>
    <x v="1"/>
    <s v="OFF-EN-10001141"/>
    <x v="1"/>
    <x v="12"/>
    <s v="Manila Recycled Extra-Heavyweight Clasp Envelopes, 6&quot; x 9&quot;"/>
    <n v="43.92"/>
    <x v="2"/>
    <n v="0.2"/>
    <n v="15.921000000000003"/>
  </r>
  <r>
    <n v="3691"/>
    <x v="1823"/>
    <x v="1"/>
    <x v="628"/>
    <d v="2012-11-02T00:00:00"/>
    <s v="Second Class"/>
    <s v="FA-14230"/>
    <s v="Frank Atkinson"/>
    <x v="1"/>
    <s v="United States"/>
    <s v="Denver"/>
    <x v="22"/>
    <n v="80219"/>
    <x v="1"/>
    <s v="TEC-MA-10000597"/>
    <x v="2"/>
    <x v="15"/>
    <s v="Lexmark S315 Color Inkjet Printer"/>
    <n v="59.994000000000007"/>
    <x v="0"/>
    <n v="0.7"/>
    <n v="-45.995400000000004"/>
  </r>
  <r>
    <n v="3692"/>
    <x v="1823"/>
    <x v="1"/>
    <x v="628"/>
    <d v="2012-11-02T00:00:00"/>
    <s v="Second Class"/>
    <s v="FA-14230"/>
    <s v="Frank Atkinson"/>
    <x v="1"/>
    <s v="United States"/>
    <s v="Denver"/>
    <x v="22"/>
    <n v="80219"/>
    <x v="1"/>
    <s v="TEC-CO-10001571"/>
    <x v="2"/>
    <x v="16"/>
    <s v="Sharp 1540cs Digital Laser Copier"/>
    <n v="439.99200000000002"/>
    <x v="7"/>
    <n v="0.2"/>
    <n v="164.99700000000001"/>
  </r>
  <r>
    <n v="3693"/>
    <x v="1823"/>
    <x v="1"/>
    <x v="628"/>
    <d v="2012-11-02T00:00:00"/>
    <s v="Second Class"/>
    <s v="FA-14230"/>
    <s v="Frank Atkinson"/>
    <x v="1"/>
    <s v="United States"/>
    <s v="Denver"/>
    <x v="22"/>
    <n v="80219"/>
    <x v="1"/>
    <s v="TEC-PH-10004531"/>
    <x v="2"/>
    <x v="7"/>
    <s v="OtterBox Commuter Series Case - iPhone 5 &amp; 5s"/>
    <n v="87.96"/>
    <x v="2"/>
    <n v="0.2"/>
    <n v="30.785999999999998"/>
  </r>
  <r>
    <n v="3694"/>
    <x v="1823"/>
    <x v="1"/>
    <x v="628"/>
    <d v="2012-11-02T00:00:00"/>
    <s v="Second Class"/>
    <s v="FA-14230"/>
    <s v="Frank Atkinson"/>
    <x v="1"/>
    <s v="United States"/>
    <s v="Denver"/>
    <x v="22"/>
    <n v="80219"/>
    <x v="1"/>
    <s v="FUR-FU-10003026"/>
    <x v="0"/>
    <x v="5"/>
    <s v="Eldon Regeneration Recycled Desk Accessories, Black"/>
    <n v="15.488"/>
    <x v="4"/>
    <n v="0.2"/>
    <n v="3.6783999999999999"/>
  </r>
  <r>
    <n v="3695"/>
    <x v="1824"/>
    <x v="0"/>
    <x v="680"/>
    <d v="2013-10-21T00:00:00"/>
    <s v="Standard Class"/>
    <s v="QJ-19255"/>
    <s v="Quincy Jones"/>
    <x v="1"/>
    <s v="United States"/>
    <s v="Springfield"/>
    <x v="17"/>
    <n v="22153"/>
    <x v="0"/>
    <s v="OFF-BI-10002082"/>
    <x v="1"/>
    <x v="8"/>
    <s v="GBC Twin Loop Wire Binding Elements"/>
    <n v="232.96"/>
    <x v="3"/>
    <n v="0"/>
    <n v="116.48"/>
  </r>
  <r>
    <n v="3696"/>
    <x v="1824"/>
    <x v="0"/>
    <x v="680"/>
    <d v="2013-10-21T00:00:00"/>
    <s v="Standard Class"/>
    <s v="QJ-19255"/>
    <s v="Quincy Jones"/>
    <x v="1"/>
    <s v="United States"/>
    <s v="Springfield"/>
    <x v="17"/>
    <n v="22153"/>
    <x v="0"/>
    <s v="OFF-EN-10002312"/>
    <x v="1"/>
    <x v="12"/>
    <s v="#10 Self-Seal White Envelopes"/>
    <n v="66.539999999999992"/>
    <x v="5"/>
    <n v="0"/>
    <n v="32.604599999999998"/>
  </r>
  <r>
    <n v="3697"/>
    <x v="1824"/>
    <x v="0"/>
    <x v="680"/>
    <d v="2013-10-21T00:00:00"/>
    <s v="Standard Class"/>
    <s v="QJ-19255"/>
    <s v="Quincy Jones"/>
    <x v="1"/>
    <s v="United States"/>
    <s v="Springfield"/>
    <x v="17"/>
    <n v="22153"/>
    <x v="0"/>
    <s v="OFF-AP-10000696"/>
    <x v="1"/>
    <x v="9"/>
    <s v="Holmes Odor Grabber"/>
    <n v="43.26"/>
    <x v="1"/>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x v="0"/>
    <n v="0"/>
    <n v="22.7136"/>
  </r>
  <r>
    <n v="3699"/>
    <x v="1826"/>
    <x v="2"/>
    <x v="103"/>
    <d v="2011-09-17T00:00:00"/>
    <s v="Standard Class"/>
    <s v="ON-18715"/>
    <s v="Odella Nelson"/>
    <x v="1"/>
    <s v="United States"/>
    <s v="Tempe"/>
    <x v="16"/>
    <n v="85281"/>
    <x v="1"/>
    <s v="OFF-ST-10001034"/>
    <x v="1"/>
    <x v="4"/>
    <s v="Eldon File Chest Portable File"/>
    <n v="79.400000000000006"/>
    <x v="2"/>
    <n v="0.2"/>
    <n v="5.9550000000000054"/>
  </r>
  <r>
    <n v="3700"/>
    <x v="1827"/>
    <x v="3"/>
    <x v="38"/>
    <d v="2014-11-19T00:00:00"/>
    <s v="Second Class"/>
    <s v="AD-10180"/>
    <s v="Alan Dominguez"/>
    <x v="2"/>
    <s v="United States"/>
    <s v="Yonkers"/>
    <x v="15"/>
    <n v="10701"/>
    <x v="3"/>
    <s v="TEC-AC-10004114"/>
    <x v="2"/>
    <x v="11"/>
    <s v="KeyTronic 6101 Series - Keyboard - Black"/>
    <n v="163.96"/>
    <x v="4"/>
    <n v="0"/>
    <n v="70.502800000000008"/>
  </r>
  <r>
    <n v="3701"/>
    <x v="1828"/>
    <x v="3"/>
    <x v="165"/>
    <d v="2014-12-30T00:00:00"/>
    <s v="Standard Class"/>
    <s v="AC-10615"/>
    <s v="Ann Chong"/>
    <x v="1"/>
    <s v="United States"/>
    <s v="Rochester"/>
    <x v="15"/>
    <n v="14609"/>
    <x v="3"/>
    <s v="FUR-FU-10001602"/>
    <x v="0"/>
    <x v="5"/>
    <s v="Eldon Delta Triangular Chair Mat, 52&quot; x 58&quot;, Clear"/>
    <n v="37.93"/>
    <x v="7"/>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x v="0"/>
    <n v="0.2"/>
    <n v="3.7920000000000011"/>
  </r>
  <r>
    <n v="3703"/>
    <x v="1830"/>
    <x v="1"/>
    <x v="385"/>
    <d v="2012-06-19T00:00:00"/>
    <s v="Standard Class"/>
    <s v="DH-13075"/>
    <s v="Dave Hallsten"/>
    <x v="1"/>
    <s v="United States"/>
    <s v="Decatur"/>
    <x v="19"/>
    <n v="35601"/>
    <x v="0"/>
    <s v="OFF-AR-10004269"/>
    <x v="1"/>
    <x v="6"/>
    <s v="Newell 31"/>
    <n v="24.78"/>
    <x v="5"/>
    <n v="0"/>
    <n v="6.9384000000000006"/>
  </r>
  <r>
    <n v="3704"/>
    <x v="1830"/>
    <x v="1"/>
    <x v="385"/>
    <d v="2012-06-19T00:00:00"/>
    <s v="Standard Class"/>
    <s v="DH-13075"/>
    <s v="Dave Hallsten"/>
    <x v="1"/>
    <s v="United States"/>
    <s v="Decatur"/>
    <x v="19"/>
    <n v="35601"/>
    <x v="0"/>
    <s v="OFF-BI-10001249"/>
    <x v="1"/>
    <x v="8"/>
    <s v="Avery Heavy-Duty EZD View Binder with Locking Rings"/>
    <n v="19.14"/>
    <x v="1"/>
    <n v="0"/>
    <n v="8.8043999999999993"/>
  </r>
  <r>
    <n v="3705"/>
    <x v="1830"/>
    <x v="1"/>
    <x v="385"/>
    <d v="2012-06-19T00:00:00"/>
    <s v="Standard Class"/>
    <s v="DH-13075"/>
    <s v="Dave Hallsten"/>
    <x v="1"/>
    <s v="United States"/>
    <s v="Decatur"/>
    <x v="19"/>
    <n v="35601"/>
    <x v="0"/>
    <s v="TEC-CO-10004202"/>
    <x v="2"/>
    <x v="16"/>
    <s v="Brother DCP1000 Digital 3 in 1 Multifunction Machine"/>
    <n v="899.97"/>
    <x v="1"/>
    <n v="0"/>
    <n v="314.98950000000002"/>
  </r>
  <r>
    <n v="3706"/>
    <x v="1830"/>
    <x v="1"/>
    <x v="385"/>
    <d v="2012-06-19T00:00:00"/>
    <s v="Standard Class"/>
    <s v="DH-13075"/>
    <s v="Dave Hallsten"/>
    <x v="1"/>
    <s v="United States"/>
    <s v="Decatur"/>
    <x v="19"/>
    <n v="35601"/>
    <x v="0"/>
    <s v="OFF-PA-10003363"/>
    <x v="1"/>
    <x v="10"/>
    <s v="Xerox 204"/>
    <n v="32.400000000000006"/>
    <x v="2"/>
    <n v="0"/>
    <n v="15.552000000000001"/>
  </r>
  <r>
    <n v="3707"/>
    <x v="1831"/>
    <x v="3"/>
    <x v="257"/>
    <d v="2014-03-23T00:00:00"/>
    <s v="Standard Class"/>
    <s v="EN-13780"/>
    <s v="Edward Nazzal"/>
    <x v="0"/>
    <s v="United States"/>
    <s v="Dallas"/>
    <x v="5"/>
    <n v="75220"/>
    <x v="2"/>
    <s v="OFF-AR-10001915"/>
    <x v="1"/>
    <x v="6"/>
    <s v="Peel-Off China Markers"/>
    <n v="23.832000000000001"/>
    <x v="1"/>
    <n v="0.2"/>
    <n v="6.5538000000000007"/>
  </r>
  <r>
    <n v="3708"/>
    <x v="1832"/>
    <x v="2"/>
    <x v="533"/>
    <d v="2011-11-27T00:00:00"/>
    <s v="Standard Class"/>
    <s v="SS-20140"/>
    <s v="Saphhira Shifley"/>
    <x v="1"/>
    <s v="United States"/>
    <s v="Mesquite"/>
    <x v="5"/>
    <n v="75150"/>
    <x v="2"/>
    <s v="FUR-FU-10001940"/>
    <x v="0"/>
    <x v="5"/>
    <s v="Staples"/>
    <n v="6.3680000000000003"/>
    <x v="0"/>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x v="1"/>
    <n v="0.8"/>
    <n v="-87.148800000000023"/>
  </r>
  <r>
    <n v="3710"/>
    <x v="1832"/>
    <x v="2"/>
    <x v="533"/>
    <d v="2011-11-27T00:00:00"/>
    <s v="Standard Class"/>
    <s v="SS-20140"/>
    <s v="Saphhira Shifley"/>
    <x v="1"/>
    <s v="United States"/>
    <s v="Mesquite"/>
    <x v="5"/>
    <n v="75150"/>
    <x v="2"/>
    <s v="TEC-AC-10003709"/>
    <x v="2"/>
    <x v="11"/>
    <s v="Maxell 4.7GB DVD-R 5/Pack"/>
    <n v="5.5440000000000005"/>
    <x v="3"/>
    <n v="0.2"/>
    <n v="1.6632000000000007"/>
  </r>
  <r>
    <n v="3711"/>
    <x v="1833"/>
    <x v="3"/>
    <x v="453"/>
    <d v="2014-10-18T00:00:00"/>
    <s v="First Class"/>
    <s v="RS-19765"/>
    <s v="Roland Schwarz"/>
    <x v="1"/>
    <s v="United States"/>
    <s v="Los Angeles"/>
    <x v="1"/>
    <n v="90045"/>
    <x v="1"/>
    <s v="FUR-TA-10001705"/>
    <x v="0"/>
    <x v="3"/>
    <s v="Bush Advantage Collection Round Conference Table"/>
    <n v="510.24"/>
    <x v="1"/>
    <n v="0.2"/>
    <n v="6.3779999999999575"/>
  </r>
  <r>
    <n v="3712"/>
    <x v="1833"/>
    <x v="3"/>
    <x v="453"/>
    <d v="2014-10-18T00:00:00"/>
    <s v="First Class"/>
    <s v="RS-19765"/>
    <s v="Roland Schwarz"/>
    <x v="1"/>
    <s v="United States"/>
    <s v="Los Angeles"/>
    <x v="1"/>
    <n v="90045"/>
    <x v="1"/>
    <s v="OFF-PA-10000675"/>
    <x v="1"/>
    <x v="10"/>
    <s v="Xerox 1919"/>
    <n v="204.95000000000002"/>
    <x v="2"/>
    <n v="0"/>
    <n v="100.4255"/>
  </r>
  <r>
    <n v="3713"/>
    <x v="1834"/>
    <x v="3"/>
    <x v="81"/>
    <d v="2014-04-25T00:00:00"/>
    <s v="First Class"/>
    <s v="JW-15955"/>
    <s v="Joni Wasserman"/>
    <x v="0"/>
    <s v="United States"/>
    <s v="Seattle"/>
    <x v="4"/>
    <n v="98103"/>
    <x v="1"/>
    <s v="TEC-AC-10000521"/>
    <x v="2"/>
    <x v="11"/>
    <s v="Verbatim Slim CD and DVD Storage Cases, 50/Pack"/>
    <n v="11.54"/>
    <x v="7"/>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x v="1"/>
    <n v="0"/>
    <n v="34.145999999999994"/>
  </r>
  <r>
    <n v="3715"/>
    <x v="1835"/>
    <x v="2"/>
    <x v="589"/>
    <d v="2011-12-10T00:00:00"/>
    <s v="Second Class"/>
    <s v="JK-15625"/>
    <s v="Jim Karlsson"/>
    <x v="0"/>
    <s v="United States"/>
    <s v="Olympia"/>
    <x v="4"/>
    <n v="98502"/>
    <x v="1"/>
    <s v="OFF-PA-10001954"/>
    <x v="1"/>
    <x v="10"/>
    <s v="Xerox 1964"/>
    <n v="45.68"/>
    <x v="0"/>
    <n v="0"/>
    <n v="21.012799999999999"/>
  </r>
  <r>
    <n v="3716"/>
    <x v="1835"/>
    <x v="2"/>
    <x v="589"/>
    <d v="2011-12-10T00:00:00"/>
    <s v="Second Class"/>
    <s v="JK-15625"/>
    <s v="Jim Karlsson"/>
    <x v="0"/>
    <s v="United States"/>
    <s v="Olympia"/>
    <x v="4"/>
    <n v="98502"/>
    <x v="1"/>
    <s v="FUR-CH-10002602"/>
    <x v="0"/>
    <x v="1"/>
    <s v="DMI Arturo Collection Mission-style Design Wood Chair"/>
    <n v="603.91999999999996"/>
    <x v="2"/>
    <n v="0.2"/>
    <n v="45.294000000000011"/>
  </r>
  <r>
    <n v="3717"/>
    <x v="1836"/>
    <x v="3"/>
    <x v="148"/>
    <d v="2014-06-03T00:00:00"/>
    <s v="Standard Class"/>
    <s v="JO-15550"/>
    <s v="Jesus Ocampo"/>
    <x v="2"/>
    <s v="United States"/>
    <s v="Omaha"/>
    <x v="8"/>
    <n v="68104"/>
    <x v="2"/>
    <s v="OFF-FA-10004395"/>
    <x v="1"/>
    <x v="13"/>
    <s v="Plymouth Boxed Rubber Bands by Plymouth"/>
    <n v="23.55"/>
    <x v="2"/>
    <n v="0"/>
    <n v="1.1775000000000002"/>
  </r>
  <r>
    <n v="3718"/>
    <x v="1837"/>
    <x v="0"/>
    <x v="251"/>
    <d v="2013-09-24T00:00:00"/>
    <s v="Standard Class"/>
    <s v="TP-21130"/>
    <s v="Theone Pippenger"/>
    <x v="0"/>
    <s v="United States"/>
    <s v="Columbus"/>
    <x v="32"/>
    <n v="31907"/>
    <x v="0"/>
    <s v="OFF-SU-10003002"/>
    <x v="1"/>
    <x v="14"/>
    <s v="Letter Slitter"/>
    <n v="5.04"/>
    <x v="0"/>
    <n v="0"/>
    <n v="0.15120000000000022"/>
  </r>
  <r>
    <n v="3719"/>
    <x v="1837"/>
    <x v="0"/>
    <x v="251"/>
    <d v="2013-09-24T00:00:00"/>
    <s v="Standard Class"/>
    <s v="TP-21130"/>
    <s v="Theone Pippenger"/>
    <x v="0"/>
    <s v="United States"/>
    <s v="Columbus"/>
    <x v="32"/>
    <n v="31907"/>
    <x v="0"/>
    <s v="TEC-AC-10002926"/>
    <x v="2"/>
    <x v="11"/>
    <s v="Logitech Wireless Marathon Mouse M705"/>
    <n v="249.95000000000002"/>
    <x v="2"/>
    <n v="0"/>
    <n v="107.47850000000001"/>
  </r>
  <r>
    <n v="3720"/>
    <x v="1838"/>
    <x v="0"/>
    <x v="42"/>
    <d v="2013-09-24T00:00:00"/>
    <s v="Standard Class"/>
    <s v="BS-11590"/>
    <s v="Brendan Sweed"/>
    <x v="1"/>
    <s v="United States"/>
    <s v="Columbus"/>
    <x v="14"/>
    <n v="47201"/>
    <x v="2"/>
    <s v="OFF-AR-10002656"/>
    <x v="1"/>
    <x v="6"/>
    <s v="Sanford Liquid Accent Highlighters"/>
    <n v="33.4"/>
    <x v="2"/>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x v="4"/>
    <n v="0"/>
    <n v="7.3788000000000018"/>
  </r>
  <r>
    <n v="3722"/>
    <x v="1839"/>
    <x v="0"/>
    <x v="887"/>
    <d v="2013-12-25T00:00:00"/>
    <s v="Standard Class"/>
    <s v="AB-10255"/>
    <s v="Alejandro Ballentine"/>
    <x v="2"/>
    <s v="United States"/>
    <s v="Jackson"/>
    <x v="35"/>
    <n v="39212"/>
    <x v="0"/>
    <s v="OFF-BI-10003910"/>
    <x v="1"/>
    <x v="8"/>
    <s v="DXL Angle-View Binders with Locking Rings by Samsill"/>
    <n v="15.42"/>
    <x v="0"/>
    <n v="0"/>
    <n v="6.9390000000000001"/>
  </r>
  <r>
    <n v="3723"/>
    <x v="1840"/>
    <x v="3"/>
    <x v="903"/>
    <d v="2014-11-27T00:00:00"/>
    <s v="Standard Class"/>
    <s v="FO-14305"/>
    <s v="Frank Olsen"/>
    <x v="0"/>
    <s v="United States"/>
    <s v="Houston"/>
    <x v="5"/>
    <n v="77070"/>
    <x v="2"/>
    <s v="OFF-AR-10000122"/>
    <x v="1"/>
    <x v="6"/>
    <s v="Newell 314"/>
    <n v="35.712000000000003"/>
    <x v="8"/>
    <n v="0.2"/>
    <n v="2.2319999999999958"/>
  </r>
  <r>
    <n v="3724"/>
    <x v="1841"/>
    <x v="2"/>
    <x v="125"/>
    <d v="2012-01-04T00:00:00"/>
    <s v="Standard Class"/>
    <s v="MF-17665"/>
    <s v="Maureen Fritzler"/>
    <x v="1"/>
    <s v="United States"/>
    <s v="Phoenix"/>
    <x v="16"/>
    <n v="85023"/>
    <x v="1"/>
    <s v="OFF-BI-10004600"/>
    <x v="1"/>
    <x v="8"/>
    <s v="Ibico Ibimaster 300 Manual Binding System"/>
    <n v="551.98500000000013"/>
    <x v="2"/>
    <n v="0.7"/>
    <n v="-459.98750000000018"/>
  </r>
  <r>
    <n v="3725"/>
    <x v="1842"/>
    <x v="3"/>
    <x v="355"/>
    <d v="2014-04-06T00:00:00"/>
    <s v="First Class"/>
    <s v="SA-20830"/>
    <s v="Sue Ann Reed"/>
    <x v="0"/>
    <s v="United States"/>
    <s v="Chicago"/>
    <x v="10"/>
    <n v="60653"/>
    <x v="2"/>
    <s v="OFF-AR-10003045"/>
    <x v="1"/>
    <x v="6"/>
    <s v="Prang Colored Pencils"/>
    <n v="7.0559999999999992"/>
    <x v="1"/>
    <n v="0.2"/>
    <n v="2.2050000000000001"/>
  </r>
  <r>
    <n v="3726"/>
    <x v="1843"/>
    <x v="0"/>
    <x v="482"/>
    <d v="2014-01-03T00:00:00"/>
    <s v="Standard Class"/>
    <s v="SH-19975"/>
    <s v="Sally Hughsby"/>
    <x v="1"/>
    <s v="United States"/>
    <s v="Denver"/>
    <x v="22"/>
    <n v="80219"/>
    <x v="1"/>
    <s v="OFF-AP-10000252"/>
    <x v="1"/>
    <x v="9"/>
    <s v="Harmony HEPA Quiet Air Purifiers"/>
    <n v="18.72"/>
    <x v="0"/>
    <n v="0.2"/>
    <n v="3.51"/>
  </r>
  <r>
    <n v="3727"/>
    <x v="1844"/>
    <x v="0"/>
    <x v="410"/>
    <d v="2013-06-12T00:00:00"/>
    <s v="Standard Class"/>
    <s v="JL-15235"/>
    <s v="Janet Lee"/>
    <x v="0"/>
    <s v="United States"/>
    <s v="Newark"/>
    <x v="13"/>
    <n v="19711"/>
    <x v="3"/>
    <s v="OFF-ST-10001496"/>
    <x v="1"/>
    <x v="4"/>
    <s v="Standard Rollaway File with Lock"/>
    <n v="360.38"/>
    <x v="0"/>
    <n v="0"/>
    <n v="93.698800000000006"/>
  </r>
  <r>
    <n v="3728"/>
    <x v="1844"/>
    <x v="0"/>
    <x v="410"/>
    <d v="2013-06-12T00:00:00"/>
    <s v="Standard Class"/>
    <s v="JL-15235"/>
    <s v="Janet Lee"/>
    <x v="0"/>
    <s v="United States"/>
    <s v="Newark"/>
    <x v="13"/>
    <n v="19711"/>
    <x v="3"/>
    <s v="OFF-AR-10000122"/>
    <x v="1"/>
    <x v="6"/>
    <s v="Newell 314"/>
    <n v="11.16"/>
    <x v="0"/>
    <n v="0"/>
    <n v="2.7899999999999991"/>
  </r>
  <r>
    <n v="3729"/>
    <x v="1844"/>
    <x v="0"/>
    <x v="410"/>
    <d v="2013-06-12T00:00:00"/>
    <s v="Standard Class"/>
    <s v="JL-15235"/>
    <s v="Janet Lee"/>
    <x v="0"/>
    <s v="United States"/>
    <s v="Newark"/>
    <x v="13"/>
    <n v="19711"/>
    <x v="3"/>
    <s v="OFF-LA-10000407"/>
    <x v="1"/>
    <x v="2"/>
    <s v="Avery White Multi-Purpose Labels"/>
    <n v="14.940000000000001"/>
    <x v="1"/>
    <n v="0"/>
    <n v="6.8723999999999998"/>
  </r>
  <r>
    <n v="3730"/>
    <x v="1845"/>
    <x v="1"/>
    <x v="227"/>
    <d v="2012-09-23T00:00:00"/>
    <s v="Standard Class"/>
    <s v="KH-16630"/>
    <s v="Ken Heidel"/>
    <x v="1"/>
    <s v="United States"/>
    <s v="Clinton"/>
    <x v="39"/>
    <n v="20735"/>
    <x v="3"/>
    <s v="OFF-ST-10004950"/>
    <x v="1"/>
    <x v="4"/>
    <s v="Acco Perma 3000 Stacking Storage Drawers"/>
    <n v="41.96"/>
    <x v="0"/>
    <n v="0"/>
    <n v="7.9724000000000004"/>
  </r>
  <r>
    <n v="3731"/>
    <x v="1845"/>
    <x v="1"/>
    <x v="227"/>
    <d v="2012-09-23T00:00:00"/>
    <s v="Standard Class"/>
    <s v="KH-16630"/>
    <s v="Ken Heidel"/>
    <x v="1"/>
    <s v="United States"/>
    <s v="Clinton"/>
    <x v="39"/>
    <n v="20735"/>
    <x v="3"/>
    <s v="OFF-ST-10004123"/>
    <x v="1"/>
    <x v="4"/>
    <s v="Safco Industrial Wire Shelving System"/>
    <n v="636.86"/>
    <x v="3"/>
    <n v="0"/>
    <n v="0"/>
  </r>
  <r>
    <n v="3732"/>
    <x v="1845"/>
    <x v="1"/>
    <x v="227"/>
    <d v="2012-09-23T00:00:00"/>
    <s v="Standard Class"/>
    <s v="KH-16630"/>
    <s v="Ken Heidel"/>
    <x v="1"/>
    <s v="United States"/>
    <s v="Clinton"/>
    <x v="39"/>
    <n v="20735"/>
    <x v="3"/>
    <s v="TEC-PH-10000730"/>
    <x v="2"/>
    <x v="7"/>
    <s v="Samsung Galaxy S4 Active"/>
    <n v="499.99"/>
    <x v="7"/>
    <n v="0"/>
    <n v="129.99740000000003"/>
  </r>
  <r>
    <n v="3733"/>
    <x v="1845"/>
    <x v="1"/>
    <x v="227"/>
    <d v="2012-09-23T00:00:00"/>
    <s v="Standard Class"/>
    <s v="KH-16630"/>
    <s v="Ken Heidel"/>
    <x v="1"/>
    <s v="United States"/>
    <s v="Clinton"/>
    <x v="39"/>
    <n v="20735"/>
    <x v="3"/>
    <s v="TEC-PH-10000895"/>
    <x v="2"/>
    <x v="7"/>
    <s v="Polycom VVX 310 VoIP phone"/>
    <n v="1259.93"/>
    <x v="3"/>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x v="4"/>
    <n v="0"/>
    <n v="31.889199999999995"/>
  </r>
  <r>
    <n v="3735"/>
    <x v="1846"/>
    <x v="3"/>
    <x v="904"/>
    <d v="2014-03-12T00:00:00"/>
    <s v="Second Class"/>
    <s v="RM-19750"/>
    <s v="Roland Murray"/>
    <x v="0"/>
    <s v="United States"/>
    <s v="New York City"/>
    <x v="15"/>
    <n v="10011"/>
    <x v="3"/>
    <s v="OFF-PA-10002254"/>
    <x v="1"/>
    <x v="10"/>
    <s v="Xerox 1883"/>
    <n v="26.38"/>
    <x v="7"/>
    <n v="0"/>
    <n v="12.134799999999998"/>
  </r>
  <r>
    <n v="3736"/>
    <x v="1846"/>
    <x v="3"/>
    <x v="904"/>
    <d v="2014-03-12T00:00:00"/>
    <s v="Second Class"/>
    <s v="RM-19750"/>
    <s v="Roland Murray"/>
    <x v="0"/>
    <s v="United States"/>
    <s v="New York City"/>
    <x v="15"/>
    <n v="10011"/>
    <x v="3"/>
    <s v="FUR-FU-10002554"/>
    <x v="0"/>
    <x v="5"/>
    <s v="Westinghouse Floor Lamp with Metal Mesh Shade, Black"/>
    <n v="71.97"/>
    <x v="1"/>
    <n v="0"/>
    <n v="16.553099999999993"/>
  </r>
  <r>
    <n v="3737"/>
    <x v="1847"/>
    <x v="0"/>
    <x v="716"/>
    <d v="2013-03-18T00:00:00"/>
    <s v="Same Day"/>
    <s v="VM-21835"/>
    <s v="Vivian Mathis"/>
    <x v="0"/>
    <s v="United States"/>
    <s v="Newark"/>
    <x v="13"/>
    <n v="19711"/>
    <x v="3"/>
    <s v="TEC-PH-10000673"/>
    <x v="2"/>
    <x v="7"/>
    <s v="Plantronics Voyager Pro HD - Bluetooth Headset"/>
    <n v="129.97999999999999"/>
    <x v="0"/>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x v="0"/>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x v="7"/>
    <n v="0"/>
    <n v="3.0520000000000005"/>
  </r>
  <r>
    <n v="3740"/>
    <x v="1848"/>
    <x v="0"/>
    <x v="10"/>
    <d v="2013-12-14T00:00:00"/>
    <s v="Standard Class"/>
    <s v="LH-17155"/>
    <s v="Logan Haushalter"/>
    <x v="0"/>
    <s v="United States"/>
    <s v="Jackson"/>
    <x v="12"/>
    <n v="49201"/>
    <x v="2"/>
    <s v="TEC-AC-10001109"/>
    <x v="2"/>
    <x v="11"/>
    <s v="Logitech Trackman Marble Mouse"/>
    <n v="59.98"/>
    <x v="0"/>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x v="7"/>
    <n v="0.1"/>
    <n v="23.395400000000002"/>
  </r>
  <r>
    <n v="3742"/>
    <x v="1849"/>
    <x v="0"/>
    <x v="804"/>
    <d v="2013-01-21T00:00:00"/>
    <s v="Standard Class"/>
    <s v="WB-21850"/>
    <s v="William Brown"/>
    <x v="0"/>
    <s v="United States"/>
    <s v="New York City"/>
    <x v="15"/>
    <n v="10011"/>
    <x v="3"/>
    <s v="OFF-EN-10001137"/>
    <x v="1"/>
    <x v="12"/>
    <s v="#10 Gummed Flap White Envelopes, 100/Box"/>
    <n v="16.52"/>
    <x v="4"/>
    <n v="0"/>
    <n v="7.5991999999999997"/>
  </r>
  <r>
    <n v="3743"/>
    <x v="1849"/>
    <x v="0"/>
    <x v="804"/>
    <d v="2013-01-21T00:00:00"/>
    <s v="Standard Class"/>
    <s v="WB-21850"/>
    <s v="William Brown"/>
    <x v="0"/>
    <s v="United States"/>
    <s v="New York City"/>
    <x v="15"/>
    <n v="10011"/>
    <x v="3"/>
    <s v="OFF-PA-10004285"/>
    <x v="1"/>
    <x v="10"/>
    <s v="Xerox 1959"/>
    <n v="60.12"/>
    <x v="6"/>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x v="1"/>
    <n v="0.2"/>
    <n v="17.337599999999998"/>
  </r>
  <r>
    <n v="3745"/>
    <x v="1850"/>
    <x v="2"/>
    <x v="745"/>
    <d v="2011-10-24T00:00:00"/>
    <s v="Same Day"/>
    <s v="AP-10915"/>
    <s v="Arthur Prichep"/>
    <x v="0"/>
    <s v="United States"/>
    <s v="Rock Hill"/>
    <x v="20"/>
    <n v="29730"/>
    <x v="0"/>
    <s v="OFF-FA-10002763"/>
    <x v="1"/>
    <x v="13"/>
    <s v="Advantus Map Pennant Flags and Round Head Tacks"/>
    <n v="11.850000000000001"/>
    <x v="1"/>
    <n v="0"/>
    <n v="3.7919999999999994"/>
  </r>
  <r>
    <n v="3746"/>
    <x v="1851"/>
    <x v="0"/>
    <x v="713"/>
    <d v="2013-09-29T00:00:00"/>
    <s v="Second Class"/>
    <s v="RA-19915"/>
    <s v="Russell Applegate"/>
    <x v="0"/>
    <s v="United States"/>
    <s v="Columbus"/>
    <x v="32"/>
    <n v="31907"/>
    <x v="0"/>
    <s v="OFF-ST-10003058"/>
    <x v="1"/>
    <x v="4"/>
    <s v="Eldon Mobile Mega Data Cart  Mega Stackable  Add-On Trays"/>
    <n v="118.25"/>
    <x v="2"/>
    <n v="0"/>
    <n v="34.292499999999997"/>
  </r>
  <r>
    <n v="3747"/>
    <x v="1851"/>
    <x v="0"/>
    <x v="713"/>
    <d v="2013-09-29T00:00:00"/>
    <s v="Second Class"/>
    <s v="RA-19915"/>
    <s v="Russell Applegate"/>
    <x v="0"/>
    <s v="United States"/>
    <s v="Columbus"/>
    <x v="32"/>
    <n v="31907"/>
    <x v="0"/>
    <s v="FUR-CH-10002084"/>
    <x v="0"/>
    <x v="1"/>
    <s v="Hon Mobius Operator's Chair"/>
    <n v="368.96999999999997"/>
    <x v="1"/>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x v="0"/>
    <n v="0"/>
    <n v="99.23"/>
  </r>
  <r>
    <n v="3749"/>
    <x v="1852"/>
    <x v="3"/>
    <x v="151"/>
    <d v="2014-08-30T00:00:00"/>
    <s v="Second Class"/>
    <s v="DR-12880"/>
    <s v="Dan Reichenbach"/>
    <x v="1"/>
    <s v="United States"/>
    <s v="Inglewood"/>
    <x v="1"/>
    <n v="90301"/>
    <x v="1"/>
    <s v="OFF-AP-10001242"/>
    <x v="1"/>
    <x v="9"/>
    <s v="APC 7 Outlet Network SurgeArrest Surge Protector"/>
    <n v="321.92"/>
    <x v="4"/>
    <n v="0"/>
    <n v="96.575999999999993"/>
  </r>
  <r>
    <n v="3750"/>
    <x v="1852"/>
    <x v="3"/>
    <x v="151"/>
    <d v="2014-08-30T00:00:00"/>
    <s v="Second Class"/>
    <s v="DR-12880"/>
    <s v="Dan Reichenbach"/>
    <x v="1"/>
    <s v="United States"/>
    <s v="Inglewood"/>
    <x v="1"/>
    <n v="90301"/>
    <x v="1"/>
    <s v="TEC-CO-10001571"/>
    <x v="2"/>
    <x v="16"/>
    <s v="Sharp 1540cs Digital Laser Copier"/>
    <n v="879.98400000000004"/>
    <x v="0"/>
    <n v="0.2"/>
    <n v="329.99400000000003"/>
  </r>
  <r>
    <n v="3751"/>
    <x v="1852"/>
    <x v="3"/>
    <x v="151"/>
    <d v="2014-08-30T00:00:00"/>
    <s v="Second Class"/>
    <s v="DR-12880"/>
    <s v="Dan Reichenbach"/>
    <x v="1"/>
    <s v="United States"/>
    <s v="Inglewood"/>
    <x v="1"/>
    <n v="90301"/>
    <x v="1"/>
    <s v="OFF-SU-10002503"/>
    <x v="1"/>
    <x v="14"/>
    <s v="Acme Preferred Stainless Steel Scissors"/>
    <n v="28.4"/>
    <x v="2"/>
    <n v="0"/>
    <n v="8.2359999999999989"/>
  </r>
  <r>
    <n v="3752"/>
    <x v="1852"/>
    <x v="3"/>
    <x v="151"/>
    <d v="2014-08-30T00:00:00"/>
    <s v="Second Class"/>
    <s v="DR-12880"/>
    <s v="Dan Reichenbach"/>
    <x v="1"/>
    <s v="United States"/>
    <s v="Inglewood"/>
    <x v="1"/>
    <n v="90301"/>
    <x v="1"/>
    <s v="FUR-CH-10004886"/>
    <x v="0"/>
    <x v="1"/>
    <s v="Bevis Steel Folding Chairs"/>
    <n v="230.28000000000003"/>
    <x v="1"/>
    <n v="0.2"/>
    <n v="23.027999999999992"/>
  </r>
  <r>
    <n v="3753"/>
    <x v="1852"/>
    <x v="3"/>
    <x v="151"/>
    <d v="2014-08-30T00:00:00"/>
    <s v="Second Class"/>
    <s v="DR-12880"/>
    <s v="Dan Reichenbach"/>
    <x v="1"/>
    <s v="United States"/>
    <s v="Inglewood"/>
    <x v="1"/>
    <n v="90301"/>
    <x v="1"/>
    <s v="OFF-PA-10001289"/>
    <x v="1"/>
    <x v="10"/>
    <s v="White Computer Printout Paper by Universal"/>
    <n v="116.28"/>
    <x v="1"/>
    <n v="0"/>
    <n v="56.977199999999996"/>
  </r>
  <r>
    <n v="3754"/>
    <x v="1852"/>
    <x v="3"/>
    <x v="151"/>
    <d v="2014-08-30T00:00:00"/>
    <s v="Second Class"/>
    <s v="DR-12880"/>
    <s v="Dan Reichenbach"/>
    <x v="1"/>
    <s v="United States"/>
    <s v="Inglewood"/>
    <x v="1"/>
    <n v="90301"/>
    <x v="1"/>
    <s v="OFF-BI-10003650"/>
    <x v="1"/>
    <x v="8"/>
    <s v="GBC DocuBind 300 Electric Binding Machine"/>
    <n v="841.5680000000001"/>
    <x v="0"/>
    <n v="0.2"/>
    <n v="294.54879999999991"/>
  </r>
  <r>
    <n v="3755"/>
    <x v="1852"/>
    <x v="3"/>
    <x v="151"/>
    <d v="2014-08-30T00:00:00"/>
    <s v="Second Class"/>
    <s v="DR-12880"/>
    <s v="Dan Reichenbach"/>
    <x v="1"/>
    <s v="United States"/>
    <s v="Inglewood"/>
    <x v="1"/>
    <n v="90301"/>
    <x v="1"/>
    <s v="OFF-ST-10001370"/>
    <x v="1"/>
    <x v="4"/>
    <s v="Sensible Storage WireTech Storage Systems"/>
    <n v="354.90000000000003"/>
    <x v="2"/>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x v="3"/>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x v="2"/>
    <n v="0.3"/>
    <n v="-56.343000000000018"/>
  </r>
  <r>
    <n v="3758"/>
    <x v="1854"/>
    <x v="0"/>
    <x v="905"/>
    <d v="2013-03-05T00:00:00"/>
    <s v="Standard Class"/>
    <s v="LC-16870"/>
    <s v="Lena Cacioppo"/>
    <x v="0"/>
    <s v="United States"/>
    <s v="Newark"/>
    <x v="24"/>
    <n v="43055"/>
    <x v="3"/>
    <s v="OFF-AR-10001615"/>
    <x v="1"/>
    <x v="6"/>
    <s v="Newell 34"/>
    <n v="111.104"/>
    <x v="3"/>
    <n v="0.2"/>
    <n v="8.3328000000000024"/>
  </r>
  <r>
    <n v="3759"/>
    <x v="1855"/>
    <x v="1"/>
    <x v="227"/>
    <d v="2012-09-23T00:00:00"/>
    <s v="Standard Class"/>
    <s v="GB-14530"/>
    <s v="George Bell"/>
    <x v="1"/>
    <s v="United States"/>
    <s v="Los Angeles"/>
    <x v="1"/>
    <n v="90049"/>
    <x v="1"/>
    <s v="OFF-AR-10003602"/>
    <x v="1"/>
    <x v="6"/>
    <s v="Quartet Omega Colored Chalk, 12/Pack"/>
    <n v="11.68"/>
    <x v="0"/>
    <n v="0"/>
    <n v="5.4895999999999994"/>
  </r>
  <r>
    <n v="3760"/>
    <x v="1855"/>
    <x v="1"/>
    <x v="227"/>
    <d v="2012-09-23T00:00:00"/>
    <s v="Standard Class"/>
    <s v="GB-14530"/>
    <s v="George Bell"/>
    <x v="1"/>
    <s v="United States"/>
    <s v="Los Angeles"/>
    <x v="1"/>
    <n v="90049"/>
    <x v="1"/>
    <s v="OFF-SU-10004782"/>
    <x v="1"/>
    <x v="14"/>
    <s v="Elite 5&quot; Scissors"/>
    <n v="16.899999999999999"/>
    <x v="0"/>
    <n v="0"/>
    <n v="5.0699999999999985"/>
  </r>
  <r>
    <n v="3761"/>
    <x v="1855"/>
    <x v="1"/>
    <x v="227"/>
    <d v="2012-09-23T00:00:00"/>
    <s v="Standard Class"/>
    <s v="GB-14530"/>
    <s v="George Bell"/>
    <x v="1"/>
    <s v="United States"/>
    <s v="Los Angeles"/>
    <x v="1"/>
    <n v="90049"/>
    <x v="1"/>
    <s v="FUR-FU-10001591"/>
    <x v="0"/>
    <x v="5"/>
    <s v="Advantus Panel Wall Certificate Holder - 8.5x11"/>
    <n v="24.4"/>
    <x v="0"/>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x v="2"/>
    <n v="0"/>
    <n v="42.047999999999995"/>
  </r>
  <r>
    <n v="3763"/>
    <x v="1857"/>
    <x v="0"/>
    <x v="572"/>
    <d v="2013-08-19T00:00:00"/>
    <s v="Second Class"/>
    <s v="TS-21160"/>
    <s v="Theresa Swint"/>
    <x v="1"/>
    <s v="United States"/>
    <s v="West Allis"/>
    <x v="6"/>
    <n v="53214"/>
    <x v="2"/>
    <s v="FUR-BO-10001337"/>
    <x v="0"/>
    <x v="0"/>
    <s v="O'Sullivan Living Dimensions 2-Shelf Bookcases"/>
    <n v="241.96"/>
    <x v="0"/>
    <n v="0"/>
    <n v="24.195999999999998"/>
  </r>
  <r>
    <n v="3764"/>
    <x v="1857"/>
    <x v="0"/>
    <x v="572"/>
    <d v="2013-08-19T00:00:00"/>
    <s v="Second Class"/>
    <s v="TS-21160"/>
    <s v="Theresa Swint"/>
    <x v="1"/>
    <s v="United States"/>
    <s v="West Allis"/>
    <x v="6"/>
    <n v="53214"/>
    <x v="2"/>
    <s v="OFF-BI-10003529"/>
    <x v="1"/>
    <x v="8"/>
    <s v="Avery Round Ring Poly Binders"/>
    <n v="8.52"/>
    <x v="1"/>
    <n v="0"/>
    <n v="4.1747999999999994"/>
  </r>
  <r>
    <n v="3765"/>
    <x v="1858"/>
    <x v="3"/>
    <x v="906"/>
    <d v="2014-03-03T00:00:00"/>
    <s v="Standard Class"/>
    <s v="MH-18025"/>
    <s v="Michelle Huthwaite"/>
    <x v="0"/>
    <s v="United States"/>
    <s v="Chicago"/>
    <x v="10"/>
    <n v="60623"/>
    <x v="2"/>
    <s v="OFF-BI-10002609"/>
    <x v="1"/>
    <x v="8"/>
    <s v="Avery Hidden Tab Dividers for Binding Systems"/>
    <n v="1.7879999999999996"/>
    <x v="1"/>
    <n v="0.8"/>
    <n v="-3.0396000000000001"/>
  </r>
  <r>
    <n v="3766"/>
    <x v="1859"/>
    <x v="0"/>
    <x v="844"/>
    <d v="2013-03-26T00:00:00"/>
    <s v="Standard Class"/>
    <s v="DM-12955"/>
    <s v="Dario Medina"/>
    <x v="1"/>
    <s v="United States"/>
    <s v="Houston"/>
    <x v="5"/>
    <n v="77036"/>
    <x v="2"/>
    <s v="FUR-TA-10004767"/>
    <x v="0"/>
    <x v="3"/>
    <s v="Safco Drafting Table"/>
    <n v="99.372"/>
    <x v="0"/>
    <n v="0.3"/>
    <n v="-1.4196000000000097"/>
  </r>
  <r>
    <n v="3767"/>
    <x v="1859"/>
    <x v="0"/>
    <x v="844"/>
    <d v="2013-03-26T00:00:00"/>
    <s v="Standard Class"/>
    <s v="DM-12955"/>
    <s v="Dario Medina"/>
    <x v="1"/>
    <s v="United States"/>
    <s v="Houston"/>
    <x v="5"/>
    <n v="77036"/>
    <x v="2"/>
    <s v="OFF-AR-10001868"/>
    <x v="1"/>
    <x v="6"/>
    <s v="Prang Dustless Chalk Sticks"/>
    <n v="1.3440000000000001"/>
    <x v="7"/>
    <n v="0.2"/>
    <n v="0.504"/>
  </r>
  <r>
    <n v="3768"/>
    <x v="1860"/>
    <x v="1"/>
    <x v="575"/>
    <d v="2012-12-10T00:00:00"/>
    <s v="Second Class"/>
    <s v="JJ-15760"/>
    <s v="Joel Jenkins"/>
    <x v="2"/>
    <s v="United States"/>
    <s v="Houston"/>
    <x v="5"/>
    <n v="77036"/>
    <x v="2"/>
    <s v="TEC-PH-10004896"/>
    <x v="2"/>
    <x v="7"/>
    <s v="Nokia Lumia 521 (T-Mobile)"/>
    <n v="119.96000000000001"/>
    <x v="2"/>
    <n v="0.2"/>
    <n v="11.996000000000002"/>
  </r>
  <r>
    <n v="3769"/>
    <x v="1861"/>
    <x v="2"/>
    <x v="757"/>
    <d v="2011-12-20T00:00:00"/>
    <s v="Second Class"/>
    <s v="KB-16585"/>
    <s v="Ken Black"/>
    <x v="1"/>
    <s v="United States"/>
    <s v="Hialeah"/>
    <x v="2"/>
    <n v="33012"/>
    <x v="0"/>
    <s v="FUR-CH-10000988"/>
    <x v="0"/>
    <x v="1"/>
    <s v="Hon Olson Stacker Stools"/>
    <n v="1013.8320000000001"/>
    <x v="6"/>
    <n v="0.2"/>
    <n v="101.38319999999999"/>
  </r>
  <r>
    <n v="3770"/>
    <x v="1861"/>
    <x v="2"/>
    <x v="757"/>
    <d v="2011-12-20T00:00:00"/>
    <s v="Second Class"/>
    <s v="KB-16585"/>
    <s v="Ken Black"/>
    <x v="1"/>
    <s v="United States"/>
    <s v="Hialeah"/>
    <x v="2"/>
    <n v="33012"/>
    <x v="0"/>
    <s v="OFF-FA-10000490"/>
    <x v="1"/>
    <x v="13"/>
    <s v="OIC Binder Clips, Mini, 1/4&quot; Capacity, Black"/>
    <n v="1.984"/>
    <x v="0"/>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x v="5"/>
    <n v="0.2"/>
    <n v="-325.57200000000023"/>
  </r>
  <r>
    <n v="3772"/>
    <x v="1863"/>
    <x v="0"/>
    <x v="536"/>
    <d v="2013-05-18T00:00:00"/>
    <s v="Standard Class"/>
    <s v="FM-14215"/>
    <s v="Filia McAdams"/>
    <x v="1"/>
    <s v="United States"/>
    <s v="Philadelphia"/>
    <x v="9"/>
    <n v="19140"/>
    <x v="3"/>
    <s v="OFF-ST-10004804"/>
    <x v="1"/>
    <x v="4"/>
    <s v="Belkin 19&quot; Vented Equipment Shelf, Black"/>
    <n v="82.367999999999995"/>
    <x v="0"/>
    <n v="0.2"/>
    <n v="-19.562399999999997"/>
  </r>
  <r>
    <n v="3773"/>
    <x v="1864"/>
    <x v="2"/>
    <x v="908"/>
    <d v="2011-08-11T00:00:00"/>
    <s v="Second Class"/>
    <s v="RF-19735"/>
    <s v="Roland Fjeld"/>
    <x v="0"/>
    <s v="United States"/>
    <s v="Columbia"/>
    <x v="20"/>
    <n v="29203"/>
    <x v="0"/>
    <s v="TEC-AC-10000023"/>
    <x v="2"/>
    <x v="11"/>
    <s v="Maxell 74 Minute CD-R Spindle, 50/Pack"/>
    <n v="62.91"/>
    <x v="1"/>
    <n v="0"/>
    <n v="22.647599999999997"/>
  </r>
  <r>
    <n v="3774"/>
    <x v="1865"/>
    <x v="2"/>
    <x v="909"/>
    <d v="2011-04-13T00:00:00"/>
    <s v="Second Class"/>
    <s v="JK-15370"/>
    <s v="Jay Kimmel"/>
    <x v="0"/>
    <s v="United States"/>
    <s v="Miami"/>
    <x v="2"/>
    <n v="33180"/>
    <x v="0"/>
    <s v="OFF-FA-10001332"/>
    <x v="1"/>
    <x v="13"/>
    <s v="Acco Banker's Clasps, 5 3/4&quot;-Long"/>
    <n v="6.911999999999999"/>
    <x v="1"/>
    <n v="0.2"/>
    <n v="2.3327999999999998"/>
  </r>
  <r>
    <n v="3775"/>
    <x v="1865"/>
    <x v="2"/>
    <x v="909"/>
    <d v="2011-04-13T00:00:00"/>
    <s v="Second Class"/>
    <s v="JK-15370"/>
    <s v="Jay Kimmel"/>
    <x v="0"/>
    <s v="United States"/>
    <s v="Miami"/>
    <x v="2"/>
    <n v="33180"/>
    <x v="0"/>
    <s v="TEC-AC-10002001"/>
    <x v="2"/>
    <x v="11"/>
    <s v="Logitech Wireless Gaming Headset G930"/>
    <n v="383.97600000000006"/>
    <x v="1"/>
    <n v="0.2"/>
    <n v="81.59490000000001"/>
  </r>
  <r>
    <n v="3776"/>
    <x v="1865"/>
    <x v="2"/>
    <x v="909"/>
    <d v="2011-04-13T00:00:00"/>
    <s v="Second Class"/>
    <s v="JK-15370"/>
    <s v="Jay Kimmel"/>
    <x v="0"/>
    <s v="United States"/>
    <s v="Miami"/>
    <x v="2"/>
    <n v="33180"/>
    <x v="0"/>
    <s v="OFF-PA-10000029"/>
    <x v="1"/>
    <x v="10"/>
    <s v="Xerox 224"/>
    <n v="10.368000000000002"/>
    <x v="0"/>
    <n v="0.2"/>
    <n v="3.6288"/>
  </r>
  <r>
    <n v="3777"/>
    <x v="1865"/>
    <x v="2"/>
    <x v="909"/>
    <d v="2011-04-13T00:00:00"/>
    <s v="Second Class"/>
    <s v="JK-15370"/>
    <s v="Jay Kimmel"/>
    <x v="0"/>
    <s v="United States"/>
    <s v="Miami"/>
    <x v="2"/>
    <n v="33180"/>
    <x v="0"/>
    <s v="TEC-AC-10001874"/>
    <x v="2"/>
    <x v="11"/>
    <s v="Logitech Wireless Anywhere Mouse MX for PC and Mac"/>
    <n v="335.94400000000002"/>
    <x v="3"/>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x v="5"/>
    <n v="0"/>
    <n v="106.54079999999999"/>
  </r>
  <r>
    <n v="3779"/>
    <x v="1867"/>
    <x v="3"/>
    <x v="329"/>
    <d v="2014-12-03T00:00:00"/>
    <s v="Second Class"/>
    <s v="PN-18775"/>
    <s v="Parhena Norris"/>
    <x v="2"/>
    <s v="United States"/>
    <s v="Miami"/>
    <x v="2"/>
    <n v="33180"/>
    <x v="0"/>
    <s v="TEC-PH-10002564"/>
    <x v="2"/>
    <x v="7"/>
    <s v="OtterBox Defender Series Case - Samsung Galaxy S4"/>
    <n v="71.975999999999999"/>
    <x v="1"/>
    <n v="0.2"/>
    <n v="8.9969999999999892"/>
  </r>
  <r>
    <n v="3780"/>
    <x v="1868"/>
    <x v="3"/>
    <x v="911"/>
    <d v="2014-02-21T00:00:00"/>
    <s v="Standard Class"/>
    <s v="LF-17185"/>
    <s v="Luke Foster"/>
    <x v="0"/>
    <s v="United States"/>
    <s v="New York City"/>
    <x v="15"/>
    <n v="10035"/>
    <x v="3"/>
    <s v="OFF-PA-10003465"/>
    <x v="1"/>
    <x v="10"/>
    <s v="Xerox 1912"/>
    <n v="37.94"/>
    <x v="0"/>
    <n v="0"/>
    <n v="18.211199999999998"/>
  </r>
  <r>
    <n v="3781"/>
    <x v="1869"/>
    <x v="2"/>
    <x v="912"/>
    <d v="2011-11-20T00:00:00"/>
    <s v="Standard Class"/>
    <s v="RH-19510"/>
    <s v="Rick Huthwaite"/>
    <x v="2"/>
    <s v="United States"/>
    <s v="Manhattan"/>
    <x v="41"/>
    <n v="66502"/>
    <x v="2"/>
    <s v="TEC-PH-10000038"/>
    <x v="2"/>
    <x v="7"/>
    <s v="Jawbone MINI JAMBOX Wireless Bluetooth Speaker"/>
    <n v="273.95999999999998"/>
    <x v="0"/>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x v="1"/>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x v="1"/>
    <n v="0.2"/>
    <n v="3.3389999999999995"/>
  </r>
  <r>
    <n v="3784"/>
    <x v="1871"/>
    <x v="3"/>
    <x v="38"/>
    <d v="2014-11-17T00:00:00"/>
    <s v="Second Class"/>
    <s v="MN-17935"/>
    <s v="Michael Nguyen"/>
    <x v="0"/>
    <s v="United States"/>
    <s v="Memphis"/>
    <x v="18"/>
    <n v="38109"/>
    <x v="0"/>
    <s v="OFF-ST-10003716"/>
    <x v="1"/>
    <x v="4"/>
    <s v="Tennsco Double-Tier Lockers"/>
    <n v="720.06400000000008"/>
    <x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x v="0"/>
    <n v="0.2"/>
    <n v="8.2847999999999971"/>
  </r>
  <r>
    <n v="3786"/>
    <x v="1873"/>
    <x v="3"/>
    <x v="377"/>
    <d v="2014-12-31T00:00:00"/>
    <s v="Standard Class"/>
    <s v="TC-21535"/>
    <s v="Tracy Collins"/>
    <x v="2"/>
    <s v="United States"/>
    <s v="Columbus"/>
    <x v="24"/>
    <n v="43229"/>
    <x v="3"/>
    <s v="OFF-BI-10000494"/>
    <x v="1"/>
    <x v="8"/>
    <s v="Acco Economy Flexible Poly Round Ring Binder"/>
    <n v="3.1320000000000001"/>
    <x v="0"/>
    <n v="0.7"/>
    <n v="-2.6099999999999994"/>
  </r>
  <r>
    <n v="3787"/>
    <x v="1874"/>
    <x v="0"/>
    <x v="731"/>
    <d v="2013-11-05T00:00:00"/>
    <s v="Standard Class"/>
    <s v="JD-15895"/>
    <s v="Jonathan Doherty"/>
    <x v="1"/>
    <s v="United States"/>
    <s v="Los Angeles"/>
    <x v="1"/>
    <n v="90045"/>
    <x v="1"/>
    <s v="OFF-ST-10002615"/>
    <x v="1"/>
    <x v="4"/>
    <s v="Dual Level, Single-Width Filing Carts"/>
    <n v="1085.42"/>
    <x v="3"/>
    <n v="0"/>
    <n v="282.20920000000001"/>
  </r>
  <r>
    <n v="3788"/>
    <x v="1875"/>
    <x v="0"/>
    <x v="913"/>
    <d v="2013-09-10T00:00:00"/>
    <s v="Standard Class"/>
    <s v="IL-15100"/>
    <s v="Ivan Liston"/>
    <x v="0"/>
    <s v="United States"/>
    <s v="Houston"/>
    <x v="5"/>
    <n v="77041"/>
    <x v="2"/>
    <s v="OFF-AR-10002804"/>
    <x v="1"/>
    <x v="6"/>
    <s v="Faber Castell Col-Erase Pencils"/>
    <n v="3.9119999999999999"/>
    <x v="7"/>
    <n v="0.2"/>
    <n v="1.0269000000000001"/>
  </r>
  <r>
    <n v="3789"/>
    <x v="1875"/>
    <x v="0"/>
    <x v="913"/>
    <d v="2013-09-10T00:00:00"/>
    <s v="Standard Class"/>
    <s v="IL-15100"/>
    <s v="Ivan Liston"/>
    <x v="0"/>
    <s v="United States"/>
    <s v="Houston"/>
    <x v="5"/>
    <n v="77041"/>
    <x v="2"/>
    <s v="OFF-AR-10001044"/>
    <x v="1"/>
    <x v="6"/>
    <s v="BOSTON Ranger #55 Pencil Sharpener, Black"/>
    <n v="62.376000000000005"/>
    <x v="1"/>
    <n v="0.2"/>
    <n v="7.0172999999999952"/>
  </r>
  <r>
    <n v="3790"/>
    <x v="1876"/>
    <x v="0"/>
    <x v="764"/>
    <d v="2013-04-22T00:00:00"/>
    <s v="Standard Class"/>
    <s v="SW-20350"/>
    <s v="Sean Wendt"/>
    <x v="2"/>
    <s v="United States"/>
    <s v="Omaha"/>
    <x v="8"/>
    <n v="68104"/>
    <x v="2"/>
    <s v="OFF-FA-10000134"/>
    <x v="1"/>
    <x v="13"/>
    <s v="Advantus Push Pins, Aluminum Head"/>
    <n v="29.049999999999997"/>
    <x v="2"/>
    <n v="0"/>
    <n v="9.0054999999999996"/>
  </r>
  <r>
    <n v="3791"/>
    <x v="1877"/>
    <x v="2"/>
    <x v="260"/>
    <d v="2011-07-11T00:00:00"/>
    <s v="Standard Class"/>
    <s v="DP-13390"/>
    <s v="Dennis Pardue"/>
    <x v="2"/>
    <s v="United States"/>
    <s v="Los Angeles"/>
    <x v="1"/>
    <n v="90004"/>
    <x v="1"/>
    <s v="OFF-BI-10001670"/>
    <x v="1"/>
    <x v="8"/>
    <s v="Vinyl Sectional Post Binders"/>
    <n v="180.96000000000004"/>
    <x v="5"/>
    <n v="0.2"/>
    <n v="67.86"/>
  </r>
  <r>
    <n v="3792"/>
    <x v="1878"/>
    <x v="1"/>
    <x v="914"/>
    <d v="2012-02-28T00:00:00"/>
    <s v="First Class"/>
    <s v="BT-11395"/>
    <s v="Bill Tyler"/>
    <x v="1"/>
    <s v="United States"/>
    <s v="Altoona"/>
    <x v="9"/>
    <n v="16602"/>
    <x v="3"/>
    <s v="OFF-BI-10000343"/>
    <x v="1"/>
    <x v="8"/>
    <s v="Pressboard Covers with Storage Hooks, 9 1/2&quot; x 11&quot;, Light Blue"/>
    <n v="4.4190000000000005"/>
    <x v="1"/>
    <n v="0.7"/>
    <n v="-3.3879000000000001"/>
  </r>
  <r>
    <n v="3793"/>
    <x v="1878"/>
    <x v="1"/>
    <x v="914"/>
    <d v="2012-02-28T00:00:00"/>
    <s v="First Class"/>
    <s v="BT-11395"/>
    <s v="Bill Tyler"/>
    <x v="1"/>
    <s v="United States"/>
    <s v="Altoona"/>
    <x v="9"/>
    <n v="16602"/>
    <x v="3"/>
    <s v="OFF-AR-10002257"/>
    <x v="1"/>
    <x v="6"/>
    <s v="Eldon Spacemaker Box, Quick-Snap Lid, Clear"/>
    <n v="16.032"/>
    <x v="5"/>
    <n v="0.2"/>
    <n v="2.2043999999999979"/>
  </r>
  <r>
    <n v="3794"/>
    <x v="1879"/>
    <x v="1"/>
    <x v="154"/>
    <d v="2012-12-01T00:00:00"/>
    <s v="Standard Class"/>
    <s v="JE-15475"/>
    <s v="Jeremy Ellison"/>
    <x v="0"/>
    <s v="United States"/>
    <s v="New York City"/>
    <x v="15"/>
    <n v="10024"/>
    <x v="3"/>
    <s v="OFF-AR-10001915"/>
    <x v="1"/>
    <x v="6"/>
    <s v="Peel-Off China Markers"/>
    <n v="29.79"/>
    <x v="1"/>
    <n v="0"/>
    <n v="12.511800000000001"/>
  </r>
  <r>
    <n v="3795"/>
    <x v="1880"/>
    <x v="2"/>
    <x v="915"/>
    <d v="2011-02-03T00:00:00"/>
    <s v="Standard Class"/>
    <s v="EJ-13720"/>
    <s v="Ed Jacobs"/>
    <x v="0"/>
    <s v="United States"/>
    <s v="San Diego"/>
    <x v="1"/>
    <n v="92037"/>
    <x v="1"/>
    <s v="OFF-ST-10003692"/>
    <x v="1"/>
    <x v="4"/>
    <s v="Recycled Steel Personal File for Hanging File Folders"/>
    <n v="57.23"/>
    <x v="7"/>
    <n v="0"/>
    <n v="14.307499999999997"/>
  </r>
  <r>
    <n v="3796"/>
    <x v="1880"/>
    <x v="2"/>
    <x v="915"/>
    <d v="2011-02-03T00:00:00"/>
    <s v="Standard Class"/>
    <s v="EJ-13720"/>
    <s v="Ed Jacobs"/>
    <x v="0"/>
    <s v="United States"/>
    <s v="San Diego"/>
    <x v="1"/>
    <n v="92037"/>
    <x v="1"/>
    <s v="FUR-TA-10003469"/>
    <x v="0"/>
    <x v="3"/>
    <s v="Balt Split Level Computer Training Table"/>
    <n v="333"/>
    <x v="1"/>
    <n v="0.2"/>
    <n v="-16.649999999999991"/>
  </r>
  <r>
    <n v="3797"/>
    <x v="1880"/>
    <x v="2"/>
    <x v="915"/>
    <d v="2011-02-03T00:00:00"/>
    <s v="Standard Class"/>
    <s v="EJ-13720"/>
    <s v="Ed Jacobs"/>
    <x v="0"/>
    <s v="United States"/>
    <s v="San Diego"/>
    <x v="1"/>
    <n v="92037"/>
    <x v="1"/>
    <s v="OFF-AR-10003179"/>
    <x v="1"/>
    <x v="6"/>
    <s v="Dixon Ticonderoga Core-Lock Colored Pencils"/>
    <n v="36.44"/>
    <x v="4"/>
    <n v="0"/>
    <n v="12.025199999999998"/>
  </r>
  <r>
    <n v="3798"/>
    <x v="1881"/>
    <x v="3"/>
    <x v="397"/>
    <d v="2014-09-27T00:00:00"/>
    <s v="First Class"/>
    <s v="BE-11410"/>
    <s v="Bobby Elias"/>
    <x v="0"/>
    <s v="United States"/>
    <s v="Miami"/>
    <x v="2"/>
    <n v="33178"/>
    <x v="0"/>
    <s v="OFF-PA-10003395"/>
    <x v="1"/>
    <x v="10"/>
    <s v="Xerox 1941"/>
    <n v="251.64"/>
    <x v="1"/>
    <n v="0.2"/>
    <n v="88.073999999999984"/>
  </r>
  <r>
    <n v="3799"/>
    <x v="1882"/>
    <x v="3"/>
    <x v="259"/>
    <d v="2014-11-06T00:00:00"/>
    <s v="First Class"/>
    <s v="KL-16555"/>
    <s v="Kelly Lampkin"/>
    <x v="1"/>
    <s v="United States"/>
    <s v="Greensboro"/>
    <x v="3"/>
    <n v="27405"/>
    <x v="0"/>
    <s v="FUR-TA-10004575"/>
    <x v="0"/>
    <x v="3"/>
    <s v="Hon 5100 Series Wood Tables"/>
    <n v="523.76400000000001"/>
    <x v="1"/>
    <n v="0.4"/>
    <n v="-192.04680000000008"/>
  </r>
  <r>
    <n v="3800"/>
    <x v="1882"/>
    <x v="3"/>
    <x v="259"/>
    <d v="2014-11-06T00:00:00"/>
    <s v="First Class"/>
    <s v="KL-16555"/>
    <s v="Kelly Lampkin"/>
    <x v="1"/>
    <s v="United States"/>
    <s v="Greensboro"/>
    <x v="3"/>
    <n v="27405"/>
    <x v="0"/>
    <s v="TEC-PH-10002483"/>
    <x v="2"/>
    <x v="7"/>
    <s v="Motorola Moto X"/>
    <n v="1359.96"/>
    <x v="2"/>
    <n v="0.2"/>
    <n v="118.99650000000003"/>
  </r>
  <r>
    <n v="3801"/>
    <x v="1883"/>
    <x v="0"/>
    <x v="500"/>
    <d v="2013-10-21T00:00:00"/>
    <s v="Standard Class"/>
    <s v="NC-18415"/>
    <s v="Nathan Cano"/>
    <x v="0"/>
    <s v="United States"/>
    <s v="Jacksonville"/>
    <x v="3"/>
    <n v="28540"/>
    <x v="0"/>
    <s v="FUR-CH-10003606"/>
    <x v="0"/>
    <x v="1"/>
    <s v="SAFCO Folding Chair Trolley"/>
    <n v="102.59200000000001"/>
    <x v="7"/>
    <n v="0.2"/>
    <n v="10.2592"/>
  </r>
  <r>
    <n v="3802"/>
    <x v="1883"/>
    <x v="0"/>
    <x v="500"/>
    <d v="2013-10-21T00:00:00"/>
    <s v="Standard Class"/>
    <s v="NC-18415"/>
    <s v="Nathan Cano"/>
    <x v="0"/>
    <s v="United States"/>
    <s v="Jacksonville"/>
    <x v="3"/>
    <n v="28540"/>
    <x v="0"/>
    <s v="TEC-AC-10002473"/>
    <x v="2"/>
    <x v="11"/>
    <s v="Maxell 4.7GB DVD-R"/>
    <n v="22.704000000000001"/>
    <x v="7"/>
    <n v="0.2"/>
    <n v="5.9597999999999995"/>
  </r>
  <r>
    <n v="3803"/>
    <x v="1883"/>
    <x v="0"/>
    <x v="500"/>
    <d v="2013-10-21T00:00:00"/>
    <s v="Standard Class"/>
    <s v="NC-18415"/>
    <s v="Nathan Cano"/>
    <x v="0"/>
    <s v="United States"/>
    <s v="Jacksonville"/>
    <x v="3"/>
    <n v="28540"/>
    <x v="0"/>
    <s v="OFF-PA-10002319"/>
    <x v="1"/>
    <x v="10"/>
    <s v="Xerox 1944"/>
    <n v="93.024000000000001"/>
    <x v="1"/>
    <n v="0.2"/>
    <n v="33.721199999999996"/>
  </r>
  <r>
    <n v="3804"/>
    <x v="1883"/>
    <x v="0"/>
    <x v="500"/>
    <d v="2013-10-21T00:00:00"/>
    <s v="Standard Class"/>
    <s v="NC-18415"/>
    <s v="Nathan Cano"/>
    <x v="0"/>
    <s v="United States"/>
    <s v="Jacksonville"/>
    <x v="3"/>
    <n v="28540"/>
    <x v="0"/>
    <s v="OFF-SU-10000946"/>
    <x v="1"/>
    <x v="14"/>
    <s v="Staples"/>
    <n v="12.768000000000001"/>
    <x v="0"/>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x v="4"/>
    <n v="0.2"/>
    <n v="13.127999999999998"/>
  </r>
  <r>
    <n v="3806"/>
    <x v="1883"/>
    <x v="0"/>
    <x v="500"/>
    <d v="2013-10-21T00:00:00"/>
    <s v="Standard Class"/>
    <s v="NC-18415"/>
    <s v="Nathan Cano"/>
    <x v="0"/>
    <s v="United States"/>
    <s v="Jacksonville"/>
    <x v="3"/>
    <n v="28540"/>
    <x v="0"/>
    <s v="OFF-PA-10002377"/>
    <x v="1"/>
    <x v="10"/>
    <s v="Xerox 1916"/>
    <n v="39.152000000000001"/>
    <x v="7"/>
    <n v="0.2"/>
    <n v="14.681999999999999"/>
  </r>
  <r>
    <n v="3807"/>
    <x v="1884"/>
    <x v="1"/>
    <x v="768"/>
    <d v="2012-11-19T00:00:00"/>
    <s v="Standard Class"/>
    <s v="AH-10690"/>
    <s v="Anna Häberlin"/>
    <x v="1"/>
    <s v="United States"/>
    <s v="Plantation"/>
    <x v="2"/>
    <n v="33317"/>
    <x v="0"/>
    <s v="OFF-AR-10001246"/>
    <x v="1"/>
    <x v="6"/>
    <s v="Newell 317"/>
    <n v="11.76"/>
    <x v="2"/>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x v="0"/>
    <n v="0.7"/>
    <n v="-4.0158000000000005"/>
  </r>
  <r>
    <n v="3809"/>
    <x v="1884"/>
    <x v="1"/>
    <x v="768"/>
    <d v="2012-11-19T00:00:00"/>
    <s v="Standard Class"/>
    <s v="AH-10690"/>
    <s v="Anna Häberlin"/>
    <x v="1"/>
    <s v="United States"/>
    <s v="Plantation"/>
    <x v="2"/>
    <n v="33317"/>
    <x v="0"/>
    <s v="OFF-BI-10002799"/>
    <x v="1"/>
    <x v="8"/>
    <s v="SlimView Poly Binder, 3/8&quot;"/>
    <n v="4.6619999999999999"/>
    <x v="1"/>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x v="2"/>
    <n v="0.2"/>
    <n v="-72.039000000000044"/>
  </r>
  <r>
    <n v="3811"/>
    <x v="1884"/>
    <x v="1"/>
    <x v="768"/>
    <d v="2012-11-19T00:00:00"/>
    <s v="Standard Class"/>
    <s v="AH-10690"/>
    <s v="Anna Häberlin"/>
    <x v="1"/>
    <s v="United States"/>
    <s v="Plantation"/>
    <x v="2"/>
    <n v="33317"/>
    <x v="0"/>
    <s v="TEC-PH-10000441"/>
    <x v="2"/>
    <x v="7"/>
    <s v="VTech DS6151"/>
    <n v="100.792"/>
    <x v="7"/>
    <n v="0.2"/>
    <n v="10.079200000000007"/>
  </r>
  <r>
    <n v="3812"/>
    <x v="1884"/>
    <x v="1"/>
    <x v="768"/>
    <d v="2012-11-19T00:00:00"/>
    <s v="Standard Class"/>
    <s v="AH-10690"/>
    <s v="Anna Häberlin"/>
    <x v="1"/>
    <s v="United States"/>
    <s v="Plantation"/>
    <x v="2"/>
    <n v="33317"/>
    <x v="0"/>
    <s v="FUR-CH-10004477"/>
    <x v="0"/>
    <x v="1"/>
    <s v="Global Push Button Manager's Chair, Indigo"/>
    <n v="146.13600000000002"/>
    <x v="1"/>
    <n v="0.2"/>
    <n v="16.440299999999986"/>
  </r>
  <r>
    <n v="3813"/>
    <x v="1885"/>
    <x v="3"/>
    <x v="916"/>
    <d v="2014-03-06T00:00:00"/>
    <s v="Same Day"/>
    <s v="PK-19075"/>
    <s v="Pete Kriz"/>
    <x v="0"/>
    <s v="United States"/>
    <s v="Milwaukee"/>
    <x v="6"/>
    <n v="53209"/>
    <x v="2"/>
    <s v="OFF-LA-10003537"/>
    <x v="1"/>
    <x v="2"/>
    <s v="Avery 515"/>
    <n v="25.06"/>
    <x v="0"/>
    <n v="0"/>
    <n v="11.778199999999998"/>
  </r>
  <r>
    <n v="3814"/>
    <x v="1886"/>
    <x v="1"/>
    <x v="599"/>
    <d v="2012-11-09T00:00:00"/>
    <s v="Standard Class"/>
    <s v="NG-18430"/>
    <s v="Nathan Gelder"/>
    <x v="0"/>
    <s v="United States"/>
    <s v="Quincy"/>
    <x v="10"/>
    <n v="62301"/>
    <x v="2"/>
    <s v="OFF-LA-10004484"/>
    <x v="1"/>
    <x v="2"/>
    <s v="Avery 476"/>
    <n v="19.824000000000002"/>
    <x v="5"/>
    <n v="0.2"/>
    <n v="6.4427999999999992"/>
  </r>
  <r>
    <n v="3815"/>
    <x v="1887"/>
    <x v="0"/>
    <x v="630"/>
    <d v="2013-07-09T00:00:00"/>
    <s v="Same Day"/>
    <s v="ZD-21925"/>
    <s v="Zuschuss Donatelli"/>
    <x v="0"/>
    <s v="United States"/>
    <s v="Jacksonville"/>
    <x v="2"/>
    <n v="32216"/>
    <x v="0"/>
    <s v="TEC-PH-10002824"/>
    <x v="2"/>
    <x v="7"/>
    <s v="Jabra SPEAK 410 Multidevice Speakerphone"/>
    <n v="823.96000000000015"/>
    <x v="2"/>
    <n v="0.2"/>
    <n v="51.497499999999974"/>
  </r>
  <r>
    <n v="3816"/>
    <x v="1887"/>
    <x v="0"/>
    <x v="630"/>
    <d v="2013-07-09T00:00:00"/>
    <s v="Same Day"/>
    <s v="ZD-21925"/>
    <s v="Zuschuss Donatelli"/>
    <x v="0"/>
    <s v="United States"/>
    <s v="Jacksonville"/>
    <x v="2"/>
    <n v="32216"/>
    <x v="0"/>
    <s v="OFF-PA-10004965"/>
    <x v="1"/>
    <x v="10"/>
    <s v="Xerox 1921"/>
    <n v="15.984000000000002"/>
    <x v="0"/>
    <n v="0.2"/>
    <n v="4.9949999999999992"/>
  </r>
  <r>
    <n v="3817"/>
    <x v="1888"/>
    <x v="1"/>
    <x v="426"/>
    <d v="2012-09-19T00:00:00"/>
    <s v="Standard Class"/>
    <s v="NW-18400"/>
    <s v="Natalie Webber"/>
    <x v="0"/>
    <s v="United States"/>
    <s v="Mobile"/>
    <x v="19"/>
    <n v="36608"/>
    <x v="0"/>
    <s v="FUR-TA-10003569"/>
    <x v="0"/>
    <x v="3"/>
    <s v="Bretford CR8500 Series Meeting Room Furniture"/>
    <n v="801.96"/>
    <x v="0"/>
    <n v="0"/>
    <n v="200.49"/>
  </r>
  <r>
    <n v="3818"/>
    <x v="1888"/>
    <x v="1"/>
    <x v="426"/>
    <d v="2012-09-19T00:00:00"/>
    <s v="Standard Class"/>
    <s v="NW-18400"/>
    <s v="Natalie Webber"/>
    <x v="0"/>
    <s v="United States"/>
    <s v="Mobile"/>
    <x v="19"/>
    <n v="36608"/>
    <x v="0"/>
    <s v="TEC-PH-10003187"/>
    <x v="2"/>
    <x v="7"/>
    <s v="Anker Astro Mini 3000mAh Ultra-Compact Portable Charger"/>
    <n v="59.97"/>
    <x v="1"/>
    <n v="0"/>
    <n v="0"/>
  </r>
  <r>
    <n v="3819"/>
    <x v="1888"/>
    <x v="1"/>
    <x v="426"/>
    <d v="2012-09-19T00:00:00"/>
    <s v="Standard Class"/>
    <s v="NW-18400"/>
    <s v="Natalie Webber"/>
    <x v="0"/>
    <s v="United States"/>
    <s v="Mobile"/>
    <x v="19"/>
    <n v="36608"/>
    <x v="0"/>
    <s v="FUR-CH-10004853"/>
    <x v="0"/>
    <x v="1"/>
    <s v="Global Manager's Adjustable Task Chair, Storm"/>
    <n v="1056.8599999999999"/>
    <x v="3"/>
    <n v="0"/>
    <n v="306.48939999999988"/>
  </r>
  <r>
    <n v="3820"/>
    <x v="1889"/>
    <x v="3"/>
    <x v="449"/>
    <d v="2014-10-15T00:00:00"/>
    <s v="Standard Class"/>
    <s v="HG-14845"/>
    <s v="Harry Greene"/>
    <x v="0"/>
    <s v="United States"/>
    <s v="New York City"/>
    <x v="15"/>
    <n v="10024"/>
    <x v="3"/>
    <s v="OFF-BI-10001031"/>
    <x v="1"/>
    <x v="8"/>
    <s v="Pressboard Data Binders by Wilson Jones"/>
    <n v="12.816000000000001"/>
    <x v="1"/>
    <n v="0.2"/>
    <n v="4.3253999999999984"/>
  </r>
  <r>
    <n v="3821"/>
    <x v="1889"/>
    <x v="3"/>
    <x v="449"/>
    <d v="2014-10-15T00:00:00"/>
    <s v="Standard Class"/>
    <s v="HG-14845"/>
    <s v="Harry Greene"/>
    <x v="0"/>
    <s v="United States"/>
    <s v="New York City"/>
    <x v="15"/>
    <n v="10024"/>
    <x v="3"/>
    <s v="FUR-BO-10003034"/>
    <x v="0"/>
    <x v="0"/>
    <s v="O'Sullivan Elevations Bookcase, Cherry Finish"/>
    <n v="314.35199999999998"/>
    <x v="1"/>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x v="0"/>
    <n v="0"/>
    <n v="8.9206000000000003"/>
  </r>
  <r>
    <n v="3823"/>
    <x v="1889"/>
    <x v="3"/>
    <x v="449"/>
    <d v="2014-10-15T00:00:00"/>
    <s v="Standard Class"/>
    <s v="HG-14845"/>
    <s v="Harry Greene"/>
    <x v="0"/>
    <s v="United States"/>
    <s v="New York City"/>
    <x v="15"/>
    <n v="10024"/>
    <x v="3"/>
    <s v="OFF-BI-10003655"/>
    <x v="1"/>
    <x v="8"/>
    <s v="Durable Pressboard Binders"/>
    <n v="18.240000000000002"/>
    <x v="5"/>
    <n v="0.2"/>
    <n v="6.1560000000000006"/>
  </r>
  <r>
    <n v="3824"/>
    <x v="1890"/>
    <x v="1"/>
    <x v="471"/>
    <d v="2012-09-18T00:00:00"/>
    <s v="Standard Class"/>
    <s v="CC-12685"/>
    <s v="Craig Carroll"/>
    <x v="0"/>
    <s v="United States"/>
    <s v="New York City"/>
    <x v="15"/>
    <n v="10011"/>
    <x v="3"/>
    <s v="OFF-ST-10000585"/>
    <x v="1"/>
    <x v="4"/>
    <s v="Economy Rollaway Files"/>
    <n v="991.19999999999993"/>
    <x v="5"/>
    <n v="0"/>
    <n v="257.71199999999999"/>
  </r>
  <r>
    <n v="3825"/>
    <x v="1890"/>
    <x v="1"/>
    <x v="471"/>
    <d v="2012-09-18T00:00:00"/>
    <s v="Standard Class"/>
    <s v="CC-12685"/>
    <s v="Craig Carroll"/>
    <x v="0"/>
    <s v="United States"/>
    <s v="New York City"/>
    <x v="15"/>
    <n v="10011"/>
    <x v="3"/>
    <s v="TEC-CO-10001571"/>
    <x v="2"/>
    <x v="16"/>
    <s v="Sharp 1540cs Digital Laser Copier"/>
    <n v="879.98400000000004"/>
    <x v="0"/>
    <n v="0.2"/>
    <n v="329.99400000000003"/>
  </r>
  <r>
    <n v="3826"/>
    <x v="1890"/>
    <x v="1"/>
    <x v="471"/>
    <d v="2012-09-18T00:00:00"/>
    <s v="Standard Class"/>
    <s v="CC-12685"/>
    <s v="Craig Carroll"/>
    <x v="0"/>
    <s v="United States"/>
    <s v="New York City"/>
    <x v="15"/>
    <n v="10011"/>
    <x v="3"/>
    <s v="OFF-BI-10002012"/>
    <x v="1"/>
    <x v="8"/>
    <s v="Wilson Jones Easy Flow II Sheet Lifters"/>
    <n v="12.96"/>
    <x v="6"/>
    <n v="0.2"/>
    <n v="4.5359999999999996"/>
  </r>
  <r>
    <n v="3827"/>
    <x v="1891"/>
    <x v="2"/>
    <x v="273"/>
    <d v="2011-10-12T00:00:00"/>
    <s v="Standard Class"/>
    <s v="JG-15805"/>
    <s v="John Grady"/>
    <x v="1"/>
    <s v="United States"/>
    <s v="Dallas"/>
    <x v="5"/>
    <n v="75217"/>
    <x v="2"/>
    <s v="OFF-ST-10001228"/>
    <x v="1"/>
    <x v="4"/>
    <s v="Fellowes Personal Hanging Folder Files, Navy"/>
    <n v="107.44"/>
    <x v="12"/>
    <n v="0.2"/>
    <n v="10.744000000000007"/>
  </r>
  <r>
    <n v="3828"/>
    <x v="1892"/>
    <x v="3"/>
    <x v="917"/>
    <d v="2014-05-12T00:00:00"/>
    <s v="Standard Class"/>
    <s v="RW-19540"/>
    <s v="Rick Wilson"/>
    <x v="1"/>
    <s v="United States"/>
    <s v="Detroit"/>
    <x v="12"/>
    <n v="48234"/>
    <x v="2"/>
    <s v="FUR-CH-10004086"/>
    <x v="0"/>
    <x v="1"/>
    <s v="Hon 4070 Series Pagoda Armless Upholstered Stacking Chairs"/>
    <n v="1458.65"/>
    <x v="2"/>
    <n v="0"/>
    <n v="423.00849999999997"/>
  </r>
  <r>
    <n v="3829"/>
    <x v="1892"/>
    <x v="3"/>
    <x v="917"/>
    <d v="2014-05-12T00:00:00"/>
    <s v="Standard Class"/>
    <s v="RW-19540"/>
    <s v="Rick Wilson"/>
    <x v="1"/>
    <s v="United States"/>
    <s v="Detroit"/>
    <x v="12"/>
    <n v="48234"/>
    <x v="2"/>
    <s v="FUR-CH-10002017"/>
    <x v="0"/>
    <x v="1"/>
    <s v="SAFCO Optional Arm Kit for Workspace Cribbage Stacking Chair"/>
    <n v="26.64"/>
    <x v="7"/>
    <n v="0"/>
    <n v="7.4591999999999992"/>
  </r>
  <r>
    <n v="3830"/>
    <x v="1892"/>
    <x v="3"/>
    <x v="917"/>
    <d v="2014-05-12T00:00:00"/>
    <s v="Standard Class"/>
    <s v="RW-19540"/>
    <s v="Rick Wilson"/>
    <x v="1"/>
    <s v="United States"/>
    <s v="Detroit"/>
    <x v="12"/>
    <n v="48234"/>
    <x v="2"/>
    <s v="FUR-CH-10000595"/>
    <x v="0"/>
    <x v="1"/>
    <s v="Safco Contoured Stacking Chairs"/>
    <n v="476.8"/>
    <x v="0"/>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x v="0"/>
    <n v="0.1"/>
    <n v="18.460399999999986"/>
  </r>
  <r>
    <n v="3832"/>
    <x v="1893"/>
    <x v="1"/>
    <x v="717"/>
    <d v="2012-11-19T00:00:00"/>
    <s v="Standard Class"/>
    <s v="LS-17230"/>
    <s v="Lycoris Saunders"/>
    <x v="0"/>
    <s v="United States"/>
    <s v="Dover"/>
    <x v="13"/>
    <n v="19901"/>
    <x v="3"/>
    <s v="FUR-FU-10004017"/>
    <x v="0"/>
    <x v="5"/>
    <s v="Executive Impressions 13&quot; Chairman Wall Clock"/>
    <n v="76.14"/>
    <x v="1"/>
    <n v="0"/>
    <n v="26.648999999999997"/>
  </r>
  <r>
    <n v="3833"/>
    <x v="1893"/>
    <x v="1"/>
    <x v="717"/>
    <d v="2012-11-19T00:00:00"/>
    <s v="Standard Class"/>
    <s v="LS-17230"/>
    <s v="Lycoris Saunders"/>
    <x v="0"/>
    <s v="United States"/>
    <s v="Dover"/>
    <x v="13"/>
    <n v="19901"/>
    <x v="3"/>
    <s v="OFF-BI-10002571"/>
    <x v="1"/>
    <x v="8"/>
    <s v="Avery Framed View Binder, EZD Ring (Locking), Navy, 1 1/2&quot;"/>
    <n v="19.96"/>
    <x v="0"/>
    <n v="0"/>
    <n v="9.3811999999999998"/>
  </r>
  <r>
    <n v="3834"/>
    <x v="1894"/>
    <x v="2"/>
    <x v="156"/>
    <d v="2011-11-24T00:00:00"/>
    <s v="Same Day"/>
    <s v="MY-18295"/>
    <s v="Muhammed Yedwab"/>
    <x v="1"/>
    <s v="United States"/>
    <s v="Columbus"/>
    <x v="24"/>
    <n v="43229"/>
    <x v="3"/>
    <s v="TEC-PH-10000560"/>
    <x v="2"/>
    <x v="7"/>
    <s v="Samsung Galaxy S III - 16GB - pebble blue (T-Mobile)"/>
    <n v="1049.97"/>
    <x v="2"/>
    <n v="0.4"/>
    <n v="-209.99399999999991"/>
  </r>
  <r>
    <n v="3835"/>
    <x v="1894"/>
    <x v="2"/>
    <x v="156"/>
    <d v="2011-11-24T00:00:00"/>
    <s v="Same Day"/>
    <s v="MY-18295"/>
    <s v="Muhammed Yedwab"/>
    <x v="1"/>
    <s v="United States"/>
    <s v="Columbus"/>
    <x v="24"/>
    <n v="43229"/>
    <x v="3"/>
    <s v="FUR-CH-10000847"/>
    <x v="0"/>
    <x v="1"/>
    <s v="Global Executive Mid-Back Manager's Chair"/>
    <n v="611.05799999999999"/>
    <x v="1"/>
    <n v="0.3"/>
    <n v="-34.917600000000022"/>
  </r>
  <r>
    <n v="3836"/>
    <x v="1895"/>
    <x v="2"/>
    <x v="918"/>
    <d v="2011-04-15T00:00:00"/>
    <s v="Standard Class"/>
    <s v="JM-15655"/>
    <s v="Jim Mitchum"/>
    <x v="1"/>
    <s v="United States"/>
    <s v="Glendale"/>
    <x v="16"/>
    <n v="85301"/>
    <x v="1"/>
    <s v="OFF-FA-10000611"/>
    <x v="1"/>
    <x v="13"/>
    <s v="Binder Clips by OIC"/>
    <n v="2.3679999999999999"/>
    <x v="0"/>
    <n v="0.2"/>
    <n v="0.82879999999999987"/>
  </r>
  <r>
    <n v="3837"/>
    <x v="1895"/>
    <x v="2"/>
    <x v="918"/>
    <d v="2011-04-15T00:00:00"/>
    <s v="Standard Class"/>
    <s v="JM-15655"/>
    <s v="Jim Mitchum"/>
    <x v="1"/>
    <s v="United States"/>
    <s v="Glendale"/>
    <x v="16"/>
    <n v="85301"/>
    <x v="1"/>
    <s v="OFF-PA-10004733"/>
    <x v="1"/>
    <x v="10"/>
    <s v="Things To Do Today Spiral Book"/>
    <n v="19.008000000000003"/>
    <x v="1"/>
    <n v="0.2"/>
    <n v="6.8903999999999979"/>
  </r>
  <r>
    <n v="3838"/>
    <x v="1896"/>
    <x v="2"/>
    <x v="711"/>
    <d v="2011-08-02T00:00:00"/>
    <s v="Standard Class"/>
    <s v="KM-16720"/>
    <s v="Kunst Miller"/>
    <x v="0"/>
    <s v="United States"/>
    <s v="North Las Vegas"/>
    <x v="33"/>
    <n v="89031"/>
    <x v="1"/>
    <s v="TEC-PH-10001363"/>
    <x v="2"/>
    <x v="7"/>
    <s v="Apple iPhone 5S"/>
    <n v="911.98400000000004"/>
    <x v="0"/>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x v="1"/>
    <n v="0.2"/>
    <n v="-109.58220000000011"/>
  </r>
  <r>
    <n v="3840"/>
    <x v="1896"/>
    <x v="2"/>
    <x v="711"/>
    <d v="2011-08-02T00:00:00"/>
    <s v="Standard Class"/>
    <s v="KM-16720"/>
    <s v="Kunst Miller"/>
    <x v="0"/>
    <s v="United States"/>
    <s v="North Las Vegas"/>
    <x v="33"/>
    <n v="89031"/>
    <x v="1"/>
    <s v="FUR-FU-10004018"/>
    <x v="0"/>
    <x v="5"/>
    <s v="Tensor Computer Mounted Lamp"/>
    <n v="134.01"/>
    <x v="6"/>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x v="1"/>
    <n v="0"/>
    <n v="70.097700000000003"/>
  </r>
  <r>
    <n v="3842"/>
    <x v="1897"/>
    <x v="2"/>
    <x v="785"/>
    <d v="2011-06-12T00:00:00"/>
    <s v="Standard Class"/>
    <s v="KE-16420"/>
    <s v="Katrina Edelman"/>
    <x v="1"/>
    <s v="United States"/>
    <s v="Bristol"/>
    <x v="18"/>
    <n v="37620"/>
    <x v="0"/>
    <s v="FUR-CH-10002647"/>
    <x v="0"/>
    <x v="1"/>
    <s v="Situations Contoured Folding Chairs, 4/Set"/>
    <n v="170.35200000000003"/>
    <x v="1"/>
    <n v="0.2"/>
    <n v="10.647000000000006"/>
  </r>
  <r>
    <n v="3843"/>
    <x v="1898"/>
    <x v="2"/>
    <x v="919"/>
    <d v="2011-10-31T00:00:00"/>
    <s v="First Class"/>
    <s v="TS-21370"/>
    <s v="Todd Sumrall"/>
    <x v="1"/>
    <s v="United States"/>
    <s v="Los Angeles"/>
    <x v="1"/>
    <n v="90049"/>
    <x v="1"/>
    <s v="OFF-BI-10004140"/>
    <x v="1"/>
    <x v="8"/>
    <s v="Avery Non-Stick Binders"/>
    <n v="7.1840000000000011"/>
    <x v="0"/>
    <n v="0.2"/>
    <n v="2.2449999999999992"/>
  </r>
  <r>
    <n v="3844"/>
    <x v="1898"/>
    <x v="2"/>
    <x v="919"/>
    <d v="2011-10-31T00:00:00"/>
    <s v="First Class"/>
    <s v="TS-21370"/>
    <s v="Todd Sumrall"/>
    <x v="1"/>
    <s v="United States"/>
    <s v="Los Angeles"/>
    <x v="1"/>
    <n v="90049"/>
    <x v="1"/>
    <s v="OFF-SU-10002301"/>
    <x v="1"/>
    <x v="14"/>
    <s v="Serrated Blade or Curved Handle Hand Letter Openers"/>
    <n v="6.28"/>
    <x v="0"/>
    <n v="0"/>
    <n v="6.2800000000000189E-2"/>
  </r>
  <r>
    <n v="3845"/>
    <x v="1898"/>
    <x v="2"/>
    <x v="919"/>
    <d v="2011-10-31T00:00:00"/>
    <s v="First Class"/>
    <s v="TS-21370"/>
    <s v="Todd Sumrall"/>
    <x v="1"/>
    <s v="United States"/>
    <s v="Los Angeles"/>
    <x v="1"/>
    <n v="90049"/>
    <x v="1"/>
    <s v="OFF-SU-10000646"/>
    <x v="1"/>
    <x v="14"/>
    <s v="Premier Automatic Letter Opener"/>
    <n v="480.74"/>
    <x v="0"/>
    <n v="0"/>
    <n v="14.422200000000032"/>
  </r>
  <r>
    <n v="3846"/>
    <x v="1898"/>
    <x v="2"/>
    <x v="919"/>
    <d v="2011-10-31T00:00:00"/>
    <s v="First Class"/>
    <s v="TS-21370"/>
    <s v="Todd Sumrall"/>
    <x v="1"/>
    <s v="United States"/>
    <s v="Los Angeles"/>
    <x v="1"/>
    <n v="90049"/>
    <x v="1"/>
    <s v="FUR-BO-10001337"/>
    <x v="0"/>
    <x v="0"/>
    <s v="O'Sullivan Living Dimensions 2-Shelf Bookcases"/>
    <n v="616.99800000000005"/>
    <x v="5"/>
    <n v="0.15"/>
    <n v="-36.293999999999997"/>
  </r>
  <r>
    <n v="3847"/>
    <x v="1898"/>
    <x v="2"/>
    <x v="919"/>
    <d v="2011-10-31T00:00:00"/>
    <s v="First Class"/>
    <s v="TS-21370"/>
    <s v="Todd Sumrall"/>
    <x v="1"/>
    <s v="United States"/>
    <s v="Los Angeles"/>
    <x v="1"/>
    <n v="90049"/>
    <x v="1"/>
    <s v="OFF-ST-10003442"/>
    <x v="1"/>
    <x v="4"/>
    <s v="Eldon Portable Mobile Manager"/>
    <n v="141.4"/>
    <x v="2"/>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x v="1"/>
    <n v="0"/>
    <n v="0"/>
  </r>
  <r>
    <n v="3849"/>
    <x v="1900"/>
    <x v="3"/>
    <x v="585"/>
    <d v="2014-09-24T00:00:00"/>
    <s v="First Class"/>
    <s v="JE-15745"/>
    <s v="Joel Eaton"/>
    <x v="0"/>
    <s v="United States"/>
    <s v="Fayetteville"/>
    <x v="36"/>
    <n v="72701"/>
    <x v="0"/>
    <s v="OFF-BI-10004318"/>
    <x v="1"/>
    <x v="8"/>
    <s v="Ibico EB-19 Dual Function Manual Binding System"/>
    <n v="691.96"/>
    <x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x v="2"/>
    <n v="0"/>
    <n v="15.378000000000004"/>
  </r>
  <r>
    <n v="3851"/>
    <x v="1901"/>
    <x v="1"/>
    <x v="784"/>
    <d v="2012-12-09T00:00:00"/>
    <s v="Standard Class"/>
    <s v="MS-17980"/>
    <s v="Michael Stewart"/>
    <x v="1"/>
    <s v="United States"/>
    <s v="Springfield"/>
    <x v="25"/>
    <n v="65807"/>
    <x v="2"/>
    <s v="OFF-PA-10001970"/>
    <x v="1"/>
    <x v="10"/>
    <s v="Xerox 1881"/>
    <n v="85.96"/>
    <x v="3"/>
    <n v="0"/>
    <n v="40.401199999999996"/>
  </r>
  <r>
    <n v="3852"/>
    <x v="1902"/>
    <x v="1"/>
    <x v="481"/>
    <d v="2012-09-21T00:00:00"/>
    <s v="Same Day"/>
    <s v="DH-13675"/>
    <s v="Duane Huffman"/>
    <x v="2"/>
    <s v="United States"/>
    <s v="Quincy"/>
    <x v="31"/>
    <n v="2169"/>
    <x v="3"/>
    <s v="FUR-FU-10004006"/>
    <x v="0"/>
    <x v="5"/>
    <s v="Deflect-o DuraMat Lighweight, Studded, Beveled Mat for Low Pile Carpeting"/>
    <n v="85.3"/>
    <x v="0"/>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x v="8"/>
    <n v="0.8"/>
    <n v="-53.708800000000025"/>
  </r>
  <r>
    <n v="3854"/>
    <x v="1904"/>
    <x v="3"/>
    <x v="921"/>
    <d v="2014-06-11T00:00:00"/>
    <s v="Standard Class"/>
    <s v="GH-14410"/>
    <s v="Gary Hansen"/>
    <x v="2"/>
    <s v="United States"/>
    <s v="San Francisco"/>
    <x v="1"/>
    <n v="94122"/>
    <x v="1"/>
    <s v="FUR-FU-10004164"/>
    <x v="0"/>
    <x v="5"/>
    <s v="Eldon 300 Class Desk Accessories, Black"/>
    <n v="4.95"/>
    <x v="7"/>
    <n v="0"/>
    <n v="2.1780000000000004"/>
  </r>
  <r>
    <n v="3855"/>
    <x v="1904"/>
    <x v="3"/>
    <x v="921"/>
    <d v="2014-06-11T00:00:00"/>
    <s v="Standard Class"/>
    <s v="GH-14410"/>
    <s v="Gary Hansen"/>
    <x v="2"/>
    <s v="United States"/>
    <s v="San Francisco"/>
    <x v="1"/>
    <n v="94122"/>
    <x v="1"/>
    <s v="OFF-ST-10002957"/>
    <x v="1"/>
    <x v="4"/>
    <s v="Sterilite Show Offs Storage Containers"/>
    <n v="26.400000000000002"/>
    <x v="2"/>
    <n v="0"/>
    <n v="0"/>
  </r>
  <r>
    <n v="3856"/>
    <x v="1905"/>
    <x v="3"/>
    <x v="436"/>
    <d v="2014-10-29T00:00:00"/>
    <s v="Second Class"/>
    <s v="DM-13015"/>
    <s v="Darrin Martin"/>
    <x v="0"/>
    <s v="United States"/>
    <s v="San Antonio"/>
    <x v="5"/>
    <n v="78207"/>
    <x v="2"/>
    <s v="OFF-BI-10004364"/>
    <x v="1"/>
    <x v="8"/>
    <s v="Storex Dura Pro Binders"/>
    <n v="3.5639999999999992"/>
    <x v="1"/>
    <n v="0.8"/>
    <n v="-6.2370000000000019"/>
  </r>
  <r>
    <n v="3857"/>
    <x v="1905"/>
    <x v="3"/>
    <x v="436"/>
    <d v="2014-10-29T00:00:00"/>
    <s v="Second Class"/>
    <s v="DM-13015"/>
    <s v="Darrin Martin"/>
    <x v="0"/>
    <s v="United States"/>
    <s v="San Antonio"/>
    <x v="5"/>
    <n v="78207"/>
    <x v="2"/>
    <s v="TEC-PH-10002824"/>
    <x v="2"/>
    <x v="7"/>
    <s v="Jabra SPEAK 410 Multidevice Speakerphone"/>
    <n v="823.96000000000015"/>
    <x v="2"/>
    <n v="0.2"/>
    <n v="51.497499999999974"/>
  </r>
  <r>
    <n v="3858"/>
    <x v="1905"/>
    <x v="3"/>
    <x v="436"/>
    <d v="2014-10-29T00:00:00"/>
    <s v="Second Class"/>
    <s v="DM-13015"/>
    <s v="Darrin Martin"/>
    <x v="0"/>
    <s v="United States"/>
    <s v="San Antonio"/>
    <x v="5"/>
    <n v="78207"/>
    <x v="2"/>
    <s v="OFF-AR-10000634"/>
    <x v="1"/>
    <x v="6"/>
    <s v="Newell 320"/>
    <n v="10.272000000000002"/>
    <x v="1"/>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x v="3"/>
    <n v="0.2"/>
    <n v="89.588799999999992"/>
  </r>
  <r>
    <n v="3860"/>
    <x v="1907"/>
    <x v="3"/>
    <x v="922"/>
    <d v="2014-02-23T00:00:00"/>
    <s v="Standard Class"/>
    <s v="JK-16120"/>
    <s v="Julie Kriz"/>
    <x v="2"/>
    <s v="United States"/>
    <s v="Chicago"/>
    <x v="10"/>
    <n v="60653"/>
    <x v="2"/>
    <s v="FUR-TA-10001932"/>
    <x v="0"/>
    <x v="3"/>
    <s v="Chromcraft 48&quot; x 96&quot; Racetrack Double Pedestal Table"/>
    <n v="480.96"/>
    <x v="1"/>
    <n v="0.5"/>
    <n v="-269.33760000000001"/>
  </r>
  <r>
    <n v="3861"/>
    <x v="1907"/>
    <x v="3"/>
    <x v="922"/>
    <d v="2014-02-23T00:00:00"/>
    <s v="Standard Class"/>
    <s v="JK-16120"/>
    <s v="Julie Kriz"/>
    <x v="2"/>
    <s v="United States"/>
    <s v="Chicago"/>
    <x v="10"/>
    <n v="60653"/>
    <x v="2"/>
    <s v="TEC-PH-10002789"/>
    <x v="2"/>
    <x v="7"/>
    <s v="LG Exalt"/>
    <n v="124.79200000000002"/>
    <x v="7"/>
    <n v="0.2"/>
    <n v="10.919299999999996"/>
  </r>
  <r>
    <n v="3862"/>
    <x v="1908"/>
    <x v="2"/>
    <x v="523"/>
    <d v="2011-05-10T00:00:00"/>
    <s v="Standard Class"/>
    <s v="NC-18415"/>
    <s v="Nathan Cano"/>
    <x v="0"/>
    <s v="United States"/>
    <s v="Yonkers"/>
    <x v="15"/>
    <n v="10701"/>
    <x v="3"/>
    <s v="OFF-BI-10004828"/>
    <x v="1"/>
    <x v="8"/>
    <s v="GBC Poly Designer Binding Covers"/>
    <n v="40.176000000000002"/>
    <x v="1"/>
    <n v="0.2"/>
    <n v="14.563799999999997"/>
  </r>
  <r>
    <n v="3863"/>
    <x v="1908"/>
    <x v="2"/>
    <x v="523"/>
    <d v="2011-05-10T00:00:00"/>
    <s v="Standard Class"/>
    <s v="NC-18415"/>
    <s v="Nathan Cano"/>
    <x v="0"/>
    <s v="United States"/>
    <s v="Yonkers"/>
    <x v="15"/>
    <n v="10701"/>
    <x v="3"/>
    <s v="OFF-BI-10003981"/>
    <x v="1"/>
    <x v="8"/>
    <s v="Avery Durable Plastic 1&quot; Binders"/>
    <n v="10.896000000000001"/>
    <x v="1"/>
    <n v="0.2"/>
    <n v="3.9497999999999998"/>
  </r>
  <r>
    <n v="3864"/>
    <x v="1909"/>
    <x v="3"/>
    <x v="161"/>
    <d v="2014-10-20T00:00:00"/>
    <s v="Second Class"/>
    <s v="AJ-10960"/>
    <s v="Astrea Jones"/>
    <x v="0"/>
    <s v="United States"/>
    <s v="San Diego"/>
    <x v="1"/>
    <n v="92037"/>
    <x v="1"/>
    <s v="OFF-AR-10001770"/>
    <x v="1"/>
    <x v="6"/>
    <s v="Economy #2 Pencils"/>
    <n v="10.64"/>
    <x v="4"/>
    <n v="0"/>
    <n v="2.7664"/>
  </r>
  <r>
    <n v="3865"/>
    <x v="1910"/>
    <x v="1"/>
    <x v="109"/>
    <d v="2012-12-03T00:00:00"/>
    <s v="Standard Class"/>
    <s v="LC-16885"/>
    <s v="Lena Creighton"/>
    <x v="0"/>
    <s v="United States"/>
    <s v="Champaign"/>
    <x v="10"/>
    <n v="61821"/>
    <x v="2"/>
    <s v="FUR-FU-10004904"/>
    <x v="0"/>
    <x v="5"/>
    <s v="Eldon &quot;L&quot; Workstation Diamond Chairmat"/>
    <n v="151.96"/>
    <x v="2"/>
    <n v="0.6"/>
    <n v="-182.35200000000003"/>
  </r>
  <r>
    <n v="3866"/>
    <x v="1911"/>
    <x v="2"/>
    <x v="923"/>
    <d v="2011-07-29T00:00:00"/>
    <s v="Second Class"/>
    <s v="GW-14605"/>
    <s v="Giulietta Weimer"/>
    <x v="0"/>
    <s v="United States"/>
    <s v="San Francisco"/>
    <x v="1"/>
    <n v="94122"/>
    <x v="1"/>
    <s v="TEC-AC-10002842"/>
    <x v="2"/>
    <x v="11"/>
    <s v="WD My Passport Ultra 2TB Portable External Hard Drive"/>
    <n v="238"/>
    <x v="0"/>
    <n v="0"/>
    <n v="38.080000000000013"/>
  </r>
  <r>
    <n v="3867"/>
    <x v="1912"/>
    <x v="3"/>
    <x v="756"/>
    <d v="2014-04-26T00:00:00"/>
    <s v="Second Class"/>
    <s v="SC-20305"/>
    <s v="Sean Christensen"/>
    <x v="0"/>
    <s v="United States"/>
    <s v="Lawrence"/>
    <x v="14"/>
    <n v="46226"/>
    <x v="2"/>
    <s v="TEC-AC-10003590"/>
    <x v="2"/>
    <x v="11"/>
    <s v="TRENDnet 56K USB 2.0 Phone, Internet and Fax Modem"/>
    <n v="155.34"/>
    <x v="5"/>
    <n v="0"/>
    <n v="55.922399999999996"/>
  </r>
  <r>
    <n v="3868"/>
    <x v="1913"/>
    <x v="1"/>
    <x v="924"/>
    <d v="2012-10-27T00:00:00"/>
    <s v="Second Class"/>
    <s v="JF-15355"/>
    <s v="Jay Fein"/>
    <x v="0"/>
    <s v="United States"/>
    <s v="San Diego"/>
    <x v="1"/>
    <n v="92105"/>
    <x v="1"/>
    <s v="TEC-AC-10000710"/>
    <x v="2"/>
    <x v="11"/>
    <s v="Maxell DVD-RAM Discs"/>
    <n v="148.32"/>
    <x v="6"/>
    <n v="0"/>
    <n v="63.777600000000007"/>
  </r>
  <r>
    <n v="3869"/>
    <x v="1913"/>
    <x v="1"/>
    <x v="924"/>
    <d v="2012-10-27T00:00:00"/>
    <s v="Second Class"/>
    <s v="JF-15355"/>
    <s v="Jay Fein"/>
    <x v="0"/>
    <s v="United States"/>
    <s v="San Diego"/>
    <x v="1"/>
    <n v="92105"/>
    <x v="1"/>
    <s v="FUR-CH-10004495"/>
    <x v="0"/>
    <x v="1"/>
    <s v="Global Leather and Oak Executive Chair, Black"/>
    <n v="240.78400000000002"/>
    <x v="7"/>
    <n v="0.2"/>
    <n v="27.088199999999965"/>
  </r>
  <r>
    <n v="3870"/>
    <x v="1913"/>
    <x v="1"/>
    <x v="924"/>
    <d v="2012-10-27T00:00:00"/>
    <s v="Second Class"/>
    <s v="JF-15355"/>
    <s v="Jay Fein"/>
    <x v="0"/>
    <s v="United States"/>
    <s v="San Diego"/>
    <x v="1"/>
    <n v="92105"/>
    <x v="1"/>
    <s v="FUR-CH-10004540"/>
    <x v="0"/>
    <x v="1"/>
    <s v="Global Chrome Stack Chair"/>
    <n v="191.96800000000002"/>
    <x v="3"/>
    <n v="0.2"/>
    <n v="16.797200000000004"/>
  </r>
  <r>
    <n v="3871"/>
    <x v="1913"/>
    <x v="1"/>
    <x v="924"/>
    <d v="2012-10-27T00:00:00"/>
    <s v="Second Class"/>
    <s v="JF-15355"/>
    <s v="Jay Fein"/>
    <x v="0"/>
    <s v="United States"/>
    <s v="San Diego"/>
    <x v="1"/>
    <n v="92105"/>
    <x v="1"/>
    <s v="OFF-PA-10004971"/>
    <x v="1"/>
    <x v="10"/>
    <s v="Xerox 196"/>
    <n v="11.56"/>
    <x v="0"/>
    <n v="0"/>
    <n v="5.6644000000000005"/>
  </r>
  <r>
    <n v="3872"/>
    <x v="1913"/>
    <x v="1"/>
    <x v="924"/>
    <d v="2012-10-27T00:00:00"/>
    <s v="Second Class"/>
    <s v="JF-15355"/>
    <s v="Jay Fein"/>
    <x v="0"/>
    <s v="United States"/>
    <s v="San Diego"/>
    <x v="1"/>
    <n v="92105"/>
    <x v="1"/>
    <s v="OFF-EN-10002600"/>
    <x v="1"/>
    <x v="12"/>
    <s v="Redi-Strip #10 Envelopes, 4 1/8 x 9 1/2"/>
    <n v="11.8"/>
    <x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x v="1"/>
    <n v="0.2"/>
    <n v="42.117600000000039"/>
  </r>
  <r>
    <n v="3874"/>
    <x v="1914"/>
    <x v="0"/>
    <x v="64"/>
    <d v="2013-09-08T00:00:00"/>
    <s v="Second Class"/>
    <s v="DM-13015"/>
    <s v="Darrin Martin"/>
    <x v="0"/>
    <s v="United States"/>
    <s v="Johnson City"/>
    <x v="18"/>
    <n v="37604"/>
    <x v="0"/>
    <s v="OFF-EN-10001099"/>
    <x v="1"/>
    <x v="12"/>
    <s v="Staples"/>
    <n v="23.472000000000001"/>
    <x v="1"/>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x v="3"/>
    <n v="0.7"/>
    <n v="-63.109199999999987"/>
  </r>
  <r>
    <n v="3876"/>
    <x v="1914"/>
    <x v="0"/>
    <x v="64"/>
    <d v="2013-09-08T00:00:00"/>
    <s v="Second Class"/>
    <s v="DM-13015"/>
    <s v="Darrin Martin"/>
    <x v="0"/>
    <s v="United States"/>
    <s v="Johnson City"/>
    <x v="18"/>
    <n v="37604"/>
    <x v="0"/>
    <s v="TEC-PH-10002660"/>
    <x v="2"/>
    <x v="7"/>
    <s v="Nortel Networks T7316 E Nt8 B27"/>
    <n v="108.78399999999999"/>
    <x v="0"/>
    <n v="0.2"/>
    <n v="6.7990000000000066"/>
  </r>
  <r>
    <n v="3877"/>
    <x v="1914"/>
    <x v="0"/>
    <x v="64"/>
    <d v="2013-09-08T00:00:00"/>
    <s v="Second Class"/>
    <s v="DM-13015"/>
    <s v="Darrin Martin"/>
    <x v="0"/>
    <s v="United States"/>
    <s v="Johnson City"/>
    <x v="18"/>
    <n v="37604"/>
    <x v="0"/>
    <s v="OFF-PA-10000327"/>
    <x v="1"/>
    <x v="10"/>
    <s v="Xerox 1971"/>
    <n v="10.272000000000002"/>
    <x v="1"/>
    <n v="0.2"/>
    <n v="3.2099999999999982"/>
  </r>
  <r>
    <n v="3878"/>
    <x v="1915"/>
    <x v="0"/>
    <x v="99"/>
    <d v="2013-11-03T00:00:00"/>
    <s v="Standard Class"/>
    <s v="EP-13915"/>
    <s v="Emily Phan"/>
    <x v="0"/>
    <s v="United States"/>
    <s v="Tampa"/>
    <x v="2"/>
    <n v="33614"/>
    <x v="0"/>
    <s v="OFF-BI-10001191"/>
    <x v="1"/>
    <x v="8"/>
    <s v="Canvas Sectional Post Binders"/>
    <n v="38.190000000000012"/>
    <x v="2"/>
    <n v="0.7"/>
    <n v="-26.732999999999997"/>
  </r>
  <r>
    <n v="3879"/>
    <x v="1916"/>
    <x v="2"/>
    <x v="267"/>
    <d v="2011-04-07T00:00:00"/>
    <s v="First Class"/>
    <s v="JG-15805"/>
    <s v="John Grady"/>
    <x v="1"/>
    <s v="United States"/>
    <s v="Decatur"/>
    <x v="10"/>
    <n v="62521"/>
    <x v="2"/>
    <s v="OFF-ST-10003455"/>
    <x v="1"/>
    <x v="4"/>
    <s v="Tenex File Box, Personal Filing Tote with Lid, Black"/>
    <n v="49.632000000000005"/>
    <x v="4"/>
    <n v="0.2"/>
    <n v="3.7224000000000004"/>
  </r>
  <r>
    <n v="3880"/>
    <x v="1916"/>
    <x v="2"/>
    <x v="267"/>
    <d v="2011-04-07T00:00:00"/>
    <s v="First Class"/>
    <s v="JG-15805"/>
    <s v="John Grady"/>
    <x v="1"/>
    <s v="United States"/>
    <s v="Decatur"/>
    <x v="10"/>
    <n v="62521"/>
    <x v="2"/>
    <s v="OFF-ST-10001031"/>
    <x v="1"/>
    <x v="4"/>
    <s v="Adjustable Personal File Tote"/>
    <n v="52.096000000000004"/>
    <x v="4"/>
    <n v="0.2"/>
    <n v="3.9072000000000031"/>
  </r>
  <r>
    <n v="3881"/>
    <x v="1917"/>
    <x v="1"/>
    <x v="925"/>
    <d v="2012-06-20T00:00:00"/>
    <s v="Standard Class"/>
    <s v="PF-19120"/>
    <s v="Peter Fuller"/>
    <x v="0"/>
    <s v="United States"/>
    <s v="Gilbert"/>
    <x v="16"/>
    <n v="85234"/>
    <x v="1"/>
    <s v="OFF-PA-10002245"/>
    <x v="1"/>
    <x v="10"/>
    <s v="Xerox 1895"/>
    <n v="9.5680000000000014"/>
    <x v="0"/>
    <n v="0.2"/>
    <n v="2.9899999999999993"/>
  </r>
  <r>
    <n v="3882"/>
    <x v="1917"/>
    <x v="1"/>
    <x v="925"/>
    <d v="2012-06-20T00:00:00"/>
    <s v="Standard Class"/>
    <s v="PF-19120"/>
    <s v="Peter Fuller"/>
    <x v="0"/>
    <s v="United States"/>
    <s v="Gilbert"/>
    <x v="16"/>
    <n v="85234"/>
    <x v="1"/>
    <s v="OFF-ST-10004804"/>
    <x v="1"/>
    <x v="4"/>
    <s v="Belkin 19&quot; Vented Equipment Shelf, Black"/>
    <n v="82.367999999999995"/>
    <x v="0"/>
    <n v="0.2"/>
    <n v="-19.562399999999997"/>
  </r>
  <r>
    <n v="3883"/>
    <x v="1917"/>
    <x v="1"/>
    <x v="925"/>
    <d v="2012-06-20T00:00:00"/>
    <s v="Standard Class"/>
    <s v="PF-19120"/>
    <s v="Peter Fuller"/>
    <x v="0"/>
    <s v="United States"/>
    <s v="Gilbert"/>
    <x v="16"/>
    <n v="85234"/>
    <x v="1"/>
    <s v="FUR-FU-10004904"/>
    <x v="0"/>
    <x v="5"/>
    <s v="Eldon &quot;L&quot; Workstation Diamond Chairmat"/>
    <n v="364.70400000000006"/>
    <x v="5"/>
    <n v="0.2"/>
    <n v="-36.470400000000041"/>
  </r>
  <r>
    <n v="3884"/>
    <x v="1917"/>
    <x v="1"/>
    <x v="925"/>
    <d v="2012-06-20T00:00:00"/>
    <s v="Standard Class"/>
    <s v="PF-19120"/>
    <s v="Peter Fuller"/>
    <x v="0"/>
    <s v="United States"/>
    <s v="Gilbert"/>
    <x v="16"/>
    <n v="85234"/>
    <x v="1"/>
    <s v="FUR-FU-10002396"/>
    <x v="0"/>
    <x v="5"/>
    <s v="DAX Copper Panel Document Frame, 5 x 7 Size"/>
    <n v="40.256"/>
    <x v="4"/>
    <n v="0.2"/>
    <n v="11.070400000000003"/>
  </r>
  <r>
    <n v="3885"/>
    <x v="1918"/>
    <x v="2"/>
    <x v="260"/>
    <d v="2011-07-12T00:00:00"/>
    <s v="Standard Class"/>
    <s v="DW-13195"/>
    <s v="David Wiener"/>
    <x v="1"/>
    <s v="United States"/>
    <s v="Knoxville"/>
    <x v="18"/>
    <n v="37918"/>
    <x v="0"/>
    <s v="OFF-AR-10002833"/>
    <x v="1"/>
    <x v="6"/>
    <s v="Newell 322"/>
    <n v="4.3680000000000003"/>
    <x v="1"/>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x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x v="1"/>
    <n v="0"/>
    <n v="37.757999999999996"/>
  </r>
  <r>
    <n v="3888"/>
    <x v="1921"/>
    <x v="2"/>
    <x v="270"/>
    <d v="2011-06-06T00:00:00"/>
    <s v="Standard Class"/>
    <s v="SV-20785"/>
    <s v="Stewart Visinsky"/>
    <x v="0"/>
    <s v="United States"/>
    <s v="Roswell"/>
    <x v="32"/>
    <n v="30076"/>
    <x v="0"/>
    <s v="OFF-AR-10004511"/>
    <x v="1"/>
    <x v="6"/>
    <s v="Sanford Colorific Scented Colored Pencils, 12/Pack"/>
    <n v="8.56"/>
    <x v="0"/>
    <n v="0"/>
    <n v="2.6536"/>
  </r>
  <r>
    <n v="3889"/>
    <x v="1921"/>
    <x v="2"/>
    <x v="270"/>
    <d v="2011-06-06T00:00:00"/>
    <s v="Standard Class"/>
    <s v="SV-20785"/>
    <s v="Stewart Visinsky"/>
    <x v="0"/>
    <s v="United States"/>
    <s v="Roswell"/>
    <x v="32"/>
    <n v="30076"/>
    <x v="0"/>
    <s v="TEC-PH-10001425"/>
    <x v="2"/>
    <x v="7"/>
    <s v="Mophie Juice Pack Helium for iPhone"/>
    <n v="239.96999999999997"/>
    <x v="1"/>
    <n v="0"/>
    <n v="67.191599999999994"/>
  </r>
  <r>
    <n v="3890"/>
    <x v="1921"/>
    <x v="2"/>
    <x v="270"/>
    <d v="2011-06-06T00:00:00"/>
    <s v="Standard Class"/>
    <s v="SV-20785"/>
    <s v="Stewart Visinsky"/>
    <x v="0"/>
    <s v="United States"/>
    <s v="Roswell"/>
    <x v="32"/>
    <n v="30076"/>
    <x v="0"/>
    <s v="OFF-ST-10001490"/>
    <x v="1"/>
    <x v="4"/>
    <s v="Hot File 7-Pocket, Floor Stand"/>
    <n v="356.94"/>
    <x v="0"/>
    <n v="0"/>
    <n v="107.08199999999997"/>
  </r>
  <r>
    <n v="3891"/>
    <x v="1922"/>
    <x v="0"/>
    <x v="390"/>
    <d v="2013-12-01T00:00:00"/>
    <s v="Standard Class"/>
    <s v="SP-20860"/>
    <s v="Sung Pak"/>
    <x v="1"/>
    <s v="United States"/>
    <s v="Los Angeles"/>
    <x v="1"/>
    <n v="90036"/>
    <x v="1"/>
    <s v="TEC-AC-10003033"/>
    <x v="2"/>
    <x v="11"/>
    <s v="Plantronics CS510 - Over-the-Head monaural Wireless Headset System"/>
    <n v="659.9"/>
    <x v="0"/>
    <n v="0"/>
    <n v="217.76699999999994"/>
  </r>
  <r>
    <n v="3892"/>
    <x v="1922"/>
    <x v="0"/>
    <x v="390"/>
    <d v="2013-12-01T00:00:00"/>
    <s v="Standard Class"/>
    <s v="SP-20860"/>
    <s v="Sung Pak"/>
    <x v="1"/>
    <s v="United States"/>
    <s v="Los Angeles"/>
    <x v="1"/>
    <n v="90036"/>
    <x v="1"/>
    <s v="FUR-CH-10001394"/>
    <x v="0"/>
    <x v="1"/>
    <s v="Global Leather Executive Chair"/>
    <n v="1684.7520000000002"/>
    <x v="5"/>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x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x v="3"/>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x v="2"/>
    <n v="0.8"/>
    <n v="-16.467000000000002"/>
  </r>
  <r>
    <n v="3896"/>
    <x v="1925"/>
    <x v="3"/>
    <x v="927"/>
    <d v="2014-05-06T00:00:00"/>
    <s v="Standard Class"/>
    <s v="SJ-20125"/>
    <s v="Sanjit Jacobs"/>
    <x v="2"/>
    <s v="United States"/>
    <s v="Texarkana"/>
    <x v="36"/>
    <n v="71854"/>
    <x v="0"/>
    <s v="TEC-AC-10002331"/>
    <x v="2"/>
    <x v="11"/>
    <s v="Maxell 74 Minute CDR, 10/Pack"/>
    <n v="48.9"/>
    <x v="2"/>
    <n v="0"/>
    <n v="18.093"/>
  </r>
  <r>
    <n v="3897"/>
    <x v="1926"/>
    <x v="3"/>
    <x v="226"/>
    <d v="2014-12-13T00:00:00"/>
    <s v="Standard Class"/>
    <s v="DS-13180"/>
    <s v="David Smith"/>
    <x v="1"/>
    <s v="United States"/>
    <s v="San Antonio"/>
    <x v="5"/>
    <n v="78207"/>
    <x v="2"/>
    <s v="OFF-FA-10000611"/>
    <x v="1"/>
    <x v="13"/>
    <s v="Binder Clips by OIC"/>
    <n v="3.5519999999999996"/>
    <x v="1"/>
    <n v="0.2"/>
    <n v="1.2431999999999999"/>
  </r>
  <r>
    <n v="3898"/>
    <x v="1926"/>
    <x v="3"/>
    <x v="226"/>
    <d v="2014-12-13T00:00:00"/>
    <s v="Standard Class"/>
    <s v="DS-13180"/>
    <s v="David Smith"/>
    <x v="1"/>
    <s v="United States"/>
    <s v="San Antonio"/>
    <x v="5"/>
    <n v="78207"/>
    <x v="2"/>
    <s v="OFF-PA-10000304"/>
    <x v="1"/>
    <x v="10"/>
    <s v="Xerox 1995"/>
    <n v="15.552000000000003"/>
    <x v="1"/>
    <n v="0.2"/>
    <n v="5.4432"/>
  </r>
  <r>
    <n v="3899"/>
    <x v="1927"/>
    <x v="3"/>
    <x v="329"/>
    <d v="2014-12-05T00:00:00"/>
    <s v="Standard Class"/>
    <s v="SC-20800"/>
    <s v="Stuart Calhoun"/>
    <x v="0"/>
    <s v="United States"/>
    <s v="Edinburg"/>
    <x v="5"/>
    <n v="78539"/>
    <x v="2"/>
    <s v="OFF-FA-10000611"/>
    <x v="1"/>
    <x v="13"/>
    <s v="Binder Clips by OIC"/>
    <n v="2.3679999999999999"/>
    <x v="0"/>
    <n v="0.2"/>
    <n v="0.82879999999999987"/>
  </r>
  <r>
    <n v="3900"/>
    <x v="1928"/>
    <x v="3"/>
    <x v="226"/>
    <d v="2014-12-10T00:00:00"/>
    <s v="First Class"/>
    <s v="SH-20395"/>
    <s v="Shahid Hopkins"/>
    <x v="0"/>
    <s v="United States"/>
    <s v="Toledo"/>
    <x v="24"/>
    <n v="43615"/>
    <x v="3"/>
    <s v="TEC-AC-10002567"/>
    <x v="2"/>
    <x v="11"/>
    <s v="Logitech G602 Wireless Gaming Mouse"/>
    <n v="127.98399999999999"/>
    <x v="0"/>
    <n v="0.2"/>
    <n v="25.596799999999998"/>
  </r>
  <r>
    <n v="3901"/>
    <x v="1929"/>
    <x v="1"/>
    <x v="928"/>
    <d v="2012-01-08T00:00:00"/>
    <s v="Standard Class"/>
    <s v="SF-20965"/>
    <s v="Sylvia Foulston"/>
    <x v="1"/>
    <s v="United States"/>
    <s v="Baytown"/>
    <x v="5"/>
    <n v="77520"/>
    <x v="2"/>
    <s v="OFF-PA-10001937"/>
    <x v="1"/>
    <x v="10"/>
    <s v="Xerox 21"/>
    <n v="10.368000000000002"/>
    <x v="0"/>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x v="0"/>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x v="9"/>
    <n v="0"/>
    <n v="75.6952"/>
  </r>
  <r>
    <n v="3904"/>
    <x v="1932"/>
    <x v="1"/>
    <x v="57"/>
    <d v="2012-04-10T00:00:00"/>
    <s v="Standard Class"/>
    <s v="VT-21700"/>
    <s v="Valerie Takahito"/>
    <x v="2"/>
    <s v="United States"/>
    <s v="Philadelphia"/>
    <x v="9"/>
    <n v="19143"/>
    <x v="3"/>
    <s v="OFF-AP-10004036"/>
    <x v="1"/>
    <x v="9"/>
    <s v="Bionaire 99.97% HEPA Air Cleaner"/>
    <n v="98.111999999999995"/>
    <x v="3"/>
    <n v="0.2"/>
    <n v="18.396000000000001"/>
  </r>
  <r>
    <n v="3905"/>
    <x v="1932"/>
    <x v="1"/>
    <x v="57"/>
    <d v="2012-04-10T00:00:00"/>
    <s v="Standard Class"/>
    <s v="VT-21700"/>
    <s v="Valerie Takahito"/>
    <x v="2"/>
    <s v="United States"/>
    <s v="Philadelphia"/>
    <x v="9"/>
    <n v="19143"/>
    <x v="3"/>
    <s v="OFF-ST-10003816"/>
    <x v="1"/>
    <x v="4"/>
    <s v="Fellowes High-Stak Drawer Files"/>
    <n v="563.80799999999999"/>
    <x v="4"/>
    <n v="0.2"/>
    <n v="21.142799999999966"/>
  </r>
  <r>
    <n v="3906"/>
    <x v="1932"/>
    <x v="1"/>
    <x v="57"/>
    <d v="2012-04-10T00:00:00"/>
    <s v="Standard Class"/>
    <s v="VT-21700"/>
    <s v="Valerie Takahito"/>
    <x v="2"/>
    <s v="United States"/>
    <s v="Philadelphia"/>
    <x v="9"/>
    <n v="19143"/>
    <x v="3"/>
    <s v="OFF-BI-10002072"/>
    <x v="1"/>
    <x v="8"/>
    <s v="Cardinal Slant-D Ring Binders"/>
    <n v="10.428000000000001"/>
    <x v="4"/>
    <n v="0.7"/>
    <n v="-6.9519999999999982"/>
  </r>
  <r>
    <n v="3907"/>
    <x v="1932"/>
    <x v="1"/>
    <x v="57"/>
    <d v="2012-04-10T00:00:00"/>
    <s v="Standard Class"/>
    <s v="VT-21700"/>
    <s v="Valerie Takahito"/>
    <x v="2"/>
    <s v="United States"/>
    <s v="Philadelphia"/>
    <x v="9"/>
    <n v="19143"/>
    <x v="3"/>
    <s v="FUR-FU-10001468"/>
    <x v="0"/>
    <x v="5"/>
    <s v="Tenex Antistatic Computer Chair Mats"/>
    <n v="547.13599999999997"/>
    <x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x v="2"/>
    <n v="0.4"/>
    <n v="-3.2175000000000002"/>
  </r>
  <r>
    <n v="3909"/>
    <x v="1932"/>
    <x v="1"/>
    <x v="57"/>
    <d v="2012-04-10T00:00:00"/>
    <s v="Standard Class"/>
    <s v="VT-21700"/>
    <s v="Valerie Takahito"/>
    <x v="2"/>
    <s v="United States"/>
    <s v="Philadelphia"/>
    <x v="9"/>
    <n v="19143"/>
    <x v="3"/>
    <s v="TEC-PH-10002844"/>
    <x v="2"/>
    <x v="7"/>
    <s v="Speck Products Candyshell Flip Case"/>
    <n v="41.988"/>
    <x v="0"/>
    <n v="0.4"/>
    <n v="-9.7972000000000037"/>
  </r>
  <r>
    <n v="3910"/>
    <x v="1932"/>
    <x v="1"/>
    <x v="57"/>
    <d v="2012-04-10T00:00:00"/>
    <s v="Standard Class"/>
    <s v="VT-21700"/>
    <s v="Valerie Takahito"/>
    <x v="2"/>
    <s v="United States"/>
    <s v="Philadelphia"/>
    <x v="9"/>
    <n v="19143"/>
    <x v="3"/>
    <s v="FUR-FU-10001037"/>
    <x v="0"/>
    <x v="5"/>
    <s v="DAX Charcoal/Nickel-Tone Document Frame, 5 x 7"/>
    <n v="7.5840000000000005"/>
    <x v="7"/>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x v="2"/>
    <n v="0.5"/>
    <n v="-211.47"/>
  </r>
  <r>
    <n v="3912"/>
    <x v="1933"/>
    <x v="3"/>
    <x v="929"/>
    <d v="2014-06-07T00:00:00"/>
    <s v="First Class"/>
    <s v="AB-10105"/>
    <s v="Adrian Barton"/>
    <x v="0"/>
    <s v="United States"/>
    <s v="Pearland"/>
    <x v="5"/>
    <n v="77581"/>
    <x v="2"/>
    <s v="TEC-PH-10001619"/>
    <x v="2"/>
    <x v="7"/>
    <s v="LG G3"/>
    <n v="470.37600000000009"/>
    <x v="1"/>
    <n v="0.2"/>
    <n v="52.917299999999955"/>
  </r>
  <r>
    <n v="3913"/>
    <x v="1934"/>
    <x v="3"/>
    <x v="65"/>
    <d v="2014-09-26T00:00:00"/>
    <s v="Standard Class"/>
    <s v="MM-18280"/>
    <s v="Muhammed MacIntyre"/>
    <x v="1"/>
    <s v="United States"/>
    <s v="New York City"/>
    <x v="15"/>
    <n v="10035"/>
    <x v="3"/>
    <s v="OFF-PA-10001639"/>
    <x v="1"/>
    <x v="10"/>
    <s v="Xerox 203"/>
    <n v="19.440000000000001"/>
    <x v="1"/>
    <n v="0"/>
    <n v="9.3312000000000008"/>
  </r>
  <r>
    <n v="3914"/>
    <x v="1934"/>
    <x v="3"/>
    <x v="65"/>
    <d v="2014-09-26T00:00:00"/>
    <s v="Standard Class"/>
    <s v="MM-18280"/>
    <s v="Muhammed MacIntyre"/>
    <x v="1"/>
    <s v="United States"/>
    <s v="New York City"/>
    <x v="15"/>
    <n v="10035"/>
    <x v="3"/>
    <s v="FUR-FU-10002268"/>
    <x v="0"/>
    <x v="5"/>
    <s v="Ultra Door Push Plate"/>
    <n v="9.82"/>
    <x v="0"/>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x v="2"/>
    <n v="0.5"/>
    <n v="-448.89599999999996"/>
  </r>
  <r>
    <n v="3916"/>
    <x v="1935"/>
    <x v="3"/>
    <x v="930"/>
    <d v="2014-07-24T00:00:00"/>
    <s v="Standard Class"/>
    <s v="ML-17410"/>
    <s v="Maris LaWare"/>
    <x v="0"/>
    <s v="United States"/>
    <s v="Phoenix"/>
    <x v="16"/>
    <n v="85023"/>
    <x v="1"/>
    <s v="FUR-CH-10004218"/>
    <x v="0"/>
    <x v="1"/>
    <s v="Global Fabric Manager's Chair, Dark Gray"/>
    <n v="161.56800000000001"/>
    <x v="0"/>
    <n v="0.2"/>
    <n v="10.098000000000006"/>
  </r>
  <r>
    <n v="3917"/>
    <x v="1935"/>
    <x v="3"/>
    <x v="930"/>
    <d v="2014-07-24T00:00:00"/>
    <s v="Standard Class"/>
    <s v="ML-17410"/>
    <s v="Maris LaWare"/>
    <x v="0"/>
    <s v="United States"/>
    <s v="Phoenix"/>
    <x v="16"/>
    <n v="85023"/>
    <x v="1"/>
    <s v="OFF-PA-10000246"/>
    <x v="1"/>
    <x v="10"/>
    <s v="Riverleaf Stik-Withit Designer Note Cubes"/>
    <n v="16.096"/>
    <x v="0"/>
    <n v="0.2"/>
    <n v="5.2312000000000003"/>
  </r>
  <r>
    <n v="3918"/>
    <x v="1935"/>
    <x v="3"/>
    <x v="930"/>
    <d v="2014-07-24T00:00:00"/>
    <s v="Standard Class"/>
    <s v="ML-17410"/>
    <s v="Maris LaWare"/>
    <x v="0"/>
    <s v="United States"/>
    <s v="Phoenix"/>
    <x v="16"/>
    <n v="85023"/>
    <x v="1"/>
    <s v="OFF-BI-10003350"/>
    <x v="1"/>
    <x v="8"/>
    <s v="Acco Expandable Hanging Binders"/>
    <n v="7.6560000000000006"/>
    <x v="4"/>
    <n v="0.7"/>
    <n v="-6.1247999999999987"/>
  </r>
  <r>
    <n v="3919"/>
    <x v="1935"/>
    <x v="3"/>
    <x v="930"/>
    <d v="2014-07-24T00:00:00"/>
    <s v="Standard Class"/>
    <s v="ML-17410"/>
    <s v="Maris LaWare"/>
    <x v="0"/>
    <s v="United States"/>
    <s v="Phoenix"/>
    <x v="16"/>
    <n v="85023"/>
    <x v="1"/>
    <s v="FUR-CH-10000513"/>
    <x v="0"/>
    <x v="1"/>
    <s v="High-Back Leather Manager's Chair"/>
    <n v="311.97600000000006"/>
    <x v="1"/>
    <n v="0.2"/>
    <n v="-42.89670000000001"/>
  </r>
  <r>
    <n v="3920"/>
    <x v="1936"/>
    <x v="1"/>
    <x v="494"/>
    <d v="2012-12-07T00:00:00"/>
    <s v="Standard Class"/>
    <s v="KD-16495"/>
    <s v="Keith Dawkins"/>
    <x v="1"/>
    <s v="United States"/>
    <s v="Chesapeake"/>
    <x v="17"/>
    <n v="23320"/>
    <x v="0"/>
    <s v="OFF-ST-10001321"/>
    <x v="1"/>
    <x v="4"/>
    <s v="Decoflex Hanging Personal Folder File, Blue"/>
    <n v="61.68"/>
    <x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x v="4"/>
    <n v="0"/>
    <n v="30.700800000000001"/>
  </r>
  <r>
    <n v="3922"/>
    <x v="1937"/>
    <x v="0"/>
    <x v="931"/>
    <d v="2013-07-03T00:00:00"/>
    <s v="Second Class"/>
    <s v="RF-19735"/>
    <s v="Roland Fjeld"/>
    <x v="0"/>
    <s v="United States"/>
    <s v="Chicago"/>
    <x v="10"/>
    <n v="60610"/>
    <x v="2"/>
    <s v="TEC-PH-10001299"/>
    <x v="2"/>
    <x v="7"/>
    <s v="Polycom CX300 Desktop Phone USB VoIP phone"/>
    <n v="359.97600000000006"/>
    <x v="1"/>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x v="5"/>
    <n v="0.2"/>
    <n v="7.92"/>
  </r>
  <r>
    <n v="3924"/>
    <x v="1938"/>
    <x v="3"/>
    <x v="735"/>
    <d v="2014-09-02T00:00:00"/>
    <s v="Standard Class"/>
    <s v="SC-20305"/>
    <s v="Sean Christensen"/>
    <x v="0"/>
    <s v="United States"/>
    <s v="Chicago"/>
    <x v="10"/>
    <n v="60623"/>
    <x v="2"/>
    <s v="OFF-PA-10001461"/>
    <x v="1"/>
    <x v="10"/>
    <s v="HP Office Paper (20Lb. and 87 Bright)"/>
    <n v="26.720000000000002"/>
    <x v="2"/>
    <n v="0.2"/>
    <n v="9.3520000000000003"/>
  </r>
  <r>
    <n v="3925"/>
    <x v="1939"/>
    <x v="2"/>
    <x v="328"/>
    <d v="2011-09-21T00:00:00"/>
    <s v="Standard Class"/>
    <s v="BN-11515"/>
    <s v="Bradley Nguyen"/>
    <x v="0"/>
    <s v="United States"/>
    <s v="Seattle"/>
    <x v="4"/>
    <n v="98103"/>
    <x v="1"/>
    <s v="OFF-ST-10004963"/>
    <x v="1"/>
    <x v="4"/>
    <s v="Eldon Gobal File Keepers"/>
    <n v="30.28"/>
    <x v="0"/>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x v="1"/>
    <n v="0"/>
    <n v="16.220400000000001"/>
  </r>
  <r>
    <n v="3927"/>
    <x v="1939"/>
    <x v="2"/>
    <x v="328"/>
    <d v="2011-09-21T00:00:00"/>
    <s v="Standard Class"/>
    <s v="BN-11515"/>
    <s v="Bradley Nguyen"/>
    <x v="0"/>
    <s v="United States"/>
    <s v="Seattle"/>
    <x v="4"/>
    <n v="98103"/>
    <x v="1"/>
    <s v="FUR-FU-10004671"/>
    <x v="0"/>
    <x v="5"/>
    <s v="Executive Impressions 12&quot; Wall Clock"/>
    <n v="35.340000000000003"/>
    <x v="0"/>
    <n v="0"/>
    <n v="13.429200000000002"/>
  </r>
  <r>
    <n v="3928"/>
    <x v="1939"/>
    <x v="2"/>
    <x v="328"/>
    <d v="2011-09-21T00:00:00"/>
    <s v="Standard Class"/>
    <s v="BN-11515"/>
    <s v="Bradley Nguyen"/>
    <x v="0"/>
    <s v="United States"/>
    <s v="Seattle"/>
    <x v="4"/>
    <n v="98103"/>
    <x v="1"/>
    <s v="OFF-BI-10002735"/>
    <x v="1"/>
    <x v="8"/>
    <s v="GBC Prestige Therm-A-Bind Covers"/>
    <n v="137.24"/>
    <x v="2"/>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x v="2"/>
    <n v="0.32"/>
    <n v="-14.195999999999998"/>
  </r>
  <r>
    <n v="3930"/>
    <x v="1940"/>
    <x v="0"/>
    <x v="560"/>
    <d v="2013-03-18T00:00:00"/>
    <s v="First Class"/>
    <s v="JS-15880"/>
    <s v="John Stevenson"/>
    <x v="0"/>
    <s v="United States"/>
    <s v="Harlingen"/>
    <x v="5"/>
    <n v="78550"/>
    <x v="2"/>
    <s v="OFF-PA-10001934"/>
    <x v="1"/>
    <x v="10"/>
    <s v="Xerox 1993"/>
    <n v="5.1840000000000011"/>
    <x v="7"/>
    <n v="0.2"/>
    <n v="1.8792"/>
  </r>
  <r>
    <n v="3931"/>
    <x v="1940"/>
    <x v="0"/>
    <x v="560"/>
    <d v="2013-03-18T00:00:00"/>
    <s v="First Class"/>
    <s v="JS-15880"/>
    <s v="John Stevenson"/>
    <x v="0"/>
    <s v="United States"/>
    <s v="Harlingen"/>
    <x v="5"/>
    <n v="78550"/>
    <x v="2"/>
    <s v="OFF-AR-10001044"/>
    <x v="1"/>
    <x v="6"/>
    <s v="BOSTON Ranger #55 Pencil Sharpener, Black"/>
    <n v="145.54400000000001"/>
    <x v="3"/>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x v="1"/>
    <n v="0.2"/>
    <n v="1.6416000000000004"/>
  </r>
  <r>
    <n v="3933"/>
    <x v="1941"/>
    <x v="0"/>
    <x v="370"/>
    <d v="2013-09-03T00:00:00"/>
    <s v="Standard Class"/>
    <s v="VG-21805"/>
    <s v="Vivek Grady"/>
    <x v="1"/>
    <s v="United States"/>
    <s v="Philadelphia"/>
    <x v="9"/>
    <n v="19140"/>
    <x v="3"/>
    <s v="TEC-AC-10001109"/>
    <x v="2"/>
    <x v="11"/>
    <s v="Logitech Trackman Marble Mouse"/>
    <n v="47.984000000000002"/>
    <x v="0"/>
    <n v="0.2"/>
    <n v="13.195600000000001"/>
  </r>
  <r>
    <n v="3934"/>
    <x v="1942"/>
    <x v="3"/>
    <x v="264"/>
    <d v="2014-09-09T00:00:00"/>
    <s v="Standard Class"/>
    <s v="AW-10840"/>
    <s v="Anthony Witt"/>
    <x v="0"/>
    <s v="United States"/>
    <s v="Bakersfield"/>
    <x v="1"/>
    <n v="93309"/>
    <x v="1"/>
    <s v="OFF-AR-10001919"/>
    <x v="1"/>
    <x v="6"/>
    <s v="OIC #2 Pencils, Medium Soft"/>
    <n v="9.3999999999999986"/>
    <x v="2"/>
    <n v="0"/>
    <n v="2.7259999999999995"/>
  </r>
  <r>
    <n v="3935"/>
    <x v="1942"/>
    <x v="3"/>
    <x v="264"/>
    <d v="2014-09-09T00:00:00"/>
    <s v="Standard Class"/>
    <s v="AW-10840"/>
    <s v="Anthony Witt"/>
    <x v="0"/>
    <s v="United States"/>
    <s v="Bakersfield"/>
    <x v="1"/>
    <n v="93309"/>
    <x v="1"/>
    <s v="OFF-LA-10004544"/>
    <x v="1"/>
    <x v="2"/>
    <s v="Avery 505"/>
    <n v="74"/>
    <x v="2"/>
    <n v="0"/>
    <n v="37"/>
  </r>
  <r>
    <n v="3936"/>
    <x v="1942"/>
    <x v="3"/>
    <x v="264"/>
    <d v="2014-09-09T00:00:00"/>
    <s v="Standard Class"/>
    <s v="AW-10840"/>
    <s v="Anthony Witt"/>
    <x v="0"/>
    <s v="United States"/>
    <s v="Bakersfield"/>
    <x v="1"/>
    <n v="93309"/>
    <x v="1"/>
    <s v="TEC-PH-10003484"/>
    <x v="2"/>
    <x v="7"/>
    <s v="Ooma Telo VoIP Home Phone System"/>
    <n v="201.584"/>
    <x v="0"/>
    <n v="0.2"/>
    <n v="12.599000000000004"/>
  </r>
  <r>
    <n v="3937"/>
    <x v="1943"/>
    <x v="1"/>
    <x v="382"/>
    <d v="2012-06-20T00:00:00"/>
    <s v="Standard Class"/>
    <s v="LS-17230"/>
    <s v="Lycoris Saunders"/>
    <x v="0"/>
    <s v="United States"/>
    <s v="Grand Prairie"/>
    <x v="5"/>
    <n v="75051"/>
    <x v="2"/>
    <s v="OFF-EN-10001028"/>
    <x v="1"/>
    <x v="12"/>
    <s v="Staples"/>
    <n v="28.752000000000002"/>
    <x v="1"/>
    <n v="0.2"/>
    <n v="9.3443999999999985"/>
  </r>
  <r>
    <n v="3938"/>
    <x v="1943"/>
    <x v="1"/>
    <x v="382"/>
    <d v="2012-06-20T00:00:00"/>
    <s v="Standard Class"/>
    <s v="LS-17230"/>
    <s v="Lycoris Saunders"/>
    <x v="0"/>
    <s v="United States"/>
    <s v="Grand Prairie"/>
    <x v="5"/>
    <n v="75051"/>
    <x v="2"/>
    <s v="OFF-PA-10004156"/>
    <x v="1"/>
    <x v="10"/>
    <s v="Xerox 188"/>
    <n v="27.216000000000001"/>
    <x v="1"/>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x v="0"/>
    <n v="0.3"/>
    <n v="-25.376400000000018"/>
  </r>
  <r>
    <n v="3940"/>
    <x v="1944"/>
    <x v="0"/>
    <x v="107"/>
    <d v="2013-12-11T00:00:00"/>
    <s v="Same Day"/>
    <s v="MH-17455"/>
    <s v="Mark Hamilton"/>
    <x v="0"/>
    <s v="United States"/>
    <s v="Greenwood"/>
    <x v="14"/>
    <n v="46142"/>
    <x v="2"/>
    <s v="FUR-CH-10003379"/>
    <x v="0"/>
    <x v="1"/>
    <s v="Global Commerce Series High-Back Swivel/Tilt Chairs"/>
    <n v="1424.9"/>
    <x v="2"/>
    <n v="0"/>
    <n v="356.22500000000002"/>
  </r>
  <r>
    <n v="3941"/>
    <x v="1945"/>
    <x v="3"/>
    <x v="796"/>
    <d v="2014-05-24T00:00:00"/>
    <s v="Standard Class"/>
    <s v="TS-21340"/>
    <s v="Toby Swindell"/>
    <x v="0"/>
    <s v="United States"/>
    <s v="New York City"/>
    <x v="15"/>
    <n v="10024"/>
    <x v="3"/>
    <s v="FUR-FU-10002456"/>
    <x v="0"/>
    <x v="5"/>
    <s v="Master Caster Door Stop, Large Neon Orange"/>
    <n v="14.56"/>
    <x v="0"/>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x v="7"/>
    <n v="0.2"/>
    <n v="1.0286999999999997"/>
  </r>
  <r>
    <n v="3943"/>
    <x v="1946"/>
    <x v="3"/>
    <x v="837"/>
    <d v="2014-05-30T00:00:00"/>
    <s v="Second Class"/>
    <s v="EH-13945"/>
    <s v="Eric Hoffmann"/>
    <x v="0"/>
    <s v="United States"/>
    <s v="Memphis"/>
    <x v="18"/>
    <n v="38109"/>
    <x v="0"/>
    <s v="OFF-PA-10001166"/>
    <x v="1"/>
    <x v="10"/>
    <s v="Xerox 2"/>
    <n v="25.920000000000005"/>
    <x v="2"/>
    <n v="0.2"/>
    <n v="9.0719999999999992"/>
  </r>
  <r>
    <n v="3944"/>
    <x v="1947"/>
    <x v="0"/>
    <x v="661"/>
    <d v="2013-07-01T00:00:00"/>
    <s v="Standard Class"/>
    <s v="MG-17695"/>
    <s v="Maureen Gnade"/>
    <x v="0"/>
    <s v="United States"/>
    <s v="Buffalo"/>
    <x v="15"/>
    <n v="14215"/>
    <x v="3"/>
    <s v="OFF-SU-10000157"/>
    <x v="1"/>
    <x v="14"/>
    <s v="Compact Automatic Electric Letter Opener"/>
    <n v="835.17000000000007"/>
    <x v="3"/>
    <n v="0"/>
    <n v="16.703400000000016"/>
  </r>
  <r>
    <n v="3945"/>
    <x v="1948"/>
    <x v="0"/>
    <x v="458"/>
    <d v="2013-05-22T00:00:00"/>
    <s v="Second Class"/>
    <s v="DO-13435"/>
    <s v="Denny Ordway"/>
    <x v="0"/>
    <s v="United States"/>
    <s v="Los Angeles"/>
    <x v="1"/>
    <n v="90036"/>
    <x v="1"/>
    <s v="OFF-PA-10004971"/>
    <x v="1"/>
    <x v="10"/>
    <s v="Xerox 196"/>
    <n v="17.34"/>
    <x v="1"/>
    <n v="0"/>
    <n v="8.4966000000000008"/>
  </r>
  <r>
    <n v="3946"/>
    <x v="1949"/>
    <x v="3"/>
    <x v="551"/>
    <d v="2014-11-24T00:00:00"/>
    <s v="Standard Class"/>
    <s v="AF-10870"/>
    <s v="Art Ferguson"/>
    <x v="0"/>
    <s v="United States"/>
    <s v="Homestead"/>
    <x v="2"/>
    <n v="33030"/>
    <x v="0"/>
    <s v="OFF-PA-10001977"/>
    <x v="1"/>
    <x v="10"/>
    <s v="Xerox 194"/>
    <n v="44.384"/>
    <x v="7"/>
    <n v="0.2"/>
    <n v="15.534399999999998"/>
  </r>
  <r>
    <n v="3947"/>
    <x v="1949"/>
    <x v="3"/>
    <x v="551"/>
    <d v="2014-11-24T00:00:00"/>
    <s v="Standard Class"/>
    <s v="AF-10870"/>
    <s v="Art Ferguson"/>
    <x v="0"/>
    <s v="United States"/>
    <s v="Homestead"/>
    <x v="2"/>
    <n v="33030"/>
    <x v="0"/>
    <s v="OFF-SU-10001225"/>
    <x v="1"/>
    <x v="14"/>
    <s v="Staples"/>
    <n v="2.9440000000000004"/>
    <x v="7"/>
    <n v="0.2"/>
    <n v="-0.66240000000000021"/>
  </r>
  <r>
    <n v="3948"/>
    <x v="1950"/>
    <x v="0"/>
    <x v="741"/>
    <d v="2013-11-23T00:00:00"/>
    <s v="Standard Class"/>
    <s v="SN-20710"/>
    <s v="Steve Nguyen"/>
    <x v="2"/>
    <s v="United States"/>
    <s v="Pasadena"/>
    <x v="5"/>
    <n v="77506"/>
    <x v="2"/>
    <s v="OFF-AR-10003514"/>
    <x v="1"/>
    <x v="6"/>
    <s v="4009 Highlighters by Sanford"/>
    <n v="6.3680000000000003"/>
    <x v="0"/>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x v="0"/>
    <n v="0.2"/>
    <n v="15.8756"/>
  </r>
  <r>
    <n v="3950"/>
    <x v="1950"/>
    <x v="0"/>
    <x v="741"/>
    <d v="2013-11-23T00:00:00"/>
    <s v="Standard Class"/>
    <s v="SN-20710"/>
    <s v="Steve Nguyen"/>
    <x v="2"/>
    <s v="United States"/>
    <s v="Pasadena"/>
    <x v="5"/>
    <n v="77506"/>
    <x v="2"/>
    <s v="OFF-PA-10001970"/>
    <x v="1"/>
    <x v="10"/>
    <s v="Xerox 1881"/>
    <n v="19.648"/>
    <x v="0"/>
    <n v="0.2"/>
    <n v="6.6311999999999989"/>
  </r>
  <r>
    <n v="3951"/>
    <x v="1950"/>
    <x v="0"/>
    <x v="741"/>
    <d v="2013-11-23T00:00:00"/>
    <s v="Standard Class"/>
    <s v="SN-20710"/>
    <s v="Steve Nguyen"/>
    <x v="2"/>
    <s v="United States"/>
    <s v="Pasadena"/>
    <x v="5"/>
    <n v="77506"/>
    <x v="2"/>
    <s v="FUR-CH-10003817"/>
    <x v="0"/>
    <x v="1"/>
    <s v="Global Value Steno Chair, Gray"/>
    <n v="255.108"/>
    <x v="5"/>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x v="0"/>
    <n v="0.2"/>
    <n v="6.0367999999999986"/>
  </r>
  <r>
    <n v="3953"/>
    <x v="1952"/>
    <x v="0"/>
    <x v="398"/>
    <d v="2013-03-09T00:00:00"/>
    <s v="Standard Class"/>
    <s v="ON-18715"/>
    <s v="Odella Nelson"/>
    <x v="1"/>
    <s v="United States"/>
    <s v="Denver"/>
    <x v="22"/>
    <n v="80219"/>
    <x v="1"/>
    <s v="TEC-PH-10003535"/>
    <x v="2"/>
    <x v="7"/>
    <s v="RCA ViSYS 25423RE1 Corded phone"/>
    <n v="159.98400000000001"/>
    <x v="0"/>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x v="0"/>
    <n v="0"/>
    <n v="5.8419999999999996"/>
  </r>
  <r>
    <n v="3955"/>
    <x v="1954"/>
    <x v="2"/>
    <x v="527"/>
    <d v="2011-04-09T00:00:00"/>
    <s v="Standard Class"/>
    <s v="MS-17710"/>
    <s v="Maurice Satty"/>
    <x v="0"/>
    <s v="United States"/>
    <s v="Detroit"/>
    <x v="12"/>
    <n v="48205"/>
    <x v="2"/>
    <s v="FUR-FU-10004020"/>
    <x v="0"/>
    <x v="5"/>
    <s v="Advantus Panel Wall Acrylic Frame"/>
    <n v="5.47"/>
    <x v="7"/>
    <n v="0"/>
    <n v="2.3521000000000001"/>
  </r>
  <r>
    <n v="3956"/>
    <x v="1954"/>
    <x v="2"/>
    <x v="527"/>
    <d v="2011-04-09T00:00:00"/>
    <s v="Standard Class"/>
    <s v="MS-17710"/>
    <s v="Maurice Satty"/>
    <x v="0"/>
    <s v="United States"/>
    <s v="Detroit"/>
    <x v="12"/>
    <n v="48205"/>
    <x v="2"/>
    <s v="OFF-AR-10001955"/>
    <x v="1"/>
    <x v="6"/>
    <s v="Newell 319"/>
    <n v="79.36"/>
    <x v="4"/>
    <n v="0"/>
    <n v="23.807999999999993"/>
  </r>
  <r>
    <n v="3957"/>
    <x v="1955"/>
    <x v="0"/>
    <x v="190"/>
    <d v="2013-07-04T00:00:00"/>
    <s v="Standard Class"/>
    <s v="DN-13690"/>
    <s v="Duane Noonan"/>
    <x v="0"/>
    <s v="United States"/>
    <s v="San Francisco"/>
    <x v="1"/>
    <n v="94109"/>
    <x v="1"/>
    <s v="FUR-FU-10002364"/>
    <x v="0"/>
    <x v="5"/>
    <s v="Eldon Expressions Wood Desk Accessories, Oak"/>
    <n v="22.14"/>
    <x v="1"/>
    <n v="0"/>
    <n v="6.4205999999999976"/>
  </r>
  <r>
    <n v="3958"/>
    <x v="1956"/>
    <x v="0"/>
    <x v="211"/>
    <d v="2013-06-03T00:00:00"/>
    <s v="Standard Class"/>
    <s v="RB-19360"/>
    <s v="Raymond Buch"/>
    <x v="0"/>
    <s v="United States"/>
    <s v="Nashville"/>
    <x v="18"/>
    <n v="37211"/>
    <x v="0"/>
    <s v="OFF-BI-10002414"/>
    <x v="1"/>
    <x v="8"/>
    <s v="GBC ProClick Spines for 32-Hole Punch"/>
    <n v="11.277000000000001"/>
    <x v="1"/>
    <n v="0.7"/>
    <n v="-8.6456999999999979"/>
  </r>
  <r>
    <n v="3959"/>
    <x v="1956"/>
    <x v="0"/>
    <x v="211"/>
    <d v="2013-06-03T00:00:00"/>
    <s v="Standard Class"/>
    <s v="RB-19360"/>
    <s v="Raymond Buch"/>
    <x v="0"/>
    <s v="United States"/>
    <s v="Nashville"/>
    <x v="18"/>
    <n v="37211"/>
    <x v="0"/>
    <s v="OFF-AR-10003732"/>
    <x v="1"/>
    <x v="6"/>
    <s v="Newell 333"/>
    <n v="4.4479999999999995"/>
    <x v="0"/>
    <n v="0.2"/>
    <n v="0.3335999999999999"/>
  </r>
  <r>
    <n v="3960"/>
    <x v="1956"/>
    <x v="0"/>
    <x v="211"/>
    <d v="2013-06-03T00:00:00"/>
    <s v="Standard Class"/>
    <s v="RB-19360"/>
    <s v="Raymond Buch"/>
    <x v="0"/>
    <s v="United States"/>
    <s v="Nashville"/>
    <x v="18"/>
    <n v="37211"/>
    <x v="0"/>
    <s v="FUR-FU-10001085"/>
    <x v="0"/>
    <x v="5"/>
    <s v="3M Polarizing Light Filter Sleeves"/>
    <n v="44.76"/>
    <x v="1"/>
    <n v="0.2"/>
    <n v="14.546999999999995"/>
  </r>
  <r>
    <n v="3961"/>
    <x v="1957"/>
    <x v="1"/>
    <x v="324"/>
    <d v="2012-10-24T00:00:00"/>
    <s v="Standard Class"/>
    <s v="NH-18610"/>
    <s v="Nicole Hansen"/>
    <x v="1"/>
    <s v="United States"/>
    <s v="Detroit"/>
    <x v="12"/>
    <n v="48227"/>
    <x v="2"/>
    <s v="OFF-BI-10001249"/>
    <x v="1"/>
    <x v="8"/>
    <s v="Avery Heavy-Duty EZD View Binder with Locking Rings"/>
    <n v="38.28"/>
    <x v="5"/>
    <n v="0"/>
    <n v="17.608799999999999"/>
  </r>
  <r>
    <n v="3962"/>
    <x v="1957"/>
    <x v="1"/>
    <x v="324"/>
    <d v="2012-10-24T00:00:00"/>
    <s v="Standard Class"/>
    <s v="NH-18610"/>
    <s v="Nicole Hansen"/>
    <x v="1"/>
    <s v="United States"/>
    <s v="Detroit"/>
    <x v="12"/>
    <n v="48227"/>
    <x v="2"/>
    <s v="TEC-PH-10002564"/>
    <x v="2"/>
    <x v="7"/>
    <s v="OtterBox Defender Series Case - Samsung Galaxy S4"/>
    <n v="149.94999999999999"/>
    <x v="2"/>
    <n v="0"/>
    <n v="44.984999999999985"/>
  </r>
  <r>
    <n v="3963"/>
    <x v="1958"/>
    <x v="3"/>
    <x v="600"/>
    <d v="2014-02-21T00:00:00"/>
    <s v="First Class"/>
    <s v="ED-13885"/>
    <s v="Emily Ducich"/>
    <x v="2"/>
    <s v="United States"/>
    <s v="Los Angeles"/>
    <x v="1"/>
    <n v="90045"/>
    <x v="1"/>
    <s v="OFF-AR-10000634"/>
    <x v="1"/>
    <x v="6"/>
    <s v="Newell 320"/>
    <n v="12.84"/>
    <x v="1"/>
    <n v="0"/>
    <n v="3.4668000000000005"/>
  </r>
  <r>
    <n v="3964"/>
    <x v="1958"/>
    <x v="3"/>
    <x v="600"/>
    <d v="2014-02-21T00:00:00"/>
    <s v="First Class"/>
    <s v="ED-13885"/>
    <s v="Emily Ducich"/>
    <x v="2"/>
    <s v="United States"/>
    <s v="Los Angeles"/>
    <x v="1"/>
    <n v="90045"/>
    <x v="1"/>
    <s v="FUR-FU-10004018"/>
    <x v="0"/>
    <x v="5"/>
    <s v="Tensor Computer Mounted Lamp"/>
    <n v="44.67"/>
    <x v="1"/>
    <n v="0"/>
    <n v="12.060900000000002"/>
  </r>
  <r>
    <n v="3965"/>
    <x v="1959"/>
    <x v="0"/>
    <x v="897"/>
    <d v="2013-09-29T00:00:00"/>
    <s v="Standard Class"/>
    <s v="PW-19240"/>
    <s v="Pierre Wener"/>
    <x v="0"/>
    <s v="United States"/>
    <s v="Philadelphia"/>
    <x v="9"/>
    <n v="19140"/>
    <x v="3"/>
    <s v="OFF-AR-10003481"/>
    <x v="1"/>
    <x v="6"/>
    <s v="Newell 348"/>
    <n v="7.8719999999999999"/>
    <x v="1"/>
    <n v="0.2"/>
    <n v="0.88559999999999883"/>
  </r>
  <r>
    <n v="3966"/>
    <x v="1960"/>
    <x v="2"/>
    <x v="607"/>
    <d v="2011-11-17T00:00:00"/>
    <s v="Second Class"/>
    <s v="DM-13345"/>
    <s v="Denise Monton"/>
    <x v="1"/>
    <s v="United States"/>
    <s v="Asheville"/>
    <x v="3"/>
    <n v="28806"/>
    <x v="0"/>
    <s v="OFF-AR-10003651"/>
    <x v="1"/>
    <x v="6"/>
    <s v="Newell 350"/>
    <n v="7.8719999999999999"/>
    <x v="1"/>
    <n v="0.2"/>
    <n v="0.88559999999999883"/>
  </r>
  <r>
    <n v="3967"/>
    <x v="1961"/>
    <x v="0"/>
    <x v="178"/>
    <d v="2013-04-07T00:00:00"/>
    <s v="Standard Class"/>
    <s v="DW-13540"/>
    <s v="Don Weiss"/>
    <x v="0"/>
    <s v="United States"/>
    <s v="New York City"/>
    <x v="15"/>
    <n v="10024"/>
    <x v="3"/>
    <s v="OFF-AR-10002956"/>
    <x v="1"/>
    <x v="6"/>
    <s v="Boston 16801 Nautilus Battery Pencil Sharpener"/>
    <n v="88.04"/>
    <x v="4"/>
    <n v="0"/>
    <n v="22.8904"/>
  </r>
  <r>
    <n v="3968"/>
    <x v="1962"/>
    <x v="0"/>
    <x v="244"/>
    <d v="2013-05-24T00:00:00"/>
    <s v="First Class"/>
    <s v="EH-14125"/>
    <s v="Eugene Hildebrand"/>
    <x v="2"/>
    <s v="United States"/>
    <s v="Colorado Springs"/>
    <x v="22"/>
    <n v="80906"/>
    <x v="1"/>
    <s v="OFF-BI-10003638"/>
    <x v="1"/>
    <x v="8"/>
    <s v="GBC Durable Plastic Covers"/>
    <n v="40.635000000000012"/>
    <x v="3"/>
    <n v="0.7"/>
    <n v="-32.507999999999996"/>
  </r>
  <r>
    <n v="3969"/>
    <x v="1963"/>
    <x v="1"/>
    <x v="932"/>
    <d v="2012-06-05T00:00:00"/>
    <s v="Standard Class"/>
    <s v="KE-16420"/>
    <s v="Katrina Edelman"/>
    <x v="1"/>
    <s v="United States"/>
    <s v="San Antonio"/>
    <x v="5"/>
    <n v="78207"/>
    <x v="2"/>
    <s v="OFF-BI-10001890"/>
    <x v="1"/>
    <x v="8"/>
    <s v="Avery Poly Binder Pockets"/>
    <n v="5.7279999999999989"/>
    <x v="8"/>
    <n v="0.8"/>
    <n v="-9.1648000000000032"/>
  </r>
  <r>
    <n v="3970"/>
    <x v="1963"/>
    <x v="1"/>
    <x v="932"/>
    <d v="2012-06-05T00:00:00"/>
    <s v="Standard Class"/>
    <s v="KE-16420"/>
    <s v="Katrina Edelman"/>
    <x v="1"/>
    <s v="United States"/>
    <s v="San Antonio"/>
    <x v="5"/>
    <n v="78207"/>
    <x v="2"/>
    <s v="OFF-PA-10002606"/>
    <x v="1"/>
    <x v="10"/>
    <s v="Xerox 1928"/>
    <n v="42.24"/>
    <x v="12"/>
    <n v="0.2"/>
    <n v="13.199999999999998"/>
  </r>
  <r>
    <n v="3971"/>
    <x v="1964"/>
    <x v="2"/>
    <x v="754"/>
    <d v="2011-11-26T00:00:00"/>
    <s v="Standard Class"/>
    <s v="SP-20920"/>
    <s v="Susan Pistek"/>
    <x v="0"/>
    <s v="United States"/>
    <s v="Los Angeles"/>
    <x v="1"/>
    <n v="90036"/>
    <x v="1"/>
    <s v="OFF-PA-10002245"/>
    <x v="1"/>
    <x v="10"/>
    <s v="Xerox 1895"/>
    <n v="53.820000000000007"/>
    <x v="6"/>
    <n v="0"/>
    <n v="24.218999999999998"/>
  </r>
  <r>
    <n v="3972"/>
    <x v="1965"/>
    <x v="1"/>
    <x v="933"/>
    <d v="2012-02-24T00:00:00"/>
    <s v="Second Class"/>
    <s v="PS-19045"/>
    <s v="Penelope Sewall"/>
    <x v="2"/>
    <s v="United States"/>
    <s v="Sterling Heights"/>
    <x v="12"/>
    <n v="48310"/>
    <x v="2"/>
    <s v="OFF-AR-10001615"/>
    <x v="1"/>
    <x v="6"/>
    <s v="Newell 34"/>
    <n v="79.36"/>
    <x v="4"/>
    <n v="0"/>
    <n v="20.633600000000001"/>
  </r>
  <r>
    <n v="3973"/>
    <x v="1966"/>
    <x v="0"/>
    <x v="892"/>
    <d v="2013-04-03T00:00:00"/>
    <s v="Standard Class"/>
    <s v="JM-15250"/>
    <s v="Janet Martin"/>
    <x v="0"/>
    <s v="United States"/>
    <s v="New York City"/>
    <x v="15"/>
    <n v="10009"/>
    <x v="3"/>
    <s v="OFF-PA-10000466"/>
    <x v="1"/>
    <x v="10"/>
    <s v="Memo Book, 100 Message Capacity, 5 3/8” x 11”"/>
    <n v="13.48"/>
    <x v="0"/>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x v="2"/>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x v="8"/>
    <n v="0"/>
    <n v="124.19999999999999"/>
  </r>
  <r>
    <n v="3976"/>
    <x v="1966"/>
    <x v="0"/>
    <x v="892"/>
    <d v="2013-04-03T00:00:00"/>
    <s v="Standard Class"/>
    <s v="JM-15250"/>
    <s v="Janet Martin"/>
    <x v="0"/>
    <s v="United States"/>
    <s v="New York City"/>
    <x v="15"/>
    <n v="10009"/>
    <x v="3"/>
    <s v="OFF-BI-10000320"/>
    <x v="1"/>
    <x v="8"/>
    <s v="GBC Plastic Binding Combs"/>
    <n v="41.328000000000003"/>
    <x v="3"/>
    <n v="0.2"/>
    <n v="14.981400000000001"/>
  </r>
  <r>
    <n v="3977"/>
    <x v="1967"/>
    <x v="0"/>
    <x v="332"/>
    <d v="2013-10-25T00:00:00"/>
    <s v="First Class"/>
    <s v="EB-13930"/>
    <s v="Eric Barreto"/>
    <x v="0"/>
    <s v="United States"/>
    <s v="Richmond"/>
    <x v="17"/>
    <n v="23223"/>
    <x v="0"/>
    <s v="FUR-FU-10003731"/>
    <x v="0"/>
    <x v="5"/>
    <s v="Eldon Expressions Wood and Plastic Desk Accessories, Oak"/>
    <n v="39.92"/>
    <x v="4"/>
    <n v="0"/>
    <n v="11.177600000000002"/>
  </r>
  <r>
    <n v="3978"/>
    <x v="1968"/>
    <x v="3"/>
    <x v="280"/>
    <d v="2014-10-08T00:00:00"/>
    <s v="Standard Class"/>
    <s v="FG-14260"/>
    <s v="Frank Gastineau"/>
    <x v="2"/>
    <s v="United States"/>
    <s v="Seattle"/>
    <x v="4"/>
    <n v="98105"/>
    <x v="1"/>
    <s v="OFF-FA-10002780"/>
    <x v="1"/>
    <x v="13"/>
    <s v="Staples"/>
    <n v="8.94"/>
    <x v="1"/>
    <n v="0"/>
    <n v="4.1123999999999992"/>
  </r>
  <r>
    <n v="3979"/>
    <x v="1968"/>
    <x v="3"/>
    <x v="280"/>
    <d v="2014-10-08T00:00:00"/>
    <s v="Standard Class"/>
    <s v="FG-14260"/>
    <s v="Frank Gastineau"/>
    <x v="2"/>
    <s v="United States"/>
    <s v="Seattle"/>
    <x v="4"/>
    <n v="98105"/>
    <x v="1"/>
    <s v="TEC-PH-10003800"/>
    <x v="2"/>
    <x v="7"/>
    <s v="i.Sound Portable Power - 8000 mAh"/>
    <n v="84.784000000000006"/>
    <x v="0"/>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x v="0"/>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x v="1"/>
    <n v="0"/>
    <n v="15.8256"/>
  </r>
  <r>
    <n v="3982"/>
    <x v="1970"/>
    <x v="3"/>
    <x v="934"/>
    <d v="2014-12-21T00:00:00"/>
    <s v="Standard Class"/>
    <s v="PL-18925"/>
    <s v="Paul Lucas"/>
    <x v="2"/>
    <s v="United States"/>
    <s v="Seattle"/>
    <x v="4"/>
    <n v="98115"/>
    <x v="1"/>
    <s v="FUR-FU-10003096"/>
    <x v="0"/>
    <x v="5"/>
    <s v="Master Giant Foot Doorstop, Safety Yellow"/>
    <n v="22.77"/>
    <x v="1"/>
    <n v="0"/>
    <n v="9.7911000000000001"/>
  </r>
  <r>
    <n v="3983"/>
    <x v="1971"/>
    <x v="0"/>
    <x v="274"/>
    <d v="2013-07-10T00:00:00"/>
    <s v="Second Class"/>
    <s v="CC-12370"/>
    <s v="Christopher Conant"/>
    <x v="0"/>
    <s v="United States"/>
    <s v="Los Angeles"/>
    <x v="1"/>
    <n v="90045"/>
    <x v="1"/>
    <s v="FUR-CH-10003061"/>
    <x v="0"/>
    <x v="1"/>
    <s v="Global Leather Task Chair, Black"/>
    <n v="287.96800000000002"/>
    <x v="4"/>
    <n v="0.2"/>
    <n v="-3.5996000000000521"/>
  </r>
  <r>
    <n v="3984"/>
    <x v="1971"/>
    <x v="0"/>
    <x v="274"/>
    <d v="2013-07-10T00:00:00"/>
    <s v="Second Class"/>
    <s v="CC-12370"/>
    <s v="Christopher Conant"/>
    <x v="0"/>
    <s v="United States"/>
    <s v="Los Angeles"/>
    <x v="1"/>
    <n v="90045"/>
    <x v="1"/>
    <s v="TEC-CO-10003763"/>
    <x v="2"/>
    <x v="16"/>
    <s v="Canon PC1060 Personal Laser Copier"/>
    <n v="2799.9600000000005"/>
    <x v="2"/>
    <n v="0.2"/>
    <n v="944.98649999999986"/>
  </r>
  <r>
    <n v="3985"/>
    <x v="1971"/>
    <x v="0"/>
    <x v="274"/>
    <d v="2013-07-10T00:00:00"/>
    <s v="Second Class"/>
    <s v="CC-12370"/>
    <s v="Christopher Conant"/>
    <x v="0"/>
    <s v="United States"/>
    <s v="Los Angeles"/>
    <x v="1"/>
    <n v="90045"/>
    <x v="1"/>
    <s v="OFF-PA-10002923"/>
    <x v="1"/>
    <x v="10"/>
    <s v="Xerox 1942"/>
    <n v="48.94"/>
    <x v="7"/>
    <n v="0"/>
    <n v="24.47"/>
  </r>
  <r>
    <n v="3986"/>
    <x v="1972"/>
    <x v="0"/>
    <x v="764"/>
    <d v="2013-04-22T00:00:00"/>
    <s v="Standard Class"/>
    <s v="JM-15535"/>
    <s v="Jessica Myrick"/>
    <x v="0"/>
    <s v="United States"/>
    <s v="Lakewood"/>
    <x v="1"/>
    <n v="90712"/>
    <x v="1"/>
    <s v="FUR-BO-10003441"/>
    <x v="0"/>
    <x v="0"/>
    <s v="Bush Westfield Collection Bookcases, Fully Assembled"/>
    <n v="257.49900000000002"/>
    <x v="1"/>
    <n v="0.15"/>
    <n v="24.235199999999978"/>
  </r>
  <r>
    <n v="3987"/>
    <x v="1973"/>
    <x v="3"/>
    <x v="798"/>
    <d v="2014-04-15T00:00:00"/>
    <s v="Standard Class"/>
    <s v="KF-16285"/>
    <s v="Karen Ferguson"/>
    <x v="2"/>
    <s v="United States"/>
    <s v="Plainfield"/>
    <x v="30"/>
    <n v="7060"/>
    <x v="3"/>
    <s v="OFF-ST-10001780"/>
    <x v="1"/>
    <x v="4"/>
    <s v="Tennsco 16-Compartment Lockers with Coat Rack"/>
    <n v="2591.56"/>
    <x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x v="2"/>
    <n v="0"/>
    <n v="10.487500000000001"/>
  </r>
  <r>
    <n v="3989"/>
    <x v="1974"/>
    <x v="0"/>
    <x v="764"/>
    <d v="2013-04-23T00:00:00"/>
    <s v="Standard Class"/>
    <s v="CS-12175"/>
    <s v="Charles Sheldon"/>
    <x v="1"/>
    <s v="United States"/>
    <s v="Columbia"/>
    <x v="18"/>
    <n v="38401"/>
    <x v="0"/>
    <s v="FUR-FU-10003798"/>
    <x v="0"/>
    <x v="5"/>
    <s v="Ultra Door Kickplate, 8&quot;H x 34&quot;W"/>
    <n v="79.12"/>
    <x v="2"/>
    <n v="0.2"/>
    <n v="13.845999999999997"/>
  </r>
  <r>
    <n v="3990"/>
    <x v="1975"/>
    <x v="2"/>
    <x v="641"/>
    <d v="2011-11-27T00:00:00"/>
    <s v="Second Class"/>
    <s v="AR-10540"/>
    <s v="Andy Reiter"/>
    <x v="0"/>
    <s v="United States"/>
    <s v="Woonsocket"/>
    <x v="34"/>
    <n v="2895"/>
    <x v="3"/>
    <s v="FUR-FU-10001095"/>
    <x v="0"/>
    <x v="5"/>
    <s v="DAX Black Cherry Wood-Tone Poster Frame"/>
    <n v="52.96"/>
    <x v="0"/>
    <n v="0"/>
    <n v="20.1248"/>
  </r>
  <r>
    <n v="3991"/>
    <x v="1976"/>
    <x v="2"/>
    <x v="935"/>
    <d v="2011-11-08T00:00:00"/>
    <s v="Standard Class"/>
    <s v="MS-17770"/>
    <s v="Maxwell Schwartz"/>
    <x v="0"/>
    <s v="United States"/>
    <s v="Lancaster"/>
    <x v="9"/>
    <n v="17602"/>
    <x v="3"/>
    <s v="OFF-SU-10000157"/>
    <x v="1"/>
    <x v="14"/>
    <s v="Compact Automatic Electric Letter Opener"/>
    <n v="286.34400000000005"/>
    <x v="1"/>
    <n v="0.2"/>
    <n v="-64.427400000000006"/>
  </r>
  <r>
    <n v="3992"/>
    <x v="1977"/>
    <x v="1"/>
    <x v="489"/>
    <d v="2012-05-05T00:00:00"/>
    <s v="Standard Class"/>
    <s v="DB-13120"/>
    <s v="David Bremer"/>
    <x v="1"/>
    <s v="United States"/>
    <s v="Tampa"/>
    <x v="2"/>
    <n v="33614"/>
    <x v="0"/>
    <s v="FUR-FU-10001095"/>
    <x v="0"/>
    <x v="5"/>
    <s v="DAX Black Cherry Wood-Tone Poster Frame"/>
    <n v="63.552000000000007"/>
    <x v="1"/>
    <n v="0.2"/>
    <n v="14.299199999999999"/>
  </r>
  <r>
    <n v="3993"/>
    <x v="1977"/>
    <x v="1"/>
    <x v="489"/>
    <d v="2012-05-05T00:00:00"/>
    <s v="Standard Class"/>
    <s v="DB-13120"/>
    <s v="David Bremer"/>
    <x v="1"/>
    <s v="United States"/>
    <s v="Tampa"/>
    <x v="2"/>
    <n v="33614"/>
    <x v="0"/>
    <s v="OFF-SU-10004261"/>
    <x v="1"/>
    <x v="14"/>
    <s v="Fiskars 8&quot; Scissors, 2/Pack"/>
    <n v="41.375999999999998"/>
    <x v="1"/>
    <n v="0.2"/>
    <n v="4.6547999999999927"/>
  </r>
  <r>
    <n v="3994"/>
    <x v="1977"/>
    <x v="1"/>
    <x v="489"/>
    <d v="2012-05-05T00:00:00"/>
    <s v="Standard Class"/>
    <s v="DB-13120"/>
    <s v="David Bremer"/>
    <x v="1"/>
    <s v="United States"/>
    <s v="Tampa"/>
    <x v="2"/>
    <n v="33614"/>
    <x v="0"/>
    <s v="OFF-AR-10004022"/>
    <x v="1"/>
    <x v="6"/>
    <s v="Panasonic KP-380BK Classic Electric Pencil Sharpener"/>
    <n v="172.70400000000001"/>
    <x v="5"/>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x v="1"/>
    <n v="0"/>
    <n v="97.45859999999999"/>
  </r>
  <r>
    <n v="3996"/>
    <x v="1978"/>
    <x v="1"/>
    <x v="936"/>
    <d v="2012-03-12T00:00:00"/>
    <s v="Standard Class"/>
    <s v="DK-12895"/>
    <s v="Dana Kaydos"/>
    <x v="0"/>
    <s v="United States"/>
    <s v="Kenosha"/>
    <x v="6"/>
    <n v="53142"/>
    <x v="2"/>
    <s v="FUR-CH-10002084"/>
    <x v="0"/>
    <x v="1"/>
    <s v="Hon Mobius Operator's Chair"/>
    <n v="860.93"/>
    <x v="3"/>
    <n v="0"/>
    <n v="189.40460000000002"/>
  </r>
  <r>
    <n v="3997"/>
    <x v="1978"/>
    <x v="1"/>
    <x v="936"/>
    <d v="2012-03-12T00:00:00"/>
    <s v="Standard Class"/>
    <s v="DK-12895"/>
    <s v="Dana Kaydos"/>
    <x v="0"/>
    <s v="United States"/>
    <s v="Kenosha"/>
    <x v="6"/>
    <n v="53142"/>
    <x v="2"/>
    <s v="TEC-PH-10003012"/>
    <x v="2"/>
    <x v="7"/>
    <s v="Nortel Meridian M3904 Professional Digital phone"/>
    <n v="769.95"/>
    <x v="2"/>
    <n v="0"/>
    <n v="223.28549999999993"/>
  </r>
  <r>
    <n v="3998"/>
    <x v="1978"/>
    <x v="1"/>
    <x v="936"/>
    <d v="2012-03-12T00:00:00"/>
    <s v="Standard Class"/>
    <s v="DK-12895"/>
    <s v="Dana Kaydos"/>
    <x v="0"/>
    <s v="United States"/>
    <s v="Kenosha"/>
    <x v="6"/>
    <n v="53142"/>
    <x v="2"/>
    <s v="OFF-AR-10002704"/>
    <x v="1"/>
    <x v="6"/>
    <s v="Boston 1900 Electric Pencil Sharpener"/>
    <n v="14.98"/>
    <x v="7"/>
    <n v="0"/>
    <n v="4.4939999999999998"/>
  </r>
  <r>
    <n v="3999"/>
    <x v="1978"/>
    <x v="1"/>
    <x v="936"/>
    <d v="2012-03-12T00:00:00"/>
    <s v="Standard Class"/>
    <s v="DK-12895"/>
    <s v="Dana Kaydos"/>
    <x v="0"/>
    <s v="United States"/>
    <s v="Kenosha"/>
    <x v="6"/>
    <n v="53142"/>
    <x v="2"/>
    <s v="FUR-FU-10000308"/>
    <x v="0"/>
    <x v="5"/>
    <s v="Deflect-o Glass Clear Studded Chair Mats"/>
    <n v="373.08"/>
    <x v="5"/>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x v="2"/>
    <n v="0.2"/>
    <n v="5.7980000000000018"/>
  </r>
  <r>
    <n v="4001"/>
    <x v="1980"/>
    <x v="2"/>
    <x v="856"/>
    <d v="2011-10-16T00:00:00"/>
    <s v="Standard Class"/>
    <s v="Dp-13240"/>
    <s v="Dean percer"/>
    <x v="2"/>
    <s v="United States"/>
    <s v="Seattle"/>
    <x v="4"/>
    <n v="98115"/>
    <x v="1"/>
    <s v="FUR-FU-10001196"/>
    <x v="0"/>
    <x v="5"/>
    <s v="DAX Cubicle Frames - 8x10"/>
    <n v="63.47"/>
    <x v="10"/>
    <n v="0"/>
    <n v="19.040999999999997"/>
  </r>
  <r>
    <n v="4002"/>
    <x v="1980"/>
    <x v="2"/>
    <x v="856"/>
    <d v="2011-10-16T00:00:00"/>
    <s v="Standard Class"/>
    <s v="Dp-13240"/>
    <s v="Dean percer"/>
    <x v="2"/>
    <s v="United States"/>
    <s v="Seattle"/>
    <x v="4"/>
    <n v="98115"/>
    <x v="1"/>
    <s v="TEC-AC-10002942"/>
    <x v="2"/>
    <x v="11"/>
    <s v="WD My Passport Ultra 1TB Portable External Hard Drive"/>
    <n v="345"/>
    <x v="2"/>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x v="1"/>
    <n v="0.3"/>
    <n v="-127.57919999999996"/>
  </r>
  <r>
    <n v="4004"/>
    <x v="1981"/>
    <x v="0"/>
    <x v="840"/>
    <d v="2013-03-09T00:00:00"/>
    <s v="Standard Class"/>
    <s v="CC-12220"/>
    <s v="Chris Cortes"/>
    <x v="0"/>
    <s v="United States"/>
    <s v="San Antonio"/>
    <x v="5"/>
    <n v="78207"/>
    <x v="2"/>
    <s v="TEC-MA-10001016"/>
    <x v="2"/>
    <x v="15"/>
    <s v="Canon PC170 Desktop Personal Copier"/>
    <n v="287.90999999999997"/>
    <x v="1"/>
    <n v="0.4"/>
    <n v="33.589499999999987"/>
  </r>
  <r>
    <n v="4005"/>
    <x v="1981"/>
    <x v="0"/>
    <x v="840"/>
    <d v="2013-03-09T00:00:00"/>
    <s v="Standard Class"/>
    <s v="CC-12220"/>
    <s v="Chris Cortes"/>
    <x v="0"/>
    <s v="United States"/>
    <s v="San Antonio"/>
    <x v="5"/>
    <n v="78207"/>
    <x v="2"/>
    <s v="OFF-EN-10000483"/>
    <x v="1"/>
    <x v="12"/>
    <s v="White Envelopes, White Envelopes with Clear Poly Window"/>
    <n v="36.6"/>
    <x v="1"/>
    <n v="0.2"/>
    <n v="11.894999999999994"/>
  </r>
  <r>
    <n v="4006"/>
    <x v="1982"/>
    <x v="1"/>
    <x v="895"/>
    <d v="2012-12-16T00:00:00"/>
    <s v="Standard Class"/>
    <s v="KM-16660"/>
    <s v="Khloe Miller"/>
    <x v="0"/>
    <s v="United States"/>
    <s v="Roswell"/>
    <x v="32"/>
    <n v="30076"/>
    <x v="0"/>
    <s v="OFF-AR-10003087"/>
    <x v="1"/>
    <x v="6"/>
    <s v="Staples"/>
    <n v="1.78"/>
    <x v="7"/>
    <n v="0"/>
    <n v="0.49839999999999995"/>
  </r>
  <r>
    <n v="4007"/>
    <x v="1982"/>
    <x v="1"/>
    <x v="895"/>
    <d v="2012-12-16T00:00:00"/>
    <s v="Standard Class"/>
    <s v="KM-16660"/>
    <s v="Khloe Miller"/>
    <x v="0"/>
    <s v="United States"/>
    <s v="Roswell"/>
    <x v="32"/>
    <n v="30076"/>
    <x v="0"/>
    <s v="OFF-PA-10000520"/>
    <x v="1"/>
    <x v="10"/>
    <s v="Xerox 201"/>
    <n v="25.92"/>
    <x v="4"/>
    <n v="0"/>
    <n v="12.441600000000001"/>
  </r>
  <r>
    <n v="4008"/>
    <x v="1982"/>
    <x v="1"/>
    <x v="895"/>
    <d v="2012-12-16T00:00:00"/>
    <s v="Standard Class"/>
    <s v="KM-16660"/>
    <s v="Khloe Miller"/>
    <x v="0"/>
    <s v="United States"/>
    <s v="Roswell"/>
    <x v="32"/>
    <n v="30076"/>
    <x v="0"/>
    <s v="TEC-AC-10001553"/>
    <x v="2"/>
    <x v="11"/>
    <s v="Memorex 25GB 6X Branded Blu-Ray Recordable Disc, 15/Pack"/>
    <n v="101.94"/>
    <x v="5"/>
    <n v="0"/>
    <n v="21.407399999999999"/>
  </r>
  <r>
    <n v="4009"/>
    <x v="1983"/>
    <x v="1"/>
    <x v="217"/>
    <d v="2012-12-22T00:00:00"/>
    <s v="Standard Class"/>
    <s v="MK-17905"/>
    <s v="Michael Kennedy"/>
    <x v="1"/>
    <s v="United States"/>
    <s v="Louisville"/>
    <x v="22"/>
    <n v="80027"/>
    <x v="1"/>
    <s v="OFF-AR-10000634"/>
    <x v="1"/>
    <x v="6"/>
    <s v="Newell 320"/>
    <n v="6.8480000000000008"/>
    <x v="0"/>
    <n v="0.2"/>
    <n v="0.59920000000000018"/>
  </r>
  <r>
    <n v="4010"/>
    <x v="1984"/>
    <x v="3"/>
    <x v="314"/>
    <d v="2014-01-06T00:00:00"/>
    <s v="Standard Class"/>
    <s v="SC-20725"/>
    <s v="Steven Cartwright"/>
    <x v="0"/>
    <s v="United States"/>
    <s v="Los Angeles"/>
    <x v="1"/>
    <n v="90036"/>
    <x v="1"/>
    <s v="FUR-FU-10001215"/>
    <x v="0"/>
    <x v="5"/>
    <s v="Howard Miller 11-1/2&quot; Diameter Brentwood Wall Clock"/>
    <n v="474.43"/>
    <x v="10"/>
    <n v="0"/>
    <n v="199.26060000000004"/>
  </r>
  <r>
    <n v="4011"/>
    <x v="1985"/>
    <x v="3"/>
    <x v="610"/>
    <d v="2014-11-25T00:00:00"/>
    <s v="First Class"/>
    <s v="CC-12475"/>
    <s v="Cindy Chapman"/>
    <x v="0"/>
    <s v="United States"/>
    <s v="Philadelphia"/>
    <x v="9"/>
    <n v="19143"/>
    <x v="3"/>
    <s v="OFF-PA-10001204"/>
    <x v="1"/>
    <x v="10"/>
    <s v="Xerox 1972"/>
    <n v="8.4480000000000004"/>
    <x v="0"/>
    <n v="0.2"/>
    <n v="2.6399999999999997"/>
  </r>
  <r>
    <n v="4012"/>
    <x v="1985"/>
    <x v="3"/>
    <x v="610"/>
    <d v="2014-11-25T00:00:00"/>
    <s v="First Class"/>
    <s v="CC-12475"/>
    <s v="Cindy Chapman"/>
    <x v="0"/>
    <s v="United States"/>
    <s v="Philadelphia"/>
    <x v="9"/>
    <n v="19143"/>
    <x v="3"/>
    <s v="OFF-ST-10002444"/>
    <x v="1"/>
    <x v="4"/>
    <s v="Recycled Eldon Regeneration Jumbo File"/>
    <n v="39.295999999999999"/>
    <x v="4"/>
    <n v="0.2"/>
    <n v="3.9295999999999989"/>
  </r>
  <r>
    <n v="4013"/>
    <x v="1986"/>
    <x v="1"/>
    <x v="937"/>
    <d v="2012-12-27T00:00:00"/>
    <s v="Standard Class"/>
    <s v="BT-11305"/>
    <s v="Beth Thompson"/>
    <x v="2"/>
    <s v="United States"/>
    <s v="Superior"/>
    <x v="6"/>
    <n v="54880"/>
    <x v="2"/>
    <s v="OFF-AR-10000203"/>
    <x v="1"/>
    <x v="6"/>
    <s v="Newell 336"/>
    <n v="17.12"/>
    <x v="4"/>
    <n v="0"/>
    <n v="4.9647999999999985"/>
  </r>
  <r>
    <n v="4014"/>
    <x v="1987"/>
    <x v="1"/>
    <x v="841"/>
    <d v="2012-08-28T00:00:00"/>
    <s v="Standard Class"/>
    <s v="FH-14350"/>
    <s v="Fred Harton"/>
    <x v="0"/>
    <s v="United States"/>
    <s v="Atlanta"/>
    <x v="32"/>
    <n v="30318"/>
    <x v="0"/>
    <s v="OFF-AP-10000828"/>
    <x v="1"/>
    <x v="9"/>
    <s v="Avanti 4.4 Cu. Ft. Refrigerator"/>
    <n v="542.93999999999994"/>
    <x v="1"/>
    <n v="0"/>
    <n v="152.02319999999997"/>
  </r>
  <r>
    <n v="4015"/>
    <x v="1987"/>
    <x v="1"/>
    <x v="841"/>
    <d v="2012-08-28T00:00:00"/>
    <s v="Standard Class"/>
    <s v="FH-14350"/>
    <s v="Fred Harton"/>
    <x v="0"/>
    <s v="United States"/>
    <s v="Atlanta"/>
    <x v="32"/>
    <n v="30318"/>
    <x v="0"/>
    <s v="OFF-LA-10003190"/>
    <x v="1"/>
    <x v="2"/>
    <s v="Avery 474"/>
    <n v="8.64"/>
    <x v="1"/>
    <n v="0"/>
    <n v="4.2336"/>
  </r>
  <r>
    <n v="4016"/>
    <x v="1987"/>
    <x v="1"/>
    <x v="841"/>
    <d v="2012-08-28T00:00:00"/>
    <s v="Standard Class"/>
    <s v="FH-14350"/>
    <s v="Fred Harton"/>
    <x v="0"/>
    <s v="United States"/>
    <s v="Atlanta"/>
    <x v="32"/>
    <n v="30318"/>
    <x v="0"/>
    <s v="OFF-PA-10002319"/>
    <x v="1"/>
    <x v="10"/>
    <s v="Xerox 1944"/>
    <n v="193.79999999999998"/>
    <x v="2"/>
    <n v="0"/>
    <n v="94.962000000000003"/>
  </r>
  <r>
    <n v="4017"/>
    <x v="1987"/>
    <x v="1"/>
    <x v="841"/>
    <d v="2012-08-28T00:00:00"/>
    <s v="Standard Class"/>
    <s v="FH-14350"/>
    <s v="Fred Harton"/>
    <x v="0"/>
    <s v="United States"/>
    <s v="Atlanta"/>
    <x v="32"/>
    <n v="30318"/>
    <x v="0"/>
    <s v="OFF-PA-10003893"/>
    <x v="1"/>
    <x v="10"/>
    <s v="Xerox 1962"/>
    <n v="21.400000000000002"/>
    <x v="2"/>
    <n v="0"/>
    <n v="9.629999999999999"/>
  </r>
  <r>
    <n v="4018"/>
    <x v="1987"/>
    <x v="1"/>
    <x v="841"/>
    <d v="2012-08-28T00:00:00"/>
    <s v="Standard Class"/>
    <s v="FH-14350"/>
    <s v="Fred Harton"/>
    <x v="0"/>
    <s v="United States"/>
    <s v="Atlanta"/>
    <x v="32"/>
    <n v="30318"/>
    <x v="0"/>
    <s v="OFF-PA-10002499"/>
    <x v="1"/>
    <x v="10"/>
    <s v="Xerox 1890"/>
    <n v="97.88"/>
    <x v="0"/>
    <n v="0"/>
    <n v="48.94"/>
  </r>
  <r>
    <n v="4019"/>
    <x v="1987"/>
    <x v="1"/>
    <x v="841"/>
    <d v="2012-08-28T00:00:00"/>
    <s v="Standard Class"/>
    <s v="FH-14350"/>
    <s v="Fred Harton"/>
    <x v="0"/>
    <s v="United States"/>
    <s v="Atlanta"/>
    <x v="32"/>
    <n v="30318"/>
    <x v="0"/>
    <s v="TEC-AC-10004568"/>
    <x v="2"/>
    <x v="11"/>
    <s v="Maxell LTO Ultrium - 800 GB"/>
    <n v="251.91"/>
    <x v="6"/>
    <n v="0"/>
    <n v="47.862899999999982"/>
  </r>
  <r>
    <n v="4020"/>
    <x v="1987"/>
    <x v="1"/>
    <x v="841"/>
    <d v="2012-08-28T00:00:00"/>
    <s v="Standard Class"/>
    <s v="FH-14350"/>
    <s v="Fred Harton"/>
    <x v="0"/>
    <s v="United States"/>
    <s v="Atlanta"/>
    <x v="32"/>
    <n v="30318"/>
    <x v="0"/>
    <s v="OFF-AP-10001492"/>
    <x v="1"/>
    <x v="9"/>
    <s v="Acco Six-Outlet Power Strip, 4' Cord Length"/>
    <n v="25.86"/>
    <x v="1"/>
    <n v="0"/>
    <n v="6.7236000000000002"/>
  </r>
  <r>
    <n v="4021"/>
    <x v="1988"/>
    <x v="2"/>
    <x v="169"/>
    <d v="2011-06-27T00:00:00"/>
    <s v="Standard Class"/>
    <s v="AA-10645"/>
    <s v="Anna Andreadi"/>
    <x v="0"/>
    <s v="United States"/>
    <s v="Chester"/>
    <x v="9"/>
    <n v="19013"/>
    <x v="3"/>
    <s v="FUR-CH-10004698"/>
    <x v="0"/>
    <x v="1"/>
    <s v="Padded Folding Chairs, Black, 4/Carton"/>
    <n v="170.05799999999999"/>
    <x v="1"/>
    <n v="0.3"/>
    <n v="-4.858799999999988"/>
  </r>
  <r>
    <n v="4022"/>
    <x v="1988"/>
    <x v="2"/>
    <x v="169"/>
    <d v="2011-06-27T00:00:00"/>
    <s v="Standard Class"/>
    <s v="AA-10645"/>
    <s v="Anna Andreadi"/>
    <x v="0"/>
    <s v="United States"/>
    <s v="Chester"/>
    <x v="9"/>
    <n v="19013"/>
    <x v="3"/>
    <s v="TEC-PH-10004093"/>
    <x v="2"/>
    <x v="7"/>
    <s v="Panasonic Kx-TS550"/>
    <n v="82.782000000000011"/>
    <x v="1"/>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x v="2"/>
    <n v="0.3"/>
    <n v="0"/>
  </r>
  <r>
    <n v="4024"/>
    <x v="1989"/>
    <x v="3"/>
    <x v="855"/>
    <d v="2014-10-29T00:00:00"/>
    <s v="First Class"/>
    <s v="JO-15145"/>
    <s v="Jack O'Briant"/>
    <x v="1"/>
    <s v="United States"/>
    <s v="San Francisco"/>
    <x v="1"/>
    <n v="94110"/>
    <x v="1"/>
    <s v="FUR-BO-10003034"/>
    <x v="0"/>
    <x v="0"/>
    <s v="O'Sullivan Elevations Bookcase, Cherry Finish"/>
    <n v="556.66499999999996"/>
    <x v="2"/>
    <n v="0.15"/>
    <n v="6.5490000000000208"/>
  </r>
  <r>
    <n v="4025"/>
    <x v="1989"/>
    <x v="3"/>
    <x v="855"/>
    <d v="2014-10-29T00:00:00"/>
    <s v="First Class"/>
    <s v="JO-15145"/>
    <s v="Jack O'Briant"/>
    <x v="1"/>
    <s v="United States"/>
    <s v="San Francisco"/>
    <x v="1"/>
    <n v="94110"/>
    <x v="1"/>
    <s v="TEC-PH-10003215"/>
    <x v="2"/>
    <x v="7"/>
    <s v="Jackery Bar Premium Fast-charging Portable Charger"/>
    <n v="95.84"/>
    <x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x v="4"/>
    <n v="0.2"/>
    <n v="10.011599999999998"/>
  </r>
  <r>
    <n v="4027"/>
    <x v="1990"/>
    <x v="3"/>
    <x v="938"/>
    <d v="2014-08-14T00:00:00"/>
    <s v="First Class"/>
    <s v="SF-20965"/>
    <s v="Sylvia Foulston"/>
    <x v="1"/>
    <s v="United States"/>
    <s v="Bedford"/>
    <x v="5"/>
    <n v="76021"/>
    <x v="2"/>
    <s v="OFF-AR-10004582"/>
    <x v="1"/>
    <x v="6"/>
    <s v="BIC Brite Liner Grip Highlighters"/>
    <n v="9.1840000000000011"/>
    <x v="3"/>
    <n v="0.2"/>
    <n v="2.8699999999999992"/>
  </r>
  <r>
    <n v="4028"/>
    <x v="1990"/>
    <x v="3"/>
    <x v="938"/>
    <d v="2014-08-14T00:00:00"/>
    <s v="First Class"/>
    <s v="SF-20965"/>
    <s v="Sylvia Foulston"/>
    <x v="1"/>
    <s v="United States"/>
    <s v="Bedford"/>
    <x v="5"/>
    <n v="76021"/>
    <x v="2"/>
    <s v="TEC-PH-10001557"/>
    <x v="2"/>
    <x v="7"/>
    <s v="Pyle PMP37LED"/>
    <n v="153.584"/>
    <x v="0"/>
    <n v="0.2"/>
    <n v="13.438599999999994"/>
  </r>
  <r>
    <n v="4029"/>
    <x v="1990"/>
    <x v="3"/>
    <x v="938"/>
    <d v="2014-08-14T00:00:00"/>
    <s v="First Class"/>
    <s v="SF-20965"/>
    <s v="Sylvia Foulston"/>
    <x v="1"/>
    <s v="United States"/>
    <s v="Bedford"/>
    <x v="5"/>
    <n v="76021"/>
    <x v="2"/>
    <s v="OFF-BI-10004209"/>
    <x v="1"/>
    <x v="8"/>
    <s v="Fellowes Twister Kit, Gray/Clear, 3/pkg"/>
    <n v="12.863999999999995"/>
    <x v="8"/>
    <n v="0.8"/>
    <n v="-22.512"/>
  </r>
  <r>
    <n v="4030"/>
    <x v="1991"/>
    <x v="3"/>
    <x v="165"/>
    <d v="2014-12-29T00:00:00"/>
    <s v="Standard Class"/>
    <s v="CS-12355"/>
    <s v="Christine Sundaresam"/>
    <x v="0"/>
    <s v="United States"/>
    <s v="Lafayette"/>
    <x v="28"/>
    <n v="70506"/>
    <x v="0"/>
    <s v="TEC-MA-10003183"/>
    <x v="2"/>
    <x v="15"/>
    <s v="DYMO CardScan Personal V9 Business Card Scanner"/>
    <n v="479.97"/>
    <x v="1"/>
    <n v="0"/>
    <n v="239.98500000000001"/>
  </r>
  <r>
    <n v="4031"/>
    <x v="1991"/>
    <x v="3"/>
    <x v="165"/>
    <d v="2014-12-29T00:00:00"/>
    <s v="Standard Class"/>
    <s v="CS-12355"/>
    <s v="Christine Sundaresam"/>
    <x v="0"/>
    <s v="United States"/>
    <s v="Lafayette"/>
    <x v="28"/>
    <n v="70506"/>
    <x v="0"/>
    <s v="FUR-CH-10002439"/>
    <x v="0"/>
    <x v="1"/>
    <s v="Iceberg Nesting Folding Chair, 19w x 6d x 43h"/>
    <n v="232.88"/>
    <x v="4"/>
    <n v="0"/>
    <n v="60.5488"/>
  </r>
  <r>
    <n v="4032"/>
    <x v="1992"/>
    <x v="0"/>
    <x v="182"/>
    <d v="2013-10-01T00:00:00"/>
    <s v="Standard Class"/>
    <s v="SN-20710"/>
    <s v="Steve Nguyen"/>
    <x v="2"/>
    <s v="United States"/>
    <s v="Covington"/>
    <x v="4"/>
    <n v="98042"/>
    <x v="1"/>
    <s v="OFF-AP-10000576"/>
    <x v="1"/>
    <x v="9"/>
    <s v="Belkin 7 Outlet SurgeMaster II"/>
    <n v="236.88"/>
    <x v="5"/>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x v="2"/>
    <n v="0"/>
    <n v="14.651"/>
  </r>
  <r>
    <n v="4034"/>
    <x v="1992"/>
    <x v="0"/>
    <x v="182"/>
    <d v="2013-10-01T00:00:00"/>
    <s v="Standard Class"/>
    <s v="SN-20710"/>
    <s v="Steve Nguyen"/>
    <x v="2"/>
    <s v="United States"/>
    <s v="Covington"/>
    <x v="4"/>
    <n v="98042"/>
    <x v="1"/>
    <s v="TEC-AC-10003063"/>
    <x v="2"/>
    <x v="11"/>
    <s v="Micro Innovations USB RF Wireless Keyboard with Mouse"/>
    <n v="100"/>
    <x v="4"/>
    <n v="0"/>
    <n v="21"/>
  </r>
  <r>
    <n v="4035"/>
    <x v="1993"/>
    <x v="0"/>
    <x v="939"/>
    <d v="2013-12-13T00:00:00"/>
    <s v="Same Day"/>
    <s v="JM-15655"/>
    <s v="Jim Mitchum"/>
    <x v="1"/>
    <s v="United States"/>
    <s v="Lorain"/>
    <x v="24"/>
    <n v="44052"/>
    <x v="3"/>
    <s v="OFF-BI-10003982"/>
    <x v="1"/>
    <x v="8"/>
    <s v="Wilson Jones Century Plastic Molded Ring Binders"/>
    <n v="18.693000000000001"/>
    <x v="1"/>
    <n v="0.7"/>
    <n v="-14.331299999999992"/>
  </r>
  <r>
    <n v="4036"/>
    <x v="1993"/>
    <x v="0"/>
    <x v="939"/>
    <d v="2013-12-13T00:00:00"/>
    <s v="Same Day"/>
    <s v="JM-15655"/>
    <s v="Jim Mitchum"/>
    <x v="1"/>
    <s v="United States"/>
    <s v="Lorain"/>
    <x v="24"/>
    <n v="44052"/>
    <x v="3"/>
    <s v="TEC-AC-10002567"/>
    <x v="2"/>
    <x v="11"/>
    <s v="Logitech G602 Wireless Gaming Mouse"/>
    <n v="383.952"/>
    <x v="5"/>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x v="0"/>
    <n v="0.2"/>
    <n v="1.5509999999999984"/>
  </r>
  <r>
    <n v="4038"/>
    <x v="1995"/>
    <x v="2"/>
    <x v="282"/>
    <d v="2012-01-02T00:00:00"/>
    <s v="Standard Class"/>
    <s v="AJ-10795"/>
    <s v="Anthony Johnson"/>
    <x v="1"/>
    <s v="United States"/>
    <s v="San Francisco"/>
    <x v="1"/>
    <n v="94110"/>
    <x v="1"/>
    <s v="FUR-FU-10000550"/>
    <x v="0"/>
    <x v="5"/>
    <s v="Stacking Trays by OIC"/>
    <n v="24.900000000000002"/>
    <x v="2"/>
    <n v="0"/>
    <n v="8.2169999999999987"/>
  </r>
  <r>
    <n v="4039"/>
    <x v="1995"/>
    <x v="2"/>
    <x v="282"/>
    <d v="2012-01-02T00:00:00"/>
    <s v="Standard Class"/>
    <s v="AJ-10795"/>
    <s v="Anthony Johnson"/>
    <x v="1"/>
    <s v="United States"/>
    <s v="San Francisco"/>
    <x v="1"/>
    <n v="94110"/>
    <x v="1"/>
    <s v="OFF-PA-10000528"/>
    <x v="1"/>
    <x v="10"/>
    <s v="Xerox 1981"/>
    <n v="21.12"/>
    <x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x v="5"/>
    <n v="0.2"/>
    <n v="287.98199999999997"/>
  </r>
  <r>
    <n v="4041"/>
    <x v="1995"/>
    <x v="2"/>
    <x v="282"/>
    <d v="2012-01-02T00:00:00"/>
    <s v="Standard Class"/>
    <s v="AJ-10795"/>
    <s v="Anthony Johnson"/>
    <x v="1"/>
    <s v="United States"/>
    <s v="San Francisco"/>
    <x v="1"/>
    <n v="94110"/>
    <x v="1"/>
    <s v="OFF-BI-10003305"/>
    <x v="1"/>
    <x v="8"/>
    <s v="Avery Hanging File Binders"/>
    <n v="14.352000000000002"/>
    <x v="1"/>
    <n v="0.2"/>
    <n v="4.6643999999999988"/>
  </r>
  <r>
    <n v="4042"/>
    <x v="1995"/>
    <x v="2"/>
    <x v="282"/>
    <d v="2012-01-02T00:00:00"/>
    <s v="Standard Class"/>
    <s v="AJ-10795"/>
    <s v="Anthony Johnson"/>
    <x v="1"/>
    <s v="United States"/>
    <s v="San Francisco"/>
    <x v="1"/>
    <n v="94110"/>
    <x v="1"/>
    <s v="TEC-PH-10001425"/>
    <x v="2"/>
    <x v="7"/>
    <s v="Mophie Juice Pack Helium for iPhone"/>
    <n v="191.976"/>
    <x v="1"/>
    <n v="0.2"/>
    <n v="19.197599999999994"/>
  </r>
  <r>
    <n v="4043"/>
    <x v="1995"/>
    <x v="2"/>
    <x v="282"/>
    <d v="2012-01-02T00:00:00"/>
    <s v="Standard Class"/>
    <s v="AJ-10795"/>
    <s v="Anthony Johnson"/>
    <x v="1"/>
    <s v="United States"/>
    <s v="San Francisco"/>
    <x v="1"/>
    <n v="94110"/>
    <x v="1"/>
    <s v="OFF-LA-10001474"/>
    <x v="1"/>
    <x v="2"/>
    <s v="Avery 477"/>
    <n v="274.77"/>
    <x v="6"/>
    <n v="0"/>
    <n v="126.39420000000001"/>
  </r>
  <r>
    <n v="4044"/>
    <x v="1995"/>
    <x v="2"/>
    <x v="282"/>
    <d v="2012-01-02T00:00:00"/>
    <s v="Standard Class"/>
    <s v="AJ-10795"/>
    <s v="Anthony Johnson"/>
    <x v="1"/>
    <s v="United States"/>
    <s v="San Francisco"/>
    <x v="1"/>
    <n v="94110"/>
    <x v="1"/>
    <s v="FUR-FU-10000672"/>
    <x v="0"/>
    <x v="5"/>
    <s v="Executive Impressions 10&quot; Spectator Wall Clock"/>
    <n v="70.56"/>
    <x v="5"/>
    <n v="0"/>
    <n v="23.990399999999994"/>
  </r>
  <r>
    <n v="4045"/>
    <x v="1996"/>
    <x v="1"/>
    <x v="608"/>
    <d v="2012-06-30T00:00:00"/>
    <s v="Standard Class"/>
    <s v="JF-15565"/>
    <s v="Jill Fjeld"/>
    <x v="0"/>
    <s v="United States"/>
    <s v="San Francisco"/>
    <x v="1"/>
    <n v="94110"/>
    <x v="1"/>
    <s v="FUR-FU-10001979"/>
    <x v="0"/>
    <x v="5"/>
    <s v="Dana Halogen Swing-Arm Architect Lamp"/>
    <n v="204.85"/>
    <x v="2"/>
    <n v="0"/>
    <n v="57.358000000000011"/>
  </r>
  <r>
    <n v="4046"/>
    <x v="1997"/>
    <x v="1"/>
    <x v="788"/>
    <d v="2012-04-07T00:00:00"/>
    <s v="Standard Class"/>
    <s v="CS-11845"/>
    <s v="Cari Sayre"/>
    <x v="1"/>
    <s v="United States"/>
    <s v="Houston"/>
    <x v="5"/>
    <n v="77070"/>
    <x v="2"/>
    <s v="OFF-BI-10003707"/>
    <x v="1"/>
    <x v="8"/>
    <s v="Aluminum Screw Posts"/>
    <n v="9.155999999999997"/>
    <x v="1"/>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x v="0"/>
    <n v="0.8"/>
    <n v="-62.379199999999997"/>
  </r>
  <r>
    <n v="4048"/>
    <x v="1999"/>
    <x v="1"/>
    <x v="747"/>
    <d v="2012-07-19T00:00:00"/>
    <s v="First Class"/>
    <s v="KE-16420"/>
    <s v="Katrina Edelman"/>
    <x v="1"/>
    <s v="United States"/>
    <s v="New York City"/>
    <x v="15"/>
    <n v="10035"/>
    <x v="3"/>
    <s v="OFF-PA-10000501"/>
    <x v="1"/>
    <x v="10"/>
    <s v="Petty Cash Envelope"/>
    <n v="80.88"/>
    <x v="1"/>
    <n v="0"/>
    <n v="39.6312"/>
  </r>
  <r>
    <n v="4049"/>
    <x v="1999"/>
    <x v="1"/>
    <x v="747"/>
    <d v="2012-07-19T00:00:00"/>
    <s v="First Class"/>
    <s v="KE-16420"/>
    <s v="Katrina Edelman"/>
    <x v="1"/>
    <s v="United States"/>
    <s v="New York City"/>
    <x v="15"/>
    <n v="10035"/>
    <x v="3"/>
    <s v="TEC-AC-10001990"/>
    <x v="2"/>
    <x v="11"/>
    <s v="Kensington Orbit Wireless Mobile Trackball for PC and Mac"/>
    <n v="599.9"/>
    <x v="12"/>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x v="1"/>
    <n v="0"/>
    <n v="49.804199999999994"/>
  </r>
  <r>
    <n v="4051"/>
    <x v="2000"/>
    <x v="3"/>
    <x v="92"/>
    <d v="2014-06-27T00:00:00"/>
    <s v="Second Class"/>
    <s v="GA-14515"/>
    <s v="George Ashbrook"/>
    <x v="0"/>
    <s v="United States"/>
    <s v="New York City"/>
    <x v="15"/>
    <n v="10011"/>
    <x v="3"/>
    <s v="FUR-CH-10001891"/>
    <x v="0"/>
    <x v="1"/>
    <s v="Global Deluxe Office Fabric Chairs"/>
    <n v="172.76400000000001"/>
    <x v="0"/>
    <n v="0.1"/>
    <n v="32.633200000000016"/>
  </r>
  <r>
    <n v="4052"/>
    <x v="2001"/>
    <x v="2"/>
    <x v="411"/>
    <d v="2011-10-03T00:00:00"/>
    <s v="Standard Class"/>
    <s v="SM-20950"/>
    <s v="Suzanne McNair"/>
    <x v="1"/>
    <s v="United States"/>
    <s v="Philadelphia"/>
    <x v="9"/>
    <n v="19134"/>
    <x v="3"/>
    <s v="OFF-AR-10003469"/>
    <x v="1"/>
    <x v="6"/>
    <s v="Nontoxic Chalk"/>
    <n v="4.2240000000000002"/>
    <x v="1"/>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x v="0"/>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x v="10"/>
    <n v="0.2"/>
    <n v="18.017999999999997"/>
  </r>
  <r>
    <n v="4055"/>
    <x v="2001"/>
    <x v="2"/>
    <x v="411"/>
    <d v="2011-10-03T00:00:00"/>
    <s v="Standard Class"/>
    <s v="SM-20950"/>
    <s v="Suzanne McNair"/>
    <x v="1"/>
    <s v="United States"/>
    <s v="Philadelphia"/>
    <x v="9"/>
    <n v="19134"/>
    <x v="3"/>
    <s v="OFF-PA-10000533"/>
    <x v="1"/>
    <x v="10"/>
    <s v="Southworth Parchment Paper &amp; Envelopes"/>
    <n v="20.928000000000001"/>
    <x v="4"/>
    <n v="0.2"/>
    <n v="6.8015999999999996"/>
  </r>
  <r>
    <n v="4056"/>
    <x v="2001"/>
    <x v="2"/>
    <x v="411"/>
    <d v="2011-10-03T00:00:00"/>
    <s v="Standard Class"/>
    <s v="SM-20950"/>
    <s v="Suzanne McNair"/>
    <x v="1"/>
    <s v="United States"/>
    <s v="Philadelphia"/>
    <x v="9"/>
    <n v="19134"/>
    <x v="3"/>
    <s v="OFF-ST-10004459"/>
    <x v="1"/>
    <x v="4"/>
    <s v="Tennsco Single-Tier Lockers"/>
    <n v="1801.6320000000001"/>
    <x v="5"/>
    <n v="0.2"/>
    <n v="-337.80600000000004"/>
  </r>
  <r>
    <n v="4057"/>
    <x v="2001"/>
    <x v="2"/>
    <x v="411"/>
    <d v="2011-10-03T00:00:00"/>
    <s v="Standard Class"/>
    <s v="SM-20950"/>
    <s v="Suzanne McNair"/>
    <x v="1"/>
    <s v="United States"/>
    <s v="Philadelphia"/>
    <x v="9"/>
    <n v="19134"/>
    <x v="3"/>
    <s v="FUR-TA-10004147"/>
    <x v="0"/>
    <x v="3"/>
    <s v="Hon 4060 Series Tables"/>
    <n v="67.175999999999988"/>
    <x v="7"/>
    <n v="0.4"/>
    <n v="-20.152800000000006"/>
  </r>
  <r>
    <n v="4058"/>
    <x v="2002"/>
    <x v="2"/>
    <x v="156"/>
    <d v="2011-11-28T00:00:00"/>
    <s v="Standard Class"/>
    <s v="DK-12985"/>
    <s v="Darren Koutras"/>
    <x v="0"/>
    <s v="United States"/>
    <s v="Chicago"/>
    <x v="10"/>
    <n v="60610"/>
    <x v="2"/>
    <s v="OFF-ST-10000046"/>
    <x v="1"/>
    <x v="4"/>
    <s v="Fellowes Super Stor/Drawer Files"/>
    <n v="646.20000000000005"/>
    <x v="2"/>
    <n v="0.2"/>
    <n v="-8.0774999999999864"/>
  </r>
  <r>
    <n v="4059"/>
    <x v="2003"/>
    <x v="1"/>
    <x v="312"/>
    <d v="2012-11-24T00:00:00"/>
    <s v="Standard Class"/>
    <s v="LC-16885"/>
    <s v="Lena Creighton"/>
    <x v="0"/>
    <s v="United States"/>
    <s v="Oakland"/>
    <x v="1"/>
    <n v="94601"/>
    <x v="1"/>
    <s v="TEC-PH-10004774"/>
    <x v="2"/>
    <x v="7"/>
    <s v="Gear Head AU3700S Headset"/>
    <n v="72.744000000000014"/>
    <x v="3"/>
    <n v="0.2"/>
    <n v="-15.458100000000007"/>
  </r>
  <r>
    <n v="4060"/>
    <x v="2003"/>
    <x v="1"/>
    <x v="312"/>
    <d v="2012-11-24T00:00:00"/>
    <s v="Standard Class"/>
    <s v="LC-16885"/>
    <s v="Lena Creighton"/>
    <x v="0"/>
    <s v="United States"/>
    <s v="Oakland"/>
    <x v="1"/>
    <n v="94601"/>
    <x v="1"/>
    <s v="FUR-CH-10000595"/>
    <x v="0"/>
    <x v="1"/>
    <s v="Safco Contoured Stacking Chairs"/>
    <n v="572.16000000000008"/>
    <x v="1"/>
    <n v="0.2"/>
    <n v="35.759999999999962"/>
  </r>
  <r>
    <n v="4061"/>
    <x v="2004"/>
    <x v="0"/>
    <x v="474"/>
    <d v="2013-11-08T00:00:00"/>
    <s v="Standard Class"/>
    <s v="XP-21865"/>
    <s v="Xylona Preis"/>
    <x v="0"/>
    <s v="United States"/>
    <s v="Chicago"/>
    <x v="10"/>
    <n v="60610"/>
    <x v="2"/>
    <s v="TEC-AC-10002473"/>
    <x v="2"/>
    <x v="11"/>
    <s v="Maxell 4.7GB DVD-R"/>
    <n v="68.111999999999995"/>
    <x v="1"/>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x v="1"/>
    <n v="0.2"/>
    <n v="7.822499999999998"/>
  </r>
  <r>
    <n v="4063"/>
    <x v="2006"/>
    <x v="0"/>
    <x v="612"/>
    <d v="2013-03-15T00:00:00"/>
    <s v="Standard Class"/>
    <s v="BD-11770"/>
    <s v="Bryan Davis"/>
    <x v="0"/>
    <s v="United States"/>
    <s v="Philadelphia"/>
    <x v="9"/>
    <n v="19143"/>
    <x v="3"/>
    <s v="TEC-AC-10002800"/>
    <x v="2"/>
    <x v="11"/>
    <s v="Plantronics Audio 478 Stereo USB Headset"/>
    <n v="39.992000000000004"/>
    <x v="7"/>
    <n v="0.2"/>
    <n v="7.4984999999999964"/>
  </r>
  <r>
    <n v="4064"/>
    <x v="2007"/>
    <x v="2"/>
    <x v="670"/>
    <d v="2011-06-26T00:00:00"/>
    <s v="First Class"/>
    <s v="DL-13330"/>
    <s v="Denise Leinenbach"/>
    <x v="0"/>
    <s v="United States"/>
    <s v="Concord"/>
    <x v="3"/>
    <n v="28027"/>
    <x v="0"/>
    <s v="OFF-AR-10002766"/>
    <x v="1"/>
    <x v="6"/>
    <s v="Prang Drawing Pencil Set"/>
    <n v="20.015999999999998"/>
    <x v="6"/>
    <n v="0.2"/>
    <n v="1.7514000000000003"/>
  </r>
  <r>
    <n v="4065"/>
    <x v="2007"/>
    <x v="2"/>
    <x v="670"/>
    <d v="2011-06-26T00:00:00"/>
    <s v="First Class"/>
    <s v="DL-13330"/>
    <s v="Denise Leinenbach"/>
    <x v="0"/>
    <s v="United States"/>
    <s v="Concord"/>
    <x v="3"/>
    <n v="28027"/>
    <x v="0"/>
    <s v="OFF-SU-10002522"/>
    <x v="1"/>
    <x v="14"/>
    <s v="Acme Kleen Earth Office Shears"/>
    <n v="3.1040000000000001"/>
    <x v="7"/>
    <n v="0.2"/>
    <n v="0.34919999999999951"/>
  </r>
  <r>
    <n v="4066"/>
    <x v="2008"/>
    <x v="2"/>
    <x v="301"/>
    <d v="2011-11-05T00:00:00"/>
    <s v="Standard Class"/>
    <s v="KH-16630"/>
    <s v="Ken Heidel"/>
    <x v="1"/>
    <s v="United States"/>
    <s v="Charlotte"/>
    <x v="3"/>
    <n v="28205"/>
    <x v="0"/>
    <s v="OFF-FA-10003021"/>
    <x v="1"/>
    <x v="13"/>
    <s v="Staples"/>
    <n v="7.52"/>
    <x v="2"/>
    <n v="0.2"/>
    <n v="1.4099999999999997"/>
  </r>
  <r>
    <n v="4067"/>
    <x v="2008"/>
    <x v="2"/>
    <x v="301"/>
    <d v="2011-11-05T00:00:00"/>
    <s v="Standard Class"/>
    <s v="KH-16630"/>
    <s v="Ken Heidel"/>
    <x v="1"/>
    <s v="United States"/>
    <s v="Charlotte"/>
    <x v="3"/>
    <n v="28205"/>
    <x v="0"/>
    <s v="OFF-AR-10000634"/>
    <x v="1"/>
    <x v="6"/>
    <s v="Newell 320"/>
    <n v="10.272000000000002"/>
    <x v="1"/>
    <n v="0.2"/>
    <n v="0.89880000000000004"/>
  </r>
  <r>
    <n v="4068"/>
    <x v="2008"/>
    <x v="2"/>
    <x v="301"/>
    <d v="2011-11-05T00:00:00"/>
    <s v="Standard Class"/>
    <s v="KH-16630"/>
    <s v="Ken Heidel"/>
    <x v="1"/>
    <s v="United States"/>
    <s v="Charlotte"/>
    <x v="3"/>
    <n v="28205"/>
    <x v="0"/>
    <s v="OFF-LA-10001771"/>
    <x v="1"/>
    <x v="2"/>
    <s v="Avery 513"/>
    <n v="47.808000000000007"/>
    <x v="13"/>
    <n v="0.2"/>
    <n v="15.537599999999998"/>
  </r>
  <r>
    <n v="4069"/>
    <x v="2008"/>
    <x v="2"/>
    <x v="301"/>
    <d v="2011-11-05T00:00:00"/>
    <s v="Standard Class"/>
    <s v="KH-16630"/>
    <s v="Ken Heidel"/>
    <x v="1"/>
    <s v="United States"/>
    <s v="Charlotte"/>
    <x v="3"/>
    <n v="28205"/>
    <x v="0"/>
    <s v="TEC-PH-10004434"/>
    <x v="2"/>
    <x v="7"/>
    <s v="Cisco IP Phone 7961G VoIP phone - Dark gray"/>
    <n v="978.83999999999992"/>
    <x v="6"/>
    <n v="0.2"/>
    <n v="110.1194999999999"/>
  </r>
  <r>
    <n v="4070"/>
    <x v="2009"/>
    <x v="0"/>
    <x v="770"/>
    <d v="2013-09-01T00:00:00"/>
    <s v="First Class"/>
    <s v="TP-21415"/>
    <s v="Tom Prescott"/>
    <x v="0"/>
    <s v="United States"/>
    <s v="Dallas"/>
    <x v="5"/>
    <n v="75081"/>
    <x v="2"/>
    <s v="OFF-BI-10000050"/>
    <x v="1"/>
    <x v="8"/>
    <s v="Angle-D Binders with Locking Rings, Label Holders"/>
    <n v="13.139999999999997"/>
    <x v="6"/>
    <n v="0.8"/>
    <n v="-21.681000000000004"/>
  </r>
  <r>
    <n v="4071"/>
    <x v="2009"/>
    <x v="0"/>
    <x v="770"/>
    <d v="2013-09-01T00:00:00"/>
    <s v="First Class"/>
    <s v="TP-21415"/>
    <s v="Tom Prescott"/>
    <x v="0"/>
    <s v="United States"/>
    <s v="Dallas"/>
    <x v="5"/>
    <n v="75081"/>
    <x v="2"/>
    <s v="OFF-BI-10002414"/>
    <x v="1"/>
    <x v="8"/>
    <s v="GBC ProClick Spines for 32-Hole Punch"/>
    <n v="10.023999999999997"/>
    <x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x v="0"/>
    <n v="0.32"/>
    <n v="-52.890800000000027"/>
  </r>
  <r>
    <n v="4073"/>
    <x v="2010"/>
    <x v="1"/>
    <x v="401"/>
    <d v="2012-12-08T00:00:00"/>
    <s v="Second Class"/>
    <s v="NP-18685"/>
    <s v="Nora Pelletier"/>
    <x v="2"/>
    <s v="United States"/>
    <s v="Indianapolis"/>
    <x v="14"/>
    <n v="46203"/>
    <x v="2"/>
    <s v="TEC-CO-10002095"/>
    <x v="2"/>
    <x v="16"/>
    <s v="Hewlett Packard 610 Color Digital Copier / Printer"/>
    <n v="999.98"/>
    <x v="0"/>
    <n v="0"/>
    <n v="449.99099999999999"/>
  </r>
  <r>
    <n v="4074"/>
    <x v="2011"/>
    <x v="1"/>
    <x v="496"/>
    <d v="2012-09-27T00:00:00"/>
    <s v="First Class"/>
    <s v="SC-20680"/>
    <s v="Steve Carroll"/>
    <x v="2"/>
    <s v="United States"/>
    <s v="Broken Arrow"/>
    <x v="26"/>
    <n v="74012"/>
    <x v="2"/>
    <s v="TEC-PH-10004120"/>
    <x v="2"/>
    <x v="7"/>
    <s v="AT&amp;T 1080 Phone"/>
    <n v="821.94"/>
    <x v="5"/>
    <n v="0"/>
    <n v="213.70440000000002"/>
  </r>
  <r>
    <n v="4075"/>
    <x v="2012"/>
    <x v="3"/>
    <x v="940"/>
    <d v="2014-11-21T00:00:00"/>
    <s v="Standard Class"/>
    <s v="DK-12895"/>
    <s v="Dana Kaydos"/>
    <x v="0"/>
    <s v="United States"/>
    <s v="Miramar"/>
    <x v="2"/>
    <n v="33023"/>
    <x v="0"/>
    <s v="FUR-FU-10003553"/>
    <x v="0"/>
    <x v="5"/>
    <s v="Howard Miller 13-1/2&quot; Diameter Rosebrook Wall Clock"/>
    <n v="220.06399999999999"/>
    <x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x v="4"/>
    <n v="0.2"/>
    <n v="0"/>
  </r>
  <r>
    <n v="4077"/>
    <x v="2013"/>
    <x v="1"/>
    <x v="546"/>
    <d v="2012-12-21T00:00:00"/>
    <s v="Second Class"/>
    <s v="SM-20950"/>
    <s v="Suzanne McNair"/>
    <x v="1"/>
    <s v="United States"/>
    <s v="Omaha"/>
    <x v="8"/>
    <n v="68104"/>
    <x v="2"/>
    <s v="OFF-BI-10003094"/>
    <x v="1"/>
    <x v="8"/>
    <s v="Self-Adhesive Ring Binder Labels"/>
    <n v="7.04"/>
    <x v="0"/>
    <n v="0"/>
    <n v="3.3087999999999997"/>
  </r>
  <r>
    <n v="4078"/>
    <x v="2013"/>
    <x v="1"/>
    <x v="546"/>
    <d v="2012-12-21T00:00:00"/>
    <s v="Second Class"/>
    <s v="SM-20950"/>
    <s v="Suzanne McNair"/>
    <x v="1"/>
    <s v="United States"/>
    <s v="Omaha"/>
    <x v="8"/>
    <n v="68104"/>
    <x v="2"/>
    <s v="OFF-FA-10003472"/>
    <x v="1"/>
    <x v="13"/>
    <s v="Bagged Rubber Bands"/>
    <n v="5.04"/>
    <x v="4"/>
    <n v="0"/>
    <n v="0.2016"/>
  </r>
  <r>
    <n v="4079"/>
    <x v="2013"/>
    <x v="1"/>
    <x v="546"/>
    <d v="2012-12-21T00:00:00"/>
    <s v="Second Class"/>
    <s v="SM-20950"/>
    <s v="Suzanne McNair"/>
    <x v="1"/>
    <s v="United States"/>
    <s v="Omaha"/>
    <x v="8"/>
    <n v="68104"/>
    <x v="2"/>
    <s v="OFF-PA-10001289"/>
    <x v="1"/>
    <x v="10"/>
    <s v="White Computer Printout Paper by Universal"/>
    <n v="116.28"/>
    <x v="1"/>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x v="1"/>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x v="6"/>
    <n v="0.2"/>
    <n v="22.518000000000001"/>
  </r>
  <r>
    <n v="4082"/>
    <x v="2015"/>
    <x v="0"/>
    <x v="477"/>
    <d v="2013-09-30T00:00:00"/>
    <s v="Standard Class"/>
    <s v="KE-16420"/>
    <s v="Katrina Edelman"/>
    <x v="1"/>
    <s v="United States"/>
    <s v="Tigard"/>
    <x v="21"/>
    <n v="97224"/>
    <x v="1"/>
    <s v="OFF-BI-10004828"/>
    <x v="1"/>
    <x v="8"/>
    <s v="GBC Poly Designer Binding Covers"/>
    <n v="5.0220000000000002"/>
    <x v="7"/>
    <n v="0.7"/>
    <n v="-3.5153999999999996"/>
  </r>
  <r>
    <n v="4083"/>
    <x v="2016"/>
    <x v="3"/>
    <x v="92"/>
    <d v="2014-07-01T00:00:00"/>
    <s v="Standard Class"/>
    <s v="MC-17635"/>
    <s v="Matthew Clasen"/>
    <x v="1"/>
    <s v="United States"/>
    <s v="Decatur"/>
    <x v="10"/>
    <n v="62521"/>
    <x v="2"/>
    <s v="OFF-BI-10004632"/>
    <x v="1"/>
    <x v="8"/>
    <s v="Ibico Hi-Tech Manual Binding System"/>
    <n v="182.99399999999997"/>
    <x v="1"/>
    <n v="0.8"/>
    <n v="-320.23950000000013"/>
  </r>
  <r>
    <n v="4084"/>
    <x v="2016"/>
    <x v="3"/>
    <x v="92"/>
    <d v="2014-07-01T00:00:00"/>
    <s v="Standard Class"/>
    <s v="MC-17635"/>
    <s v="Matthew Clasen"/>
    <x v="1"/>
    <s v="United States"/>
    <s v="Decatur"/>
    <x v="10"/>
    <n v="62521"/>
    <x v="2"/>
    <s v="OFF-PA-10000327"/>
    <x v="1"/>
    <x v="10"/>
    <s v="Xerox 1971"/>
    <n v="10.272000000000002"/>
    <x v="1"/>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x v="1"/>
    <n v="0.7"/>
    <n v="-6.0236999999999998"/>
  </r>
  <r>
    <n v="4086"/>
    <x v="2018"/>
    <x v="0"/>
    <x v="578"/>
    <d v="2013-08-07T00:00:00"/>
    <s v="Second Class"/>
    <s v="LC-16930"/>
    <s v="Linda Cazamias"/>
    <x v="1"/>
    <s v="United States"/>
    <s v="Sacramento"/>
    <x v="1"/>
    <n v="95823"/>
    <x v="1"/>
    <s v="TEC-PH-10002275"/>
    <x v="2"/>
    <x v="7"/>
    <s v="Mitel 5320 IP Phone VoIP phone"/>
    <n v="302.38400000000001"/>
    <x v="0"/>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x v="1"/>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x v="1"/>
    <n v="0.2"/>
    <n v="3.9770999999999996"/>
  </r>
  <r>
    <n v="4089"/>
    <x v="2019"/>
    <x v="2"/>
    <x v="710"/>
    <d v="2011-08-26T00:00:00"/>
    <s v="Standard Class"/>
    <s v="LH-16900"/>
    <s v="Lena Hernandez"/>
    <x v="0"/>
    <s v="United States"/>
    <s v="Jonesboro"/>
    <x v="36"/>
    <n v="72401"/>
    <x v="0"/>
    <s v="FUR-BO-10000711"/>
    <x v="0"/>
    <x v="0"/>
    <s v="Hon Metal Bookcases, Gray"/>
    <n v="638.82000000000005"/>
    <x v="6"/>
    <n v="0"/>
    <n v="172.48140000000001"/>
  </r>
  <r>
    <n v="4090"/>
    <x v="2020"/>
    <x v="0"/>
    <x v="178"/>
    <d v="2013-04-06T00:00:00"/>
    <s v="Standard Class"/>
    <s v="TB-21175"/>
    <s v="Thomas Boland"/>
    <x v="1"/>
    <s v="United States"/>
    <s v="New York City"/>
    <x v="15"/>
    <n v="10035"/>
    <x v="3"/>
    <s v="OFF-LA-10001297"/>
    <x v="1"/>
    <x v="2"/>
    <s v="Avery 473"/>
    <n v="20.7"/>
    <x v="0"/>
    <n v="0"/>
    <n v="9.9359999999999999"/>
  </r>
  <r>
    <n v="4091"/>
    <x v="2020"/>
    <x v="0"/>
    <x v="178"/>
    <d v="2013-04-06T00:00:00"/>
    <s v="Standard Class"/>
    <s v="TB-21175"/>
    <s v="Thomas Boland"/>
    <x v="1"/>
    <s v="United States"/>
    <s v="New York City"/>
    <x v="15"/>
    <n v="10035"/>
    <x v="3"/>
    <s v="OFF-SU-10001574"/>
    <x v="1"/>
    <x v="14"/>
    <s v="Acme Value Line Scissors"/>
    <n v="10.95"/>
    <x v="1"/>
    <n v="0"/>
    <n v="3.2849999999999993"/>
  </r>
  <r>
    <n v="4092"/>
    <x v="2020"/>
    <x v="0"/>
    <x v="178"/>
    <d v="2013-04-06T00:00:00"/>
    <s v="Standard Class"/>
    <s v="TB-21175"/>
    <s v="Thomas Boland"/>
    <x v="1"/>
    <s v="United States"/>
    <s v="New York City"/>
    <x v="15"/>
    <n v="10035"/>
    <x v="3"/>
    <s v="OFF-BI-10003305"/>
    <x v="1"/>
    <x v="8"/>
    <s v="Avery Hanging File Binders"/>
    <n v="14.352000000000002"/>
    <x v="1"/>
    <n v="0.2"/>
    <n v="4.6643999999999988"/>
  </r>
  <r>
    <n v="4093"/>
    <x v="2021"/>
    <x v="3"/>
    <x v="941"/>
    <d v="2014-05-19T00:00:00"/>
    <s v="First Class"/>
    <s v="JM-15865"/>
    <s v="John Murray"/>
    <x v="0"/>
    <s v="United States"/>
    <s v="Akron"/>
    <x v="24"/>
    <n v="44312"/>
    <x v="3"/>
    <s v="OFF-ST-10002574"/>
    <x v="1"/>
    <x v="4"/>
    <s v="SAFCO Commercial Wire Shelving, Black"/>
    <n v="221.024"/>
    <x v="0"/>
    <n v="0.2"/>
    <n v="-55.256"/>
  </r>
  <r>
    <n v="4094"/>
    <x v="2022"/>
    <x v="1"/>
    <x v="252"/>
    <d v="2012-08-28T00:00:00"/>
    <s v="Standard Class"/>
    <s v="KW-16435"/>
    <s v="Katrina Willman"/>
    <x v="0"/>
    <s v="United States"/>
    <s v="Florence"/>
    <x v="0"/>
    <n v="41042"/>
    <x v="0"/>
    <s v="TEC-MA-10000864"/>
    <x v="2"/>
    <x v="15"/>
    <s v="Cisco 9971 IP Video Phone Charcoal"/>
    <n v="3080"/>
    <x v="3"/>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x v="4"/>
    <n v="0"/>
    <n v="18.390799999999999"/>
  </r>
  <r>
    <n v="4096"/>
    <x v="2022"/>
    <x v="1"/>
    <x v="252"/>
    <d v="2012-08-28T00:00:00"/>
    <s v="Standard Class"/>
    <s v="KW-16435"/>
    <s v="Katrina Willman"/>
    <x v="0"/>
    <s v="United States"/>
    <s v="Florence"/>
    <x v="0"/>
    <n v="41042"/>
    <x v="0"/>
    <s v="TEC-PH-10001619"/>
    <x v="2"/>
    <x v="7"/>
    <s v="LG G3"/>
    <n v="587.97"/>
    <x v="1"/>
    <n v="0"/>
    <n v="170.51129999999998"/>
  </r>
  <r>
    <n v="4097"/>
    <x v="2023"/>
    <x v="2"/>
    <x v="865"/>
    <d v="2011-09-28T00:00:00"/>
    <s v="Standard Class"/>
    <s v="SC-20095"/>
    <s v="Sanjit Chand"/>
    <x v="0"/>
    <s v="United States"/>
    <s v="Minneapolis"/>
    <x v="11"/>
    <n v="55407"/>
    <x v="2"/>
    <s v="OFF-PA-10004888"/>
    <x v="1"/>
    <x v="10"/>
    <s v="Xerox 217"/>
    <n v="32.400000000000006"/>
    <x v="2"/>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x v="2"/>
    <n v="0"/>
    <n v="16.195999999999984"/>
  </r>
  <r>
    <n v="4099"/>
    <x v="2023"/>
    <x v="2"/>
    <x v="865"/>
    <d v="2011-09-28T00:00:00"/>
    <s v="Standard Class"/>
    <s v="SC-20095"/>
    <s v="Sanjit Chand"/>
    <x v="0"/>
    <s v="United States"/>
    <s v="Minneapolis"/>
    <x v="11"/>
    <n v="55407"/>
    <x v="2"/>
    <s v="OFF-BI-10001120"/>
    <x v="1"/>
    <x v="8"/>
    <s v="Ibico EPK-21 Electric Binding System"/>
    <n v="9449.9500000000007"/>
    <x v="2"/>
    <n v="0"/>
    <n v="4630.4755000000005"/>
  </r>
  <r>
    <n v="4100"/>
    <x v="2023"/>
    <x v="2"/>
    <x v="865"/>
    <d v="2011-09-28T00:00:00"/>
    <s v="Standard Class"/>
    <s v="SC-20095"/>
    <s v="Sanjit Chand"/>
    <x v="0"/>
    <s v="United States"/>
    <s v="Minneapolis"/>
    <x v="11"/>
    <n v="55407"/>
    <x v="2"/>
    <s v="OFF-BI-10000301"/>
    <x v="1"/>
    <x v="8"/>
    <s v="GBC Instant Report Kit"/>
    <n v="12.94"/>
    <x v="0"/>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x v="7"/>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x v="7"/>
    <n v="0.8"/>
    <n v="-1.1100000000000003"/>
  </r>
  <r>
    <n v="4103"/>
    <x v="2024"/>
    <x v="3"/>
    <x v="249"/>
    <d v="2014-06-24T00:00:00"/>
    <s v="Standard Class"/>
    <s v="ZC-21910"/>
    <s v="Zuschuss Carroll"/>
    <x v="0"/>
    <s v="United States"/>
    <s v="Houston"/>
    <x v="5"/>
    <n v="77095"/>
    <x v="2"/>
    <s v="OFF-PA-10000740"/>
    <x v="1"/>
    <x v="10"/>
    <s v="Xerox 1982"/>
    <n v="146.17600000000002"/>
    <x v="8"/>
    <n v="0.2"/>
    <n v="47.50719999999999"/>
  </r>
  <r>
    <n v="4104"/>
    <x v="2025"/>
    <x v="3"/>
    <x v="202"/>
    <d v="2014-12-22T00:00:00"/>
    <s v="Same Day"/>
    <s v="RB-19465"/>
    <s v="Rick Bensley"/>
    <x v="2"/>
    <s v="United States"/>
    <s v="Fremont"/>
    <x v="8"/>
    <n v="68025"/>
    <x v="2"/>
    <s v="FUR-FU-10001940"/>
    <x v="0"/>
    <x v="5"/>
    <s v="Staples"/>
    <n v="15.92"/>
    <x v="0"/>
    <n v="0"/>
    <n v="7.0048000000000012"/>
  </r>
  <r>
    <n v="4105"/>
    <x v="2026"/>
    <x v="3"/>
    <x v="783"/>
    <d v="2014-08-14T00:00:00"/>
    <s v="Standard Class"/>
    <s v="JK-15370"/>
    <s v="Jay Kimmel"/>
    <x v="0"/>
    <s v="United States"/>
    <s v="San Diego"/>
    <x v="1"/>
    <n v="92105"/>
    <x v="1"/>
    <s v="TEC-PH-10000439"/>
    <x v="2"/>
    <x v="7"/>
    <s v="GE DSL Phone Line Filter"/>
    <n v="159.96000000000004"/>
    <x v="2"/>
    <n v="0.2"/>
    <n v="17.995499999999979"/>
  </r>
  <r>
    <n v="4106"/>
    <x v="2026"/>
    <x v="3"/>
    <x v="783"/>
    <d v="2014-08-14T00:00:00"/>
    <s v="Standard Class"/>
    <s v="JK-15370"/>
    <s v="Jay Kimmel"/>
    <x v="0"/>
    <s v="United States"/>
    <s v="San Diego"/>
    <x v="1"/>
    <n v="92105"/>
    <x v="1"/>
    <s v="OFF-BI-10000404"/>
    <x v="1"/>
    <x v="8"/>
    <s v="Avery Printable Repositionable Plastic Tabs"/>
    <n v="13.76"/>
    <x v="0"/>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x v="0"/>
    <n v="0.8"/>
    <n v="-6.8992000000000022"/>
  </r>
  <r>
    <n v="4108"/>
    <x v="2028"/>
    <x v="1"/>
    <x v="67"/>
    <d v="2012-09-07T00:00:00"/>
    <s v="Same Day"/>
    <s v="MC-17275"/>
    <s v="Marc Crier"/>
    <x v="0"/>
    <s v="United States"/>
    <s v="New York City"/>
    <x v="15"/>
    <n v="10011"/>
    <x v="3"/>
    <s v="OFF-ST-10002486"/>
    <x v="1"/>
    <x v="4"/>
    <s v="Eldon Shelf Savers Cubes and Bins"/>
    <n v="13.96"/>
    <x v="0"/>
    <n v="0"/>
    <n v="0.27919999999999945"/>
  </r>
  <r>
    <n v="4109"/>
    <x v="2028"/>
    <x v="1"/>
    <x v="67"/>
    <d v="2012-09-07T00:00:00"/>
    <s v="Same Day"/>
    <s v="MC-17275"/>
    <s v="Marc Crier"/>
    <x v="0"/>
    <s v="United States"/>
    <s v="New York City"/>
    <x v="15"/>
    <n v="10011"/>
    <x v="3"/>
    <s v="FUR-TA-10003837"/>
    <x v="0"/>
    <x v="3"/>
    <s v="Anderson Hickey Conga Table Tops &amp; Accessories"/>
    <n v="27.414000000000001"/>
    <x v="1"/>
    <n v="0.4"/>
    <n v="-14.163900000000005"/>
  </r>
  <r>
    <n v="4110"/>
    <x v="2029"/>
    <x v="1"/>
    <x v="707"/>
    <d v="2013-01-01T00:00:00"/>
    <s v="Standard Class"/>
    <s v="DL-13495"/>
    <s v="Dionis Lloyd"/>
    <x v="1"/>
    <s v="United States"/>
    <s v="Detroit"/>
    <x v="12"/>
    <n v="48227"/>
    <x v="2"/>
    <s v="TEC-PH-10002923"/>
    <x v="2"/>
    <x v="7"/>
    <s v="Logitech B530 USB Headset - headset - Full size, Binaural"/>
    <n v="73.98"/>
    <x v="0"/>
    <n v="0"/>
    <n v="19.974600000000002"/>
  </r>
  <r>
    <n v="4111"/>
    <x v="2029"/>
    <x v="1"/>
    <x v="707"/>
    <d v="2013-01-01T00:00:00"/>
    <s v="Standard Class"/>
    <s v="DL-13495"/>
    <s v="Dionis Lloyd"/>
    <x v="1"/>
    <s v="United States"/>
    <s v="Detroit"/>
    <x v="12"/>
    <n v="48227"/>
    <x v="2"/>
    <s v="FUR-BO-10004360"/>
    <x v="0"/>
    <x v="0"/>
    <s v="Rush Hierlooms Collection Rich Wood Bookcases"/>
    <n v="160.97999999999999"/>
    <x v="7"/>
    <n v="0"/>
    <n v="20.927400000000006"/>
  </r>
  <r>
    <n v="4112"/>
    <x v="2029"/>
    <x v="1"/>
    <x v="707"/>
    <d v="2013-01-01T00:00:00"/>
    <s v="Standard Class"/>
    <s v="DL-13495"/>
    <s v="Dionis Lloyd"/>
    <x v="1"/>
    <s v="United States"/>
    <s v="Detroit"/>
    <x v="12"/>
    <n v="48227"/>
    <x v="2"/>
    <s v="OFF-PA-10002160"/>
    <x v="1"/>
    <x v="10"/>
    <s v="Xerox 1978"/>
    <n v="17.34"/>
    <x v="1"/>
    <n v="0"/>
    <n v="8.4966000000000008"/>
  </r>
  <r>
    <n v="4113"/>
    <x v="2029"/>
    <x v="1"/>
    <x v="707"/>
    <d v="2013-01-01T00:00:00"/>
    <s v="Standard Class"/>
    <s v="DL-13495"/>
    <s v="Dionis Lloyd"/>
    <x v="1"/>
    <s v="United States"/>
    <s v="Detroit"/>
    <x v="12"/>
    <n v="48227"/>
    <x v="2"/>
    <s v="OFF-AR-10002375"/>
    <x v="1"/>
    <x v="6"/>
    <s v="Newell 351"/>
    <n v="3.28"/>
    <x v="7"/>
    <n v="0"/>
    <n v="0.9511999999999996"/>
  </r>
  <r>
    <n v="4114"/>
    <x v="2030"/>
    <x v="1"/>
    <x v="942"/>
    <d v="2012-05-07T00:00:00"/>
    <s v="Standard Class"/>
    <s v="NC-18625"/>
    <s v="Noah Childs"/>
    <x v="1"/>
    <s v="United States"/>
    <s v="Houston"/>
    <x v="5"/>
    <n v="77095"/>
    <x v="2"/>
    <s v="OFF-LA-10000443"/>
    <x v="1"/>
    <x v="2"/>
    <s v="Avery 501"/>
    <n v="8.8559999999999999"/>
    <x v="1"/>
    <n v="0.2"/>
    <n v="2.9888999999999997"/>
  </r>
  <r>
    <n v="4115"/>
    <x v="2030"/>
    <x v="1"/>
    <x v="942"/>
    <d v="2012-05-07T00:00:00"/>
    <s v="Standard Class"/>
    <s v="NC-18625"/>
    <s v="Noah Childs"/>
    <x v="1"/>
    <s v="United States"/>
    <s v="Houston"/>
    <x v="5"/>
    <n v="77095"/>
    <x v="2"/>
    <s v="TEC-PH-10001750"/>
    <x v="2"/>
    <x v="7"/>
    <s v="Samsung Rugby III"/>
    <n v="158.376"/>
    <x v="1"/>
    <n v="0.2"/>
    <n v="13.857900000000008"/>
  </r>
  <r>
    <n v="4116"/>
    <x v="2031"/>
    <x v="0"/>
    <x v="390"/>
    <d v="2013-11-28T00:00:00"/>
    <s v="First Class"/>
    <s v="AC-10450"/>
    <s v="Amy Cox"/>
    <x v="0"/>
    <s v="United States"/>
    <s v="Seattle"/>
    <x v="4"/>
    <n v="98105"/>
    <x v="1"/>
    <s v="OFF-BI-10004632"/>
    <x v="1"/>
    <x v="8"/>
    <s v="Ibico Hi-Tech Manual Binding System"/>
    <n v="1219.96"/>
    <x v="2"/>
    <n v="0.2"/>
    <n v="381.23749999999995"/>
  </r>
  <r>
    <n v="4117"/>
    <x v="2032"/>
    <x v="1"/>
    <x v="27"/>
    <d v="2012-11-29T00:00:00"/>
    <s v="Standard Class"/>
    <s v="TS-21340"/>
    <s v="Toby Swindell"/>
    <x v="0"/>
    <s v="United States"/>
    <s v="Los Angeles"/>
    <x v="1"/>
    <n v="90036"/>
    <x v="1"/>
    <s v="OFF-BI-10002813"/>
    <x v="1"/>
    <x v="8"/>
    <s v="Avery Reinforcements for Hole-Punch Pages"/>
    <n v="3.1680000000000001"/>
    <x v="0"/>
    <n v="0.2"/>
    <n v="0.99"/>
  </r>
  <r>
    <n v="4118"/>
    <x v="2032"/>
    <x v="1"/>
    <x v="27"/>
    <d v="2012-11-29T00:00:00"/>
    <s v="Standard Class"/>
    <s v="TS-21340"/>
    <s v="Toby Swindell"/>
    <x v="0"/>
    <s v="United States"/>
    <s v="Los Angeles"/>
    <x v="1"/>
    <n v="90036"/>
    <x v="1"/>
    <s v="OFF-PA-10002005"/>
    <x v="1"/>
    <x v="10"/>
    <s v="Xerox 225"/>
    <n v="19.440000000000001"/>
    <x v="1"/>
    <n v="0"/>
    <n v="9.3312000000000008"/>
  </r>
  <r>
    <n v="4119"/>
    <x v="2032"/>
    <x v="1"/>
    <x v="27"/>
    <d v="2012-11-29T00:00:00"/>
    <s v="Standard Class"/>
    <s v="TS-21340"/>
    <s v="Toby Swindell"/>
    <x v="0"/>
    <s v="United States"/>
    <s v="Los Angeles"/>
    <x v="1"/>
    <n v="90036"/>
    <x v="1"/>
    <s v="OFF-ST-10000060"/>
    <x v="1"/>
    <x v="4"/>
    <s v="Fellowes Bankers Box Staxonsteel Drawer File/Stacking System"/>
    <n v="454.86"/>
    <x v="3"/>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x v="8"/>
    <n v="0.2"/>
    <n v="29.702399999999997"/>
  </r>
  <r>
    <n v="4121"/>
    <x v="2033"/>
    <x v="3"/>
    <x v="507"/>
    <d v="2014-09-11T00:00:00"/>
    <s v="Standard Class"/>
    <s v="MM-17920"/>
    <s v="Michael Moore"/>
    <x v="0"/>
    <s v="United States"/>
    <s v="Philadelphia"/>
    <x v="9"/>
    <n v="19120"/>
    <x v="3"/>
    <s v="TEC-AC-10000199"/>
    <x v="2"/>
    <x v="11"/>
    <s v="Kingston Digital DataTraveler 8GB USB 2.0"/>
    <n v="19.040000000000003"/>
    <x v="4"/>
    <n v="0.2"/>
    <n v="-1.4279999999999999"/>
  </r>
  <r>
    <n v="4122"/>
    <x v="2034"/>
    <x v="3"/>
    <x v="943"/>
    <d v="2014-05-13T00:00:00"/>
    <s v="Same Day"/>
    <s v="LP-17080"/>
    <s v="Liz Pelletier"/>
    <x v="0"/>
    <s v="United States"/>
    <s v="Seattle"/>
    <x v="4"/>
    <n v="98103"/>
    <x v="1"/>
    <s v="OFF-PA-10002870"/>
    <x v="1"/>
    <x v="10"/>
    <s v="Ampad Phone Message Book, Recycled, 400 Message Capacity, 5 ¾” x 11”"/>
    <n v="37.44"/>
    <x v="5"/>
    <n v="0"/>
    <n v="16.847999999999999"/>
  </r>
  <r>
    <n v="4123"/>
    <x v="2034"/>
    <x v="3"/>
    <x v="943"/>
    <d v="2014-05-13T00:00:00"/>
    <s v="Same Day"/>
    <s v="LP-17080"/>
    <s v="Liz Pelletier"/>
    <x v="0"/>
    <s v="United States"/>
    <s v="Seattle"/>
    <x v="4"/>
    <n v="98103"/>
    <x v="1"/>
    <s v="OFF-LA-10004545"/>
    <x v="1"/>
    <x v="2"/>
    <s v="Avery 50"/>
    <n v="37.589999999999996"/>
    <x v="1"/>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x v="0"/>
    <n v="0.2"/>
    <n v="9.4365999999999985"/>
  </r>
  <r>
    <n v="4125"/>
    <x v="2035"/>
    <x v="2"/>
    <x v="218"/>
    <d v="2011-05-18T00:00:00"/>
    <s v="Standard Class"/>
    <s v="BG-11695"/>
    <s v="Brooke Gillingham"/>
    <x v="1"/>
    <s v="United States"/>
    <s v="Watertown"/>
    <x v="15"/>
    <n v="13601"/>
    <x v="3"/>
    <s v="OFF-AP-10004249"/>
    <x v="1"/>
    <x v="9"/>
    <s v="Staples"/>
    <n v="35.910000000000004"/>
    <x v="1"/>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x v="1"/>
    <n v="0.2"/>
    <n v="-2.2758000000000109"/>
  </r>
  <r>
    <n v="4127"/>
    <x v="2037"/>
    <x v="3"/>
    <x v="636"/>
    <d v="2014-05-10T00:00:00"/>
    <s v="First Class"/>
    <s v="GZ-14470"/>
    <s v="Gary Zandusky"/>
    <x v="0"/>
    <s v="United States"/>
    <s v="Arlington"/>
    <x v="17"/>
    <n v="22204"/>
    <x v="0"/>
    <s v="OFF-AR-10003179"/>
    <x v="1"/>
    <x v="6"/>
    <s v="Dixon Ticonderoga Core-Lock Colored Pencils"/>
    <n v="54.66"/>
    <x v="5"/>
    <n v="0"/>
    <n v="18.037799999999997"/>
  </r>
  <r>
    <n v="4128"/>
    <x v="2038"/>
    <x v="2"/>
    <x v="111"/>
    <d v="2011-09-24T00:00:00"/>
    <s v="Standard Class"/>
    <s v="JL-15835"/>
    <s v="John Lee"/>
    <x v="0"/>
    <s v="United States"/>
    <s v="Charlotte"/>
    <x v="3"/>
    <n v="28205"/>
    <x v="0"/>
    <s v="OFF-ST-10003722"/>
    <x v="1"/>
    <x v="4"/>
    <s v="Project Tote Personal File"/>
    <n v="67.343999999999994"/>
    <x v="5"/>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x v="1"/>
    <n v="0.5"/>
    <n v="-944.99460000000045"/>
  </r>
  <r>
    <n v="4130"/>
    <x v="2039"/>
    <x v="1"/>
    <x v="368"/>
    <d v="2012-04-04T00:00:00"/>
    <s v="Standard Class"/>
    <s v="DO-13435"/>
    <s v="Denny Ordway"/>
    <x v="0"/>
    <s v="United States"/>
    <s v="Seattle"/>
    <x v="4"/>
    <n v="98103"/>
    <x v="1"/>
    <s v="OFF-AP-10001947"/>
    <x v="1"/>
    <x v="9"/>
    <s v="Acco 6 Outlet Guardian Premium Plus Surge Suppressor"/>
    <n v="73.28"/>
    <x v="4"/>
    <n v="0"/>
    <n v="21.251199999999997"/>
  </r>
  <r>
    <n v="4131"/>
    <x v="2040"/>
    <x v="2"/>
    <x v="728"/>
    <d v="2011-11-25T00:00:00"/>
    <s v="Standard Class"/>
    <s v="AB-10600"/>
    <s v="Ann Blume"/>
    <x v="1"/>
    <s v="United States"/>
    <s v="Chicago"/>
    <x v="10"/>
    <n v="60623"/>
    <x v="2"/>
    <s v="OFF-BI-10001107"/>
    <x v="1"/>
    <x v="8"/>
    <s v="GBC White Gloss Covers, Plain Front"/>
    <n v="14.479999999999997"/>
    <x v="2"/>
    <n v="0.8"/>
    <n v="-23.89200000000001"/>
  </r>
  <r>
    <n v="4132"/>
    <x v="2041"/>
    <x v="1"/>
    <x v="740"/>
    <d v="2012-07-09T00:00:00"/>
    <s v="Standard Class"/>
    <s v="KB-16315"/>
    <s v="Karl Braun"/>
    <x v="0"/>
    <s v="United States"/>
    <s v="Hollywood"/>
    <x v="2"/>
    <n v="33021"/>
    <x v="0"/>
    <s v="OFF-PA-10000349"/>
    <x v="1"/>
    <x v="10"/>
    <s v="Staples"/>
    <n v="11.952000000000002"/>
    <x v="1"/>
    <n v="0.2"/>
    <n v="4.0338000000000003"/>
  </r>
  <r>
    <n v="4133"/>
    <x v="2041"/>
    <x v="1"/>
    <x v="740"/>
    <d v="2012-07-09T00:00:00"/>
    <s v="Standard Class"/>
    <s v="KB-16315"/>
    <s v="Karl Braun"/>
    <x v="0"/>
    <s v="United States"/>
    <s v="Hollywood"/>
    <x v="2"/>
    <n v="33021"/>
    <x v="0"/>
    <s v="OFF-PA-10003349"/>
    <x v="1"/>
    <x v="10"/>
    <s v="Xerox 1957"/>
    <n v="15.552000000000003"/>
    <x v="1"/>
    <n v="0.2"/>
    <n v="5.6375999999999999"/>
  </r>
  <r>
    <n v="4134"/>
    <x v="2042"/>
    <x v="2"/>
    <x v="78"/>
    <d v="2011-09-13T00:00:00"/>
    <s v="Standard Class"/>
    <s v="TT-21070"/>
    <s v="Ted Trevino"/>
    <x v="0"/>
    <s v="United States"/>
    <s v="Chesapeake"/>
    <x v="17"/>
    <n v="23320"/>
    <x v="0"/>
    <s v="OFF-FA-10002280"/>
    <x v="1"/>
    <x v="13"/>
    <s v="Advantus Plastic Paper Clips"/>
    <n v="45"/>
    <x v="6"/>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x v="1"/>
    <n v="0"/>
    <n v="90.287100000000009"/>
  </r>
  <r>
    <n v="4136"/>
    <x v="2043"/>
    <x v="3"/>
    <x v="280"/>
    <d v="2014-10-09T00:00:00"/>
    <s v="Standard Class"/>
    <s v="PV-18985"/>
    <s v="Paul Van Hugh"/>
    <x v="2"/>
    <s v="United States"/>
    <s v="Los Angeles"/>
    <x v="1"/>
    <n v="90036"/>
    <x v="1"/>
    <s v="OFF-BI-10002854"/>
    <x v="1"/>
    <x v="8"/>
    <s v="Performers Binder/Pad Holder, Black"/>
    <n v="112.12000000000002"/>
    <x v="2"/>
    <n v="0.2"/>
    <n v="42.045000000000002"/>
  </r>
  <r>
    <n v="4137"/>
    <x v="2043"/>
    <x v="3"/>
    <x v="280"/>
    <d v="2014-10-09T00:00:00"/>
    <s v="Standard Class"/>
    <s v="PV-18985"/>
    <s v="Paul Van Hugh"/>
    <x v="2"/>
    <s v="United States"/>
    <s v="Los Angeles"/>
    <x v="1"/>
    <n v="90036"/>
    <x v="1"/>
    <s v="OFF-ST-10003716"/>
    <x v="1"/>
    <x v="4"/>
    <s v="Tennsco Double-Tier Lockers"/>
    <n v="1575.14"/>
    <x v="3"/>
    <n v="0"/>
    <n v="204.76820000000001"/>
  </r>
  <r>
    <n v="4138"/>
    <x v="2044"/>
    <x v="3"/>
    <x v="123"/>
    <d v="2014-11-24T00:00:00"/>
    <s v="Standard Class"/>
    <s v="DD-13570"/>
    <s v="Dorothy Dickinson"/>
    <x v="0"/>
    <s v="United States"/>
    <s v="Alexandria"/>
    <x v="17"/>
    <n v="22304"/>
    <x v="0"/>
    <s v="OFF-FA-10000624"/>
    <x v="1"/>
    <x v="13"/>
    <s v="OIC Binder Clips"/>
    <n v="25.060000000000002"/>
    <x v="3"/>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x v="5"/>
    <n v="0.8"/>
    <n v="-10.385999999999999"/>
  </r>
  <r>
    <n v="4140"/>
    <x v="2046"/>
    <x v="3"/>
    <x v="96"/>
    <d v="2014-12-05T00:00:00"/>
    <s v="First Class"/>
    <s v="RA-19285"/>
    <s v="Ralph Arnett"/>
    <x v="0"/>
    <s v="United States"/>
    <s v="Philadelphia"/>
    <x v="9"/>
    <n v="19120"/>
    <x v="3"/>
    <s v="OFF-ST-10001228"/>
    <x v="1"/>
    <x v="4"/>
    <s v="Personal File Boxes with Fold-Down Carry Handle"/>
    <n v="37.392000000000003"/>
    <x v="1"/>
    <n v="0.2"/>
    <n v="2.336999999999998"/>
  </r>
  <r>
    <n v="4141"/>
    <x v="2046"/>
    <x v="3"/>
    <x v="96"/>
    <d v="2014-12-05T00:00:00"/>
    <s v="First Class"/>
    <s v="RA-19285"/>
    <s v="Ralph Arnett"/>
    <x v="0"/>
    <s v="United States"/>
    <s v="Philadelphia"/>
    <x v="9"/>
    <n v="19120"/>
    <x v="3"/>
    <s v="FUR-FU-10003798"/>
    <x v="0"/>
    <x v="5"/>
    <s v="Ultra Door Kickplate, 8&quot;H x 34&quot;W"/>
    <n v="79.12"/>
    <x v="2"/>
    <n v="0.2"/>
    <n v="13.845999999999997"/>
  </r>
  <r>
    <n v="4142"/>
    <x v="2047"/>
    <x v="0"/>
    <x v="900"/>
    <d v="2013-06-18T00:00:00"/>
    <s v="Standard Class"/>
    <s v="SS-20590"/>
    <s v="Sonia Sunley"/>
    <x v="0"/>
    <s v="United States"/>
    <s v="Wichita"/>
    <x v="41"/>
    <n v="67212"/>
    <x v="2"/>
    <s v="OFF-LA-10003148"/>
    <x v="1"/>
    <x v="2"/>
    <s v="Avery 51"/>
    <n v="18.899999999999999"/>
    <x v="1"/>
    <n v="0"/>
    <n v="8.6939999999999991"/>
  </r>
  <r>
    <n v="4143"/>
    <x v="2048"/>
    <x v="2"/>
    <x v="946"/>
    <d v="2011-05-23T00:00:00"/>
    <s v="Standard Class"/>
    <s v="JH-15820"/>
    <s v="John Huston"/>
    <x v="0"/>
    <s v="United States"/>
    <s v="Midland"/>
    <x v="12"/>
    <n v="48640"/>
    <x v="2"/>
    <s v="OFF-BI-10001249"/>
    <x v="1"/>
    <x v="8"/>
    <s v="Avery Heavy-Duty EZD View Binder with Locking Rings"/>
    <n v="57.42"/>
    <x v="6"/>
    <n v="0"/>
    <n v="26.413199999999996"/>
  </r>
  <r>
    <n v="4144"/>
    <x v="2049"/>
    <x v="3"/>
    <x v="289"/>
    <d v="2014-02-07T00:00:00"/>
    <s v="Standard Class"/>
    <s v="EH-14125"/>
    <s v="Eugene Hildebrand"/>
    <x v="2"/>
    <s v="United States"/>
    <s v="San Francisco"/>
    <x v="1"/>
    <n v="94110"/>
    <x v="1"/>
    <s v="OFF-AR-10003759"/>
    <x v="1"/>
    <x v="6"/>
    <s v="Crayola Anti Dust Chalk, 12/Pack"/>
    <n v="12.74"/>
    <x v="3"/>
    <n v="0"/>
    <n v="5.7329999999999997"/>
  </r>
  <r>
    <n v="4145"/>
    <x v="2049"/>
    <x v="3"/>
    <x v="289"/>
    <d v="2014-02-07T00:00:00"/>
    <s v="Standard Class"/>
    <s v="EH-14125"/>
    <s v="Eugene Hildebrand"/>
    <x v="2"/>
    <s v="United States"/>
    <s v="San Francisco"/>
    <x v="1"/>
    <n v="94110"/>
    <x v="1"/>
    <s v="OFF-AR-10001227"/>
    <x v="1"/>
    <x v="6"/>
    <s v="Newell 338"/>
    <n v="8.82"/>
    <x v="1"/>
    <n v="0"/>
    <n v="2.3814000000000002"/>
  </r>
  <r>
    <n v="4146"/>
    <x v="2049"/>
    <x v="3"/>
    <x v="289"/>
    <d v="2014-02-07T00:00:00"/>
    <s v="Standard Class"/>
    <s v="EH-14125"/>
    <s v="Eugene Hildebrand"/>
    <x v="2"/>
    <s v="United States"/>
    <s v="San Francisco"/>
    <x v="1"/>
    <n v="94110"/>
    <x v="1"/>
    <s v="FUR-CH-10000863"/>
    <x v="0"/>
    <x v="1"/>
    <s v="Novimex Swivel Fabric Task Chair"/>
    <n v="120.78399999999999"/>
    <x v="7"/>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x v="1"/>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x v="1"/>
    <n v="0.8"/>
    <n v="-15.131100000000004"/>
  </r>
  <r>
    <n v="4149"/>
    <x v="2051"/>
    <x v="3"/>
    <x v="436"/>
    <d v="2014-10-29T00:00:00"/>
    <s v="Standard Class"/>
    <s v="RB-19330"/>
    <s v="Randy Bradley"/>
    <x v="0"/>
    <s v="United States"/>
    <s v="Austin"/>
    <x v="5"/>
    <n v="78745"/>
    <x v="2"/>
    <s v="OFF-ST-10004507"/>
    <x v="1"/>
    <x v="4"/>
    <s v="Advantus Rolling Storage Box"/>
    <n v="13.719999999999999"/>
    <x v="7"/>
    <n v="0.2"/>
    <n v="1.2004999999999999"/>
  </r>
  <r>
    <n v="4150"/>
    <x v="2051"/>
    <x v="3"/>
    <x v="436"/>
    <d v="2014-10-29T00:00:00"/>
    <s v="Standard Class"/>
    <s v="RB-19330"/>
    <s v="Randy Bradley"/>
    <x v="0"/>
    <s v="United States"/>
    <s v="Austin"/>
    <x v="5"/>
    <n v="78745"/>
    <x v="2"/>
    <s v="TEC-AC-10002942"/>
    <x v="2"/>
    <x v="11"/>
    <s v="WD My Passport Ultra 1TB Portable External Hard Drive"/>
    <n v="55.2"/>
    <x v="7"/>
    <n v="0.2"/>
    <n v="-2.0700000000000038"/>
  </r>
  <r>
    <n v="4151"/>
    <x v="2051"/>
    <x v="3"/>
    <x v="436"/>
    <d v="2014-10-29T00:00:00"/>
    <s v="Standard Class"/>
    <s v="RB-19330"/>
    <s v="Randy Bradley"/>
    <x v="0"/>
    <s v="United States"/>
    <s v="Austin"/>
    <x v="5"/>
    <n v="78745"/>
    <x v="2"/>
    <s v="OFF-ST-10002344"/>
    <x v="1"/>
    <x v="4"/>
    <s v="Carina 42&quot;Hx23 3/4&quot;W Media Storage Unit"/>
    <n v="259.13600000000002"/>
    <x v="4"/>
    <n v="0.2"/>
    <n v="-58.305599999999984"/>
  </r>
  <r>
    <n v="4152"/>
    <x v="2052"/>
    <x v="3"/>
    <x v="210"/>
    <d v="2014-09-12T00:00:00"/>
    <s v="Standard Class"/>
    <s v="CB-12025"/>
    <s v="Cassandra Brandow"/>
    <x v="0"/>
    <s v="United States"/>
    <s v="Philadelphia"/>
    <x v="9"/>
    <n v="19134"/>
    <x v="3"/>
    <s v="OFF-LA-10002475"/>
    <x v="1"/>
    <x v="2"/>
    <s v="Avery 519"/>
    <n v="29.24"/>
    <x v="2"/>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x v="1"/>
    <n v="0.2"/>
    <n v="5.4432"/>
  </r>
  <r>
    <n v="4154"/>
    <x v="2052"/>
    <x v="3"/>
    <x v="210"/>
    <d v="2014-09-12T00:00:00"/>
    <s v="Standard Class"/>
    <s v="CB-12025"/>
    <s v="Cassandra Brandow"/>
    <x v="0"/>
    <s v="United States"/>
    <s v="Philadelphia"/>
    <x v="9"/>
    <n v="19134"/>
    <x v="3"/>
    <s v="OFF-EN-10001509"/>
    <x v="1"/>
    <x v="12"/>
    <s v="Poly String Tie Envelopes"/>
    <n v="4.8960000000000008"/>
    <x v="1"/>
    <n v="0.2"/>
    <n v="1.6523999999999992"/>
  </r>
  <r>
    <n v="4155"/>
    <x v="2053"/>
    <x v="0"/>
    <x v="723"/>
    <d v="2014-01-04T00:00:00"/>
    <s v="Standard Class"/>
    <s v="MP-17965"/>
    <s v="Michael Paige"/>
    <x v="1"/>
    <s v="United States"/>
    <s v="Bristol"/>
    <x v="18"/>
    <n v="37620"/>
    <x v="0"/>
    <s v="OFF-BI-10004781"/>
    <x v="1"/>
    <x v="8"/>
    <s v="GBC Wire Binding Strips"/>
    <n v="38.088000000000001"/>
    <x v="4"/>
    <n v="0.7"/>
    <n v="-27.93119999999999"/>
  </r>
  <r>
    <n v="4156"/>
    <x v="2053"/>
    <x v="0"/>
    <x v="723"/>
    <d v="2014-01-04T00:00:00"/>
    <s v="Standard Class"/>
    <s v="MP-17965"/>
    <s v="Michael Paige"/>
    <x v="1"/>
    <s v="United States"/>
    <s v="Bristol"/>
    <x v="18"/>
    <n v="37620"/>
    <x v="0"/>
    <s v="OFF-BI-10000145"/>
    <x v="1"/>
    <x v="8"/>
    <s v="Zipper Ring Binder Pockets"/>
    <n v="2.8080000000000007"/>
    <x v="1"/>
    <n v="0.7"/>
    <n v="-1.9656000000000002"/>
  </r>
  <r>
    <n v="4157"/>
    <x v="2054"/>
    <x v="1"/>
    <x v="901"/>
    <d v="2012-12-09T00:00:00"/>
    <s v="Second Class"/>
    <s v="SW-20245"/>
    <s v="Scot Wooten"/>
    <x v="0"/>
    <s v="United States"/>
    <s v="Philadelphia"/>
    <x v="9"/>
    <n v="19140"/>
    <x v="3"/>
    <s v="TEC-AC-10003280"/>
    <x v="2"/>
    <x v="11"/>
    <s v="Belkin F8E887 USB Wired Ergonomic Keyboard"/>
    <n v="47.984000000000002"/>
    <x v="0"/>
    <n v="0.2"/>
    <n v="0.59979999999999656"/>
  </r>
  <r>
    <n v="4158"/>
    <x v="2054"/>
    <x v="1"/>
    <x v="901"/>
    <d v="2012-12-09T00:00:00"/>
    <s v="Second Class"/>
    <s v="SW-20245"/>
    <s v="Scot Wooten"/>
    <x v="0"/>
    <s v="United States"/>
    <s v="Philadelphia"/>
    <x v="9"/>
    <n v="19140"/>
    <x v="3"/>
    <s v="OFF-BI-10001107"/>
    <x v="1"/>
    <x v="8"/>
    <s v="GBC White Gloss Covers, Plain Front"/>
    <n v="26.064000000000007"/>
    <x v="5"/>
    <n v="0.7"/>
    <n v="-19.982399999999991"/>
  </r>
  <r>
    <n v="4159"/>
    <x v="2055"/>
    <x v="2"/>
    <x v="301"/>
    <d v="2011-11-08T00:00:00"/>
    <s v="Standard Class"/>
    <s v="SM-20950"/>
    <s v="Suzanne McNair"/>
    <x v="1"/>
    <s v="United States"/>
    <s v="Chicago"/>
    <x v="10"/>
    <n v="60610"/>
    <x v="2"/>
    <s v="OFF-PA-10000533"/>
    <x v="1"/>
    <x v="10"/>
    <s v="Southworth Parchment Paper &amp; Envelopes"/>
    <n v="15.696000000000002"/>
    <x v="1"/>
    <n v="0.2"/>
    <n v="5.1011999999999995"/>
  </r>
  <r>
    <n v="4160"/>
    <x v="2056"/>
    <x v="0"/>
    <x v="947"/>
    <d v="2013-04-24T00:00:00"/>
    <s v="Standard Class"/>
    <s v="AP-10915"/>
    <s v="Arthur Prichep"/>
    <x v="0"/>
    <s v="United States"/>
    <s v="Columbus"/>
    <x v="32"/>
    <n v="31907"/>
    <x v="0"/>
    <s v="OFF-AR-10003056"/>
    <x v="1"/>
    <x v="6"/>
    <s v="Newell 341"/>
    <n v="12.84"/>
    <x v="1"/>
    <n v="0"/>
    <n v="3.7235999999999989"/>
  </r>
  <r>
    <n v="4161"/>
    <x v="2057"/>
    <x v="3"/>
    <x v="304"/>
    <d v="2014-05-19T00:00:00"/>
    <s v="Standard Class"/>
    <s v="AH-10465"/>
    <s v="Amy Hunt"/>
    <x v="0"/>
    <s v="United States"/>
    <s v="New York City"/>
    <x v="15"/>
    <n v="10035"/>
    <x v="3"/>
    <s v="TEC-PH-10002834"/>
    <x v="2"/>
    <x v="7"/>
    <s v="Google Nexus 5"/>
    <n v="539.97"/>
    <x v="1"/>
    <n v="0"/>
    <n v="134.99250000000001"/>
  </r>
  <r>
    <n v="4162"/>
    <x v="2057"/>
    <x v="3"/>
    <x v="304"/>
    <d v="2014-05-19T00:00:00"/>
    <s v="Standard Class"/>
    <s v="AH-10465"/>
    <s v="Amy Hunt"/>
    <x v="0"/>
    <s v="United States"/>
    <s v="New York City"/>
    <x v="15"/>
    <n v="10035"/>
    <x v="3"/>
    <s v="OFF-ST-10002214"/>
    <x v="1"/>
    <x v="4"/>
    <s v="X-Rack File for Hanging Folders"/>
    <n v="22.58"/>
    <x v="0"/>
    <n v="0"/>
    <n v="5.8707999999999991"/>
  </r>
  <r>
    <n v="4163"/>
    <x v="2058"/>
    <x v="1"/>
    <x v="948"/>
    <d v="2012-03-18T00:00:00"/>
    <s v="Standard Class"/>
    <s v="EP-13915"/>
    <s v="Emily Phan"/>
    <x v="0"/>
    <s v="United States"/>
    <s v="Dover"/>
    <x v="38"/>
    <n v="3820"/>
    <x v="3"/>
    <s v="OFF-LA-10004484"/>
    <x v="1"/>
    <x v="2"/>
    <s v="Avery 476"/>
    <n v="16.52"/>
    <x v="4"/>
    <n v="0"/>
    <n v="7.5991999999999997"/>
  </r>
  <r>
    <n v="4164"/>
    <x v="2058"/>
    <x v="1"/>
    <x v="948"/>
    <d v="2012-03-18T00:00:00"/>
    <s v="Standard Class"/>
    <s v="EP-13915"/>
    <s v="Emily Phan"/>
    <x v="0"/>
    <s v="United States"/>
    <s v="Dover"/>
    <x v="38"/>
    <n v="3820"/>
    <x v="3"/>
    <s v="OFF-BI-10003091"/>
    <x v="1"/>
    <x v="8"/>
    <s v="GBC DocuBind TL200 Manual Binding Machine"/>
    <n v="671.93999999999994"/>
    <x v="1"/>
    <n v="0"/>
    <n v="315.81179999999995"/>
  </r>
  <r>
    <n v="4165"/>
    <x v="2059"/>
    <x v="3"/>
    <x v="424"/>
    <d v="2014-01-17T00:00:00"/>
    <s v="First Class"/>
    <s v="TP-21565"/>
    <s v="Tracy Poddar"/>
    <x v="1"/>
    <s v="United States"/>
    <s v="Aurora"/>
    <x v="22"/>
    <n v="80013"/>
    <x v="1"/>
    <s v="TEC-AC-10003027"/>
    <x v="2"/>
    <x v="11"/>
    <s v="Imation 8GB Mini TravelDrive USB 2.0 Flash Drive"/>
    <n v="169.06400000000002"/>
    <x v="3"/>
    <n v="0.2"/>
    <n v="-14.793099999999995"/>
  </r>
  <r>
    <n v="4166"/>
    <x v="2059"/>
    <x v="3"/>
    <x v="424"/>
    <d v="2014-01-17T00:00:00"/>
    <s v="First Class"/>
    <s v="TP-21565"/>
    <s v="Tracy Poddar"/>
    <x v="1"/>
    <s v="United States"/>
    <s v="Aurora"/>
    <x v="22"/>
    <n v="80013"/>
    <x v="1"/>
    <s v="OFF-ST-10003638"/>
    <x v="1"/>
    <x v="4"/>
    <s v="Mobile Personal File Cube"/>
    <n v="168.624"/>
    <x v="6"/>
    <n v="0.2"/>
    <n v="14.754599999999996"/>
  </r>
  <r>
    <n v="4167"/>
    <x v="2060"/>
    <x v="1"/>
    <x v="936"/>
    <d v="2012-03-13T00:00:00"/>
    <s v="Standard Class"/>
    <s v="AR-10825"/>
    <s v="Anthony Rawles"/>
    <x v="1"/>
    <s v="United States"/>
    <s v="Long Beach"/>
    <x v="15"/>
    <n v="11561"/>
    <x v="3"/>
    <s v="OFF-PA-10003848"/>
    <x v="1"/>
    <x v="10"/>
    <s v="Xerox 1997"/>
    <n v="19.440000000000001"/>
    <x v="1"/>
    <n v="0"/>
    <n v="9.3312000000000008"/>
  </r>
  <r>
    <n v="4168"/>
    <x v="2061"/>
    <x v="2"/>
    <x v="856"/>
    <d v="2011-10-13T00:00:00"/>
    <s v="First Class"/>
    <s v="HA-14920"/>
    <s v="Helen Andreada"/>
    <x v="0"/>
    <s v="United States"/>
    <s v="Pasadena"/>
    <x v="1"/>
    <n v="91104"/>
    <x v="1"/>
    <s v="OFF-ST-10002352"/>
    <x v="1"/>
    <x v="4"/>
    <s v="Iris Project Case"/>
    <n v="31.92"/>
    <x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x v="0"/>
    <n v="0.2"/>
    <n v="-65.035200000000046"/>
  </r>
  <r>
    <n v="4170"/>
    <x v="2062"/>
    <x v="1"/>
    <x v="657"/>
    <d v="2012-04-14T00:00:00"/>
    <s v="First Class"/>
    <s v="HJ-14875"/>
    <s v="Heather Jas"/>
    <x v="2"/>
    <s v="United States"/>
    <s v="Mesa"/>
    <x v="16"/>
    <n v="85204"/>
    <x v="1"/>
    <s v="OFF-PA-10000788"/>
    <x v="1"/>
    <x v="10"/>
    <s v="Xerox 210"/>
    <n v="31.104000000000006"/>
    <x v="5"/>
    <n v="0.2"/>
    <n v="10.8864"/>
  </r>
  <r>
    <n v="4171"/>
    <x v="2062"/>
    <x v="1"/>
    <x v="657"/>
    <d v="2012-04-14T00:00:00"/>
    <s v="First Class"/>
    <s v="HJ-14875"/>
    <s v="Heather Jas"/>
    <x v="2"/>
    <s v="United States"/>
    <s v="Mesa"/>
    <x v="16"/>
    <n v="85204"/>
    <x v="1"/>
    <s v="OFF-PA-10002968"/>
    <x v="1"/>
    <x v="10"/>
    <s v="Xerox 1973"/>
    <n v="54.816000000000003"/>
    <x v="1"/>
    <n v="0.2"/>
    <n v="17.815199999999997"/>
  </r>
  <r>
    <n v="4172"/>
    <x v="2063"/>
    <x v="3"/>
    <x v="673"/>
    <d v="2014-11-21T00:00:00"/>
    <s v="Standard Class"/>
    <s v="JK-15370"/>
    <s v="Jay Kimmel"/>
    <x v="0"/>
    <s v="United States"/>
    <s v="Fresno"/>
    <x v="1"/>
    <n v="93727"/>
    <x v="1"/>
    <s v="OFF-ST-10002486"/>
    <x v="1"/>
    <x v="4"/>
    <s v="Eldon Shelf Savers Cubes and Bins"/>
    <n v="48.86"/>
    <x v="3"/>
    <n v="0"/>
    <n v="0.97719999999999807"/>
  </r>
  <r>
    <n v="4173"/>
    <x v="2064"/>
    <x v="0"/>
    <x v="949"/>
    <d v="2013-07-02T00:00:00"/>
    <s v="Same Day"/>
    <s v="JF-15355"/>
    <s v="Jay Fein"/>
    <x v="0"/>
    <s v="United States"/>
    <s v="Columbia"/>
    <x v="20"/>
    <n v="29203"/>
    <x v="0"/>
    <s v="OFF-BI-10002215"/>
    <x v="1"/>
    <x v="8"/>
    <s v="Wilson Jones Hanging View Binder, White, 1&quot;"/>
    <n v="14.2"/>
    <x v="0"/>
    <n v="0"/>
    <n v="6.5319999999999991"/>
  </r>
  <r>
    <n v="4174"/>
    <x v="2064"/>
    <x v="0"/>
    <x v="949"/>
    <d v="2013-07-02T00:00:00"/>
    <s v="Same Day"/>
    <s v="JF-15355"/>
    <s v="Jay Fein"/>
    <x v="0"/>
    <s v="United States"/>
    <s v="Columbia"/>
    <x v="20"/>
    <n v="29203"/>
    <x v="0"/>
    <s v="OFF-PA-10000788"/>
    <x v="1"/>
    <x v="10"/>
    <s v="Xerox 210"/>
    <n v="12.96"/>
    <x v="0"/>
    <n v="0"/>
    <n v="6.2208000000000006"/>
  </r>
  <r>
    <n v="4175"/>
    <x v="2064"/>
    <x v="0"/>
    <x v="949"/>
    <d v="2013-07-02T00:00:00"/>
    <s v="Same Day"/>
    <s v="JF-15355"/>
    <s v="Jay Fein"/>
    <x v="0"/>
    <s v="United States"/>
    <s v="Columbia"/>
    <x v="20"/>
    <n v="29203"/>
    <x v="0"/>
    <s v="OFF-BI-10003364"/>
    <x v="1"/>
    <x v="8"/>
    <s v="Binding Machine Supplies"/>
    <n v="58.34"/>
    <x v="0"/>
    <n v="0"/>
    <n v="28.0032"/>
  </r>
  <r>
    <n v="4176"/>
    <x v="2065"/>
    <x v="1"/>
    <x v="239"/>
    <d v="2012-11-30T00:00:00"/>
    <s v="First Class"/>
    <s v="EK-13795"/>
    <s v="Eileen Kiefer"/>
    <x v="2"/>
    <s v="United States"/>
    <s v="Santa Ana"/>
    <x v="1"/>
    <n v="92704"/>
    <x v="1"/>
    <s v="OFF-AR-10003582"/>
    <x v="1"/>
    <x v="6"/>
    <s v="Boston Electric Pencil Sharpener, Model 1818, Charcoal Black"/>
    <n v="56.3"/>
    <x v="0"/>
    <n v="0"/>
    <n v="15.764000000000003"/>
  </r>
  <r>
    <n v="4177"/>
    <x v="2066"/>
    <x v="2"/>
    <x v="884"/>
    <d v="2011-04-12T00:00:00"/>
    <s v="Standard Class"/>
    <s v="RS-19765"/>
    <s v="Roland Schwarz"/>
    <x v="1"/>
    <s v="United States"/>
    <s v="Columbia"/>
    <x v="20"/>
    <n v="29203"/>
    <x v="0"/>
    <s v="TEC-PH-10003273"/>
    <x v="2"/>
    <x v="7"/>
    <s v="AT&amp;T TR1909W"/>
    <n v="629.94999999999993"/>
    <x v="2"/>
    <n v="0"/>
    <n v="163.78700000000003"/>
  </r>
  <r>
    <n v="4178"/>
    <x v="2066"/>
    <x v="2"/>
    <x v="884"/>
    <d v="2011-04-12T00:00:00"/>
    <s v="Standard Class"/>
    <s v="RS-19765"/>
    <s v="Roland Schwarz"/>
    <x v="1"/>
    <s v="United States"/>
    <s v="Columbia"/>
    <x v="20"/>
    <n v="29203"/>
    <x v="0"/>
    <s v="OFF-PA-10000100"/>
    <x v="1"/>
    <x v="10"/>
    <s v="Xerox 1945"/>
    <n v="122.97"/>
    <x v="1"/>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x v="2"/>
    <n v="0"/>
    <n v="21.784499999999998"/>
  </r>
  <r>
    <n v="4180"/>
    <x v="2068"/>
    <x v="3"/>
    <x v="904"/>
    <d v="2014-03-11T00:00:00"/>
    <s v="Standard Class"/>
    <s v="BF-11170"/>
    <s v="Ben Ferrer"/>
    <x v="2"/>
    <s v="United States"/>
    <s v="San Francisco"/>
    <x v="1"/>
    <n v="94109"/>
    <x v="1"/>
    <s v="OFF-BI-10004182"/>
    <x v="1"/>
    <x v="8"/>
    <s v="Economy Binders"/>
    <n v="14.976000000000001"/>
    <x v="6"/>
    <n v="0.2"/>
    <n v="5.4288000000000007"/>
  </r>
  <r>
    <n v="4181"/>
    <x v="2069"/>
    <x v="3"/>
    <x v="566"/>
    <d v="2014-10-12T00:00:00"/>
    <s v="Standard Class"/>
    <s v="JK-15730"/>
    <s v="Joe Kamberova"/>
    <x v="0"/>
    <s v="United States"/>
    <s v="Houston"/>
    <x v="5"/>
    <n v="77036"/>
    <x v="2"/>
    <s v="OFF-BI-10000756"/>
    <x v="1"/>
    <x v="8"/>
    <s v="Storex DuraTech Recycled Plastic Frosted Binders"/>
    <n v="4.2399999999999993"/>
    <x v="2"/>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x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x v="1"/>
    <n v="0"/>
    <n v="7.6679999999999993"/>
  </r>
  <r>
    <n v="4184"/>
    <x v="2070"/>
    <x v="3"/>
    <x v="833"/>
    <d v="2014-10-13T00:00:00"/>
    <s v="Standard Class"/>
    <s v="CR-12820"/>
    <s v="Cyra Reiten"/>
    <x v="2"/>
    <s v="United States"/>
    <s v="New York City"/>
    <x v="15"/>
    <n v="10035"/>
    <x v="3"/>
    <s v="OFF-ST-10000991"/>
    <x v="1"/>
    <x v="4"/>
    <s v="Space Solutions HD Industrial Steel Shelving."/>
    <n v="344.90999999999997"/>
    <x v="1"/>
    <n v="0"/>
    <n v="10.347300000000004"/>
  </r>
  <r>
    <n v="4185"/>
    <x v="2071"/>
    <x v="0"/>
    <x v="5"/>
    <d v="2013-12-08T00:00:00"/>
    <s v="First Class"/>
    <s v="AG-10300"/>
    <s v="Aleksandra Gannaway"/>
    <x v="1"/>
    <s v="United States"/>
    <s v="Franklin"/>
    <x v="31"/>
    <n v="2038"/>
    <x v="3"/>
    <s v="FUR-BO-10002853"/>
    <x v="0"/>
    <x v="0"/>
    <s v="O'Sullivan 5-Shelf Heavy-Duty Bookcases"/>
    <n v="81.94"/>
    <x v="7"/>
    <n v="0"/>
    <n v="20.484999999999999"/>
  </r>
  <r>
    <n v="4186"/>
    <x v="2072"/>
    <x v="0"/>
    <x v="147"/>
    <d v="2013-10-23T00:00:00"/>
    <s v="First Class"/>
    <s v="CM-12160"/>
    <s v="Charles McCrossin"/>
    <x v="0"/>
    <s v="United States"/>
    <s v="Baltimore"/>
    <x v="39"/>
    <n v="21215"/>
    <x v="3"/>
    <s v="TEC-AC-10004510"/>
    <x v="2"/>
    <x v="11"/>
    <s v="Logitech Desktop MK120 Mouse and keyboard Combo"/>
    <n v="98.16"/>
    <x v="5"/>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x v="3"/>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x v="7"/>
    <n v="0.8"/>
    <n v="-3.293400000000001"/>
  </r>
  <r>
    <n v="4189"/>
    <x v="2073"/>
    <x v="3"/>
    <x v="796"/>
    <d v="2014-05-24T00:00:00"/>
    <s v="Standard Class"/>
    <s v="SG-20890"/>
    <s v="Susan Gilcrest"/>
    <x v="1"/>
    <s v="United States"/>
    <s v="Mcallen"/>
    <x v="5"/>
    <n v="78501"/>
    <x v="2"/>
    <s v="OFF-ST-10004835"/>
    <x v="1"/>
    <x v="4"/>
    <s v="Plastic Stacking Crates &amp; Casters"/>
    <n v="8.9280000000000008"/>
    <x v="0"/>
    <n v="0.2"/>
    <n v="0.66959999999999997"/>
  </r>
  <r>
    <n v="4190"/>
    <x v="2074"/>
    <x v="0"/>
    <x v="182"/>
    <d v="2013-10-02T00:00:00"/>
    <s v="Second Class"/>
    <s v="CS-12175"/>
    <s v="Charles Sheldon"/>
    <x v="1"/>
    <s v="United States"/>
    <s v="Iowa City"/>
    <x v="23"/>
    <n v="52240"/>
    <x v="2"/>
    <s v="OFF-PA-10004022"/>
    <x v="1"/>
    <x v="10"/>
    <s v="Hammermill Color Copier Paper (28Lb. and 96 Bright)"/>
    <n v="9.99"/>
    <x v="7"/>
    <n v="0"/>
    <n v="4.4954999999999998"/>
  </r>
  <r>
    <n v="4191"/>
    <x v="2075"/>
    <x v="3"/>
    <x v="701"/>
    <d v="2014-11-23T00:00:00"/>
    <s v="Standard Class"/>
    <s v="HL-15040"/>
    <s v="Hunter Lopez"/>
    <x v="0"/>
    <s v="United States"/>
    <s v="Newark"/>
    <x v="13"/>
    <n v="19711"/>
    <x v="3"/>
    <s v="TEC-CO-10004722"/>
    <x v="2"/>
    <x v="16"/>
    <s v="Canon imageCLASS 2200 Advanced Copier"/>
    <n v="10499.97"/>
    <x v="1"/>
    <n v="0"/>
    <n v="5039.9856"/>
  </r>
  <r>
    <n v="4192"/>
    <x v="2076"/>
    <x v="1"/>
    <x v="951"/>
    <d v="2012-07-08T00:00:00"/>
    <s v="Same Day"/>
    <s v="DM-13015"/>
    <s v="Darrin Martin"/>
    <x v="0"/>
    <s v="United States"/>
    <s v="Houston"/>
    <x v="5"/>
    <n v="77070"/>
    <x v="2"/>
    <s v="OFF-PA-10004248"/>
    <x v="1"/>
    <x v="10"/>
    <s v="Xerox 1990"/>
    <n v="21.12"/>
    <x v="2"/>
    <n v="0.2"/>
    <n v="6.5999999999999988"/>
  </r>
  <r>
    <n v="4193"/>
    <x v="2077"/>
    <x v="1"/>
    <x v="547"/>
    <d v="2012-11-20T00:00:00"/>
    <s v="Standard Class"/>
    <s v="HK-14890"/>
    <s v="Heather Kirkland"/>
    <x v="1"/>
    <s v="United States"/>
    <s v="Boise"/>
    <x v="45"/>
    <n v="83704"/>
    <x v="1"/>
    <s v="FUR-TA-10000577"/>
    <x v="0"/>
    <x v="3"/>
    <s v="Bretford CR4500 Series Slim Rectangular Table"/>
    <n v="696.42"/>
    <x v="0"/>
    <n v="0"/>
    <n v="160.17660000000001"/>
  </r>
  <r>
    <n v="4194"/>
    <x v="2077"/>
    <x v="1"/>
    <x v="547"/>
    <d v="2012-11-20T00:00:00"/>
    <s v="Standard Class"/>
    <s v="HK-14890"/>
    <s v="Heather Kirkland"/>
    <x v="1"/>
    <s v="United States"/>
    <s v="Boise"/>
    <x v="45"/>
    <n v="83704"/>
    <x v="1"/>
    <s v="TEC-PH-10001254"/>
    <x v="2"/>
    <x v="7"/>
    <s v="Jabra BIZ 2300 Duo QD Duo Corded Headset"/>
    <n v="304.77600000000001"/>
    <x v="1"/>
    <n v="0.2"/>
    <n v="22.858199999999982"/>
  </r>
  <r>
    <n v="4195"/>
    <x v="2078"/>
    <x v="1"/>
    <x v="652"/>
    <d v="2012-06-22T00:00:00"/>
    <s v="Standard Class"/>
    <s v="BG-11740"/>
    <s v="Bruce Geld"/>
    <x v="0"/>
    <s v="United States"/>
    <s v="San Diego"/>
    <x v="1"/>
    <n v="92105"/>
    <x v="1"/>
    <s v="OFF-AR-10001044"/>
    <x v="1"/>
    <x v="6"/>
    <s v="BOSTON Ranger #55 Pencil Sharpener, Black"/>
    <n v="51.98"/>
    <x v="0"/>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x v="2"/>
    <n v="0"/>
    <n v="10.374000000000001"/>
  </r>
  <r>
    <n v="4197"/>
    <x v="2080"/>
    <x v="1"/>
    <x v="24"/>
    <d v="2012-04-23T00:00:00"/>
    <s v="Second Class"/>
    <s v="RF-19735"/>
    <s v="Roland Fjeld"/>
    <x v="0"/>
    <s v="United States"/>
    <s v="New York City"/>
    <x v="15"/>
    <n v="10024"/>
    <x v="3"/>
    <s v="OFF-LA-10004093"/>
    <x v="1"/>
    <x v="2"/>
    <s v="Avery 486"/>
    <n v="21.93"/>
    <x v="1"/>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x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x v="4"/>
    <n v="0.7"/>
    <n v="-14.553600000000003"/>
  </r>
  <r>
    <n v="4200"/>
    <x v="2082"/>
    <x v="1"/>
    <x v="895"/>
    <d v="2012-12-10T00:00:00"/>
    <s v="Same Day"/>
    <s v="MA-17560"/>
    <s v="Matt Abelman"/>
    <x v="2"/>
    <s v="United States"/>
    <s v="New York City"/>
    <x v="15"/>
    <n v="10024"/>
    <x v="3"/>
    <s v="OFF-LA-10004093"/>
    <x v="1"/>
    <x v="2"/>
    <s v="Avery 486"/>
    <n v="7.31"/>
    <x v="7"/>
    <n v="0"/>
    <n v="3.4356999999999998"/>
  </r>
  <r>
    <n v="4201"/>
    <x v="2082"/>
    <x v="1"/>
    <x v="895"/>
    <d v="2012-12-10T00:00:00"/>
    <s v="Same Day"/>
    <s v="MA-17560"/>
    <s v="Matt Abelman"/>
    <x v="2"/>
    <s v="United States"/>
    <s v="New York City"/>
    <x v="15"/>
    <n v="10024"/>
    <x v="3"/>
    <s v="TEC-CO-10002095"/>
    <x v="2"/>
    <x v="16"/>
    <s v="Hewlett Packard 610 Color Digital Copier / Printer"/>
    <n v="799.98400000000004"/>
    <x v="0"/>
    <n v="0.2"/>
    <n v="249.99499999999998"/>
  </r>
  <r>
    <n v="4202"/>
    <x v="2082"/>
    <x v="1"/>
    <x v="895"/>
    <d v="2012-12-10T00:00:00"/>
    <s v="Same Day"/>
    <s v="MA-17560"/>
    <s v="Matt Abelman"/>
    <x v="2"/>
    <s v="United States"/>
    <s v="New York City"/>
    <x v="15"/>
    <n v="10024"/>
    <x v="3"/>
    <s v="OFF-PA-10002713"/>
    <x v="1"/>
    <x v="10"/>
    <s v="Adams Phone Message Book, 200 Message Capacity, 8 1/16” x 11”"/>
    <n v="41.28"/>
    <x v="5"/>
    <n v="0"/>
    <n v="18.988799999999998"/>
  </r>
  <r>
    <n v="4203"/>
    <x v="2082"/>
    <x v="1"/>
    <x v="895"/>
    <d v="2012-12-10T00:00:00"/>
    <s v="Same Day"/>
    <s v="MA-17560"/>
    <s v="Matt Abelman"/>
    <x v="2"/>
    <s v="United States"/>
    <s v="New York City"/>
    <x v="15"/>
    <n v="10024"/>
    <x v="3"/>
    <s v="OFF-PA-10002254"/>
    <x v="1"/>
    <x v="10"/>
    <s v="Xerox 1883"/>
    <n v="184.66"/>
    <x v="3"/>
    <n v="0"/>
    <n v="84.943599999999989"/>
  </r>
  <r>
    <n v="4204"/>
    <x v="2083"/>
    <x v="2"/>
    <x v="656"/>
    <d v="2011-11-02T00:00:00"/>
    <s v="Second Class"/>
    <s v="AM-10705"/>
    <s v="Anne McFarland"/>
    <x v="0"/>
    <s v="United States"/>
    <s v="Cranston"/>
    <x v="34"/>
    <n v="2920"/>
    <x v="3"/>
    <s v="OFF-AR-10001683"/>
    <x v="1"/>
    <x v="6"/>
    <s v="Lumber Crayons"/>
    <n v="49.25"/>
    <x v="2"/>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x v="0"/>
    <n v="0"/>
    <n v="4.7751999999999999"/>
  </r>
  <r>
    <n v="4206"/>
    <x v="2083"/>
    <x v="2"/>
    <x v="656"/>
    <d v="2011-11-02T00:00:00"/>
    <s v="Second Class"/>
    <s v="AM-10705"/>
    <s v="Anne McFarland"/>
    <x v="0"/>
    <s v="United States"/>
    <s v="Cranston"/>
    <x v="34"/>
    <n v="2920"/>
    <x v="3"/>
    <s v="FUR-FU-10002364"/>
    <x v="0"/>
    <x v="5"/>
    <s v="Eldon Expressions Wood Desk Accessories, Oak"/>
    <n v="14.76"/>
    <x v="0"/>
    <n v="0"/>
    <n v="4.2803999999999984"/>
  </r>
  <r>
    <n v="4207"/>
    <x v="2083"/>
    <x v="2"/>
    <x v="656"/>
    <d v="2011-11-02T00:00:00"/>
    <s v="Second Class"/>
    <s v="AM-10705"/>
    <s v="Anne McFarland"/>
    <x v="0"/>
    <s v="United States"/>
    <s v="Cranston"/>
    <x v="34"/>
    <n v="2920"/>
    <x v="3"/>
    <s v="OFF-BI-10004001"/>
    <x v="1"/>
    <x v="8"/>
    <s v="GBC Recycled VeloBinder Covers"/>
    <n v="34.08"/>
    <x v="0"/>
    <n v="0"/>
    <n v="15.676799999999997"/>
  </r>
  <r>
    <n v="4208"/>
    <x v="2083"/>
    <x v="2"/>
    <x v="656"/>
    <d v="2011-11-02T00:00:00"/>
    <s v="Second Class"/>
    <s v="AM-10705"/>
    <s v="Anne McFarland"/>
    <x v="0"/>
    <s v="United States"/>
    <s v="Cranston"/>
    <x v="34"/>
    <n v="2920"/>
    <x v="3"/>
    <s v="FUR-FU-10000023"/>
    <x v="0"/>
    <x v="5"/>
    <s v="Eldon Wave Desk Accessories"/>
    <n v="17.669999999999998"/>
    <x v="1"/>
    <n v="0"/>
    <n v="7.7748000000000008"/>
  </r>
  <r>
    <n v="4209"/>
    <x v="2083"/>
    <x v="2"/>
    <x v="656"/>
    <d v="2011-11-02T00:00:00"/>
    <s v="Second Class"/>
    <s v="AM-10705"/>
    <s v="Anne McFarland"/>
    <x v="0"/>
    <s v="United States"/>
    <s v="Cranston"/>
    <x v="34"/>
    <n v="2920"/>
    <x v="3"/>
    <s v="FUR-CH-10002320"/>
    <x v="0"/>
    <x v="1"/>
    <s v="Hon Pagoda Stacking Chairs"/>
    <n v="1604.9"/>
    <x v="2"/>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x v="7"/>
    <n v="0.3"/>
    <n v="-60.607800000000026"/>
  </r>
  <r>
    <n v="4211"/>
    <x v="2084"/>
    <x v="3"/>
    <x v="34"/>
    <d v="2014-12-15T00:00:00"/>
    <s v="Standard Class"/>
    <s v="AH-10585"/>
    <s v="Angele Hood"/>
    <x v="0"/>
    <s v="United States"/>
    <s v="Chicago"/>
    <x v="10"/>
    <n v="60623"/>
    <x v="2"/>
    <s v="OFF-PA-10004965"/>
    <x v="1"/>
    <x v="10"/>
    <s v="Xerox 1921"/>
    <n v="15.984000000000002"/>
    <x v="0"/>
    <n v="0.2"/>
    <n v="4.9949999999999992"/>
  </r>
  <r>
    <n v="4212"/>
    <x v="2085"/>
    <x v="2"/>
    <x v="952"/>
    <d v="2011-05-09T00:00:00"/>
    <s v="Second Class"/>
    <s v="PF-19120"/>
    <s v="Peter Fuller"/>
    <x v="0"/>
    <s v="United States"/>
    <s v="Richmond"/>
    <x v="0"/>
    <n v="40475"/>
    <x v="0"/>
    <s v="OFF-PA-10003016"/>
    <x v="1"/>
    <x v="10"/>
    <s v="Adams &quot;While You Were Out&quot; Message Pads"/>
    <n v="9.42"/>
    <x v="1"/>
    <n v="0"/>
    <n v="4.238999999999999"/>
  </r>
  <r>
    <n v="4213"/>
    <x v="2085"/>
    <x v="2"/>
    <x v="952"/>
    <d v="2011-05-09T00:00:00"/>
    <s v="Second Class"/>
    <s v="PF-19120"/>
    <s v="Peter Fuller"/>
    <x v="0"/>
    <s v="United States"/>
    <s v="Richmond"/>
    <x v="0"/>
    <n v="40475"/>
    <x v="0"/>
    <s v="OFF-AR-10003651"/>
    <x v="1"/>
    <x v="6"/>
    <s v="Newell 350"/>
    <n v="6.56"/>
    <x v="0"/>
    <n v="0"/>
    <n v="1.9023999999999992"/>
  </r>
  <r>
    <n v="4214"/>
    <x v="2085"/>
    <x v="2"/>
    <x v="952"/>
    <d v="2011-05-09T00:00:00"/>
    <s v="Second Class"/>
    <s v="PF-19120"/>
    <s v="Peter Fuller"/>
    <x v="0"/>
    <s v="United States"/>
    <s v="Richmond"/>
    <x v="0"/>
    <n v="40475"/>
    <x v="0"/>
    <s v="OFF-PA-10001363"/>
    <x v="1"/>
    <x v="10"/>
    <s v="Xerox 1933"/>
    <n v="24.56"/>
    <x v="0"/>
    <n v="0"/>
    <n v="11.543199999999999"/>
  </r>
  <r>
    <n v="4215"/>
    <x v="2086"/>
    <x v="0"/>
    <x v="758"/>
    <d v="2013-03-09T00:00:00"/>
    <s v="Standard Class"/>
    <s v="RD-19480"/>
    <s v="Rick Duston"/>
    <x v="0"/>
    <s v="United States"/>
    <s v="Mishawaka"/>
    <x v="14"/>
    <n v="46544"/>
    <x v="2"/>
    <s v="OFF-BI-10003876"/>
    <x v="1"/>
    <x v="8"/>
    <s v="Green Canvas Binder for 8-1/2&quot; x 14&quot; Sheets"/>
    <n v="128.39999999999998"/>
    <x v="1"/>
    <n v="0"/>
    <n v="64.199999999999989"/>
  </r>
  <r>
    <n v="4216"/>
    <x v="2087"/>
    <x v="2"/>
    <x v="953"/>
    <d v="2011-12-04T00:00:00"/>
    <s v="Standard Class"/>
    <s v="JL-15505"/>
    <s v="Jeremy Lonsdale"/>
    <x v="0"/>
    <s v="United States"/>
    <s v="Mount Vernon"/>
    <x v="15"/>
    <n v="10550"/>
    <x v="3"/>
    <s v="OFF-EN-10004007"/>
    <x v="1"/>
    <x v="12"/>
    <s v="Park Ridge Embossed Executive Business Envelopes"/>
    <n v="62.28"/>
    <x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x v="1"/>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x v="8"/>
    <n v="0.15"/>
    <n v="85.175999999999974"/>
  </r>
  <r>
    <n v="4219"/>
    <x v="2089"/>
    <x v="3"/>
    <x v="719"/>
    <d v="2014-04-04T00:00:00"/>
    <s v="First Class"/>
    <s v="NC-18535"/>
    <s v="Nick Crebassa"/>
    <x v="1"/>
    <s v="United States"/>
    <s v="San Francisco"/>
    <x v="1"/>
    <n v="94110"/>
    <x v="1"/>
    <s v="TEC-MA-10000418"/>
    <x v="2"/>
    <x v="15"/>
    <s v="Cubify CubeX 3D Printer Double Head Print"/>
    <n v="4799.9839999999995"/>
    <x v="0"/>
    <n v="0.2"/>
    <n v="359.99879999999962"/>
  </r>
  <r>
    <n v="4220"/>
    <x v="2090"/>
    <x v="3"/>
    <x v="532"/>
    <d v="2014-06-14T00:00:00"/>
    <s v="Second Class"/>
    <s v="TB-21400"/>
    <s v="Tom Boeckenhauer"/>
    <x v="0"/>
    <s v="United States"/>
    <s v="Seattle"/>
    <x v="4"/>
    <n v="98103"/>
    <x v="1"/>
    <s v="OFF-PA-10004243"/>
    <x v="1"/>
    <x v="10"/>
    <s v="Xerox 1939"/>
    <n v="37.94"/>
    <x v="0"/>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x v="5"/>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x v="2"/>
    <n v="0.2"/>
    <n v="130.20749999999998"/>
  </r>
  <r>
    <n v="4223"/>
    <x v="2090"/>
    <x v="3"/>
    <x v="532"/>
    <d v="2014-06-14T00:00:00"/>
    <s v="Second Class"/>
    <s v="TB-21400"/>
    <s v="Tom Boeckenhauer"/>
    <x v="0"/>
    <s v="United States"/>
    <s v="Seattle"/>
    <x v="4"/>
    <n v="98103"/>
    <x v="1"/>
    <s v="OFF-ST-10004804"/>
    <x v="1"/>
    <x v="4"/>
    <s v="Belkin 19&quot; Vented Equipment Shelf, Black"/>
    <n v="102.96"/>
    <x v="0"/>
    <n v="0"/>
    <n v="1.0296000000000021"/>
  </r>
  <r>
    <n v="4224"/>
    <x v="2090"/>
    <x v="3"/>
    <x v="532"/>
    <d v="2014-06-14T00:00:00"/>
    <s v="Second Class"/>
    <s v="TB-21400"/>
    <s v="Tom Boeckenhauer"/>
    <x v="0"/>
    <s v="United States"/>
    <s v="Seattle"/>
    <x v="4"/>
    <n v="98103"/>
    <x v="1"/>
    <s v="FUR-BO-10001519"/>
    <x v="0"/>
    <x v="0"/>
    <s v="O'Sullivan 3-Shelf Heavy-Duty Bookcases"/>
    <n v="174.42000000000002"/>
    <x v="1"/>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x v="0"/>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x v="1"/>
    <n v="0.6"/>
    <n v="-42.492599999999982"/>
  </r>
  <r>
    <n v="4227"/>
    <x v="2093"/>
    <x v="3"/>
    <x v="343"/>
    <d v="2014-11-17T00:00:00"/>
    <s v="Standard Class"/>
    <s v="WB-21850"/>
    <s v="William Brown"/>
    <x v="0"/>
    <s v="United States"/>
    <s v="Urbandale"/>
    <x v="23"/>
    <n v="50322"/>
    <x v="2"/>
    <s v="OFF-FA-10004854"/>
    <x v="1"/>
    <x v="13"/>
    <s v="Vinyl Coated Wire Paper Clips in Organizer Box, 800/Box"/>
    <n v="45.92"/>
    <x v="4"/>
    <n v="0"/>
    <n v="21.5824"/>
  </r>
  <r>
    <n v="4228"/>
    <x v="2094"/>
    <x v="1"/>
    <x v="956"/>
    <d v="2012-01-10T00:00:00"/>
    <s v="Standard Class"/>
    <s v="SR-20740"/>
    <s v="Steven Roelle"/>
    <x v="2"/>
    <s v="United States"/>
    <s v="Seattle"/>
    <x v="4"/>
    <n v="98103"/>
    <x v="1"/>
    <s v="FUR-CH-10003396"/>
    <x v="0"/>
    <x v="1"/>
    <s v="Global Deluxe Steno Chair"/>
    <n v="61.584000000000003"/>
    <x v="7"/>
    <n v="0.2"/>
    <n v="-6.9282000000000039"/>
  </r>
  <r>
    <n v="4229"/>
    <x v="2095"/>
    <x v="0"/>
    <x v="830"/>
    <d v="2013-03-27T00:00:00"/>
    <s v="First Class"/>
    <s v="VG-21805"/>
    <s v="Vivek Grady"/>
    <x v="1"/>
    <s v="United States"/>
    <s v="Richmond"/>
    <x v="14"/>
    <n v="47374"/>
    <x v="2"/>
    <s v="OFF-PA-10001994"/>
    <x v="1"/>
    <x v="10"/>
    <s v="Ink Jet Note and Greeting Cards, 8-1/2&quot; x 5-1/2&quot; Card Size"/>
    <n v="22.48"/>
    <x v="7"/>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x v="6"/>
    <n v="0.6"/>
    <n v="-348.62940000000003"/>
  </r>
  <r>
    <n v="4231"/>
    <x v="2096"/>
    <x v="3"/>
    <x v="957"/>
    <d v="2014-07-11T00:00:00"/>
    <s v="Standard Class"/>
    <s v="LS-16945"/>
    <s v="Linda Southworth"/>
    <x v="1"/>
    <s v="United States"/>
    <s v="Dallas"/>
    <x v="5"/>
    <n v="75220"/>
    <x v="2"/>
    <s v="OFF-BI-10003429"/>
    <x v="1"/>
    <x v="8"/>
    <s v="Cardinal HOLDit! Binder Insert Strips,Extra Strips"/>
    <n v="11.393999999999998"/>
    <x v="6"/>
    <n v="0.8"/>
    <n v="-17.660699999999999"/>
  </r>
  <r>
    <n v="4232"/>
    <x v="2096"/>
    <x v="3"/>
    <x v="957"/>
    <d v="2014-07-11T00:00:00"/>
    <s v="Standard Class"/>
    <s v="LS-16945"/>
    <s v="Linda Southworth"/>
    <x v="1"/>
    <s v="United States"/>
    <s v="Dallas"/>
    <x v="5"/>
    <n v="75220"/>
    <x v="2"/>
    <s v="OFF-PA-10000232"/>
    <x v="1"/>
    <x v="10"/>
    <s v="Xerox 1975"/>
    <n v="15.552000000000003"/>
    <x v="1"/>
    <n v="0.2"/>
    <n v="5.6375999999999999"/>
  </r>
  <r>
    <n v="4233"/>
    <x v="2096"/>
    <x v="3"/>
    <x v="957"/>
    <d v="2014-07-11T00:00:00"/>
    <s v="Standard Class"/>
    <s v="LS-16945"/>
    <s v="Linda Southworth"/>
    <x v="1"/>
    <s v="United States"/>
    <s v="Dallas"/>
    <x v="5"/>
    <n v="75220"/>
    <x v="2"/>
    <s v="OFF-PA-10002195"/>
    <x v="1"/>
    <x v="10"/>
    <s v="Xerox 1966"/>
    <n v="31.104000000000006"/>
    <x v="5"/>
    <n v="0.2"/>
    <n v="11.2752"/>
  </r>
  <r>
    <n v="4234"/>
    <x v="2096"/>
    <x v="3"/>
    <x v="957"/>
    <d v="2014-07-11T00:00:00"/>
    <s v="Standard Class"/>
    <s v="LS-16945"/>
    <s v="Linda Southworth"/>
    <x v="1"/>
    <s v="United States"/>
    <s v="Dallas"/>
    <x v="5"/>
    <n v="75220"/>
    <x v="2"/>
    <s v="OFF-BI-10004492"/>
    <x v="1"/>
    <x v="8"/>
    <s v="Tuf-Vin Binders"/>
    <n v="6.3159999999999981"/>
    <x v="7"/>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x v="1"/>
    <n v="0.2"/>
    <n v="4.1151"/>
  </r>
  <r>
    <n v="4236"/>
    <x v="2097"/>
    <x v="2"/>
    <x v="158"/>
    <d v="2011-09-24T00:00:00"/>
    <s v="First Class"/>
    <s v="MA-17560"/>
    <s v="Matt Abelman"/>
    <x v="2"/>
    <s v="United States"/>
    <s v="Philadelphia"/>
    <x v="9"/>
    <n v="19143"/>
    <x v="3"/>
    <s v="OFF-LA-10004425"/>
    <x v="1"/>
    <x v="2"/>
    <s v="Staples"/>
    <n v="20.808000000000003"/>
    <x v="6"/>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x v="4"/>
    <n v="0.8"/>
    <n v="-18.836400000000005"/>
  </r>
  <r>
    <n v="4238"/>
    <x v="2099"/>
    <x v="3"/>
    <x v="635"/>
    <d v="2014-09-04T00:00:00"/>
    <s v="Second Class"/>
    <s v="MD-17860"/>
    <s v="Michael Dominguez"/>
    <x v="1"/>
    <s v="United States"/>
    <s v="Philadelphia"/>
    <x v="9"/>
    <n v="19134"/>
    <x v="3"/>
    <s v="OFF-AR-10001972"/>
    <x v="1"/>
    <x v="6"/>
    <s v="Newell 323"/>
    <n v="9.4080000000000013"/>
    <x v="3"/>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x v="7"/>
    <n v="0"/>
    <n v="5.9489999999999981"/>
  </r>
  <r>
    <n v="4240"/>
    <x v="2101"/>
    <x v="3"/>
    <x v="614"/>
    <d v="2015-01-05T00:00:00"/>
    <s v="Standard Class"/>
    <s v="KB-16600"/>
    <s v="Ken Brennan"/>
    <x v="1"/>
    <s v="United States"/>
    <s v="Grand Rapids"/>
    <x v="12"/>
    <n v="49505"/>
    <x v="2"/>
    <s v="OFF-PA-10000994"/>
    <x v="1"/>
    <x v="10"/>
    <s v="Xerox 1915"/>
    <n v="209.7"/>
    <x v="0"/>
    <n v="0"/>
    <n v="100.65599999999999"/>
  </r>
  <r>
    <n v="4241"/>
    <x v="2102"/>
    <x v="2"/>
    <x v="59"/>
    <d v="2011-09-26T00:00:00"/>
    <s v="Standard Class"/>
    <s v="MA-17995"/>
    <s v="Michelle Arnett"/>
    <x v="2"/>
    <s v="United States"/>
    <s v="Los Angeles"/>
    <x v="1"/>
    <n v="90004"/>
    <x v="1"/>
    <s v="OFF-AP-10001366"/>
    <x v="1"/>
    <x v="9"/>
    <s v="Staples"/>
    <n v="43.92"/>
    <x v="4"/>
    <n v="0"/>
    <n v="11.858400000000003"/>
  </r>
  <r>
    <n v="4242"/>
    <x v="2102"/>
    <x v="2"/>
    <x v="59"/>
    <d v="2011-09-26T00:00:00"/>
    <s v="Standard Class"/>
    <s v="MA-17995"/>
    <s v="Michelle Arnett"/>
    <x v="2"/>
    <s v="United States"/>
    <s v="Los Angeles"/>
    <x v="1"/>
    <n v="90004"/>
    <x v="1"/>
    <s v="OFF-BI-10001636"/>
    <x v="1"/>
    <x v="8"/>
    <s v="Ibico Plastic and Wire Spiral Binding Combs"/>
    <n v="20.231999999999999"/>
    <x v="1"/>
    <n v="0.2"/>
    <n v="6.5753999999999984"/>
  </r>
  <r>
    <n v="4243"/>
    <x v="2103"/>
    <x v="0"/>
    <x v="958"/>
    <d v="2013-04-06T00:00:00"/>
    <s v="First Class"/>
    <s v="ME-17320"/>
    <s v="Maria Etezadi"/>
    <x v="2"/>
    <s v="United States"/>
    <s v="Springfield"/>
    <x v="17"/>
    <n v="22153"/>
    <x v="0"/>
    <s v="TEC-PH-10001448"/>
    <x v="2"/>
    <x v="7"/>
    <s v="Anker Astro 15000mAh USB Portable Charger"/>
    <n v="149.97"/>
    <x v="1"/>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x v="1"/>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x v="1"/>
    <n v="0"/>
    <n v="8.6190000000000033"/>
  </r>
  <r>
    <n v="4246"/>
    <x v="2105"/>
    <x v="3"/>
    <x v="354"/>
    <d v="2014-12-05T00:00:00"/>
    <s v="Standard Class"/>
    <s v="LS-16975"/>
    <s v="Lindsay Shagiari"/>
    <x v="2"/>
    <s v="United States"/>
    <s v="Baltimore"/>
    <x v="39"/>
    <n v="21215"/>
    <x v="3"/>
    <s v="OFF-AR-10004582"/>
    <x v="1"/>
    <x v="6"/>
    <s v="BIC Brite Liner Grip Highlighters"/>
    <n v="1.64"/>
    <x v="7"/>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x v="2"/>
    <n v="0"/>
    <n v="272.79200000000003"/>
  </r>
  <r>
    <n v="4248"/>
    <x v="2105"/>
    <x v="3"/>
    <x v="354"/>
    <d v="2014-12-05T00:00:00"/>
    <s v="Standard Class"/>
    <s v="LS-16975"/>
    <s v="Lindsay Shagiari"/>
    <x v="2"/>
    <s v="United States"/>
    <s v="Baltimore"/>
    <x v="39"/>
    <n v="21215"/>
    <x v="3"/>
    <s v="FUR-FU-10004270"/>
    <x v="0"/>
    <x v="5"/>
    <s v="Eldon Image Series Desk Accessories, Burgundy"/>
    <n v="20.9"/>
    <x v="2"/>
    <n v="0"/>
    <n v="7.5239999999999991"/>
  </r>
  <r>
    <n v="4249"/>
    <x v="2106"/>
    <x v="0"/>
    <x v="49"/>
    <d v="2013-12-06T00:00:00"/>
    <s v="Second Class"/>
    <s v="SJ-20500"/>
    <s v="Shirley Jackson"/>
    <x v="0"/>
    <s v="United States"/>
    <s v="Fairfield"/>
    <x v="29"/>
    <n v="6824"/>
    <x v="3"/>
    <s v="OFF-BI-10004236"/>
    <x v="1"/>
    <x v="8"/>
    <s v="XtraLife ClearVue Slant-D Ring Binder, White, 3&quot;"/>
    <n v="88.08"/>
    <x v="5"/>
    <n v="0"/>
    <n v="40.516799999999996"/>
  </r>
  <r>
    <n v="4250"/>
    <x v="2106"/>
    <x v="0"/>
    <x v="49"/>
    <d v="2013-12-06T00:00:00"/>
    <s v="Second Class"/>
    <s v="SJ-20500"/>
    <s v="Shirley Jackson"/>
    <x v="0"/>
    <s v="United States"/>
    <s v="Fairfield"/>
    <x v="29"/>
    <n v="6824"/>
    <x v="3"/>
    <s v="FUR-CH-10004997"/>
    <x v="0"/>
    <x v="1"/>
    <s v="Hon Every-Day Series Multi-Task Chairs"/>
    <n v="751.92"/>
    <x v="4"/>
    <n v="0"/>
    <n v="150.38400000000001"/>
  </r>
  <r>
    <n v="4251"/>
    <x v="2107"/>
    <x v="2"/>
    <x v="111"/>
    <d v="2011-09-19T00:00:00"/>
    <s v="Same Day"/>
    <s v="BS-11365"/>
    <s v="Bill Shonely"/>
    <x v="1"/>
    <s v="United States"/>
    <s v="New York City"/>
    <x v="15"/>
    <n v="10011"/>
    <x v="3"/>
    <s v="FUR-CH-10000988"/>
    <x v="0"/>
    <x v="1"/>
    <s v="Hon Olson Stacker Stools"/>
    <n v="887.10299999999995"/>
    <x v="3"/>
    <n v="0.1"/>
    <n v="177.42059999999998"/>
  </r>
  <r>
    <n v="4252"/>
    <x v="2108"/>
    <x v="1"/>
    <x v="924"/>
    <d v="2012-10-23T00:00:00"/>
    <s v="Same Day"/>
    <s v="RA-19285"/>
    <s v="Ralph Arnett"/>
    <x v="0"/>
    <s v="United States"/>
    <s v="Lakeland"/>
    <x v="2"/>
    <n v="33801"/>
    <x v="0"/>
    <s v="TEC-PH-10004897"/>
    <x v="2"/>
    <x v="7"/>
    <s v="Mediabridge Sport Armband iPhone 5s"/>
    <n v="55.944000000000003"/>
    <x v="3"/>
    <n v="0.2"/>
    <n v="-13.286700000000002"/>
  </r>
  <r>
    <n v="4253"/>
    <x v="2108"/>
    <x v="1"/>
    <x v="924"/>
    <d v="2012-10-23T00:00:00"/>
    <s v="Same Day"/>
    <s v="RA-19285"/>
    <s v="Ralph Arnett"/>
    <x v="0"/>
    <s v="United States"/>
    <s v="Lakeland"/>
    <x v="2"/>
    <n v="33801"/>
    <x v="0"/>
    <s v="OFF-AR-10002656"/>
    <x v="1"/>
    <x v="6"/>
    <s v="Sanford Liquid Accent Highlighters"/>
    <n v="10.688000000000001"/>
    <x v="0"/>
    <n v="0.2"/>
    <n v="2.271199999999999"/>
  </r>
  <r>
    <n v="4254"/>
    <x v="2108"/>
    <x v="1"/>
    <x v="924"/>
    <d v="2012-10-23T00:00:00"/>
    <s v="Same Day"/>
    <s v="RA-19285"/>
    <s v="Ralph Arnett"/>
    <x v="0"/>
    <s v="United States"/>
    <s v="Lakeland"/>
    <x v="2"/>
    <n v="33801"/>
    <x v="0"/>
    <s v="TEC-PH-10004924"/>
    <x v="2"/>
    <x v="7"/>
    <s v="SKILCRAFT Telephone Shoulder Rest, 2&quot; x 6.5&quot; x 2.5&quot;, Black"/>
    <n v="11.824"/>
    <x v="0"/>
    <n v="0.2"/>
    <n v="1.0346000000000006"/>
  </r>
  <r>
    <n v="4255"/>
    <x v="2109"/>
    <x v="3"/>
    <x v="119"/>
    <d v="2014-10-17T00:00:00"/>
    <s v="First Class"/>
    <s v="TS-21610"/>
    <s v="Troy Staebel"/>
    <x v="0"/>
    <s v="United States"/>
    <s v="Freeport"/>
    <x v="10"/>
    <n v="61032"/>
    <x v="2"/>
    <s v="OFF-PA-10003127"/>
    <x v="1"/>
    <x v="10"/>
    <s v="Staples"/>
    <n v="63.311999999999998"/>
    <x v="1"/>
    <n v="0.2"/>
    <n v="20.576399999999996"/>
  </r>
  <r>
    <n v="4256"/>
    <x v="2109"/>
    <x v="3"/>
    <x v="119"/>
    <d v="2014-10-17T00:00:00"/>
    <s v="First Class"/>
    <s v="TS-21610"/>
    <s v="Troy Staebel"/>
    <x v="0"/>
    <s v="United States"/>
    <s v="Freeport"/>
    <x v="10"/>
    <n v="61032"/>
    <x v="2"/>
    <s v="OFF-BI-10000778"/>
    <x v="1"/>
    <x v="8"/>
    <s v="GBC VeloBinder Electric Binding Machine"/>
    <n v="96.783999999999978"/>
    <x v="4"/>
    <n v="0.8"/>
    <n v="-145.17600000000002"/>
  </r>
  <r>
    <n v="4257"/>
    <x v="2109"/>
    <x v="3"/>
    <x v="119"/>
    <d v="2014-10-17T00:00:00"/>
    <s v="First Class"/>
    <s v="TS-21610"/>
    <s v="Troy Staebel"/>
    <x v="0"/>
    <s v="United States"/>
    <s v="Freeport"/>
    <x v="10"/>
    <n v="61032"/>
    <x v="2"/>
    <s v="FUR-FU-10001424"/>
    <x v="0"/>
    <x v="5"/>
    <s v="Dax Clear Box Frame"/>
    <n v="10.476000000000001"/>
    <x v="1"/>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x v="0"/>
    <n v="0.7"/>
    <n v="-6.833400000000001"/>
  </r>
  <r>
    <n v="4259"/>
    <x v="2111"/>
    <x v="0"/>
    <x v="560"/>
    <d v="2013-03-17T00:00:00"/>
    <s v="First Class"/>
    <s v="MM-18280"/>
    <s v="Muhammed MacIntyre"/>
    <x v="1"/>
    <s v="United States"/>
    <s v="Seattle"/>
    <x v="4"/>
    <n v="98103"/>
    <x v="1"/>
    <s v="FUR-CH-10002880"/>
    <x v="0"/>
    <x v="1"/>
    <s v="Global High-Back Leather Tilter, Burgundy"/>
    <n v="196.78399999999999"/>
    <x v="0"/>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x v="0"/>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x v="2"/>
    <n v="0"/>
    <n v="6.0029999999999992"/>
  </r>
  <r>
    <n v="4262"/>
    <x v="2114"/>
    <x v="3"/>
    <x v="783"/>
    <d v="2014-08-12T00:00:00"/>
    <s v="Standard Class"/>
    <s v="CC-12475"/>
    <s v="Cindy Chapman"/>
    <x v="0"/>
    <s v="United States"/>
    <s v="Moorhead"/>
    <x v="11"/>
    <n v="56560"/>
    <x v="2"/>
    <s v="TEC-AC-10002006"/>
    <x v="2"/>
    <x v="11"/>
    <s v="Memorex Micro Travel Drive 16 GB"/>
    <n v="63.96"/>
    <x v="4"/>
    <n v="0"/>
    <n v="19.827599999999997"/>
  </r>
  <r>
    <n v="4263"/>
    <x v="2115"/>
    <x v="3"/>
    <x v="296"/>
    <d v="2014-09-26T00:00:00"/>
    <s v="Standard Class"/>
    <s v="KT-16480"/>
    <s v="Kean Thornton"/>
    <x v="0"/>
    <s v="United States"/>
    <s v="Columbus"/>
    <x v="32"/>
    <n v="31907"/>
    <x v="0"/>
    <s v="OFF-AP-10001242"/>
    <x v="1"/>
    <x v="9"/>
    <s v="APC 7 Outlet Network SurgeArrest Surge Protector"/>
    <n v="80.48"/>
    <x v="7"/>
    <n v="0"/>
    <n v="24.143999999999998"/>
  </r>
  <r>
    <n v="4264"/>
    <x v="2116"/>
    <x v="3"/>
    <x v="132"/>
    <d v="2014-11-09T00:00:00"/>
    <s v="Standard Class"/>
    <s v="DM-13015"/>
    <s v="Darrin Martin"/>
    <x v="0"/>
    <s v="United States"/>
    <s v="Philadelphia"/>
    <x v="9"/>
    <n v="19143"/>
    <x v="3"/>
    <s v="OFF-BI-10000216"/>
    <x v="1"/>
    <x v="8"/>
    <s v="Mead 1st Gear 2&quot; Zipper Binder, Asst. Colors"/>
    <n v="11.673000000000002"/>
    <x v="1"/>
    <n v="0.7"/>
    <n v="-7.782"/>
  </r>
  <r>
    <n v="4265"/>
    <x v="2117"/>
    <x v="0"/>
    <x v="732"/>
    <d v="2013-11-10T00:00:00"/>
    <s v="Standard Class"/>
    <s v="EP-13915"/>
    <s v="Emily Phan"/>
    <x v="0"/>
    <s v="United States"/>
    <s v="Houston"/>
    <x v="5"/>
    <n v="77036"/>
    <x v="2"/>
    <s v="FUR-TA-10002774"/>
    <x v="0"/>
    <x v="3"/>
    <s v="Laminate Occasional Tables"/>
    <n v="863.12799999999993"/>
    <x v="8"/>
    <n v="0.3"/>
    <n v="-160.29520000000008"/>
  </r>
  <r>
    <n v="4266"/>
    <x v="2117"/>
    <x v="0"/>
    <x v="732"/>
    <d v="2013-11-10T00:00:00"/>
    <s v="Standard Class"/>
    <s v="EP-13915"/>
    <s v="Emily Phan"/>
    <x v="0"/>
    <s v="United States"/>
    <s v="Houston"/>
    <x v="5"/>
    <n v="77036"/>
    <x v="2"/>
    <s v="OFF-BI-10004364"/>
    <x v="1"/>
    <x v="8"/>
    <s v="Storex Dura Pro Binders"/>
    <n v="3.5639999999999992"/>
    <x v="1"/>
    <n v="0.8"/>
    <n v="-6.2370000000000019"/>
  </r>
  <r>
    <n v="4267"/>
    <x v="2117"/>
    <x v="0"/>
    <x v="732"/>
    <d v="2013-11-10T00:00:00"/>
    <s v="Standard Class"/>
    <s v="EP-13915"/>
    <s v="Emily Phan"/>
    <x v="0"/>
    <s v="United States"/>
    <s v="Houston"/>
    <x v="5"/>
    <n v="77036"/>
    <x v="2"/>
    <s v="FUR-BO-10000780"/>
    <x v="0"/>
    <x v="0"/>
    <s v="O'Sullivan Plantations 2-Door Library in Landvery Oak"/>
    <n v="956.6647999999999"/>
    <x v="3"/>
    <n v="0.32"/>
    <n v="-225.09759999999991"/>
  </r>
  <r>
    <n v="4268"/>
    <x v="2117"/>
    <x v="0"/>
    <x v="732"/>
    <d v="2013-11-10T00:00:00"/>
    <s v="Standard Class"/>
    <s v="EP-13915"/>
    <s v="Emily Phan"/>
    <x v="0"/>
    <s v="United States"/>
    <s v="Houston"/>
    <x v="5"/>
    <n v="77036"/>
    <x v="2"/>
    <s v="OFF-BI-10001989"/>
    <x v="1"/>
    <x v="8"/>
    <s v="Premium Transparent Presentation Covers by GBC"/>
    <n v="12.587999999999997"/>
    <x v="1"/>
    <n v="0.8"/>
    <n v="-20.140800000000006"/>
  </r>
  <r>
    <n v="4269"/>
    <x v="2117"/>
    <x v="0"/>
    <x v="732"/>
    <d v="2013-11-10T00:00:00"/>
    <s v="Standard Class"/>
    <s v="EP-13915"/>
    <s v="Emily Phan"/>
    <x v="0"/>
    <s v="United States"/>
    <s v="Houston"/>
    <x v="5"/>
    <n v="77036"/>
    <x v="2"/>
    <s v="TEC-AC-10004001"/>
    <x v="2"/>
    <x v="11"/>
    <s v="Logitech Wireless Headset H600 Over-The-Head Design"/>
    <n v="171.96"/>
    <x v="2"/>
    <n v="0.2"/>
    <n v="45.139500000000005"/>
  </r>
  <r>
    <n v="4270"/>
    <x v="2118"/>
    <x v="3"/>
    <x v="643"/>
    <d v="2014-06-30T00:00:00"/>
    <s v="Second Class"/>
    <s v="AM-10705"/>
    <s v="Anne McFarland"/>
    <x v="0"/>
    <s v="United States"/>
    <s v="Seattle"/>
    <x v="4"/>
    <n v="98115"/>
    <x v="1"/>
    <s v="FUR-TA-10000688"/>
    <x v="0"/>
    <x v="3"/>
    <s v="Chromcraft Bull-Nose Wood Round Conference Table Top, Wood Base"/>
    <n v="871.4"/>
    <x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x v="10"/>
    <n v="0.2"/>
    <n v="190.42980000000006"/>
  </r>
  <r>
    <n v="4272"/>
    <x v="2120"/>
    <x v="0"/>
    <x v="390"/>
    <d v="2013-11-28T00:00:00"/>
    <s v="Second Class"/>
    <s v="LA-16780"/>
    <s v="Laura Armstrong"/>
    <x v="1"/>
    <s v="United States"/>
    <s v="Baltimore"/>
    <x v="39"/>
    <n v="21215"/>
    <x v="3"/>
    <s v="FUR-FU-10000965"/>
    <x v="0"/>
    <x v="5"/>
    <s v="Howard Miller 11-1/2&quot; Diameter Ridgewood Wall Clock"/>
    <n v="207.76"/>
    <x v="4"/>
    <n v="0"/>
    <n v="85.181600000000003"/>
  </r>
  <r>
    <n v="4273"/>
    <x v="2121"/>
    <x v="3"/>
    <x v="246"/>
    <d v="2014-07-22T00:00:00"/>
    <s v="Same Day"/>
    <s v="SF-20200"/>
    <s v="Sarah Foster"/>
    <x v="0"/>
    <s v="United States"/>
    <s v="Murray"/>
    <x v="7"/>
    <n v="84107"/>
    <x v="1"/>
    <s v="TEC-PH-10004071"/>
    <x v="2"/>
    <x v="7"/>
    <s v="PayAnywhere Card Reader"/>
    <n v="71.928000000000011"/>
    <x v="6"/>
    <n v="0.2"/>
    <n v="6.2936999999999976"/>
  </r>
  <r>
    <n v="4274"/>
    <x v="2121"/>
    <x v="3"/>
    <x v="246"/>
    <d v="2014-07-22T00:00:00"/>
    <s v="Same Day"/>
    <s v="SF-20200"/>
    <s v="Sarah Foster"/>
    <x v="0"/>
    <s v="United States"/>
    <s v="Murray"/>
    <x v="7"/>
    <n v="84107"/>
    <x v="1"/>
    <s v="OFF-AR-10001044"/>
    <x v="1"/>
    <x v="6"/>
    <s v="BOSTON Ranger #55 Pencil Sharpener, Black"/>
    <n v="25.99"/>
    <x v="7"/>
    <n v="0"/>
    <n v="7.5370999999999988"/>
  </r>
  <r>
    <n v="4275"/>
    <x v="2122"/>
    <x v="1"/>
    <x v="924"/>
    <d v="2012-10-28T00:00:00"/>
    <s v="Standard Class"/>
    <s v="AG-10495"/>
    <s v="Andrew Gjertsen"/>
    <x v="1"/>
    <s v="United States"/>
    <s v="Seattle"/>
    <x v="4"/>
    <n v="98105"/>
    <x v="1"/>
    <s v="OFF-BI-10004140"/>
    <x v="1"/>
    <x v="8"/>
    <s v="Avery Non-Stick Binders"/>
    <n v="3.5920000000000005"/>
    <x v="7"/>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x v="0"/>
    <n v="0.8"/>
    <n v="-121.58000000000004"/>
  </r>
  <r>
    <n v="4277"/>
    <x v="2124"/>
    <x v="3"/>
    <x v="238"/>
    <d v="2014-08-23T00:00:00"/>
    <s v="Standard Class"/>
    <s v="NF-18595"/>
    <s v="Nicole Fjeld"/>
    <x v="2"/>
    <s v="United States"/>
    <s v="Seattle"/>
    <x v="4"/>
    <n v="98105"/>
    <x v="1"/>
    <s v="OFF-ST-10000046"/>
    <x v="1"/>
    <x v="4"/>
    <s v="Fellowes Super Stor/Drawer Files"/>
    <n v="323.10000000000002"/>
    <x v="0"/>
    <n v="0"/>
    <n v="61.38900000000001"/>
  </r>
  <r>
    <n v="4278"/>
    <x v="2125"/>
    <x v="0"/>
    <x v="947"/>
    <d v="2013-04-21T00:00:00"/>
    <s v="Standard Class"/>
    <s v="BS-11365"/>
    <s v="Bill Shonely"/>
    <x v="1"/>
    <s v="United States"/>
    <s v="Lakewood"/>
    <x v="30"/>
    <n v="8701"/>
    <x v="3"/>
    <s v="TEC-MA-10001047"/>
    <x v="2"/>
    <x v="15"/>
    <s v="3D Systems Cube Printer, 2nd Generation, Magenta"/>
    <n v="9099.93"/>
    <x v="3"/>
    <n v="0"/>
    <n v="2365.9817999999996"/>
  </r>
  <r>
    <n v="4279"/>
    <x v="2125"/>
    <x v="0"/>
    <x v="947"/>
    <d v="2013-04-21T00:00:00"/>
    <s v="Standard Class"/>
    <s v="BS-11365"/>
    <s v="Bill Shonely"/>
    <x v="1"/>
    <s v="United States"/>
    <s v="Lakewood"/>
    <x v="30"/>
    <n v="8701"/>
    <x v="3"/>
    <s v="FUR-FU-10000550"/>
    <x v="0"/>
    <x v="5"/>
    <s v="Stacking Trays by OIC"/>
    <n v="9.9600000000000009"/>
    <x v="0"/>
    <n v="0"/>
    <n v="3.2867999999999995"/>
  </r>
  <r>
    <n v="4280"/>
    <x v="2125"/>
    <x v="0"/>
    <x v="947"/>
    <d v="2013-04-21T00:00:00"/>
    <s v="Standard Class"/>
    <s v="BS-11365"/>
    <s v="Bill Shonely"/>
    <x v="1"/>
    <s v="United States"/>
    <s v="Lakewood"/>
    <x v="30"/>
    <n v="8701"/>
    <x v="3"/>
    <s v="OFF-BI-10002432"/>
    <x v="1"/>
    <x v="8"/>
    <s v="Wilson Jones Standard D-Ring Binders"/>
    <n v="25.299999999999997"/>
    <x v="2"/>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x v="0"/>
    <n v="0"/>
    <n v="5.2255999999999991"/>
  </r>
  <r>
    <n v="4282"/>
    <x v="2126"/>
    <x v="2"/>
    <x v="687"/>
    <d v="2011-11-18T00:00:00"/>
    <s v="Standard Class"/>
    <s v="RM-19675"/>
    <s v="Robert Marley"/>
    <x v="2"/>
    <s v="United States"/>
    <s v="New York City"/>
    <x v="15"/>
    <n v="10011"/>
    <x v="3"/>
    <s v="FUR-CH-10001797"/>
    <x v="0"/>
    <x v="1"/>
    <s v="Safco Chair Connectors, 6/Carton"/>
    <n v="69.263999999999996"/>
    <x v="0"/>
    <n v="0.1"/>
    <n v="14.62239999999999"/>
  </r>
  <r>
    <n v="4283"/>
    <x v="2127"/>
    <x v="2"/>
    <x v="414"/>
    <d v="2011-12-23T00:00:00"/>
    <s v="First Class"/>
    <s v="AB-10105"/>
    <s v="Adrian Barton"/>
    <x v="0"/>
    <s v="United States"/>
    <s v="Indianapolis"/>
    <x v="14"/>
    <n v="46203"/>
    <x v="2"/>
    <s v="OFF-LA-10003720"/>
    <x v="1"/>
    <x v="2"/>
    <s v="Avery 487"/>
    <n v="3.69"/>
    <x v="7"/>
    <n v="0"/>
    <n v="1.7343"/>
  </r>
  <r>
    <n v="4284"/>
    <x v="2127"/>
    <x v="2"/>
    <x v="414"/>
    <d v="2011-12-23T00:00:00"/>
    <s v="First Class"/>
    <s v="AB-10105"/>
    <s v="Adrian Barton"/>
    <x v="0"/>
    <s v="United States"/>
    <s v="Indianapolis"/>
    <x v="14"/>
    <n v="46203"/>
    <x v="2"/>
    <s v="OFF-BI-10004600"/>
    <x v="1"/>
    <x v="8"/>
    <s v="Ibico Ibimaster 300 Manual Binding System"/>
    <n v="1103.97"/>
    <x v="1"/>
    <n v="0"/>
    <n v="496.78649999999993"/>
  </r>
  <r>
    <n v="4285"/>
    <x v="2128"/>
    <x v="1"/>
    <x v="82"/>
    <d v="2012-11-26T00:00:00"/>
    <s v="Second Class"/>
    <s v="CA-11965"/>
    <s v="Carol Adams"/>
    <x v="1"/>
    <s v="United States"/>
    <s v="Port Arthur"/>
    <x v="5"/>
    <n v="77642"/>
    <x v="2"/>
    <s v="FUR-BO-10003965"/>
    <x v="0"/>
    <x v="0"/>
    <s v="O'Sullivan Manor Hill 2-Door Library in Brianna Oak"/>
    <n v="246.13279999999997"/>
    <x v="0"/>
    <n v="0.32"/>
    <n v="-76.011599999999973"/>
  </r>
  <r>
    <n v="4286"/>
    <x v="2128"/>
    <x v="1"/>
    <x v="82"/>
    <d v="2012-11-26T00:00:00"/>
    <s v="Second Class"/>
    <s v="CA-11965"/>
    <s v="Carol Adams"/>
    <x v="1"/>
    <s v="United States"/>
    <s v="Port Arthur"/>
    <x v="5"/>
    <n v="77642"/>
    <x v="2"/>
    <s v="OFF-LA-10000240"/>
    <x v="1"/>
    <x v="2"/>
    <s v="Self-Adhesive Address Labels for Typewriters by Universal"/>
    <n v="11.696"/>
    <x v="0"/>
    <n v="0.2"/>
    <n v="3.9473999999999996"/>
  </r>
  <r>
    <n v="4287"/>
    <x v="2128"/>
    <x v="1"/>
    <x v="82"/>
    <d v="2012-11-26T00:00:00"/>
    <s v="Second Class"/>
    <s v="CA-11965"/>
    <s v="Carol Adams"/>
    <x v="1"/>
    <s v="United States"/>
    <s v="Port Arthur"/>
    <x v="5"/>
    <n v="77642"/>
    <x v="2"/>
    <s v="TEC-CO-10001571"/>
    <x v="2"/>
    <x v="16"/>
    <s v="Sharp 1540cs Digital Laser Copier"/>
    <n v="439.99200000000002"/>
    <x v="7"/>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x v="7"/>
    <n v="0.2"/>
    <n v="-12.956800000000005"/>
  </r>
  <r>
    <n v="4289"/>
    <x v="2130"/>
    <x v="1"/>
    <x v="961"/>
    <d v="2012-05-21T00:00:00"/>
    <s v="Standard Class"/>
    <s v="ON-18715"/>
    <s v="Odella Nelson"/>
    <x v="1"/>
    <s v="United States"/>
    <s v="Houston"/>
    <x v="5"/>
    <n v="77095"/>
    <x v="2"/>
    <s v="OFF-BI-10002082"/>
    <x v="1"/>
    <x v="8"/>
    <s v="GBC Twin Loop Wire Binding Elements"/>
    <n v="33.279999999999994"/>
    <x v="2"/>
    <n v="0.8"/>
    <n v="-49.92"/>
  </r>
  <r>
    <n v="4290"/>
    <x v="2130"/>
    <x v="1"/>
    <x v="961"/>
    <d v="2012-05-21T00:00:00"/>
    <s v="Standard Class"/>
    <s v="ON-18715"/>
    <s v="Odella Nelson"/>
    <x v="1"/>
    <s v="United States"/>
    <s v="Houston"/>
    <x v="5"/>
    <n v="77095"/>
    <x v="2"/>
    <s v="OFF-PA-10002250"/>
    <x v="1"/>
    <x v="10"/>
    <s v="Things To Do Today Pad"/>
    <n v="14.088000000000001"/>
    <x v="1"/>
    <n v="0.2"/>
    <n v="4.9307999999999996"/>
  </r>
  <r>
    <n v="4291"/>
    <x v="2131"/>
    <x v="3"/>
    <x v="34"/>
    <d v="2014-12-14T00:00:00"/>
    <s v="Second Class"/>
    <s v="AT-10435"/>
    <s v="Alyssa Tate"/>
    <x v="2"/>
    <s v="United States"/>
    <s v="Los Angeles"/>
    <x v="1"/>
    <n v="90004"/>
    <x v="1"/>
    <s v="OFF-AR-10000122"/>
    <x v="1"/>
    <x v="6"/>
    <s v="Newell 314"/>
    <n v="11.16"/>
    <x v="0"/>
    <n v="0"/>
    <n v="2.7899999999999991"/>
  </r>
  <r>
    <n v="4292"/>
    <x v="2131"/>
    <x v="3"/>
    <x v="34"/>
    <d v="2014-12-14T00:00:00"/>
    <s v="Second Class"/>
    <s v="AT-10435"/>
    <s v="Alyssa Tate"/>
    <x v="2"/>
    <s v="United States"/>
    <s v="Los Angeles"/>
    <x v="1"/>
    <n v="90004"/>
    <x v="1"/>
    <s v="FUR-TA-10003748"/>
    <x v="0"/>
    <x v="3"/>
    <s v="Bevis 36 x 72 Conference Tables"/>
    <n v="896.32799999999997"/>
    <x v="6"/>
    <n v="0.2"/>
    <n v="22.408199999999994"/>
  </r>
  <r>
    <n v="4293"/>
    <x v="2131"/>
    <x v="3"/>
    <x v="34"/>
    <d v="2014-12-14T00:00:00"/>
    <s v="Second Class"/>
    <s v="AT-10435"/>
    <s v="Alyssa Tate"/>
    <x v="2"/>
    <s v="United States"/>
    <s v="Los Angeles"/>
    <x v="1"/>
    <n v="90004"/>
    <x v="1"/>
    <s v="OFF-AP-10001394"/>
    <x v="1"/>
    <x v="9"/>
    <s v="Harmony Air Purifier"/>
    <n v="189"/>
    <x v="7"/>
    <n v="0"/>
    <n v="68.039999999999992"/>
  </r>
  <r>
    <n v="4294"/>
    <x v="2132"/>
    <x v="3"/>
    <x v="434"/>
    <d v="2014-03-17T00:00:00"/>
    <s v="Standard Class"/>
    <s v="EB-13870"/>
    <s v="Emily Burns"/>
    <x v="0"/>
    <s v="United States"/>
    <s v="Philadelphia"/>
    <x v="9"/>
    <n v="19140"/>
    <x v="3"/>
    <s v="TEC-PH-10004896"/>
    <x v="2"/>
    <x v="7"/>
    <s v="Nokia Lumia 521 (T-Mobile)"/>
    <n v="53.981999999999999"/>
    <x v="1"/>
    <n v="0.4"/>
    <n v="-10.796399999999995"/>
  </r>
  <r>
    <n v="4295"/>
    <x v="2133"/>
    <x v="3"/>
    <x v="760"/>
    <d v="2014-10-28T00:00:00"/>
    <s v="Standard Class"/>
    <s v="DW-13195"/>
    <s v="David Wiener"/>
    <x v="1"/>
    <s v="United States"/>
    <s v="Redmond"/>
    <x v="21"/>
    <n v="97756"/>
    <x v="1"/>
    <s v="FUR-TA-10002607"/>
    <x v="0"/>
    <x v="3"/>
    <s v="KI Conference Tables"/>
    <n v="177.22499999999999"/>
    <x v="2"/>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x v="1"/>
    <n v="0"/>
    <n v="54.343800000000009"/>
  </r>
  <r>
    <n v="4297"/>
    <x v="2135"/>
    <x v="3"/>
    <x v="507"/>
    <d v="2014-09-11T00:00:00"/>
    <s v="Standard Class"/>
    <s v="TH-21235"/>
    <s v="Tiffany House"/>
    <x v="1"/>
    <s v="United States"/>
    <s v="Los Angeles"/>
    <x v="1"/>
    <n v="90032"/>
    <x v="1"/>
    <s v="OFF-ST-10000419"/>
    <x v="1"/>
    <x v="4"/>
    <s v="Rogers Jumbo File, Granite"/>
    <n v="54.32"/>
    <x v="4"/>
    <n v="0"/>
    <n v="0.54319999999999879"/>
  </r>
  <r>
    <n v="4298"/>
    <x v="2136"/>
    <x v="3"/>
    <x v="962"/>
    <d v="2014-08-27T00:00:00"/>
    <s v="Second Class"/>
    <s v="PO-18850"/>
    <s v="Patrick O'Brill"/>
    <x v="0"/>
    <s v="United States"/>
    <s v="Tallahassee"/>
    <x v="2"/>
    <n v="32303"/>
    <x v="0"/>
    <s v="TEC-PH-10001459"/>
    <x v="2"/>
    <x v="7"/>
    <s v="Samsung Galaxy Mega 6.3"/>
    <n v="4367.8960000000006"/>
    <x v="11"/>
    <n v="0.2"/>
    <n v="327.59220000000005"/>
  </r>
  <r>
    <n v="4299"/>
    <x v="2136"/>
    <x v="3"/>
    <x v="962"/>
    <d v="2014-08-27T00:00:00"/>
    <s v="Second Class"/>
    <s v="PO-18850"/>
    <s v="Patrick O'Brill"/>
    <x v="0"/>
    <s v="United States"/>
    <s v="Tallahassee"/>
    <x v="2"/>
    <n v="32303"/>
    <x v="0"/>
    <s v="OFF-PA-10000241"/>
    <x v="1"/>
    <x v="10"/>
    <s v="IBM Multi-Purpose Copy Paper, 8 1/2 x 11&quot;, Case"/>
    <n v="49.568000000000005"/>
    <x v="0"/>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x v="5"/>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x v="0"/>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x v="2"/>
    <n v="0.2"/>
    <n v="2.9429999999999992"/>
  </r>
  <r>
    <n v="4303"/>
    <x v="2137"/>
    <x v="2"/>
    <x v="963"/>
    <d v="2011-08-25T00:00:00"/>
    <s v="Second Class"/>
    <s v="DE-13255"/>
    <s v="Deanra Eno"/>
    <x v="2"/>
    <s v="United States"/>
    <s v="Lakewood"/>
    <x v="24"/>
    <n v="44107"/>
    <x v="3"/>
    <s v="OFF-AR-10002804"/>
    <x v="1"/>
    <x v="6"/>
    <s v="Faber Castell Col-Erase Pencils"/>
    <n v="3.9119999999999999"/>
    <x v="7"/>
    <n v="0.2"/>
    <n v="1.0269000000000001"/>
  </r>
  <r>
    <n v="4304"/>
    <x v="2138"/>
    <x v="0"/>
    <x v="964"/>
    <d v="2013-10-05T00:00:00"/>
    <s v="Same Day"/>
    <s v="MO-17500"/>
    <s v="Mary O'Rourke"/>
    <x v="0"/>
    <s v="United States"/>
    <s v="The Colony"/>
    <x v="5"/>
    <n v="75056"/>
    <x v="2"/>
    <s v="OFF-EN-10003862"/>
    <x v="1"/>
    <x v="12"/>
    <s v="Laser &amp; Ink Jet Business Envelopes"/>
    <n v="59.751999999999995"/>
    <x v="3"/>
    <n v="0.2"/>
    <n v="19.4194"/>
  </r>
  <r>
    <n v="4305"/>
    <x v="2139"/>
    <x v="2"/>
    <x v="965"/>
    <d v="2011-10-30T00:00:00"/>
    <s v="Second Class"/>
    <s v="AH-10585"/>
    <s v="Angele Hood"/>
    <x v="0"/>
    <s v="United States"/>
    <s v="Seattle"/>
    <x v="4"/>
    <n v="98105"/>
    <x v="1"/>
    <s v="FUR-FU-10000448"/>
    <x v="0"/>
    <x v="5"/>
    <s v="Tenex Chairmats For Use With Carpeted Floors"/>
    <n v="63.92"/>
    <x v="4"/>
    <n v="0"/>
    <n v="3.195999999999998"/>
  </r>
  <r>
    <n v="4306"/>
    <x v="2139"/>
    <x v="2"/>
    <x v="965"/>
    <d v="2011-10-30T00:00:00"/>
    <s v="Second Class"/>
    <s v="AH-10585"/>
    <s v="Angele Hood"/>
    <x v="0"/>
    <s v="United States"/>
    <s v="Seattle"/>
    <x v="4"/>
    <n v="98105"/>
    <x v="1"/>
    <s v="TEC-PH-10000526"/>
    <x v="2"/>
    <x v="7"/>
    <s v="Vtech CS6719"/>
    <n v="383.96000000000004"/>
    <x v="2"/>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x v="1"/>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x v="0"/>
    <n v="0.2"/>
    <n v="11.748799999999997"/>
  </r>
  <r>
    <n v="4309"/>
    <x v="2141"/>
    <x v="2"/>
    <x v="130"/>
    <d v="2011-11-11T00:00:00"/>
    <s v="Standard Class"/>
    <s v="WB-21850"/>
    <s v="William Brown"/>
    <x v="0"/>
    <s v="United States"/>
    <s v="Los Angeles"/>
    <x v="1"/>
    <n v="90045"/>
    <x v="1"/>
    <s v="TEC-PH-10001079"/>
    <x v="2"/>
    <x v="7"/>
    <s v="Polycom SoundPoint Pro SE-225 Corded phone"/>
    <n v="666.34400000000005"/>
    <x v="3"/>
    <n v="0.2"/>
    <n v="66.634399999999971"/>
  </r>
  <r>
    <n v="4310"/>
    <x v="2141"/>
    <x v="2"/>
    <x v="130"/>
    <d v="2011-11-11T00:00:00"/>
    <s v="Standard Class"/>
    <s v="WB-21850"/>
    <s v="William Brown"/>
    <x v="0"/>
    <s v="United States"/>
    <s v="Los Angeles"/>
    <x v="1"/>
    <n v="90045"/>
    <x v="1"/>
    <s v="FUR-TA-10002041"/>
    <x v="0"/>
    <x v="3"/>
    <s v="Bevis Round Conference Table Top, X-Base"/>
    <n v="573.72799999999995"/>
    <x v="4"/>
    <n v="0.2"/>
    <n v="-64.544399999999968"/>
  </r>
  <r>
    <n v="4311"/>
    <x v="2141"/>
    <x v="2"/>
    <x v="130"/>
    <d v="2011-11-11T00:00:00"/>
    <s v="Standard Class"/>
    <s v="WB-21850"/>
    <s v="William Brown"/>
    <x v="0"/>
    <s v="United States"/>
    <s v="Los Angeles"/>
    <x v="1"/>
    <n v="90045"/>
    <x v="1"/>
    <s v="OFF-BI-10001036"/>
    <x v="1"/>
    <x v="8"/>
    <s v="Cardinal EasyOpen D-Ring Binders"/>
    <n v="21.936000000000003"/>
    <x v="1"/>
    <n v="0.2"/>
    <n v="8.2259999999999991"/>
  </r>
  <r>
    <n v="4312"/>
    <x v="2141"/>
    <x v="2"/>
    <x v="130"/>
    <d v="2011-11-11T00:00:00"/>
    <s v="Standard Class"/>
    <s v="WB-21850"/>
    <s v="William Brown"/>
    <x v="0"/>
    <s v="United States"/>
    <s v="Los Angeles"/>
    <x v="1"/>
    <n v="90045"/>
    <x v="1"/>
    <s v="OFF-PA-10000223"/>
    <x v="1"/>
    <x v="10"/>
    <s v="Xerox 2000"/>
    <n v="19.440000000000001"/>
    <x v="1"/>
    <n v="0"/>
    <n v="9.3312000000000008"/>
  </r>
  <r>
    <n v="4313"/>
    <x v="2141"/>
    <x v="2"/>
    <x v="130"/>
    <d v="2011-11-11T00:00:00"/>
    <s v="Standard Class"/>
    <s v="WB-21850"/>
    <s v="William Brown"/>
    <x v="0"/>
    <s v="United States"/>
    <s v="Los Angeles"/>
    <x v="1"/>
    <n v="90045"/>
    <x v="1"/>
    <s v="TEC-MA-10003246"/>
    <x v="2"/>
    <x v="15"/>
    <s v="Hewlett-Packard Deskjet D4360 Printer"/>
    <n v="447.96800000000007"/>
    <x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x v="0"/>
    <n v="0"/>
    <n v="4.1950000000000003"/>
  </r>
  <r>
    <n v="4315"/>
    <x v="2143"/>
    <x v="1"/>
    <x v="608"/>
    <d v="2012-07-01T00:00:00"/>
    <s v="Standard Class"/>
    <s v="AB-10165"/>
    <s v="Alan Barnes"/>
    <x v="0"/>
    <s v="United States"/>
    <s v="Los Angeles"/>
    <x v="1"/>
    <n v="90045"/>
    <x v="1"/>
    <s v="OFF-AR-10004062"/>
    <x v="1"/>
    <x v="6"/>
    <s v="Staples"/>
    <n v="20.96"/>
    <x v="0"/>
    <n v="0"/>
    <n v="5.24"/>
  </r>
  <r>
    <n v="4316"/>
    <x v="2143"/>
    <x v="1"/>
    <x v="608"/>
    <d v="2012-07-01T00:00:00"/>
    <s v="Standard Class"/>
    <s v="AB-10165"/>
    <s v="Alan Barnes"/>
    <x v="0"/>
    <s v="United States"/>
    <s v="Los Angeles"/>
    <x v="1"/>
    <n v="90045"/>
    <x v="1"/>
    <s v="OFF-BI-10004330"/>
    <x v="1"/>
    <x v="8"/>
    <s v="GBC Velobind Prepunched Cover Sets, Regency Series"/>
    <n v="88.751999999999995"/>
    <x v="1"/>
    <n v="0.2"/>
    <n v="27.734999999999996"/>
  </r>
  <r>
    <n v="4317"/>
    <x v="2143"/>
    <x v="1"/>
    <x v="608"/>
    <d v="2012-07-01T00:00:00"/>
    <s v="Standard Class"/>
    <s v="AB-10165"/>
    <s v="Alan Barnes"/>
    <x v="0"/>
    <s v="United States"/>
    <s v="Los Angeles"/>
    <x v="1"/>
    <n v="90045"/>
    <x v="1"/>
    <s v="OFF-ST-10001963"/>
    <x v="1"/>
    <x v="4"/>
    <s v="Tennsco Regal Shelving Units"/>
    <n v="304.23"/>
    <x v="1"/>
    <n v="0"/>
    <n v="9.126899999999992"/>
  </r>
  <r>
    <n v="4318"/>
    <x v="2144"/>
    <x v="1"/>
    <x v="353"/>
    <d v="2012-08-02T00:00:00"/>
    <s v="Standard Class"/>
    <s v="HA-14920"/>
    <s v="Helen Andreada"/>
    <x v="0"/>
    <s v="United States"/>
    <s v="San Francisco"/>
    <x v="1"/>
    <n v="94110"/>
    <x v="1"/>
    <s v="OFF-EN-10002230"/>
    <x v="1"/>
    <x v="12"/>
    <s v="Airmail Envelopes"/>
    <n v="167.86"/>
    <x v="0"/>
    <n v="0"/>
    <n v="78.894199999999998"/>
  </r>
  <r>
    <n v="4319"/>
    <x v="2145"/>
    <x v="3"/>
    <x v="226"/>
    <d v="2014-12-12T00:00:00"/>
    <s v="Standard Class"/>
    <s v="DC-13285"/>
    <s v="Debra Catini"/>
    <x v="0"/>
    <s v="United States"/>
    <s v="Richmond"/>
    <x v="17"/>
    <n v="23223"/>
    <x v="0"/>
    <s v="FUR-FU-10000175"/>
    <x v="0"/>
    <x v="5"/>
    <s v="DAX Wood Document Frame."/>
    <n v="82.38"/>
    <x v="5"/>
    <n v="0"/>
    <n v="25.537799999999997"/>
  </r>
  <r>
    <n v="4320"/>
    <x v="2146"/>
    <x v="2"/>
    <x v="282"/>
    <d v="2012-01-03T00:00:00"/>
    <s v="Second Class"/>
    <s v="ST-20530"/>
    <s v="Shui Tom"/>
    <x v="0"/>
    <s v="United States"/>
    <s v="Albuquerque"/>
    <x v="27"/>
    <n v="87105"/>
    <x v="1"/>
    <s v="TEC-PH-10004897"/>
    <x v="2"/>
    <x v="7"/>
    <s v="Mediabridge Sport Armband iPhone 5s"/>
    <n v="23.976000000000003"/>
    <x v="1"/>
    <n v="0.2"/>
    <n v="-5.694300000000001"/>
  </r>
  <r>
    <n v="4321"/>
    <x v="2146"/>
    <x v="2"/>
    <x v="282"/>
    <d v="2012-01-03T00:00:00"/>
    <s v="Second Class"/>
    <s v="ST-20530"/>
    <s v="Shui Tom"/>
    <x v="0"/>
    <s v="United States"/>
    <s v="Albuquerque"/>
    <x v="27"/>
    <n v="87105"/>
    <x v="1"/>
    <s v="OFF-ST-10003123"/>
    <x v="1"/>
    <x v="4"/>
    <s v="Fellowes Bases and Tops For Staxonsteel/High-Stak Systems"/>
    <n v="33.29"/>
    <x v="7"/>
    <n v="0"/>
    <n v="7.9895999999999994"/>
  </r>
  <r>
    <n v="4322"/>
    <x v="2147"/>
    <x v="1"/>
    <x v="966"/>
    <d v="2012-02-19T00:00:00"/>
    <s v="Standard Class"/>
    <s v="KB-16315"/>
    <s v="Karl Braun"/>
    <x v="0"/>
    <s v="United States"/>
    <s v="Akron"/>
    <x v="24"/>
    <n v="44312"/>
    <x v="3"/>
    <s v="OFF-BI-10001658"/>
    <x v="1"/>
    <x v="8"/>
    <s v="GBC Standard Therm-A-Bind Covers"/>
    <n v="14.952000000000004"/>
    <x v="0"/>
    <n v="0.7"/>
    <n v="-11.961599999999997"/>
  </r>
  <r>
    <n v="4323"/>
    <x v="2147"/>
    <x v="1"/>
    <x v="966"/>
    <d v="2012-02-19T00:00:00"/>
    <s v="Standard Class"/>
    <s v="KB-16315"/>
    <s v="Karl Braun"/>
    <x v="0"/>
    <s v="United States"/>
    <s v="Akron"/>
    <x v="24"/>
    <n v="44312"/>
    <x v="3"/>
    <s v="TEC-PH-10002834"/>
    <x v="2"/>
    <x v="7"/>
    <s v="Google Nexus 5"/>
    <n v="323.98199999999997"/>
    <x v="1"/>
    <n v="0.4"/>
    <n v="-80.995500000000021"/>
  </r>
  <r>
    <n v="4324"/>
    <x v="2147"/>
    <x v="1"/>
    <x v="966"/>
    <d v="2012-02-19T00:00:00"/>
    <s v="Standard Class"/>
    <s v="KB-16315"/>
    <s v="Karl Braun"/>
    <x v="0"/>
    <s v="United States"/>
    <s v="Akron"/>
    <x v="24"/>
    <n v="44312"/>
    <x v="3"/>
    <s v="OFF-BI-10002160"/>
    <x v="1"/>
    <x v="8"/>
    <s v="Acco Hanging Data Binders"/>
    <n v="2.2860000000000005"/>
    <x v="0"/>
    <n v="0.7"/>
    <n v="-1.6763999999999997"/>
  </r>
  <r>
    <n v="4325"/>
    <x v="2147"/>
    <x v="1"/>
    <x v="966"/>
    <d v="2012-02-19T00:00:00"/>
    <s v="Standard Class"/>
    <s v="KB-16315"/>
    <s v="Karl Braun"/>
    <x v="0"/>
    <s v="United States"/>
    <s v="Akron"/>
    <x v="24"/>
    <n v="44312"/>
    <x v="3"/>
    <s v="OFF-AR-10004999"/>
    <x v="1"/>
    <x v="6"/>
    <s v="Newell 315"/>
    <n v="14.352000000000002"/>
    <x v="1"/>
    <n v="0.2"/>
    <n v="0.8969999999999998"/>
  </r>
  <r>
    <n v="4326"/>
    <x v="2147"/>
    <x v="1"/>
    <x v="966"/>
    <d v="2012-02-19T00:00:00"/>
    <s v="Standard Class"/>
    <s v="KB-16315"/>
    <s v="Karl Braun"/>
    <x v="0"/>
    <s v="United States"/>
    <s v="Akron"/>
    <x v="24"/>
    <n v="44312"/>
    <x v="3"/>
    <s v="TEC-AC-10003280"/>
    <x v="2"/>
    <x v="11"/>
    <s v="Belkin F8E887 USB Wired Ergonomic Keyboard"/>
    <n v="71.975999999999999"/>
    <x v="1"/>
    <n v="0.2"/>
    <n v="0.89969999999999573"/>
  </r>
  <r>
    <n v="4327"/>
    <x v="2148"/>
    <x v="0"/>
    <x v="967"/>
    <d v="2013-01-27T00:00:00"/>
    <s v="First Class"/>
    <s v="TB-21355"/>
    <s v="Todd Boyes"/>
    <x v="1"/>
    <s v="United States"/>
    <s v="Plainfield"/>
    <x v="30"/>
    <n v="7060"/>
    <x v="3"/>
    <s v="OFF-AR-10000315"/>
    <x v="1"/>
    <x v="6"/>
    <s v="Dixon Ticonderoga Maple Cedar Pencil, #2"/>
    <n v="9.2099999999999991"/>
    <x v="1"/>
    <n v="0"/>
    <n v="2.3025000000000002"/>
  </r>
  <r>
    <n v="4328"/>
    <x v="2148"/>
    <x v="0"/>
    <x v="967"/>
    <d v="2013-01-27T00:00:00"/>
    <s v="First Class"/>
    <s v="TB-21355"/>
    <s v="Todd Boyes"/>
    <x v="1"/>
    <s v="United States"/>
    <s v="Plainfield"/>
    <x v="30"/>
    <n v="7060"/>
    <x v="3"/>
    <s v="OFF-PA-10000007"/>
    <x v="1"/>
    <x v="10"/>
    <s v="Telephone Message Books with Fax/Mobile Section, 4 1/4&quot; x 6&quot;"/>
    <n v="18"/>
    <x v="2"/>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x v="6"/>
    <n v="0"/>
    <n v="19.318499999999997"/>
  </r>
  <r>
    <n v="4330"/>
    <x v="2150"/>
    <x v="3"/>
    <x v="621"/>
    <d v="2014-10-10T00:00:00"/>
    <s v="Standard Class"/>
    <s v="PO-18850"/>
    <s v="Patrick O'Brill"/>
    <x v="0"/>
    <s v="United States"/>
    <s v="Hialeah"/>
    <x v="2"/>
    <n v="33012"/>
    <x v="0"/>
    <s v="OFF-PA-10000556"/>
    <x v="1"/>
    <x v="10"/>
    <s v="Xerox 208"/>
    <n v="15.552000000000003"/>
    <x v="1"/>
    <n v="0.2"/>
    <n v="5.4432"/>
  </r>
  <r>
    <n v="4331"/>
    <x v="2150"/>
    <x v="3"/>
    <x v="621"/>
    <d v="2014-10-10T00:00:00"/>
    <s v="Standard Class"/>
    <s v="PO-18850"/>
    <s v="Patrick O'Brill"/>
    <x v="0"/>
    <s v="United States"/>
    <s v="Hialeah"/>
    <x v="2"/>
    <n v="33012"/>
    <x v="0"/>
    <s v="OFF-AP-10000804"/>
    <x v="1"/>
    <x v="9"/>
    <s v="Hoover Portapower Portable Vacuum"/>
    <n v="17.920000000000002"/>
    <x v="2"/>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x v="7"/>
    <n v="0"/>
    <n v="6.796599999999998"/>
  </r>
  <r>
    <n v="4333"/>
    <x v="2151"/>
    <x v="3"/>
    <x v="853"/>
    <d v="2014-09-07T00:00:00"/>
    <s v="Standard Class"/>
    <s v="SS-20875"/>
    <s v="Sung Shariari"/>
    <x v="0"/>
    <s v="United States"/>
    <s v="Redmond"/>
    <x v="4"/>
    <n v="98052"/>
    <x v="1"/>
    <s v="OFF-BI-10003476"/>
    <x v="1"/>
    <x v="8"/>
    <s v="Avery Metallic Poly Binders"/>
    <n v="22.92"/>
    <x v="2"/>
    <n v="0.2"/>
    <n v="8.0219999999999985"/>
  </r>
  <r>
    <n v="4334"/>
    <x v="2152"/>
    <x v="1"/>
    <x v="379"/>
    <d v="2012-12-27T00:00:00"/>
    <s v="Standard Class"/>
    <s v="RD-19720"/>
    <s v="Roger Demir"/>
    <x v="0"/>
    <s v="United States"/>
    <s v="Daytona Beach"/>
    <x v="2"/>
    <n v="32114"/>
    <x v="0"/>
    <s v="TEC-AC-10003237"/>
    <x v="2"/>
    <x v="11"/>
    <s v="Memorex Micro Travel Drive 4 GB"/>
    <n v="50.88"/>
    <x v="5"/>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x v="0"/>
    <n v="0.2"/>
    <n v="9.2178000000000004"/>
  </r>
  <r>
    <n v="4336"/>
    <x v="2153"/>
    <x v="1"/>
    <x v="139"/>
    <d v="2012-12-24T00:00:00"/>
    <s v="Standard Class"/>
    <s v="GZ-14470"/>
    <s v="Gary Zandusky"/>
    <x v="0"/>
    <s v="United States"/>
    <s v="Bullhead City"/>
    <x v="16"/>
    <n v="86442"/>
    <x v="1"/>
    <s v="OFF-EN-10003068"/>
    <x v="1"/>
    <x v="12"/>
    <s v="#6 3/4 Gummed Flap White Envelopes"/>
    <n v="7.9200000000000008"/>
    <x v="7"/>
    <n v="0.2"/>
    <n v="2.7719999999999994"/>
  </r>
  <r>
    <n v="4337"/>
    <x v="2153"/>
    <x v="1"/>
    <x v="139"/>
    <d v="2012-12-24T00:00:00"/>
    <s v="Standard Class"/>
    <s v="GZ-14470"/>
    <s v="Gary Zandusky"/>
    <x v="0"/>
    <s v="United States"/>
    <s v="Bullhead City"/>
    <x v="16"/>
    <n v="86442"/>
    <x v="1"/>
    <s v="FUR-FU-10002088"/>
    <x v="0"/>
    <x v="5"/>
    <s v="Nu-Dell Float Frame 11 x 14 1/2"/>
    <n v="14.368000000000002"/>
    <x v="0"/>
    <n v="0.2"/>
    <n v="3.9512"/>
  </r>
  <r>
    <n v="4338"/>
    <x v="2154"/>
    <x v="1"/>
    <x v="154"/>
    <d v="2012-12-01T00:00:00"/>
    <s v="Standard Class"/>
    <s v="SN-20710"/>
    <s v="Steve Nguyen"/>
    <x v="2"/>
    <s v="United States"/>
    <s v="Los Angeles"/>
    <x v="1"/>
    <n v="90049"/>
    <x v="1"/>
    <s v="TEC-AC-10000158"/>
    <x v="2"/>
    <x v="11"/>
    <s v="Sony 64GB Class 10 Micro SDHC R40 Memory Card"/>
    <n v="107.97"/>
    <x v="1"/>
    <n v="0"/>
    <n v="22.6737"/>
  </r>
  <r>
    <n v="4339"/>
    <x v="2154"/>
    <x v="1"/>
    <x v="154"/>
    <d v="2012-12-01T00:00:00"/>
    <s v="Standard Class"/>
    <s v="SN-20710"/>
    <s v="Steve Nguyen"/>
    <x v="2"/>
    <s v="United States"/>
    <s v="Los Angeles"/>
    <x v="1"/>
    <n v="90049"/>
    <x v="1"/>
    <s v="OFF-PA-10000482"/>
    <x v="1"/>
    <x v="10"/>
    <s v="Snap-A-Way Black Print Carbonless Ruled Speed Letter, Triplicate"/>
    <n v="113.82"/>
    <x v="1"/>
    <n v="0"/>
    <n v="53.495399999999989"/>
  </r>
  <r>
    <n v="4340"/>
    <x v="2155"/>
    <x v="3"/>
    <x v="151"/>
    <d v="2014-09-02T00:00:00"/>
    <s v="Standard Class"/>
    <s v="DK-12895"/>
    <s v="Dana Kaydos"/>
    <x v="0"/>
    <s v="United States"/>
    <s v="Franklin"/>
    <x v="18"/>
    <n v="37064"/>
    <x v="0"/>
    <s v="OFF-PA-10004888"/>
    <x v="1"/>
    <x v="10"/>
    <s v="Xerox 217"/>
    <n v="5.1840000000000011"/>
    <x v="7"/>
    <n v="0.2"/>
    <n v="1.8144"/>
  </r>
  <r>
    <n v="4341"/>
    <x v="2156"/>
    <x v="2"/>
    <x v="579"/>
    <d v="2011-03-22T00:00:00"/>
    <s v="Same Day"/>
    <s v="VM-21835"/>
    <s v="Vivian Mathis"/>
    <x v="0"/>
    <s v="United States"/>
    <s v="Portage"/>
    <x v="14"/>
    <n v="46368"/>
    <x v="2"/>
    <s v="OFF-AR-10003478"/>
    <x v="1"/>
    <x v="6"/>
    <s v="Avery Hi-Liter EverBold Pen Style Fluorescent Highlighters, 4/Pack"/>
    <n v="16.28"/>
    <x v="0"/>
    <n v="0"/>
    <n v="6.5120000000000005"/>
  </r>
  <r>
    <n v="4342"/>
    <x v="2157"/>
    <x v="3"/>
    <x v="94"/>
    <d v="2014-12-22T00:00:00"/>
    <s v="Standard Class"/>
    <s v="GB-14575"/>
    <s v="Giulietta Baptist"/>
    <x v="0"/>
    <s v="United States"/>
    <s v="Arlington"/>
    <x v="17"/>
    <n v="22204"/>
    <x v="0"/>
    <s v="OFF-ST-10003208"/>
    <x v="1"/>
    <x v="4"/>
    <s v="Adjustable Depth Letter/Legal Cart"/>
    <n v="544.38"/>
    <x v="1"/>
    <n v="0"/>
    <n v="157.87019999999993"/>
  </r>
  <r>
    <n v="4343"/>
    <x v="2158"/>
    <x v="3"/>
    <x v="498"/>
    <d v="2014-03-23T00:00:00"/>
    <s v="First Class"/>
    <s v="ND-18370"/>
    <s v="Natalie DeCherney"/>
    <x v="0"/>
    <s v="United States"/>
    <s v="San Francisco"/>
    <x v="1"/>
    <n v="94110"/>
    <x v="1"/>
    <s v="OFF-BI-10004970"/>
    <x v="1"/>
    <x v="8"/>
    <s v="ACCOHIDE 3-Ring Binder, Blue, 1&quot;"/>
    <n v="19.824000000000002"/>
    <x v="5"/>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x v="5"/>
    <n v="0.2"/>
    <n v="-131.50080000000005"/>
  </r>
  <r>
    <n v="4345"/>
    <x v="2158"/>
    <x v="3"/>
    <x v="498"/>
    <d v="2014-03-23T00:00:00"/>
    <s v="First Class"/>
    <s v="ND-18370"/>
    <s v="Natalie DeCherney"/>
    <x v="0"/>
    <s v="United States"/>
    <s v="San Francisco"/>
    <x v="1"/>
    <n v="94110"/>
    <x v="1"/>
    <s v="TEC-AC-10001552"/>
    <x v="2"/>
    <x v="11"/>
    <s v="Logitech K350 2.4Ghz Wireless Keyboard"/>
    <n v="99.54"/>
    <x v="0"/>
    <n v="0"/>
    <n v="10.949399999999997"/>
  </r>
  <r>
    <n v="4346"/>
    <x v="2158"/>
    <x v="3"/>
    <x v="498"/>
    <d v="2014-03-23T00:00:00"/>
    <s v="First Class"/>
    <s v="ND-18370"/>
    <s v="Natalie DeCherney"/>
    <x v="0"/>
    <s v="United States"/>
    <s v="San Francisco"/>
    <x v="1"/>
    <n v="94110"/>
    <x v="1"/>
    <s v="TEC-AC-10002926"/>
    <x v="2"/>
    <x v="11"/>
    <s v="Logitech Wireless Marathon Mouse M705"/>
    <n v="199.96"/>
    <x v="4"/>
    <n v="0"/>
    <n v="85.982800000000012"/>
  </r>
  <r>
    <n v="4347"/>
    <x v="2159"/>
    <x v="0"/>
    <x v="31"/>
    <d v="2013-09-26T00:00:00"/>
    <s v="Standard Class"/>
    <s v="MM-17260"/>
    <s v="Magdelene Morse"/>
    <x v="0"/>
    <s v="United States"/>
    <s v="New Rochelle"/>
    <x v="15"/>
    <n v="10801"/>
    <x v="3"/>
    <s v="FUR-CH-10001394"/>
    <x v="0"/>
    <x v="1"/>
    <s v="Global Leather Executive Chair"/>
    <n v="631.78200000000004"/>
    <x v="0"/>
    <n v="0.1"/>
    <n v="140.39599999999993"/>
  </r>
  <r>
    <n v="4348"/>
    <x v="2159"/>
    <x v="0"/>
    <x v="31"/>
    <d v="2013-09-26T00:00:00"/>
    <s v="Standard Class"/>
    <s v="MM-17260"/>
    <s v="Magdelene Morse"/>
    <x v="0"/>
    <s v="United States"/>
    <s v="New Rochelle"/>
    <x v="15"/>
    <n v="10801"/>
    <x v="3"/>
    <s v="FUR-FU-10004053"/>
    <x v="0"/>
    <x v="5"/>
    <s v="DAX Two-Tone Silver Metal Document Frame"/>
    <n v="60.72"/>
    <x v="1"/>
    <n v="0"/>
    <n v="26.1096"/>
  </r>
  <r>
    <n v="4349"/>
    <x v="2160"/>
    <x v="3"/>
    <x v="221"/>
    <d v="2014-11-30T00:00:00"/>
    <s v="Second Class"/>
    <s v="MV-17485"/>
    <s v="Mark Van Huff"/>
    <x v="0"/>
    <s v="United States"/>
    <s v="Mesa"/>
    <x v="16"/>
    <n v="85204"/>
    <x v="1"/>
    <s v="OFF-BI-10004230"/>
    <x v="1"/>
    <x v="8"/>
    <s v="GBC Recycled Grain Textured Covers"/>
    <n v="20.724000000000004"/>
    <x v="0"/>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x v="8"/>
    <n v="0.2"/>
    <n v="-41.587199999999996"/>
  </r>
  <r>
    <n v="4351"/>
    <x v="2161"/>
    <x v="3"/>
    <x v="645"/>
    <d v="2014-04-16T00:00:00"/>
    <s v="Standard Class"/>
    <s v="JL-15130"/>
    <s v="Jack Lebron"/>
    <x v="0"/>
    <s v="United States"/>
    <s v="Lancaster"/>
    <x v="24"/>
    <n v="43130"/>
    <x v="3"/>
    <s v="OFF-ST-10001325"/>
    <x v="1"/>
    <x v="4"/>
    <s v="Sterilite Officeware Hinged File Box"/>
    <n v="16.768000000000001"/>
    <x v="0"/>
    <n v="0.2"/>
    <n v="1.4672000000000001"/>
  </r>
  <r>
    <n v="4352"/>
    <x v="2161"/>
    <x v="3"/>
    <x v="645"/>
    <d v="2014-04-16T00:00:00"/>
    <s v="Standard Class"/>
    <s v="JL-15130"/>
    <s v="Jack Lebron"/>
    <x v="0"/>
    <s v="United States"/>
    <s v="Lancaster"/>
    <x v="24"/>
    <n v="43130"/>
    <x v="3"/>
    <s v="TEC-AC-10003441"/>
    <x v="2"/>
    <x v="11"/>
    <s v="Kingston Digital DataTraveler 32GB USB 2.0"/>
    <n v="27.12"/>
    <x v="0"/>
    <n v="0.2"/>
    <n v="-4.7460000000000013"/>
  </r>
  <r>
    <n v="4353"/>
    <x v="2162"/>
    <x v="3"/>
    <x v="389"/>
    <d v="2014-12-13T00:00:00"/>
    <s v="Second Class"/>
    <s v="AG-10330"/>
    <s v="Alex Grayson"/>
    <x v="0"/>
    <s v="United States"/>
    <s v="Stockton"/>
    <x v="1"/>
    <n v="95207"/>
    <x v="1"/>
    <s v="TEC-PH-10003215"/>
    <x v="2"/>
    <x v="7"/>
    <s v="Jackery Bar Premium Fast-charging Portable Charger"/>
    <n v="95.84"/>
    <x v="4"/>
    <n v="0.2"/>
    <n v="34.741999999999997"/>
  </r>
  <r>
    <n v="4354"/>
    <x v="2162"/>
    <x v="3"/>
    <x v="389"/>
    <d v="2014-12-13T00:00:00"/>
    <s v="Second Class"/>
    <s v="AG-10330"/>
    <s v="Alex Grayson"/>
    <x v="0"/>
    <s v="United States"/>
    <s v="Stockton"/>
    <x v="1"/>
    <n v="95207"/>
    <x v="1"/>
    <s v="OFF-PA-10002005"/>
    <x v="1"/>
    <x v="10"/>
    <s v="Xerox 225"/>
    <n v="12.96"/>
    <x v="0"/>
    <n v="0"/>
    <n v="6.2208000000000006"/>
  </r>
  <r>
    <n v="4355"/>
    <x v="2163"/>
    <x v="3"/>
    <x v="221"/>
    <d v="2014-11-27T00:00:00"/>
    <s v="Second Class"/>
    <s v="MD-17860"/>
    <s v="Michael Dominguez"/>
    <x v="1"/>
    <s v="United States"/>
    <s v="Asheville"/>
    <x v="3"/>
    <n v="28806"/>
    <x v="0"/>
    <s v="OFF-BI-10004465"/>
    <x v="1"/>
    <x v="8"/>
    <s v="Avery Durable Slant Ring Binders"/>
    <n v="19.008000000000003"/>
    <x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x v="3"/>
    <n v="0.7"/>
    <n v="-1065.3719999999998"/>
  </r>
  <r>
    <n v="4357"/>
    <x v="2164"/>
    <x v="1"/>
    <x v="784"/>
    <d v="2012-12-07T00:00:00"/>
    <s v="Second Class"/>
    <s v="RO-19780"/>
    <s v="Rose O'Brian"/>
    <x v="0"/>
    <s v="United States"/>
    <s v="Clarksville"/>
    <x v="18"/>
    <n v="37042"/>
    <x v="0"/>
    <s v="OFF-AR-10003752"/>
    <x v="1"/>
    <x v="6"/>
    <s v="Deluxe Chalkboard Eraser Cleaner"/>
    <n v="36.96"/>
    <x v="4"/>
    <n v="0.2"/>
    <n v="12.011999999999999"/>
  </r>
  <r>
    <n v="4358"/>
    <x v="2165"/>
    <x v="3"/>
    <x v="157"/>
    <d v="2014-12-12T00:00:00"/>
    <s v="Same Day"/>
    <s v="RR-19315"/>
    <s v="Ralph Ritter"/>
    <x v="0"/>
    <s v="United States"/>
    <s v="Aurora"/>
    <x v="10"/>
    <n v="60505"/>
    <x v="2"/>
    <s v="OFF-PA-10001937"/>
    <x v="1"/>
    <x v="10"/>
    <s v="Xerox 21"/>
    <n v="10.368000000000002"/>
    <x v="0"/>
    <n v="0.2"/>
    <n v="3.6288"/>
  </r>
  <r>
    <n v="4359"/>
    <x v="2165"/>
    <x v="3"/>
    <x v="157"/>
    <d v="2014-12-12T00:00:00"/>
    <s v="Same Day"/>
    <s v="RR-19315"/>
    <s v="Ralph Ritter"/>
    <x v="0"/>
    <s v="United States"/>
    <s v="Aurora"/>
    <x v="10"/>
    <n v="60505"/>
    <x v="2"/>
    <s v="FUR-FU-10004306"/>
    <x v="0"/>
    <x v="5"/>
    <s v="Electrix Halogen Magnifier Lamp"/>
    <n v="77.720000000000013"/>
    <x v="7"/>
    <n v="0.6"/>
    <n v="-66.061999999999998"/>
  </r>
  <r>
    <n v="4360"/>
    <x v="2165"/>
    <x v="3"/>
    <x v="157"/>
    <d v="2014-12-12T00:00:00"/>
    <s v="Same Day"/>
    <s v="RR-19315"/>
    <s v="Ralph Ritter"/>
    <x v="0"/>
    <s v="United States"/>
    <s v="Aurora"/>
    <x v="10"/>
    <n v="60505"/>
    <x v="2"/>
    <s v="FUR-CH-10003973"/>
    <x v="0"/>
    <x v="1"/>
    <s v="GuestStacker Chair with Chrome Finish Legs"/>
    <n v="520.46399999999994"/>
    <x v="0"/>
    <n v="0.3"/>
    <n v="-14.870399999999961"/>
  </r>
  <r>
    <n v="4361"/>
    <x v="2166"/>
    <x v="0"/>
    <x v="206"/>
    <d v="2013-05-24T00:00:00"/>
    <s v="First Class"/>
    <s v="CP-12340"/>
    <s v="Christine Phan"/>
    <x v="1"/>
    <s v="United States"/>
    <s v="Warwick"/>
    <x v="34"/>
    <n v="2886"/>
    <x v="3"/>
    <s v="OFF-PA-10000565"/>
    <x v="1"/>
    <x v="10"/>
    <s v="Staples"/>
    <n v="111.96"/>
    <x v="0"/>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x v="1"/>
    <n v="0"/>
    <n v="8.4563999999999986"/>
  </r>
  <r>
    <n v="4363"/>
    <x v="2168"/>
    <x v="3"/>
    <x v="968"/>
    <d v="2014-05-23T00:00:00"/>
    <s v="Second Class"/>
    <s v="NC-18340"/>
    <s v="Nat Carroll"/>
    <x v="0"/>
    <s v="United States"/>
    <s v="Fargo"/>
    <x v="46"/>
    <n v="58103"/>
    <x v="2"/>
    <s v="OFF-AR-10001953"/>
    <x v="1"/>
    <x v="6"/>
    <s v="Boston 1645 Deluxe Heavier-Duty Electric Pencil Sharpener"/>
    <n v="131.94"/>
    <x v="1"/>
    <n v="0"/>
    <n v="35.623800000000003"/>
  </r>
  <r>
    <n v="4364"/>
    <x v="2168"/>
    <x v="3"/>
    <x v="968"/>
    <d v="2014-05-23T00:00:00"/>
    <s v="Second Class"/>
    <s v="NC-18340"/>
    <s v="Nat Carroll"/>
    <x v="0"/>
    <s v="United States"/>
    <s v="Fargo"/>
    <x v="46"/>
    <n v="58103"/>
    <x v="2"/>
    <s v="OFF-AR-10001374"/>
    <x v="1"/>
    <x v="6"/>
    <s v="BIC Brite Liner Highlighters, Chisel Tip"/>
    <n v="25.92"/>
    <x v="4"/>
    <n v="0"/>
    <n v="8.2943999999999996"/>
  </r>
  <r>
    <n v="4365"/>
    <x v="2168"/>
    <x v="3"/>
    <x v="968"/>
    <d v="2014-05-23T00:00:00"/>
    <s v="Second Class"/>
    <s v="NC-18340"/>
    <s v="Nat Carroll"/>
    <x v="0"/>
    <s v="United States"/>
    <s v="Fargo"/>
    <x v="46"/>
    <n v="58103"/>
    <x v="2"/>
    <s v="OFF-ST-10003816"/>
    <x v="1"/>
    <x v="4"/>
    <s v="Fellowes High-Stak Drawer Files"/>
    <n v="704.76"/>
    <x v="4"/>
    <n v="0"/>
    <n v="162.09479999999996"/>
  </r>
  <r>
    <n v="4366"/>
    <x v="2168"/>
    <x v="3"/>
    <x v="968"/>
    <d v="2014-05-23T00:00:00"/>
    <s v="Second Class"/>
    <s v="NC-18340"/>
    <s v="Nat Carroll"/>
    <x v="0"/>
    <s v="United States"/>
    <s v="Fargo"/>
    <x v="46"/>
    <n v="58103"/>
    <x v="2"/>
    <s v="OFF-FA-10001843"/>
    <x v="1"/>
    <x v="13"/>
    <s v="Staples"/>
    <n v="7.41"/>
    <x v="1"/>
    <n v="0"/>
    <n v="3.4827000000000004"/>
  </r>
  <r>
    <n v="4367"/>
    <x v="2168"/>
    <x v="3"/>
    <x v="968"/>
    <d v="2014-05-23T00:00:00"/>
    <s v="Second Class"/>
    <s v="NC-18340"/>
    <s v="Nat Carroll"/>
    <x v="0"/>
    <s v="United States"/>
    <s v="Fargo"/>
    <x v="46"/>
    <n v="58103"/>
    <x v="2"/>
    <s v="OFF-AR-10000657"/>
    <x v="1"/>
    <x v="6"/>
    <s v="Binney &amp; Smith inkTank Desk Highlighter, Chisel Tip, Yellow, 12/Box"/>
    <n v="21.5"/>
    <x v="12"/>
    <n v="0"/>
    <n v="7.094999999999998"/>
  </r>
  <r>
    <n v="4368"/>
    <x v="2169"/>
    <x v="3"/>
    <x v="220"/>
    <d v="2014-09-14T00:00:00"/>
    <s v="Second Class"/>
    <s v="HA-14920"/>
    <s v="Helen Andreada"/>
    <x v="0"/>
    <s v="United States"/>
    <s v="Chicago"/>
    <x v="10"/>
    <n v="60623"/>
    <x v="2"/>
    <s v="OFF-FA-10000936"/>
    <x v="1"/>
    <x v="13"/>
    <s v="Acco Hot Clips Clips to Go"/>
    <n v="10.528"/>
    <x v="4"/>
    <n v="0.2"/>
    <n v="3.2899999999999996"/>
  </r>
  <r>
    <n v="4369"/>
    <x v="2169"/>
    <x v="3"/>
    <x v="220"/>
    <d v="2014-09-14T00:00:00"/>
    <s v="Second Class"/>
    <s v="HA-14920"/>
    <s v="Helen Andreada"/>
    <x v="0"/>
    <s v="United States"/>
    <s v="Chicago"/>
    <x v="10"/>
    <n v="60623"/>
    <x v="2"/>
    <s v="OFF-PA-10003657"/>
    <x v="1"/>
    <x v="10"/>
    <s v="Xerox 1927"/>
    <n v="20.544000000000004"/>
    <x v="5"/>
    <n v="0.2"/>
    <n v="6.4199999999999964"/>
  </r>
  <r>
    <n v="4370"/>
    <x v="2170"/>
    <x v="0"/>
    <x v="732"/>
    <d v="2013-11-11T00:00:00"/>
    <s v="Standard Class"/>
    <s v="MA-17995"/>
    <s v="Michelle Arnett"/>
    <x v="2"/>
    <s v="United States"/>
    <s v="Lawrence"/>
    <x v="14"/>
    <n v="46226"/>
    <x v="2"/>
    <s v="OFF-BI-10001989"/>
    <x v="1"/>
    <x v="8"/>
    <s v="Premium Transparent Presentation Covers by GBC"/>
    <n v="104.9"/>
    <x v="2"/>
    <n v="0"/>
    <n v="50.351999999999997"/>
  </r>
  <r>
    <n v="4371"/>
    <x v="2170"/>
    <x v="0"/>
    <x v="732"/>
    <d v="2013-11-11T00:00:00"/>
    <s v="Standard Class"/>
    <s v="MA-17995"/>
    <s v="Michelle Arnett"/>
    <x v="2"/>
    <s v="United States"/>
    <s v="Lawrence"/>
    <x v="14"/>
    <n v="46226"/>
    <x v="2"/>
    <s v="OFF-AR-10002987"/>
    <x v="1"/>
    <x v="6"/>
    <s v="Prismacolor Color Pencil Set"/>
    <n v="39.68"/>
    <x v="0"/>
    <n v="0"/>
    <n v="16.268800000000002"/>
  </r>
  <r>
    <n v="4372"/>
    <x v="2170"/>
    <x v="0"/>
    <x v="732"/>
    <d v="2013-11-11T00:00:00"/>
    <s v="Standard Class"/>
    <s v="MA-17995"/>
    <s v="Michelle Arnett"/>
    <x v="2"/>
    <s v="United States"/>
    <s v="Lawrence"/>
    <x v="14"/>
    <n v="46226"/>
    <x v="2"/>
    <s v="OFF-LA-10000414"/>
    <x v="1"/>
    <x v="2"/>
    <s v="Avery 503"/>
    <n v="51.75"/>
    <x v="2"/>
    <n v="0"/>
    <n v="24.84"/>
  </r>
  <r>
    <n v="4373"/>
    <x v="2171"/>
    <x v="3"/>
    <x v="283"/>
    <d v="2014-07-26T00:00:00"/>
    <s v="Second Class"/>
    <s v="LH-16900"/>
    <s v="Lena Hernandez"/>
    <x v="0"/>
    <s v="United States"/>
    <s v="Elkhart"/>
    <x v="14"/>
    <n v="46514"/>
    <x v="2"/>
    <s v="OFF-AR-10003602"/>
    <x v="1"/>
    <x v="6"/>
    <s v="Quartet Omega Colored Chalk, 12/Pack"/>
    <n v="11.68"/>
    <x v="0"/>
    <n v="0"/>
    <n v="5.4895999999999994"/>
  </r>
  <r>
    <n v="4374"/>
    <x v="2171"/>
    <x v="3"/>
    <x v="283"/>
    <d v="2014-07-26T00:00:00"/>
    <s v="Second Class"/>
    <s v="LH-16900"/>
    <s v="Lena Hernandez"/>
    <x v="0"/>
    <s v="United States"/>
    <s v="Elkhart"/>
    <x v="14"/>
    <n v="46514"/>
    <x v="2"/>
    <s v="TEC-AC-10002550"/>
    <x v="2"/>
    <x v="11"/>
    <s v="Memorex 25GB 6X Branded Blu-Ray Recordable Disc, 30/Pack"/>
    <n v="159.75"/>
    <x v="2"/>
    <n v="0"/>
    <n v="11.182499999999997"/>
  </r>
  <r>
    <n v="4375"/>
    <x v="2172"/>
    <x v="0"/>
    <x v="741"/>
    <d v="2013-11-25T00:00:00"/>
    <s v="Standard Class"/>
    <s v="SB-20290"/>
    <s v="Sean Braxton"/>
    <x v="1"/>
    <s v="United States"/>
    <s v="Kent"/>
    <x v="24"/>
    <n v="44240"/>
    <x v="3"/>
    <s v="OFF-AP-10002998"/>
    <x v="1"/>
    <x v="9"/>
    <s v="Holmes 99% HEPA Air Purifier"/>
    <n v="103.96799999999999"/>
    <x v="5"/>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x v="2"/>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x v="1"/>
    <n v="0"/>
    <n v="78.508799999999965"/>
  </r>
  <r>
    <n v="4378"/>
    <x v="2173"/>
    <x v="2"/>
    <x v="573"/>
    <d v="2011-04-30T00:00:00"/>
    <s v="Standard Class"/>
    <s v="BT-11305"/>
    <s v="Beth Thompson"/>
    <x v="2"/>
    <s v="United States"/>
    <s v="San Gabriel"/>
    <x v="1"/>
    <n v="91776"/>
    <x v="1"/>
    <s v="FUR-CH-10003973"/>
    <x v="0"/>
    <x v="1"/>
    <s v="GuestStacker Chair with Chrome Finish Legs"/>
    <n v="1487.04"/>
    <x v="2"/>
    <n v="0.2"/>
    <n v="148.70400000000006"/>
  </r>
  <r>
    <n v="4379"/>
    <x v="2174"/>
    <x v="1"/>
    <x v="672"/>
    <d v="2012-12-02T00:00:00"/>
    <s v="Second Class"/>
    <s v="PS-18970"/>
    <s v="Paul Stevenson"/>
    <x v="2"/>
    <s v="United States"/>
    <s v="Henderson"/>
    <x v="0"/>
    <n v="42420"/>
    <x v="0"/>
    <s v="OFF-EN-10000461"/>
    <x v="1"/>
    <x v="12"/>
    <s v="#10- 4 1/8&quot; x 9 1/2&quot; Recycled Envelopes"/>
    <n v="17.48"/>
    <x v="0"/>
    <n v="0"/>
    <n v="8.2156000000000002"/>
  </r>
  <r>
    <n v="4380"/>
    <x v="2174"/>
    <x v="1"/>
    <x v="672"/>
    <d v="2012-12-02T00:00:00"/>
    <s v="Second Class"/>
    <s v="PS-18970"/>
    <s v="Paul Stevenson"/>
    <x v="2"/>
    <s v="United States"/>
    <s v="Henderson"/>
    <x v="0"/>
    <n v="42420"/>
    <x v="0"/>
    <s v="OFF-EN-10002831"/>
    <x v="1"/>
    <x v="12"/>
    <s v="Tyvek  Top-Opening Peel &amp; Seel  Envelopes, Gray"/>
    <n v="71.88"/>
    <x v="0"/>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x v="1"/>
    <n v="0"/>
    <n v="16.3215"/>
  </r>
  <r>
    <n v="4382"/>
    <x v="2175"/>
    <x v="1"/>
    <x v="969"/>
    <d v="2012-10-30T00:00:00"/>
    <s v="Standard Class"/>
    <s v="TB-21625"/>
    <s v="Trudy Brown"/>
    <x v="0"/>
    <s v="United States"/>
    <s v="San Francisco"/>
    <x v="1"/>
    <n v="94110"/>
    <x v="1"/>
    <s v="FUR-TA-10001857"/>
    <x v="0"/>
    <x v="3"/>
    <s v="Balt Solid Wood Rectangular Table"/>
    <n v="253.17599999999999"/>
    <x v="1"/>
    <n v="0.2"/>
    <n v="-31.64700000000002"/>
  </r>
  <r>
    <n v="4383"/>
    <x v="2176"/>
    <x v="1"/>
    <x v="603"/>
    <d v="2012-07-27T00:00:00"/>
    <s v="Standard Class"/>
    <s v="RA-19915"/>
    <s v="Russell Applegate"/>
    <x v="0"/>
    <s v="United States"/>
    <s v="Highland Park"/>
    <x v="10"/>
    <n v="60035"/>
    <x v="2"/>
    <s v="OFF-BI-10000546"/>
    <x v="1"/>
    <x v="8"/>
    <s v="Avery Durable Binders"/>
    <n v="2.879999999999999"/>
    <x v="2"/>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x v="4"/>
    <n v="0.3"/>
    <n v="-126.48159999999999"/>
  </r>
  <r>
    <n v="4385"/>
    <x v="2176"/>
    <x v="1"/>
    <x v="603"/>
    <d v="2012-07-27T00:00:00"/>
    <s v="Standard Class"/>
    <s v="RA-19915"/>
    <s v="Russell Applegate"/>
    <x v="0"/>
    <s v="United States"/>
    <s v="Highland Park"/>
    <x v="10"/>
    <n v="60035"/>
    <x v="2"/>
    <s v="TEC-PH-10001557"/>
    <x v="2"/>
    <x v="7"/>
    <s v="Pyle PMP37LED"/>
    <n v="153.584"/>
    <x v="0"/>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x v="2"/>
    <n v="0.3"/>
    <n v="-52.195999999999913"/>
  </r>
  <r>
    <n v="4387"/>
    <x v="2177"/>
    <x v="0"/>
    <x v="189"/>
    <d v="2013-11-03T00:00:00"/>
    <s v="Standard Class"/>
    <s v="BP-11095"/>
    <s v="Bart Pistole"/>
    <x v="1"/>
    <s v="United States"/>
    <s v="San Francisco"/>
    <x v="1"/>
    <n v="94122"/>
    <x v="1"/>
    <s v="OFF-AP-10001366"/>
    <x v="1"/>
    <x v="9"/>
    <s v="Staples"/>
    <n v="43.92"/>
    <x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x v="1"/>
    <n v="0.2"/>
    <n v="7.822499999999998"/>
  </r>
  <r>
    <n v="4389"/>
    <x v="2178"/>
    <x v="3"/>
    <x v="225"/>
    <d v="2014-11-23T00:00:00"/>
    <s v="First Class"/>
    <s v="CD-11920"/>
    <s v="Carlos Daly"/>
    <x v="0"/>
    <s v="United States"/>
    <s v="New York City"/>
    <x v="15"/>
    <n v="10035"/>
    <x v="3"/>
    <s v="OFF-PA-10003651"/>
    <x v="1"/>
    <x v="10"/>
    <s v="Xerox 1968"/>
    <n v="46.76"/>
    <x v="3"/>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x v="0"/>
    <n v="0.2"/>
    <n v="-25.295600000000022"/>
  </r>
  <r>
    <n v="4391"/>
    <x v="2178"/>
    <x v="3"/>
    <x v="225"/>
    <d v="2014-11-23T00:00:00"/>
    <s v="First Class"/>
    <s v="CD-11920"/>
    <s v="Carlos Daly"/>
    <x v="0"/>
    <s v="United States"/>
    <s v="New York City"/>
    <x v="15"/>
    <n v="10035"/>
    <x v="3"/>
    <s v="TEC-PH-10001459"/>
    <x v="2"/>
    <x v="7"/>
    <s v="Samsung Galaxy Mega 6.3"/>
    <n v="1259.97"/>
    <x v="1"/>
    <n v="0"/>
    <n v="327.59220000000005"/>
  </r>
  <r>
    <n v="4392"/>
    <x v="2178"/>
    <x v="3"/>
    <x v="225"/>
    <d v="2014-11-23T00:00:00"/>
    <s v="First Class"/>
    <s v="CD-11920"/>
    <s v="Carlos Daly"/>
    <x v="0"/>
    <s v="United States"/>
    <s v="New York City"/>
    <x v="15"/>
    <n v="10035"/>
    <x v="3"/>
    <s v="OFF-AR-10004602"/>
    <x v="1"/>
    <x v="6"/>
    <s v="Boston KS Multi-Size Manual Pencil Sharpener"/>
    <n v="68.97"/>
    <x v="1"/>
    <n v="0"/>
    <n v="19.311600000000002"/>
  </r>
  <r>
    <n v="4393"/>
    <x v="2179"/>
    <x v="0"/>
    <x v="162"/>
    <d v="2013-09-13T00:00:00"/>
    <s v="Standard Class"/>
    <s v="KB-16585"/>
    <s v="Ken Black"/>
    <x v="1"/>
    <s v="United States"/>
    <s v="Dallas"/>
    <x v="5"/>
    <n v="75081"/>
    <x v="2"/>
    <s v="OFF-AR-10001953"/>
    <x v="1"/>
    <x v="6"/>
    <s v="Boston 1645 Deluxe Heavier-Duty Electric Pencil Sharpener"/>
    <n v="70.367999999999995"/>
    <x v="0"/>
    <n v="0.2"/>
    <n v="6.1572000000000031"/>
  </r>
  <r>
    <n v="4394"/>
    <x v="2179"/>
    <x v="0"/>
    <x v="162"/>
    <d v="2013-09-13T00:00:00"/>
    <s v="Standard Class"/>
    <s v="KB-16585"/>
    <s v="Ken Black"/>
    <x v="1"/>
    <s v="United States"/>
    <s v="Dallas"/>
    <x v="5"/>
    <n v="75081"/>
    <x v="2"/>
    <s v="TEC-PH-10000923"/>
    <x v="2"/>
    <x v="7"/>
    <s v="Belkin SportFit Armband For iPhone 5s/5c, Fuchsia"/>
    <n v="59.960000000000008"/>
    <x v="2"/>
    <n v="0.2"/>
    <n v="21.735500000000002"/>
  </r>
  <r>
    <n v="4395"/>
    <x v="2180"/>
    <x v="2"/>
    <x v="836"/>
    <d v="2011-07-20T00:00:00"/>
    <s v="Same Day"/>
    <s v="SW-20245"/>
    <s v="Scot Wooten"/>
    <x v="0"/>
    <s v="United States"/>
    <s v="Springfield"/>
    <x v="24"/>
    <n v="45503"/>
    <x v="3"/>
    <s v="OFF-ST-10002583"/>
    <x v="1"/>
    <x v="4"/>
    <s v="Fellowes Neat Ideas Storage Cubes"/>
    <n v="25.983999999999998"/>
    <x v="7"/>
    <n v="0.2"/>
    <n v="-5.1968000000000005"/>
  </r>
  <r>
    <n v="4396"/>
    <x v="2180"/>
    <x v="2"/>
    <x v="836"/>
    <d v="2011-07-20T00:00:00"/>
    <s v="Same Day"/>
    <s v="SW-20245"/>
    <s v="Scot Wooten"/>
    <x v="0"/>
    <s v="United States"/>
    <s v="Springfield"/>
    <x v="24"/>
    <n v="45503"/>
    <x v="3"/>
    <s v="OFF-BI-10000977"/>
    <x v="1"/>
    <x v="8"/>
    <s v="Ibico Plastic Spiral Binding Combs"/>
    <n v="27.360000000000003"/>
    <x v="1"/>
    <n v="0.7"/>
    <n v="-21.887999999999991"/>
  </r>
  <r>
    <n v="4397"/>
    <x v="2181"/>
    <x v="0"/>
    <x v="625"/>
    <d v="2013-11-20T00:00:00"/>
    <s v="Standard Class"/>
    <s v="AH-10690"/>
    <s v="Anna Häberlin"/>
    <x v="1"/>
    <s v="United States"/>
    <s v="San Diego"/>
    <x v="1"/>
    <n v="92024"/>
    <x v="1"/>
    <s v="TEC-PH-10002549"/>
    <x v="2"/>
    <x v="7"/>
    <s v="Polycom SoundPoint IP 450 VoIP phone"/>
    <n v="361.37600000000003"/>
    <x v="0"/>
    <n v="0.2"/>
    <n v="27.103200000000001"/>
  </r>
  <r>
    <n v="4398"/>
    <x v="2182"/>
    <x v="2"/>
    <x v="970"/>
    <d v="2011-07-11T00:00:00"/>
    <s v="Standard Class"/>
    <s v="JL-15835"/>
    <s v="John Lee"/>
    <x v="0"/>
    <s v="United States"/>
    <s v="Philadelphia"/>
    <x v="9"/>
    <n v="19120"/>
    <x v="3"/>
    <s v="FUR-CH-10002880"/>
    <x v="0"/>
    <x v="1"/>
    <s v="Global High-Back Leather Tilter, Burgundy"/>
    <n v="172.18599999999998"/>
    <x v="0"/>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x v="0"/>
    <n v="0.2"/>
    <n v="12.0764"/>
  </r>
  <r>
    <n v="4400"/>
    <x v="2183"/>
    <x v="0"/>
    <x v="716"/>
    <d v="2013-03-18T00:00:00"/>
    <s v="Same Day"/>
    <s v="GZ-14470"/>
    <s v="Gary Zandusky"/>
    <x v="0"/>
    <s v="United States"/>
    <s v="Columbia"/>
    <x v="39"/>
    <n v="21044"/>
    <x v="3"/>
    <s v="OFF-EN-10003055"/>
    <x v="1"/>
    <x v="12"/>
    <s v="Blue String-Tie &amp; Button Interoffice Envelopes, 10 x 13"/>
    <n v="199.89999999999998"/>
    <x v="2"/>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x v="1"/>
    <n v="0"/>
    <n v="297.64349999999996"/>
  </r>
  <r>
    <n v="4402"/>
    <x v="2183"/>
    <x v="0"/>
    <x v="716"/>
    <d v="2013-03-18T00:00:00"/>
    <s v="Same Day"/>
    <s v="GZ-14470"/>
    <s v="Gary Zandusky"/>
    <x v="0"/>
    <s v="United States"/>
    <s v="Columbia"/>
    <x v="39"/>
    <n v="21044"/>
    <x v="3"/>
    <s v="FUR-FU-10004306"/>
    <x v="0"/>
    <x v="5"/>
    <s v="Electrix Halogen Magnifier Lamp"/>
    <n v="971.5"/>
    <x v="2"/>
    <n v="0"/>
    <n v="252.59"/>
  </r>
  <r>
    <n v="4403"/>
    <x v="2184"/>
    <x v="0"/>
    <x v="482"/>
    <d v="2013-12-28T00:00:00"/>
    <s v="First Class"/>
    <s v="RC-19825"/>
    <s v="Roy Collins"/>
    <x v="0"/>
    <s v="United States"/>
    <s v="Colorado Springs"/>
    <x v="22"/>
    <n v="80906"/>
    <x v="1"/>
    <s v="OFF-AR-10002445"/>
    <x v="1"/>
    <x v="6"/>
    <s v="SANFORD Major Accent Highlighters"/>
    <n v="11.328000000000001"/>
    <x v="0"/>
    <n v="0.2"/>
    <n v="2.5488000000000004"/>
  </r>
  <r>
    <n v="4404"/>
    <x v="2185"/>
    <x v="2"/>
    <x v="814"/>
    <d v="2011-09-04T00:00:00"/>
    <s v="First Class"/>
    <s v="CL-12565"/>
    <s v="Clay Ludtke"/>
    <x v="0"/>
    <s v="United States"/>
    <s v="New York City"/>
    <x v="15"/>
    <n v="10009"/>
    <x v="3"/>
    <s v="OFF-AR-10002445"/>
    <x v="1"/>
    <x v="6"/>
    <s v="SANFORD Major Accent Highlighters"/>
    <n v="21.240000000000002"/>
    <x v="1"/>
    <n v="0"/>
    <n v="8.071200000000001"/>
  </r>
  <r>
    <n v="4405"/>
    <x v="2186"/>
    <x v="1"/>
    <x v="761"/>
    <d v="2012-07-10T00:00:00"/>
    <s v="Standard Class"/>
    <s v="MW-18220"/>
    <s v="Mitch Webber"/>
    <x v="0"/>
    <s v="United States"/>
    <s v="Philadelphia"/>
    <x v="9"/>
    <n v="19140"/>
    <x v="3"/>
    <s v="TEC-AC-10002345"/>
    <x v="2"/>
    <x v="11"/>
    <s v="HP Standard 104 key PS/2 Keyboard"/>
    <n v="34.800000000000004"/>
    <x v="1"/>
    <n v="0.2"/>
    <n v="2.1749999999999989"/>
  </r>
  <r>
    <n v="4406"/>
    <x v="2186"/>
    <x v="1"/>
    <x v="761"/>
    <d v="2012-07-10T00:00:00"/>
    <s v="Standard Class"/>
    <s v="MW-18220"/>
    <s v="Mitch Webber"/>
    <x v="0"/>
    <s v="United States"/>
    <s v="Philadelphia"/>
    <x v="9"/>
    <n v="19140"/>
    <x v="3"/>
    <s v="OFF-ST-10001558"/>
    <x v="1"/>
    <x v="4"/>
    <s v="Acco Perma 4000 Stacking Storage Drawers"/>
    <n v="38.975999999999999"/>
    <x v="1"/>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x v="0"/>
    <n v="0"/>
    <n v="4.0859999999999994"/>
  </r>
  <r>
    <n v="4408"/>
    <x v="2187"/>
    <x v="0"/>
    <x v="73"/>
    <d v="2013-11-26T00:00:00"/>
    <s v="Standard Class"/>
    <s v="BF-10975"/>
    <s v="Barbara Fisher"/>
    <x v="1"/>
    <s v="United States"/>
    <s v="Columbus"/>
    <x v="14"/>
    <n v="47201"/>
    <x v="2"/>
    <s v="OFF-PA-10000418"/>
    <x v="1"/>
    <x v="10"/>
    <s v="Xerox 189"/>
    <n v="314.54999999999995"/>
    <x v="1"/>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x v="7"/>
    <n v="0"/>
    <n v="2.3077000000000001"/>
  </r>
  <r>
    <n v="4410"/>
    <x v="2188"/>
    <x v="2"/>
    <x v="457"/>
    <d v="2011-05-11T00:00:00"/>
    <s v="Standard Class"/>
    <s v="SN-20710"/>
    <s v="Steve Nguyen"/>
    <x v="2"/>
    <s v="United States"/>
    <s v="Los Angeles"/>
    <x v="1"/>
    <n v="90004"/>
    <x v="1"/>
    <s v="OFF-LA-10004425"/>
    <x v="1"/>
    <x v="2"/>
    <s v="Staples"/>
    <n v="5.78"/>
    <x v="0"/>
    <n v="0"/>
    <n v="2.7166000000000001"/>
  </r>
  <r>
    <n v="4411"/>
    <x v="2188"/>
    <x v="2"/>
    <x v="457"/>
    <d v="2011-05-11T00:00:00"/>
    <s v="Standard Class"/>
    <s v="SN-20710"/>
    <s v="Steve Nguyen"/>
    <x v="2"/>
    <s v="United States"/>
    <s v="Los Angeles"/>
    <x v="1"/>
    <n v="90004"/>
    <x v="1"/>
    <s v="OFF-AR-10001897"/>
    <x v="1"/>
    <x v="6"/>
    <s v="Model L Table or Wall-Mount Pencil Sharpener"/>
    <n v="107.94"/>
    <x v="5"/>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x v="1"/>
    <n v="0"/>
    <n v="9.0389999999999997"/>
  </r>
  <r>
    <n v="4413"/>
    <x v="2189"/>
    <x v="2"/>
    <x v="261"/>
    <d v="2011-06-24T00:00:00"/>
    <s v="First Class"/>
    <s v="TB-21280"/>
    <s v="Toby Braunhardt"/>
    <x v="0"/>
    <s v="United States"/>
    <s v="New York City"/>
    <x v="15"/>
    <n v="10024"/>
    <x v="3"/>
    <s v="TEC-PH-10003963"/>
    <x v="2"/>
    <x v="7"/>
    <s v="GE 2-Jack Phone Line Splitter"/>
    <n v="617.97"/>
    <x v="1"/>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x v="1"/>
    <n v="0"/>
    <n v="26.864999999999995"/>
  </r>
  <r>
    <n v="4415"/>
    <x v="2190"/>
    <x v="3"/>
    <x v="971"/>
    <d v="2014-08-24T00:00:00"/>
    <s v="Standard Class"/>
    <s v="JB-15400"/>
    <s v="Jennifer Braxton"/>
    <x v="1"/>
    <s v="United States"/>
    <s v="Lawrence"/>
    <x v="31"/>
    <n v="1841"/>
    <x v="3"/>
    <s v="OFF-BI-10003925"/>
    <x v="1"/>
    <x v="8"/>
    <s v="Fellowes PB300 Plastic Comb Binding Machine"/>
    <n v="387.99"/>
    <x v="7"/>
    <n v="0"/>
    <n v="182.3553"/>
  </r>
  <r>
    <n v="4416"/>
    <x v="2191"/>
    <x v="2"/>
    <x v="503"/>
    <d v="2011-12-06T00:00:00"/>
    <s v="Standard Class"/>
    <s v="AH-10210"/>
    <s v="Alan Hwang"/>
    <x v="0"/>
    <s v="United States"/>
    <s v="San Francisco"/>
    <x v="1"/>
    <n v="94122"/>
    <x v="1"/>
    <s v="TEC-PH-10004586"/>
    <x v="2"/>
    <x v="7"/>
    <s v="Wilson SignalBoost 841262 DB PRO Amplifier Kit"/>
    <n v="575.91999999999996"/>
    <x v="0"/>
    <n v="0.2"/>
    <n v="71.989999999999981"/>
  </r>
  <r>
    <n v="4417"/>
    <x v="2191"/>
    <x v="2"/>
    <x v="503"/>
    <d v="2011-12-06T00:00:00"/>
    <s v="Standard Class"/>
    <s v="AH-10210"/>
    <s v="Alan Hwang"/>
    <x v="0"/>
    <s v="United States"/>
    <s v="San Francisco"/>
    <x v="1"/>
    <n v="94122"/>
    <x v="1"/>
    <s v="OFF-FA-10003495"/>
    <x v="1"/>
    <x v="13"/>
    <s v="Staples"/>
    <n v="30.4"/>
    <x v="2"/>
    <n v="0"/>
    <n v="15.2"/>
  </r>
  <r>
    <n v="4418"/>
    <x v="2192"/>
    <x v="3"/>
    <x v="359"/>
    <d v="2014-04-13T00:00:00"/>
    <s v="Second Class"/>
    <s v="KL-16645"/>
    <s v="Ken Lonsdale"/>
    <x v="0"/>
    <s v="United States"/>
    <s v="Detroit"/>
    <x v="12"/>
    <n v="48205"/>
    <x v="2"/>
    <s v="OFF-BI-10002867"/>
    <x v="1"/>
    <x v="8"/>
    <s v="GBC Recycled Regency Composition Covers"/>
    <n v="478.24"/>
    <x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x v="1"/>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x v="4"/>
    <n v="0.7"/>
    <n v="-4.0215999999999994"/>
  </r>
  <r>
    <n v="4421"/>
    <x v="2195"/>
    <x v="1"/>
    <x v="972"/>
    <d v="2012-11-21T00:00:00"/>
    <s v="Second Class"/>
    <s v="GH-14665"/>
    <s v="Greg Hansen"/>
    <x v="0"/>
    <s v="United States"/>
    <s v="Chicago"/>
    <x v="10"/>
    <n v="60610"/>
    <x v="2"/>
    <s v="OFF-SU-10002537"/>
    <x v="1"/>
    <x v="14"/>
    <s v="Acme Box Cutter Scissors"/>
    <n v="40.92"/>
    <x v="2"/>
    <n v="0.2"/>
    <n v="3.0690000000000026"/>
  </r>
  <r>
    <n v="4422"/>
    <x v="2196"/>
    <x v="2"/>
    <x v="530"/>
    <d v="2011-03-09T00:00:00"/>
    <s v="Standard Class"/>
    <s v="SC-20095"/>
    <s v="Sanjit Chand"/>
    <x v="0"/>
    <s v="United States"/>
    <s v="Margate"/>
    <x v="2"/>
    <n v="33063"/>
    <x v="0"/>
    <s v="OFF-AR-10001374"/>
    <x v="1"/>
    <x v="6"/>
    <s v="BIC Brite Liner Highlighters, Chisel Tip"/>
    <n v="15.552000000000003"/>
    <x v="1"/>
    <n v="0.2"/>
    <n v="2.3327999999999989"/>
  </r>
  <r>
    <n v="4423"/>
    <x v="2197"/>
    <x v="3"/>
    <x v="796"/>
    <d v="2014-05-20T00:00:00"/>
    <s v="First Class"/>
    <s v="TB-21355"/>
    <s v="Todd Boyes"/>
    <x v="1"/>
    <s v="United States"/>
    <s v="Sandy Springs"/>
    <x v="32"/>
    <n v="30328"/>
    <x v="0"/>
    <s v="OFF-AP-10001492"/>
    <x v="1"/>
    <x v="9"/>
    <s v="Acco Six-Outlet Power Strip, 4' Cord Length"/>
    <n v="17.239999999999998"/>
    <x v="0"/>
    <n v="0"/>
    <n v="4.4824000000000002"/>
  </r>
  <r>
    <n v="4424"/>
    <x v="2197"/>
    <x v="3"/>
    <x v="796"/>
    <d v="2014-05-20T00:00:00"/>
    <s v="First Class"/>
    <s v="TB-21355"/>
    <s v="Todd Boyes"/>
    <x v="1"/>
    <s v="United States"/>
    <s v="Sandy Springs"/>
    <x v="32"/>
    <n v="30328"/>
    <x v="0"/>
    <s v="FUR-BO-10003546"/>
    <x v="0"/>
    <x v="0"/>
    <s v="Hon 4-Shelf Metal Bookcases"/>
    <n v="302.94"/>
    <x v="1"/>
    <n v="0"/>
    <n v="75.735000000000014"/>
  </r>
  <r>
    <n v="4425"/>
    <x v="2197"/>
    <x v="3"/>
    <x v="796"/>
    <d v="2014-05-20T00:00:00"/>
    <s v="First Class"/>
    <s v="TB-21355"/>
    <s v="Todd Boyes"/>
    <x v="1"/>
    <s v="United States"/>
    <s v="Sandy Springs"/>
    <x v="32"/>
    <n v="30328"/>
    <x v="0"/>
    <s v="TEC-PH-10002185"/>
    <x v="2"/>
    <x v="7"/>
    <s v="QVS USB Car Charger 2-Port 2.1Amp for iPod/iPhone/iPad/iPad 2/iPad 3"/>
    <n v="34.75"/>
    <x v="2"/>
    <n v="0"/>
    <n v="15.637499999999999"/>
  </r>
  <r>
    <n v="4426"/>
    <x v="2197"/>
    <x v="3"/>
    <x v="796"/>
    <d v="2014-05-20T00:00:00"/>
    <s v="First Class"/>
    <s v="TB-21355"/>
    <s v="Todd Boyes"/>
    <x v="1"/>
    <s v="United States"/>
    <s v="Sandy Springs"/>
    <x v="32"/>
    <n v="30328"/>
    <x v="0"/>
    <s v="OFF-BI-10000315"/>
    <x v="1"/>
    <x v="8"/>
    <s v="Poly Designer Cover &amp; Back"/>
    <n v="113.94"/>
    <x v="5"/>
    <n v="0"/>
    <n v="54.691199999999995"/>
  </r>
  <r>
    <n v="4427"/>
    <x v="2197"/>
    <x v="3"/>
    <x v="796"/>
    <d v="2014-05-20T00:00:00"/>
    <s v="First Class"/>
    <s v="TB-21355"/>
    <s v="Todd Boyes"/>
    <x v="1"/>
    <s v="United States"/>
    <s v="Sandy Springs"/>
    <x v="32"/>
    <n v="30328"/>
    <x v="0"/>
    <s v="TEC-PH-10002350"/>
    <x v="2"/>
    <x v="7"/>
    <s v="Apple EarPods with Remote and Mic"/>
    <n v="55.98"/>
    <x v="0"/>
    <n v="0"/>
    <n v="15.674399999999999"/>
  </r>
  <r>
    <n v="4428"/>
    <x v="2198"/>
    <x v="3"/>
    <x v="585"/>
    <d v="2014-09-29T00:00:00"/>
    <s v="Standard Class"/>
    <s v="DW-13195"/>
    <s v="David Wiener"/>
    <x v="1"/>
    <s v="United States"/>
    <s v="Albuquerque"/>
    <x v="27"/>
    <n v="87105"/>
    <x v="1"/>
    <s v="OFF-PA-10002666"/>
    <x v="1"/>
    <x v="10"/>
    <s v="Southworth 25% Cotton Linen-Finish Paper &amp; Envelopes"/>
    <n v="27.18"/>
    <x v="1"/>
    <n v="0"/>
    <n v="12.231"/>
  </r>
  <r>
    <n v="4429"/>
    <x v="2199"/>
    <x v="3"/>
    <x v="708"/>
    <d v="2014-03-28T00:00:00"/>
    <s v="Standard Class"/>
    <s v="CL-12565"/>
    <s v="Clay Ludtke"/>
    <x v="0"/>
    <s v="United States"/>
    <s v="Tulsa"/>
    <x v="26"/>
    <n v="74133"/>
    <x v="2"/>
    <s v="FUR-CH-10004495"/>
    <x v="0"/>
    <x v="1"/>
    <s v="Global Leather and Oak Executive Chair, Black"/>
    <n v="1805.88"/>
    <x v="5"/>
    <n v="0"/>
    <n v="523.70519999999988"/>
  </r>
  <r>
    <n v="4430"/>
    <x v="2200"/>
    <x v="3"/>
    <x v="32"/>
    <d v="2014-09-15T00:00:00"/>
    <s v="Same Day"/>
    <s v="LT-17110"/>
    <s v="Liz Thompson"/>
    <x v="0"/>
    <s v="United States"/>
    <s v="Orange"/>
    <x v="30"/>
    <n v="7050"/>
    <x v="3"/>
    <s v="OFF-AR-10001725"/>
    <x v="1"/>
    <x v="6"/>
    <s v="Boston Home &amp; Office Model 2000 Electric Pencil Sharpeners"/>
    <n v="70.949999999999989"/>
    <x v="1"/>
    <n v="0"/>
    <n v="18.447000000000003"/>
  </r>
  <r>
    <n v="4431"/>
    <x v="2201"/>
    <x v="0"/>
    <x v="54"/>
    <d v="2013-11-09T00:00:00"/>
    <s v="Second Class"/>
    <s v="AP-10915"/>
    <s v="Arthur Prichep"/>
    <x v="0"/>
    <s v="United States"/>
    <s v="Henderson"/>
    <x v="0"/>
    <n v="42420"/>
    <x v="0"/>
    <s v="OFF-FA-10002280"/>
    <x v="1"/>
    <x v="13"/>
    <s v="Advantus Plastic Paper Clips"/>
    <n v="20"/>
    <x v="4"/>
    <n v="0"/>
    <n v="9.6"/>
  </r>
  <r>
    <n v="4432"/>
    <x v="2201"/>
    <x v="0"/>
    <x v="54"/>
    <d v="2013-11-09T00:00:00"/>
    <s v="Second Class"/>
    <s v="AP-10915"/>
    <s v="Arthur Prichep"/>
    <x v="0"/>
    <s v="United States"/>
    <s v="Henderson"/>
    <x v="0"/>
    <n v="42420"/>
    <x v="0"/>
    <s v="OFF-AR-10001770"/>
    <x v="1"/>
    <x v="6"/>
    <s v="Economy #2 Pencils"/>
    <n v="7.98"/>
    <x v="1"/>
    <n v="0"/>
    <n v="2.0747999999999998"/>
  </r>
  <r>
    <n v="4433"/>
    <x v="2201"/>
    <x v="0"/>
    <x v="54"/>
    <d v="2013-11-09T00:00:00"/>
    <s v="Second Class"/>
    <s v="AP-10915"/>
    <s v="Arthur Prichep"/>
    <x v="0"/>
    <s v="United States"/>
    <s v="Henderson"/>
    <x v="0"/>
    <n v="42420"/>
    <x v="0"/>
    <s v="FUR-FU-10002885"/>
    <x v="0"/>
    <x v="5"/>
    <s v="Magna Visual Magnetic Picture Hangers"/>
    <n v="24.1"/>
    <x v="2"/>
    <n v="0"/>
    <n v="9.1580000000000013"/>
  </r>
  <r>
    <n v="4434"/>
    <x v="2201"/>
    <x v="0"/>
    <x v="54"/>
    <d v="2013-11-09T00:00:00"/>
    <s v="Second Class"/>
    <s v="AP-10915"/>
    <s v="Arthur Prichep"/>
    <x v="0"/>
    <s v="United States"/>
    <s v="Henderson"/>
    <x v="0"/>
    <n v="42420"/>
    <x v="0"/>
    <s v="OFF-AR-10003772"/>
    <x v="1"/>
    <x v="6"/>
    <s v="Boston 16750 Black Compact Battery Pencil Sharpener"/>
    <n v="8.75"/>
    <x v="7"/>
    <n v="0"/>
    <n v="2.6249999999999991"/>
  </r>
  <r>
    <n v="4435"/>
    <x v="2201"/>
    <x v="0"/>
    <x v="54"/>
    <d v="2013-11-09T00:00:00"/>
    <s v="Second Class"/>
    <s v="AP-10915"/>
    <s v="Arthur Prichep"/>
    <x v="0"/>
    <s v="United States"/>
    <s v="Henderson"/>
    <x v="0"/>
    <n v="42420"/>
    <x v="0"/>
    <s v="FUR-TA-10003392"/>
    <x v="0"/>
    <x v="3"/>
    <s v="Global Adaptabilities Conference Tables"/>
    <n v="842.94"/>
    <x v="1"/>
    <n v="0"/>
    <n v="160.15860000000001"/>
  </r>
  <r>
    <n v="4436"/>
    <x v="2202"/>
    <x v="0"/>
    <x v="973"/>
    <d v="2013-05-09T00:00:00"/>
    <s v="Standard Class"/>
    <s v="CB-12415"/>
    <s v="Christy Brittain"/>
    <x v="0"/>
    <s v="United States"/>
    <s v="Chicago"/>
    <x v="10"/>
    <n v="60653"/>
    <x v="2"/>
    <s v="OFF-BI-10000014"/>
    <x v="1"/>
    <x v="8"/>
    <s v="Heavy-Duty E-Z-D Binders"/>
    <n v="2.1819999999999995"/>
    <x v="7"/>
    <n v="0.8"/>
    <n v="-3.6002999999999998"/>
  </r>
  <r>
    <n v="4437"/>
    <x v="2202"/>
    <x v="0"/>
    <x v="973"/>
    <d v="2013-05-09T00:00:00"/>
    <s v="Standard Class"/>
    <s v="CB-12415"/>
    <s v="Christy Brittain"/>
    <x v="0"/>
    <s v="United States"/>
    <s v="Chicago"/>
    <x v="10"/>
    <n v="60653"/>
    <x v="2"/>
    <s v="OFF-AR-10003217"/>
    <x v="1"/>
    <x v="6"/>
    <s v="Newell 316"/>
    <n v="27.384"/>
    <x v="3"/>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x v="1"/>
    <n v="0.8"/>
    <n v="-71.296199999999999"/>
  </r>
  <r>
    <n v="4439"/>
    <x v="2203"/>
    <x v="0"/>
    <x v="797"/>
    <d v="2014-01-03T00:00:00"/>
    <s v="Standard Class"/>
    <s v="MT-17815"/>
    <s v="Meg Tillman"/>
    <x v="0"/>
    <s v="United States"/>
    <s v="Port Arthur"/>
    <x v="5"/>
    <n v="77642"/>
    <x v="2"/>
    <s v="OFF-PA-10001972"/>
    <x v="1"/>
    <x v="10"/>
    <s v="Xerox 214"/>
    <n v="10.368000000000002"/>
    <x v="0"/>
    <n v="0.2"/>
    <n v="3.6288"/>
  </r>
  <r>
    <n v="4440"/>
    <x v="2203"/>
    <x v="0"/>
    <x v="797"/>
    <d v="2014-01-03T00:00:00"/>
    <s v="Standard Class"/>
    <s v="MT-17815"/>
    <s v="Meg Tillman"/>
    <x v="0"/>
    <s v="United States"/>
    <s v="Port Arthur"/>
    <x v="5"/>
    <n v="77642"/>
    <x v="2"/>
    <s v="OFF-PA-10004041"/>
    <x v="1"/>
    <x v="10"/>
    <s v="It's Hot Message Books with Stickers, 2 3/4&quot; x 5&quot;"/>
    <n v="23.680000000000003"/>
    <x v="4"/>
    <n v="0.2"/>
    <n v="7.3999999999999995"/>
  </r>
  <r>
    <n v="4441"/>
    <x v="2204"/>
    <x v="0"/>
    <x v="405"/>
    <d v="2013-07-27T00:00:00"/>
    <s v="Standard Class"/>
    <s v="DK-13375"/>
    <s v="Dennis Kane"/>
    <x v="0"/>
    <s v="United States"/>
    <s v="Westland"/>
    <x v="12"/>
    <n v="48185"/>
    <x v="2"/>
    <s v="TEC-AC-10004975"/>
    <x v="2"/>
    <x v="11"/>
    <s v="Plantronics Audio 995 Wireless Stereo Headset"/>
    <n v="109.95"/>
    <x v="7"/>
    <n v="0"/>
    <n v="36.283500000000004"/>
  </r>
  <r>
    <n v="4442"/>
    <x v="2204"/>
    <x v="0"/>
    <x v="405"/>
    <d v="2013-07-27T00:00:00"/>
    <s v="Standard Class"/>
    <s v="DK-13375"/>
    <s v="Dennis Kane"/>
    <x v="0"/>
    <s v="United States"/>
    <s v="Westland"/>
    <x v="12"/>
    <n v="48185"/>
    <x v="2"/>
    <s v="OFF-ST-10001932"/>
    <x v="1"/>
    <x v="4"/>
    <s v="Fellowes Staxonsteel Drawer Files"/>
    <n v="965.84999999999991"/>
    <x v="2"/>
    <n v="0"/>
    <n v="135.21900000000002"/>
  </r>
  <r>
    <n v="4443"/>
    <x v="2204"/>
    <x v="0"/>
    <x v="405"/>
    <d v="2013-07-27T00:00:00"/>
    <s v="Standard Class"/>
    <s v="DK-13375"/>
    <s v="Dennis Kane"/>
    <x v="0"/>
    <s v="United States"/>
    <s v="Westland"/>
    <x v="12"/>
    <n v="48185"/>
    <x v="2"/>
    <s v="OFF-AR-10001761"/>
    <x v="1"/>
    <x v="6"/>
    <s v="Avery Hi-Liter Smear-Safe Highlighters"/>
    <n v="29.2"/>
    <x v="2"/>
    <n v="0"/>
    <n v="10.511999999999999"/>
  </r>
  <r>
    <n v="4444"/>
    <x v="2204"/>
    <x v="0"/>
    <x v="405"/>
    <d v="2013-07-27T00:00:00"/>
    <s v="Standard Class"/>
    <s v="DK-13375"/>
    <s v="Dennis Kane"/>
    <x v="0"/>
    <s v="United States"/>
    <s v="Westland"/>
    <x v="12"/>
    <n v="48185"/>
    <x v="2"/>
    <s v="OFF-PA-10002262"/>
    <x v="1"/>
    <x v="10"/>
    <s v="Xerox 192"/>
    <n v="32.400000000000006"/>
    <x v="2"/>
    <n v="0"/>
    <n v="15.552000000000001"/>
  </r>
  <r>
    <n v="4445"/>
    <x v="2205"/>
    <x v="2"/>
    <x v="912"/>
    <d v="2011-11-21T00:00:00"/>
    <s v="Standard Class"/>
    <s v="SR-20740"/>
    <s v="Steven Roelle"/>
    <x v="2"/>
    <s v="United States"/>
    <s v="Bloomington"/>
    <x v="14"/>
    <n v="47401"/>
    <x v="2"/>
    <s v="OFF-EN-10004483"/>
    <x v="1"/>
    <x v="12"/>
    <s v="#10 White Business Envelopes,4 1/8 x 9 1/2"/>
    <n v="78.349999999999994"/>
    <x v="2"/>
    <n v="0"/>
    <n v="36.824499999999993"/>
  </r>
  <r>
    <n v="4446"/>
    <x v="2205"/>
    <x v="2"/>
    <x v="912"/>
    <d v="2011-11-21T00:00:00"/>
    <s v="Standard Class"/>
    <s v="SR-20740"/>
    <s v="Steven Roelle"/>
    <x v="2"/>
    <s v="United States"/>
    <s v="Bloomington"/>
    <x v="14"/>
    <n v="47401"/>
    <x v="2"/>
    <s v="OFF-PA-10003270"/>
    <x v="1"/>
    <x v="10"/>
    <s v="Xerox 1954"/>
    <n v="31.68"/>
    <x v="5"/>
    <n v="0"/>
    <n v="14.256"/>
  </r>
  <r>
    <n v="4447"/>
    <x v="2205"/>
    <x v="2"/>
    <x v="912"/>
    <d v="2011-11-21T00:00:00"/>
    <s v="Standard Class"/>
    <s v="SR-20740"/>
    <s v="Steven Roelle"/>
    <x v="2"/>
    <s v="United States"/>
    <s v="Bloomington"/>
    <x v="14"/>
    <n v="47401"/>
    <x v="2"/>
    <s v="OFF-BI-10001634"/>
    <x v="1"/>
    <x v="8"/>
    <s v="Wilson Jones Active Use Binders"/>
    <n v="29.12"/>
    <x v="4"/>
    <n v="0"/>
    <n v="14.268800000000001"/>
  </r>
  <r>
    <n v="4448"/>
    <x v="2205"/>
    <x v="2"/>
    <x v="912"/>
    <d v="2011-11-21T00:00:00"/>
    <s v="Standard Class"/>
    <s v="SR-20740"/>
    <s v="Steven Roelle"/>
    <x v="2"/>
    <s v="United States"/>
    <s v="Bloomington"/>
    <x v="14"/>
    <n v="47401"/>
    <x v="2"/>
    <s v="OFF-ST-10000675"/>
    <x v="1"/>
    <x v="4"/>
    <s v="File Shuttle II and Handi-File, Black"/>
    <n v="169.45"/>
    <x v="2"/>
    <n v="0"/>
    <n v="42.362499999999997"/>
  </r>
  <r>
    <n v="4449"/>
    <x v="2206"/>
    <x v="1"/>
    <x v="974"/>
    <d v="2012-06-23T00:00:00"/>
    <s v="Standard Class"/>
    <s v="LH-17155"/>
    <s v="Logan Haushalter"/>
    <x v="0"/>
    <s v="United States"/>
    <s v="Los Angeles"/>
    <x v="1"/>
    <n v="90032"/>
    <x v="1"/>
    <s v="FUR-FU-10000732"/>
    <x v="0"/>
    <x v="5"/>
    <s v="Eldon 200 Class Desk Accessories"/>
    <n v="12.56"/>
    <x v="0"/>
    <n v="0"/>
    <n v="4.0191999999999997"/>
  </r>
  <r>
    <n v="4450"/>
    <x v="2206"/>
    <x v="1"/>
    <x v="974"/>
    <d v="2012-06-23T00:00:00"/>
    <s v="Standard Class"/>
    <s v="LH-17155"/>
    <s v="Logan Haushalter"/>
    <x v="0"/>
    <s v="United States"/>
    <s v="Los Angeles"/>
    <x v="1"/>
    <n v="90032"/>
    <x v="1"/>
    <s v="OFF-PA-10004355"/>
    <x v="1"/>
    <x v="10"/>
    <s v="Xerox 231"/>
    <n v="6.48"/>
    <x v="7"/>
    <n v="0"/>
    <n v="3.1104000000000003"/>
  </r>
  <r>
    <n v="4451"/>
    <x v="2206"/>
    <x v="1"/>
    <x v="974"/>
    <d v="2012-06-23T00:00:00"/>
    <s v="Standard Class"/>
    <s v="LH-17155"/>
    <s v="Logan Haushalter"/>
    <x v="0"/>
    <s v="United States"/>
    <s v="Los Angeles"/>
    <x v="1"/>
    <n v="90032"/>
    <x v="1"/>
    <s v="OFF-EN-10000056"/>
    <x v="1"/>
    <x v="12"/>
    <s v="Cameo Buff Policy Envelopes"/>
    <n v="186.69"/>
    <x v="1"/>
    <n v="0"/>
    <n v="87.744299999999981"/>
  </r>
  <r>
    <n v="4452"/>
    <x v="2207"/>
    <x v="0"/>
    <x v="975"/>
    <d v="2013-07-07T00:00:00"/>
    <s v="First Class"/>
    <s v="AA-10645"/>
    <s v="Anna Andreadi"/>
    <x v="0"/>
    <s v="United States"/>
    <s v="San Francisco"/>
    <x v="1"/>
    <n v="94109"/>
    <x v="1"/>
    <s v="FUR-FU-10000221"/>
    <x v="0"/>
    <x v="5"/>
    <s v="Master Caster Door Stop, Brown"/>
    <n v="25.4"/>
    <x v="2"/>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x v="0"/>
    <n v="0"/>
    <n v="20.661200000000001"/>
  </r>
  <r>
    <n v="4454"/>
    <x v="2207"/>
    <x v="0"/>
    <x v="975"/>
    <d v="2013-07-07T00:00:00"/>
    <s v="First Class"/>
    <s v="AA-10645"/>
    <s v="Anna Andreadi"/>
    <x v="0"/>
    <s v="United States"/>
    <s v="San Francisco"/>
    <x v="1"/>
    <n v="94109"/>
    <x v="1"/>
    <s v="FUR-BO-10001811"/>
    <x v="0"/>
    <x v="0"/>
    <s v="Atlantic Metals Mobile 5-Shelf Bookcases, Custom Colors"/>
    <n v="1279.165"/>
    <x v="2"/>
    <n v="0.15"/>
    <n v="225.73499999999993"/>
  </r>
  <r>
    <n v="4455"/>
    <x v="2207"/>
    <x v="0"/>
    <x v="975"/>
    <d v="2013-07-07T00:00:00"/>
    <s v="First Class"/>
    <s v="AA-10645"/>
    <s v="Anna Andreadi"/>
    <x v="0"/>
    <s v="United States"/>
    <s v="San Francisco"/>
    <x v="1"/>
    <n v="94109"/>
    <x v="1"/>
    <s v="OFF-ST-10002486"/>
    <x v="1"/>
    <x v="4"/>
    <s v="Eldon Shelf Savers Cubes and Bins"/>
    <n v="27.92"/>
    <x v="4"/>
    <n v="0"/>
    <n v="0.5583999999999989"/>
  </r>
  <r>
    <n v="4456"/>
    <x v="2208"/>
    <x v="1"/>
    <x v="37"/>
    <d v="2012-09-08T00:00:00"/>
    <s v="Standard Class"/>
    <s v="AS-10630"/>
    <s v="Ann Steele"/>
    <x v="2"/>
    <s v="United States"/>
    <s v="San Francisco"/>
    <x v="1"/>
    <n v="94110"/>
    <x v="1"/>
    <s v="FUR-CH-10002372"/>
    <x v="0"/>
    <x v="1"/>
    <s v="Office Star - Ergonomically Designed Knee Chair"/>
    <n v="129.56800000000001"/>
    <x v="0"/>
    <n v="0.2"/>
    <n v="-12.956799999999994"/>
  </r>
  <r>
    <n v="4457"/>
    <x v="2208"/>
    <x v="1"/>
    <x v="37"/>
    <d v="2012-09-08T00:00:00"/>
    <s v="Standard Class"/>
    <s v="AS-10630"/>
    <s v="Ann Steele"/>
    <x v="2"/>
    <s v="United States"/>
    <s v="San Francisco"/>
    <x v="1"/>
    <n v="94110"/>
    <x v="1"/>
    <s v="OFF-BI-10003274"/>
    <x v="1"/>
    <x v="8"/>
    <s v="Avery Durable Slant Ring Binders, No Labels"/>
    <n v="6.3680000000000003"/>
    <x v="0"/>
    <n v="0.2"/>
    <n v="2.1492"/>
  </r>
  <r>
    <n v="4458"/>
    <x v="2209"/>
    <x v="3"/>
    <x v="783"/>
    <d v="2014-08-13T00:00:00"/>
    <s v="Standard Class"/>
    <s v="MC-17575"/>
    <s v="Matt Collins"/>
    <x v="0"/>
    <s v="United States"/>
    <s v="San Jose"/>
    <x v="1"/>
    <n v="95123"/>
    <x v="1"/>
    <s v="OFF-PA-10001878"/>
    <x v="1"/>
    <x v="10"/>
    <s v="Xerox 1891"/>
    <n v="244.54999999999998"/>
    <x v="2"/>
    <n v="0"/>
    <n v="114.93849999999998"/>
  </r>
  <r>
    <n v="4459"/>
    <x v="2210"/>
    <x v="3"/>
    <x v="677"/>
    <d v="2014-03-21T00:00:00"/>
    <s v="Standard Class"/>
    <s v="SE-20110"/>
    <s v="Sanjit Engle"/>
    <x v="0"/>
    <s v="United States"/>
    <s v="Denver"/>
    <x v="22"/>
    <n v="80219"/>
    <x v="1"/>
    <s v="OFF-SU-10002881"/>
    <x v="1"/>
    <x v="14"/>
    <s v="Martin Yale Chadless Opener Electric Letter Opener"/>
    <n v="1332.4960000000001"/>
    <x v="0"/>
    <n v="0.2"/>
    <n v="-299.8116"/>
  </r>
  <r>
    <n v="4460"/>
    <x v="2211"/>
    <x v="3"/>
    <x v="394"/>
    <d v="2014-10-02T00:00:00"/>
    <s v="First Class"/>
    <s v="DS-13030"/>
    <s v="Darrin Sayre"/>
    <x v="2"/>
    <s v="United States"/>
    <s v="Aurora"/>
    <x v="22"/>
    <n v="80013"/>
    <x v="1"/>
    <s v="FUR-FU-10001979"/>
    <x v="0"/>
    <x v="5"/>
    <s v="Dana Halogen Swing-Arm Architect Lamp"/>
    <n v="32.776000000000003"/>
    <x v="7"/>
    <n v="0.2"/>
    <n v="3.2776000000000014"/>
  </r>
  <r>
    <n v="4461"/>
    <x v="2211"/>
    <x v="3"/>
    <x v="394"/>
    <d v="2014-10-02T00:00:00"/>
    <s v="First Class"/>
    <s v="DS-13030"/>
    <s v="Darrin Sayre"/>
    <x v="2"/>
    <s v="United States"/>
    <s v="Aurora"/>
    <x v="22"/>
    <n v="80013"/>
    <x v="1"/>
    <s v="OFF-ST-10001522"/>
    <x v="1"/>
    <x v="4"/>
    <s v="Gould Plastics 18-Pocket Panel Bin, 34w x 5-1/4d x 20-1/2h"/>
    <n v="147.184"/>
    <x v="0"/>
    <n v="0.2"/>
    <n v="-29.436800000000012"/>
  </r>
  <r>
    <n v="4462"/>
    <x v="2211"/>
    <x v="3"/>
    <x v="394"/>
    <d v="2014-10-02T00:00:00"/>
    <s v="First Class"/>
    <s v="DS-13030"/>
    <s v="Darrin Sayre"/>
    <x v="2"/>
    <s v="United States"/>
    <s v="Aurora"/>
    <x v="22"/>
    <n v="80013"/>
    <x v="1"/>
    <s v="TEC-AC-10003657"/>
    <x v="2"/>
    <x v="11"/>
    <s v="Lenovo 17-Key USB Numeric Keypad"/>
    <n v="54.384000000000007"/>
    <x v="0"/>
    <n v="0.2"/>
    <n v="1.359599999999995"/>
  </r>
  <r>
    <n v="4463"/>
    <x v="2211"/>
    <x v="3"/>
    <x v="394"/>
    <d v="2014-10-02T00:00:00"/>
    <s v="First Class"/>
    <s v="DS-13030"/>
    <s v="Darrin Sayre"/>
    <x v="2"/>
    <s v="United States"/>
    <s v="Aurora"/>
    <x v="22"/>
    <n v="80013"/>
    <x v="1"/>
    <s v="OFF-BI-10001718"/>
    <x v="1"/>
    <x v="8"/>
    <s v="GBC DocuBind P50 Personal Binding Machine"/>
    <n v="76.77600000000001"/>
    <x v="4"/>
    <n v="0.7"/>
    <n v="-58.861599999999981"/>
  </r>
  <r>
    <n v="4464"/>
    <x v="2211"/>
    <x v="3"/>
    <x v="394"/>
    <d v="2014-10-02T00:00:00"/>
    <s v="First Class"/>
    <s v="DS-13030"/>
    <s v="Darrin Sayre"/>
    <x v="2"/>
    <s v="United States"/>
    <s v="Aurora"/>
    <x v="22"/>
    <n v="80013"/>
    <x v="1"/>
    <s v="OFF-PA-10003022"/>
    <x v="1"/>
    <x v="10"/>
    <s v="Xerox 1992"/>
    <n v="14.352000000000002"/>
    <x v="1"/>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x v="0"/>
    <n v="0.2"/>
    <n v="26.22399999999999"/>
  </r>
  <r>
    <n v="4466"/>
    <x v="2212"/>
    <x v="1"/>
    <x v="976"/>
    <d v="2012-08-11T00:00:00"/>
    <s v="Standard Class"/>
    <s v="NS-18640"/>
    <s v="Noel Staavos"/>
    <x v="1"/>
    <s v="United States"/>
    <s v="Boise"/>
    <x v="45"/>
    <n v="83704"/>
    <x v="1"/>
    <s v="OFF-BI-10004970"/>
    <x v="1"/>
    <x v="8"/>
    <s v="ACCOHIDE 3-Ring Binder, Blue, 1&quot;"/>
    <n v="3.3040000000000003"/>
    <x v="7"/>
    <n v="0.2"/>
    <n v="1.1151"/>
  </r>
  <r>
    <n v="4467"/>
    <x v="2213"/>
    <x v="3"/>
    <x v="221"/>
    <d v="2014-12-02T00:00:00"/>
    <s v="Standard Class"/>
    <s v="KA-16525"/>
    <s v="Kelly Andreada"/>
    <x v="0"/>
    <s v="United States"/>
    <s v="New York City"/>
    <x v="15"/>
    <n v="10035"/>
    <x v="3"/>
    <s v="OFF-AR-10003759"/>
    <x v="1"/>
    <x v="6"/>
    <s v="Crayola Anti Dust Chalk, 12/Pack"/>
    <n v="16.38"/>
    <x v="6"/>
    <n v="0"/>
    <n v="7.3709999999999996"/>
  </r>
  <r>
    <n v="4468"/>
    <x v="2213"/>
    <x v="3"/>
    <x v="221"/>
    <d v="2014-12-02T00:00:00"/>
    <s v="Standard Class"/>
    <s v="KA-16525"/>
    <s v="Kelly Andreada"/>
    <x v="0"/>
    <s v="United States"/>
    <s v="New York City"/>
    <x v="15"/>
    <n v="10035"/>
    <x v="3"/>
    <s v="OFF-EN-10003001"/>
    <x v="1"/>
    <x v="12"/>
    <s v="Ames Color-File Green Diamond Border X-ray Mailers"/>
    <n v="167.96"/>
    <x v="0"/>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x v="0"/>
    <n v="0.2"/>
    <n v="-16.078399999999988"/>
  </r>
  <r>
    <n v="4470"/>
    <x v="2213"/>
    <x v="3"/>
    <x v="221"/>
    <d v="2014-12-02T00:00:00"/>
    <s v="Standard Class"/>
    <s v="KA-16525"/>
    <s v="Kelly Andreada"/>
    <x v="0"/>
    <s v="United States"/>
    <s v="New York City"/>
    <x v="15"/>
    <n v="10035"/>
    <x v="3"/>
    <s v="OFF-PA-10001972"/>
    <x v="1"/>
    <x v="10"/>
    <s v="Xerox 214"/>
    <n v="12.96"/>
    <x v="0"/>
    <n v="0"/>
    <n v="6.2208000000000006"/>
  </r>
  <r>
    <n v="4471"/>
    <x v="2214"/>
    <x v="3"/>
    <x v="540"/>
    <d v="2014-05-13T00:00:00"/>
    <s v="Standard Class"/>
    <s v="DJ-13510"/>
    <s v="Don Jones"/>
    <x v="1"/>
    <s v="United States"/>
    <s v="Philadelphia"/>
    <x v="9"/>
    <n v="19140"/>
    <x v="3"/>
    <s v="FUR-CH-10003535"/>
    <x v="0"/>
    <x v="1"/>
    <s v="Global Armless Task Chair, Royal Blue"/>
    <n v="128.05799999999999"/>
    <x v="1"/>
    <n v="0.3"/>
    <n v="-23.782199999999996"/>
  </r>
  <r>
    <n v="4472"/>
    <x v="2215"/>
    <x v="3"/>
    <x v="365"/>
    <d v="2014-09-30T00:00:00"/>
    <s v="Same Day"/>
    <s v="MG-17680"/>
    <s v="Maureen Gastineau"/>
    <x v="2"/>
    <s v="United States"/>
    <s v="Mentor"/>
    <x v="24"/>
    <n v="44060"/>
    <x v="3"/>
    <s v="FUR-CH-10003774"/>
    <x v="0"/>
    <x v="1"/>
    <s v="Global Wood Trimmed Manager's Task Chair, Khaki"/>
    <n v="63.686"/>
    <x v="7"/>
    <n v="0.3"/>
    <n v="-15.466600000000003"/>
  </r>
  <r>
    <n v="4473"/>
    <x v="2215"/>
    <x v="3"/>
    <x v="365"/>
    <d v="2014-09-30T00:00:00"/>
    <s v="Same Day"/>
    <s v="MG-17680"/>
    <s v="Maureen Gastineau"/>
    <x v="2"/>
    <s v="United States"/>
    <s v="Mentor"/>
    <x v="24"/>
    <n v="44060"/>
    <x v="3"/>
    <s v="TEC-AC-10004571"/>
    <x v="2"/>
    <x v="11"/>
    <s v="Logitech G700s Rechargeable Gaming Mouse"/>
    <n v="239.976"/>
    <x v="1"/>
    <n v="0.2"/>
    <n v="65.993400000000008"/>
  </r>
  <r>
    <n v="4474"/>
    <x v="2215"/>
    <x v="3"/>
    <x v="365"/>
    <d v="2014-09-30T00:00:00"/>
    <s v="Same Day"/>
    <s v="MG-17680"/>
    <s v="Maureen Gastineau"/>
    <x v="2"/>
    <s v="United States"/>
    <s v="Mentor"/>
    <x v="24"/>
    <n v="44060"/>
    <x v="3"/>
    <s v="FUR-TA-10004442"/>
    <x v="0"/>
    <x v="3"/>
    <s v="Riverside Furniture Stanwyck Manor Table Series"/>
    <n v="344.22"/>
    <x v="0"/>
    <n v="0.4"/>
    <n v="-189.32100000000003"/>
  </r>
  <r>
    <n v="4475"/>
    <x v="2215"/>
    <x v="3"/>
    <x v="365"/>
    <d v="2014-09-30T00:00:00"/>
    <s v="Same Day"/>
    <s v="MG-17680"/>
    <s v="Maureen Gastineau"/>
    <x v="2"/>
    <s v="United States"/>
    <s v="Mentor"/>
    <x v="24"/>
    <n v="44060"/>
    <x v="3"/>
    <s v="OFF-PA-10002787"/>
    <x v="1"/>
    <x v="10"/>
    <s v="Xerox 227"/>
    <n v="15.552000000000003"/>
    <x v="1"/>
    <n v="0.2"/>
    <n v="5.4432"/>
  </r>
  <r>
    <n v="4476"/>
    <x v="2215"/>
    <x v="3"/>
    <x v="365"/>
    <d v="2014-09-30T00:00:00"/>
    <s v="Same Day"/>
    <s v="MG-17680"/>
    <s v="Maureen Gastineau"/>
    <x v="2"/>
    <s v="United States"/>
    <s v="Mentor"/>
    <x v="24"/>
    <n v="44060"/>
    <x v="3"/>
    <s v="FUR-FU-10004586"/>
    <x v="0"/>
    <x v="5"/>
    <s v="G.E. Longer-Life Indoor Recessed Floodlight Bulbs"/>
    <n v="21.248000000000001"/>
    <x v="4"/>
    <n v="0.2"/>
    <n v="7.436799999999999"/>
  </r>
  <r>
    <n v="4477"/>
    <x v="2215"/>
    <x v="3"/>
    <x v="365"/>
    <d v="2014-09-30T00:00:00"/>
    <s v="Same Day"/>
    <s v="MG-17680"/>
    <s v="Maureen Gastineau"/>
    <x v="2"/>
    <s v="United States"/>
    <s v="Mentor"/>
    <x v="24"/>
    <n v="44060"/>
    <x v="3"/>
    <s v="OFF-PA-10002606"/>
    <x v="1"/>
    <x v="10"/>
    <s v="Xerox 1928"/>
    <n v="8.4480000000000004"/>
    <x v="0"/>
    <n v="0.2"/>
    <n v="2.6399999999999997"/>
  </r>
  <r>
    <n v="4478"/>
    <x v="2216"/>
    <x v="3"/>
    <x v="760"/>
    <d v="2014-10-23T00:00:00"/>
    <s v="Same Day"/>
    <s v="BD-11620"/>
    <s v="Brian DeCherney"/>
    <x v="0"/>
    <s v="United States"/>
    <s v="Lawton"/>
    <x v="26"/>
    <n v="73505"/>
    <x v="2"/>
    <s v="OFF-ST-10000129"/>
    <x v="1"/>
    <x v="4"/>
    <s v="Fellowes Recycled Storage Drawers"/>
    <n v="333.09000000000003"/>
    <x v="1"/>
    <n v="0"/>
    <n v="23.316299999999984"/>
  </r>
  <r>
    <n v="4479"/>
    <x v="2216"/>
    <x v="3"/>
    <x v="760"/>
    <d v="2014-10-23T00:00:00"/>
    <s v="Same Day"/>
    <s v="BD-11620"/>
    <s v="Brian DeCherney"/>
    <x v="0"/>
    <s v="United States"/>
    <s v="Lawton"/>
    <x v="26"/>
    <n v="73505"/>
    <x v="2"/>
    <s v="FUR-TA-10003748"/>
    <x v="0"/>
    <x v="3"/>
    <s v="Bevis 36 x 72 Conference Tables"/>
    <n v="248.98"/>
    <x v="0"/>
    <n v="0"/>
    <n v="54.775599999999997"/>
  </r>
  <r>
    <n v="4480"/>
    <x v="2217"/>
    <x v="2"/>
    <x v="977"/>
    <d v="2011-03-28T00:00:00"/>
    <s v="Standard Class"/>
    <s v="CD-11920"/>
    <s v="Carlos Daly"/>
    <x v="0"/>
    <s v="United States"/>
    <s v="New York City"/>
    <x v="15"/>
    <n v="10024"/>
    <x v="3"/>
    <s v="OFF-PA-10004948"/>
    <x v="1"/>
    <x v="10"/>
    <s v="Xerox 190"/>
    <n v="24.900000000000002"/>
    <x v="2"/>
    <n v="0"/>
    <n v="11.703000000000001"/>
  </r>
  <r>
    <n v="4481"/>
    <x v="2218"/>
    <x v="0"/>
    <x v="54"/>
    <d v="2013-11-09T00:00:00"/>
    <s v="Standard Class"/>
    <s v="XP-21865"/>
    <s v="Xylona Preis"/>
    <x v="0"/>
    <s v="United States"/>
    <s v="Los Angeles"/>
    <x v="1"/>
    <n v="90049"/>
    <x v="1"/>
    <s v="OFF-FA-10001561"/>
    <x v="1"/>
    <x v="13"/>
    <s v="Stockwell Push Pins"/>
    <n v="15.260000000000002"/>
    <x v="3"/>
    <n v="0"/>
    <n v="5.0358000000000001"/>
  </r>
  <r>
    <n v="4482"/>
    <x v="2218"/>
    <x v="0"/>
    <x v="54"/>
    <d v="2013-11-09T00:00:00"/>
    <s v="Standard Class"/>
    <s v="XP-21865"/>
    <s v="Xylona Preis"/>
    <x v="0"/>
    <s v="United States"/>
    <s v="Los Angeles"/>
    <x v="1"/>
    <n v="90049"/>
    <x v="1"/>
    <s v="OFF-AP-10002998"/>
    <x v="1"/>
    <x v="9"/>
    <s v="Holmes 99% HEPA Air Purifier"/>
    <n v="43.32"/>
    <x v="0"/>
    <n v="0"/>
    <n v="14.295599999999997"/>
  </r>
  <r>
    <n v="4483"/>
    <x v="2218"/>
    <x v="0"/>
    <x v="54"/>
    <d v="2013-11-09T00:00:00"/>
    <s v="Standard Class"/>
    <s v="XP-21865"/>
    <s v="Xylona Preis"/>
    <x v="0"/>
    <s v="United States"/>
    <s v="Los Angeles"/>
    <x v="1"/>
    <n v="90049"/>
    <x v="1"/>
    <s v="OFF-BI-10003981"/>
    <x v="1"/>
    <x v="8"/>
    <s v="Avery Durable Plastic 1&quot; Binders"/>
    <n v="43.584000000000003"/>
    <x v="13"/>
    <n v="0.2"/>
    <n v="15.799199999999999"/>
  </r>
  <r>
    <n v="4484"/>
    <x v="2218"/>
    <x v="0"/>
    <x v="54"/>
    <d v="2013-11-09T00:00:00"/>
    <s v="Standard Class"/>
    <s v="XP-21865"/>
    <s v="Xylona Preis"/>
    <x v="0"/>
    <s v="United States"/>
    <s v="Los Angeles"/>
    <x v="1"/>
    <n v="90049"/>
    <x v="1"/>
    <s v="OFF-PA-10001725"/>
    <x v="1"/>
    <x v="10"/>
    <s v="Xerox 1892"/>
    <n v="116.28"/>
    <x v="1"/>
    <n v="0"/>
    <n v="56.977199999999996"/>
  </r>
  <r>
    <n v="4485"/>
    <x v="2218"/>
    <x v="0"/>
    <x v="54"/>
    <d v="2013-11-09T00:00:00"/>
    <s v="Standard Class"/>
    <s v="XP-21865"/>
    <s v="Xylona Preis"/>
    <x v="0"/>
    <s v="United States"/>
    <s v="Los Angeles"/>
    <x v="1"/>
    <n v="90049"/>
    <x v="1"/>
    <s v="OFF-BI-10002071"/>
    <x v="1"/>
    <x v="8"/>
    <s v="Fellowes Black Plastic Comb Bindings"/>
    <n v="9.2959999999999994"/>
    <x v="0"/>
    <n v="0.2"/>
    <n v="3.0211999999999994"/>
  </r>
  <r>
    <n v="4486"/>
    <x v="2218"/>
    <x v="0"/>
    <x v="54"/>
    <d v="2013-11-09T00:00:00"/>
    <s v="Standard Class"/>
    <s v="XP-21865"/>
    <s v="Xylona Preis"/>
    <x v="0"/>
    <s v="United States"/>
    <s v="Los Angeles"/>
    <x v="1"/>
    <n v="90049"/>
    <x v="1"/>
    <s v="OFF-PA-10000477"/>
    <x v="1"/>
    <x v="10"/>
    <s v="Xerox 22"/>
    <n v="19.440000000000001"/>
    <x v="1"/>
    <n v="0"/>
    <n v="9.3312000000000008"/>
  </r>
  <r>
    <n v="4487"/>
    <x v="2218"/>
    <x v="0"/>
    <x v="54"/>
    <d v="2013-11-09T00:00:00"/>
    <s v="Standard Class"/>
    <s v="XP-21865"/>
    <s v="Xylona Preis"/>
    <x v="0"/>
    <s v="United States"/>
    <s v="Los Angeles"/>
    <x v="1"/>
    <n v="90049"/>
    <x v="1"/>
    <s v="OFF-PA-10004359"/>
    <x v="1"/>
    <x v="10"/>
    <s v="Multicolor Computer Printout Paper"/>
    <n v="314.54999999999995"/>
    <x v="1"/>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x v="2"/>
    <n v="0.8"/>
    <n v="-25.218500000000006"/>
  </r>
  <r>
    <n v="4489"/>
    <x v="2219"/>
    <x v="1"/>
    <x v="577"/>
    <d v="2012-09-11T00:00:00"/>
    <s v="Standard Class"/>
    <s v="CA-12055"/>
    <s v="Cathy Armstrong"/>
    <x v="2"/>
    <s v="United States"/>
    <s v="Houston"/>
    <x v="5"/>
    <n v="77036"/>
    <x v="2"/>
    <s v="OFF-SU-10003567"/>
    <x v="1"/>
    <x v="14"/>
    <s v="Stiletto Hand Letter Openers"/>
    <n v="69.12"/>
    <x v="6"/>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x v="1"/>
    <n v="0.8"/>
    <n v="-7.8225000000000016"/>
  </r>
  <r>
    <n v="4491"/>
    <x v="2220"/>
    <x v="3"/>
    <x v="718"/>
    <d v="2014-08-22T00:00:00"/>
    <s v="Standard Class"/>
    <s v="JM-15250"/>
    <s v="Janet Martin"/>
    <x v="0"/>
    <s v="United States"/>
    <s v="Los Angeles"/>
    <x v="1"/>
    <n v="90032"/>
    <x v="1"/>
    <s v="FUR-TA-10001095"/>
    <x v="0"/>
    <x v="3"/>
    <s v="Chromcraft Round Conference Tables"/>
    <n v="418.29599999999994"/>
    <x v="1"/>
    <n v="0.2"/>
    <n v="5.2287000000000035"/>
  </r>
  <r>
    <n v="4492"/>
    <x v="2221"/>
    <x v="2"/>
    <x v="588"/>
    <d v="2011-12-03T00:00:00"/>
    <s v="Second Class"/>
    <s v="JK-15730"/>
    <s v="Joe Kamberova"/>
    <x v="0"/>
    <s v="United States"/>
    <s v="Columbus"/>
    <x v="24"/>
    <n v="43229"/>
    <x v="3"/>
    <s v="TEC-CO-10001571"/>
    <x v="2"/>
    <x v="16"/>
    <s v="Sharp 1540cs Digital Laser Copier"/>
    <n v="659.98799999999994"/>
    <x v="0"/>
    <n v="0.4"/>
    <n v="109.99799999999999"/>
  </r>
  <r>
    <n v="4493"/>
    <x v="2221"/>
    <x v="2"/>
    <x v="588"/>
    <d v="2011-12-03T00:00:00"/>
    <s v="Second Class"/>
    <s v="JK-15730"/>
    <s v="Joe Kamberova"/>
    <x v="0"/>
    <s v="United States"/>
    <s v="Columbus"/>
    <x v="24"/>
    <n v="43229"/>
    <x v="3"/>
    <s v="FUR-FU-10000221"/>
    <x v="0"/>
    <x v="5"/>
    <s v="Master Caster Door Stop, Brown"/>
    <n v="8.1280000000000001"/>
    <x v="0"/>
    <n v="0.2"/>
    <n v="1.4223999999999997"/>
  </r>
  <r>
    <n v="4494"/>
    <x v="2221"/>
    <x v="2"/>
    <x v="588"/>
    <d v="2011-12-03T00:00:00"/>
    <s v="Second Class"/>
    <s v="JK-15730"/>
    <s v="Joe Kamberova"/>
    <x v="0"/>
    <s v="United States"/>
    <s v="Columbus"/>
    <x v="24"/>
    <n v="43229"/>
    <x v="3"/>
    <s v="OFF-PA-10001972"/>
    <x v="1"/>
    <x v="10"/>
    <s v="Xerox 214"/>
    <n v="36.288000000000011"/>
    <x v="3"/>
    <n v="0.2"/>
    <n v="12.700800000000001"/>
  </r>
  <r>
    <n v="4495"/>
    <x v="2221"/>
    <x v="2"/>
    <x v="588"/>
    <d v="2011-12-03T00:00:00"/>
    <s v="Second Class"/>
    <s v="JK-15730"/>
    <s v="Joe Kamberova"/>
    <x v="0"/>
    <s v="United States"/>
    <s v="Columbus"/>
    <x v="24"/>
    <n v="43229"/>
    <x v="3"/>
    <s v="FUR-CH-10000015"/>
    <x v="0"/>
    <x v="1"/>
    <s v="Hon Multipurpose Stacking Arm Chairs"/>
    <n v="909.7199999999998"/>
    <x v="5"/>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x v="6"/>
    <n v="0.15"/>
    <n v="75.593699999999899"/>
  </r>
  <r>
    <n v="4497"/>
    <x v="2222"/>
    <x v="3"/>
    <x v="978"/>
    <d v="2014-06-24T00:00:00"/>
    <s v="Standard Class"/>
    <s v="CC-12670"/>
    <s v="Craig Carreira"/>
    <x v="0"/>
    <s v="United States"/>
    <s v="Los Angeles"/>
    <x v="1"/>
    <n v="90032"/>
    <x v="1"/>
    <s v="OFF-PA-10002036"/>
    <x v="1"/>
    <x v="10"/>
    <s v="Xerox 1930"/>
    <n v="38.880000000000003"/>
    <x v="5"/>
    <n v="0"/>
    <n v="19.051200000000001"/>
  </r>
  <r>
    <n v="4498"/>
    <x v="2223"/>
    <x v="3"/>
    <x v="574"/>
    <d v="2014-12-10T00:00:00"/>
    <s v="Standard Class"/>
    <s v="GW-14605"/>
    <s v="Giulietta Weimer"/>
    <x v="0"/>
    <s v="United States"/>
    <s v="Philadelphia"/>
    <x v="9"/>
    <n v="19140"/>
    <x v="3"/>
    <s v="OFF-BI-10003650"/>
    <x v="1"/>
    <x v="8"/>
    <s v="GBC DocuBind 300 Electric Binding Machine"/>
    <n v="631.17600000000016"/>
    <x v="4"/>
    <n v="0.7"/>
    <n v="-462.86239999999998"/>
  </r>
  <r>
    <n v="4499"/>
    <x v="2224"/>
    <x v="2"/>
    <x v="871"/>
    <d v="2011-11-26T00:00:00"/>
    <s v="Standard Class"/>
    <s v="GR-14560"/>
    <s v="Georgia Rosenberg"/>
    <x v="1"/>
    <s v="United States"/>
    <s v="San Francisco"/>
    <x v="1"/>
    <n v="94110"/>
    <x v="1"/>
    <s v="OFF-PA-10003309"/>
    <x v="1"/>
    <x v="10"/>
    <s v="Xerox 211"/>
    <n v="12.96"/>
    <x v="0"/>
    <n v="0"/>
    <n v="6.2208000000000006"/>
  </r>
  <r>
    <n v="4500"/>
    <x v="2225"/>
    <x v="0"/>
    <x v="342"/>
    <d v="2013-04-17T00:00:00"/>
    <s v="Standard Class"/>
    <s v="FM-14215"/>
    <s v="Filia McAdams"/>
    <x v="1"/>
    <s v="United States"/>
    <s v="Bakersfield"/>
    <x v="1"/>
    <n v="93309"/>
    <x v="1"/>
    <s v="OFF-PA-10002787"/>
    <x v="1"/>
    <x v="10"/>
    <s v="Xerox 227"/>
    <n v="12.96"/>
    <x v="0"/>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x v="2"/>
    <n v="0.2"/>
    <n v="8.1199999999999974"/>
  </r>
  <r>
    <n v="4502"/>
    <x v="2226"/>
    <x v="2"/>
    <x v="479"/>
    <d v="2011-07-04T00:00:00"/>
    <s v="Standard Class"/>
    <s v="MS-17980"/>
    <s v="Michael Stewart"/>
    <x v="1"/>
    <s v="United States"/>
    <s v="Houston"/>
    <x v="5"/>
    <n v="77095"/>
    <x v="2"/>
    <s v="OFF-PA-10002005"/>
    <x v="1"/>
    <x v="10"/>
    <s v="Xerox 225"/>
    <n v="25.920000000000005"/>
    <x v="2"/>
    <n v="0.2"/>
    <n v="9.0719999999999992"/>
  </r>
  <r>
    <n v="4503"/>
    <x v="2226"/>
    <x v="2"/>
    <x v="479"/>
    <d v="2011-07-04T00:00:00"/>
    <s v="Standard Class"/>
    <s v="MS-17980"/>
    <s v="Michael Stewart"/>
    <x v="1"/>
    <s v="United States"/>
    <s v="Houston"/>
    <x v="5"/>
    <n v="77095"/>
    <x v="2"/>
    <s v="OFF-FA-10002815"/>
    <x v="1"/>
    <x v="13"/>
    <s v="Staples"/>
    <n v="21.312000000000005"/>
    <x v="5"/>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x v="3"/>
    <n v="0.2"/>
    <n v="17.365599999999993"/>
  </r>
  <r>
    <n v="4505"/>
    <x v="2227"/>
    <x v="2"/>
    <x v="163"/>
    <d v="2011-12-29T00:00:00"/>
    <s v="Standard Class"/>
    <s v="BF-11170"/>
    <s v="Ben Ferrer"/>
    <x v="2"/>
    <s v="United States"/>
    <s v="Los Angeles"/>
    <x v="1"/>
    <n v="90045"/>
    <x v="1"/>
    <s v="OFF-AP-10000828"/>
    <x v="1"/>
    <x v="9"/>
    <s v="Avanti 4.4 Cu. Ft. Refrigerator"/>
    <n v="361.96"/>
    <x v="0"/>
    <n v="0"/>
    <n v="101.34879999999998"/>
  </r>
  <r>
    <n v="4506"/>
    <x v="2227"/>
    <x v="2"/>
    <x v="163"/>
    <d v="2011-12-29T00:00:00"/>
    <s v="Standard Class"/>
    <s v="BF-11170"/>
    <s v="Ben Ferrer"/>
    <x v="2"/>
    <s v="United States"/>
    <s v="Los Angeles"/>
    <x v="1"/>
    <n v="90045"/>
    <x v="1"/>
    <s v="TEC-AC-10004708"/>
    <x v="2"/>
    <x v="11"/>
    <s v="Sony 32GB Class 10 Micro SDHC R40 Memory Card"/>
    <n v="62.849999999999994"/>
    <x v="1"/>
    <n v="0"/>
    <n v="13.198499999999999"/>
  </r>
  <r>
    <n v="4507"/>
    <x v="2227"/>
    <x v="2"/>
    <x v="163"/>
    <d v="2011-12-29T00:00:00"/>
    <s v="Standard Class"/>
    <s v="BF-11170"/>
    <s v="Ben Ferrer"/>
    <x v="2"/>
    <s v="United States"/>
    <s v="Los Angeles"/>
    <x v="1"/>
    <n v="90045"/>
    <x v="1"/>
    <s v="TEC-PH-10001530"/>
    <x v="2"/>
    <x v="7"/>
    <s v="Cisco Unified IP Phone 7945G VoIP phone"/>
    <n v="818.37600000000009"/>
    <x v="1"/>
    <n v="0.2"/>
    <n v="51.148499999999984"/>
  </r>
  <r>
    <n v="4508"/>
    <x v="2227"/>
    <x v="2"/>
    <x v="163"/>
    <d v="2011-12-29T00:00:00"/>
    <s v="Standard Class"/>
    <s v="BF-11170"/>
    <s v="Ben Ferrer"/>
    <x v="2"/>
    <s v="United States"/>
    <s v="Los Angeles"/>
    <x v="1"/>
    <n v="90045"/>
    <x v="1"/>
    <s v="OFF-ST-10002301"/>
    <x v="1"/>
    <x v="4"/>
    <s v="Tennsco Commercial Shelving"/>
    <n v="20.34"/>
    <x v="7"/>
    <n v="0"/>
    <n v="0.20339999999999847"/>
  </r>
  <r>
    <n v="4509"/>
    <x v="2227"/>
    <x v="2"/>
    <x v="163"/>
    <d v="2011-12-29T00:00:00"/>
    <s v="Standard Class"/>
    <s v="BF-11170"/>
    <s v="Ben Ferrer"/>
    <x v="2"/>
    <s v="United States"/>
    <s v="Los Angeles"/>
    <x v="1"/>
    <n v="90045"/>
    <x v="1"/>
    <s v="FUR-FU-10002554"/>
    <x v="0"/>
    <x v="5"/>
    <s v="Westinghouse Floor Lamp with Metal Mesh Shade, Black"/>
    <n v="23.99"/>
    <x v="7"/>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x v="1"/>
    <n v="0.2"/>
    <n v="-6.423300000000026"/>
  </r>
  <r>
    <n v="4511"/>
    <x v="2229"/>
    <x v="0"/>
    <x v="338"/>
    <d v="2013-11-15T00:00:00"/>
    <s v="Standard Class"/>
    <s v="KM-16225"/>
    <s v="Kalyca Meade"/>
    <x v="1"/>
    <s v="United States"/>
    <s v="Springfield"/>
    <x v="25"/>
    <n v="65807"/>
    <x v="2"/>
    <s v="FUR-FU-10001085"/>
    <x v="0"/>
    <x v="5"/>
    <s v="3M Polarizing Light Filter Sleeves"/>
    <n v="37.299999999999997"/>
    <x v="0"/>
    <n v="0"/>
    <n v="17.157999999999998"/>
  </r>
  <r>
    <n v="4512"/>
    <x v="2229"/>
    <x v="0"/>
    <x v="338"/>
    <d v="2013-11-15T00:00:00"/>
    <s v="Standard Class"/>
    <s v="KM-16225"/>
    <s v="Kalyca Meade"/>
    <x v="1"/>
    <s v="United States"/>
    <s v="Springfield"/>
    <x v="25"/>
    <n v="65807"/>
    <x v="2"/>
    <s v="OFF-BI-10001597"/>
    <x v="1"/>
    <x v="8"/>
    <s v="Wilson Jones Ledger-Size, Piano-Hinge Binder, 2&quot;, Blue"/>
    <n v="81.96"/>
    <x v="0"/>
    <n v="0"/>
    <n v="39.340799999999994"/>
  </r>
  <r>
    <n v="4513"/>
    <x v="2230"/>
    <x v="0"/>
    <x v="824"/>
    <d v="2013-10-04T00:00:00"/>
    <s v="First Class"/>
    <s v="LP-17095"/>
    <s v="Liz Preis"/>
    <x v="0"/>
    <s v="United States"/>
    <s v="Phoenix"/>
    <x v="16"/>
    <n v="85023"/>
    <x v="1"/>
    <s v="OFF-BI-10002429"/>
    <x v="1"/>
    <x v="8"/>
    <s v="Premier Elliptical Ring Binder, Black"/>
    <n v="54.792000000000009"/>
    <x v="5"/>
    <n v="0.7"/>
    <n v="-40.180799999999991"/>
  </r>
  <r>
    <n v="4514"/>
    <x v="2231"/>
    <x v="0"/>
    <x v="47"/>
    <d v="2013-09-09T00:00:00"/>
    <s v="First Class"/>
    <s v="BG-11740"/>
    <s v="Bruce Geld"/>
    <x v="0"/>
    <s v="United States"/>
    <s v="Houston"/>
    <x v="5"/>
    <n v="77070"/>
    <x v="2"/>
    <s v="OFF-ST-10001590"/>
    <x v="1"/>
    <x v="4"/>
    <s v="Tenex Personal Project File with Scoop Front Design, Black"/>
    <n v="10.784000000000001"/>
    <x v="7"/>
    <n v="0.2"/>
    <n v="0.8087999999999993"/>
  </r>
  <r>
    <n v="4515"/>
    <x v="2232"/>
    <x v="0"/>
    <x v="189"/>
    <d v="2013-11-02T00:00:00"/>
    <s v="Second Class"/>
    <s v="BW-11200"/>
    <s v="Ben Wallace"/>
    <x v="0"/>
    <s v="United States"/>
    <s v="Hampton"/>
    <x v="17"/>
    <n v="23666"/>
    <x v="0"/>
    <s v="FUR-CH-10000847"/>
    <x v="0"/>
    <x v="1"/>
    <s v="Global Executive Mid-Back Manager's Chair"/>
    <n v="290.98"/>
    <x v="7"/>
    <n v="0"/>
    <n v="75.654799999999994"/>
  </r>
  <r>
    <n v="4516"/>
    <x v="2233"/>
    <x v="3"/>
    <x v="760"/>
    <d v="2014-10-27T00:00:00"/>
    <s v="Standard Class"/>
    <s v="PS-18970"/>
    <s v="Paul Stevenson"/>
    <x v="2"/>
    <s v="United States"/>
    <s v="Tulsa"/>
    <x v="26"/>
    <n v="74133"/>
    <x v="2"/>
    <s v="OFF-AR-10003179"/>
    <x v="1"/>
    <x v="6"/>
    <s v="Dixon Ticonderoga Core-Lock Colored Pencils"/>
    <n v="36.44"/>
    <x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x v="2"/>
    <n v="0"/>
    <n v="10.058"/>
  </r>
  <r>
    <n v="4518"/>
    <x v="2234"/>
    <x v="0"/>
    <x v="306"/>
    <d v="2013-09-21T00:00:00"/>
    <s v="Standard Class"/>
    <s v="RB-19570"/>
    <s v="Rob Beeghly"/>
    <x v="0"/>
    <s v="United States"/>
    <s v="Seattle"/>
    <x v="4"/>
    <n v="98105"/>
    <x v="1"/>
    <s v="OFF-BI-10002103"/>
    <x v="1"/>
    <x v="8"/>
    <s v="Cardinal Slant-D Ring Binder, Heavy Gauge Vinyl"/>
    <n v="48.664000000000001"/>
    <x v="3"/>
    <n v="0.2"/>
    <n v="15.815799999999999"/>
  </r>
  <r>
    <n v="4519"/>
    <x v="2235"/>
    <x v="0"/>
    <x v="477"/>
    <d v="2013-10-02T00:00:00"/>
    <s v="Standard Class"/>
    <s v="JW-16075"/>
    <s v="Julia West"/>
    <x v="0"/>
    <s v="United States"/>
    <s v="San Francisco"/>
    <x v="1"/>
    <n v="94109"/>
    <x v="1"/>
    <s v="OFF-AR-10004441"/>
    <x v="1"/>
    <x v="6"/>
    <s v="BIC Brite Liner Highlighters"/>
    <n v="16.559999999999999"/>
    <x v="4"/>
    <n v="0"/>
    <n v="6.9551999999999996"/>
  </r>
  <r>
    <n v="4520"/>
    <x v="2236"/>
    <x v="3"/>
    <x v="193"/>
    <d v="2014-06-15T00:00:00"/>
    <s v="Standard Class"/>
    <s v="ND-18460"/>
    <s v="Neil Ducich"/>
    <x v="1"/>
    <s v="United States"/>
    <s v="Jacksonville"/>
    <x v="2"/>
    <n v="32216"/>
    <x v="0"/>
    <s v="OFF-ST-10003805"/>
    <x v="1"/>
    <x v="4"/>
    <s v="24 Capacity Maxi Data Binder Racks, Pearl"/>
    <n v="1347.5200000000002"/>
    <x v="8"/>
    <n v="0.2"/>
    <n v="84.219999999999857"/>
  </r>
  <r>
    <n v="4521"/>
    <x v="2237"/>
    <x v="2"/>
    <x v="980"/>
    <d v="2011-02-27T00:00:00"/>
    <s v="Standard Class"/>
    <s v="LC-16930"/>
    <s v="Linda Cazamias"/>
    <x v="1"/>
    <s v="United States"/>
    <s v="Richmond"/>
    <x v="14"/>
    <n v="47374"/>
    <x v="2"/>
    <s v="TEC-AC-10001284"/>
    <x v="2"/>
    <x v="11"/>
    <s v="Enermax Briskie RF Wireless Keyboard and Mouse Combo"/>
    <n v="62.31"/>
    <x v="1"/>
    <n v="0"/>
    <n v="22.4316"/>
  </r>
  <r>
    <n v="4522"/>
    <x v="2237"/>
    <x v="2"/>
    <x v="980"/>
    <d v="2011-02-27T00:00:00"/>
    <s v="Standard Class"/>
    <s v="LC-16930"/>
    <s v="Linda Cazamias"/>
    <x v="1"/>
    <s v="United States"/>
    <s v="Richmond"/>
    <x v="14"/>
    <n v="47374"/>
    <x v="2"/>
    <s v="FUR-FU-10000221"/>
    <x v="0"/>
    <x v="5"/>
    <s v="Master Caster Door Stop, Brown"/>
    <n v="20.32"/>
    <x v="4"/>
    <n v="0"/>
    <n v="6.9087999999999994"/>
  </r>
  <r>
    <n v="4523"/>
    <x v="2238"/>
    <x v="3"/>
    <x v="297"/>
    <d v="2014-02-26T00:00:00"/>
    <s v="Second Class"/>
    <s v="BP-11095"/>
    <s v="Bart Pistole"/>
    <x v="1"/>
    <s v="United States"/>
    <s v="Louisville"/>
    <x v="22"/>
    <n v="80027"/>
    <x v="1"/>
    <s v="OFF-FA-10001229"/>
    <x v="1"/>
    <x v="13"/>
    <s v="Staples"/>
    <n v="9.4320000000000004"/>
    <x v="1"/>
    <n v="0.2"/>
    <n v="3.065399999999999"/>
  </r>
  <r>
    <n v="4524"/>
    <x v="2239"/>
    <x v="2"/>
    <x v="981"/>
    <d v="2011-11-06T00:00:00"/>
    <s v="Standard Class"/>
    <s v="RD-19720"/>
    <s v="Roger Demir"/>
    <x v="0"/>
    <s v="United States"/>
    <s v="New York City"/>
    <x v="15"/>
    <n v="10024"/>
    <x v="3"/>
    <s v="OFF-LA-10001569"/>
    <x v="1"/>
    <x v="2"/>
    <s v="Avery 499"/>
    <n v="34.86"/>
    <x v="3"/>
    <n v="0"/>
    <n v="16.035599999999999"/>
  </r>
  <r>
    <n v="4525"/>
    <x v="2239"/>
    <x v="2"/>
    <x v="981"/>
    <d v="2011-11-06T00:00:00"/>
    <s v="Standard Class"/>
    <s v="RD-19720"/>
    <s v="Roger Demir"/>
    <x v="0"/>
    <s v="United States"/>
    <s v="New York City"/>
    <x v="15"/>
    <n v="10024"/>
    <x v="3"/>
    <s v="FUR-FU-10004018"/>
    <x v="0"/>
    <x v="5"/>
    <s v="Tensor Computer Mounted Lamp"/>
    <n v="89.34"/>
    <x v="5"/>
    <n v="0"/>
    <n v="24.121800000000004"/>
  </r>
  <r>
    <n v="4526"/>
    <x v="2240"/>
    <x v="3"/>
    <x v="729"/>
    <d v="2014-07-24T00:00:00"/>
    <s v="Standard Class"/>
    <s v="BE-11335"/>
    <s v="Bill Eplett"/>
    <x v="2"/>
    <s v="United States"/>
    <s v="Rome"/>
    <x v="15"/>
    <n v="13440"/>
    <x v="3"/>
    <s v="TEC-PH-10004536"/>
    <x v="2"/>
    <x v="7"/>
    <s v="Avaya 5420 Digital phone"/>
    <n v="269.98"/>
    <x v="0"/>
    <n v="0"/>
    <n v="67.495000000000005"/>
  </r>
  <r>
    <n v="4527"/>
    <x v="2240"/>
    <x v="3"/>
    <x v="729"/>
    <d v="2014-07-24T00:00:00"/>
    <s v="Standard Class"/>
    <s v="BE-11335"/>
    <s v="Bill Eplett"/>
    <x v="2"/>
    <s v="United States"/>
    <s v="Rome"/>
    <x v="15"/>
    <n v="13440"/>
    <x v="3"/>
    <s v="OFF-PA-10004353"/>
    <x v="1"/>
    <x v="10"/>
    <s v="Southworth 25% Cotton Premium Laser Paper and Envelopes"/>
    <n v="99.9"/>
    <x v="2"/>
    <n v="0"/>
    <n v="47.952000000000005"/>
  </r>
  <r>
    <n v="4528"/>
    <x v="2240"/>
    <x v="3"/>
    <x v="729"/>
    <d v="2014-07-24T00:00:00"/>
    <s v="Standard Class"/>
    <s v="BE-11335"/>
    <s v="Bill Eplett"/>
    <x v="2"/>
    <s v="United States"/>
    <s v="Rome"/>
    <x v="15"/>
    <n v="13440"/>
    <x v="3"/>
    <s v="FUR-FU-10004848"/>
    <x v="0"/>
    <x v="5"/>
    <s v="DAX Solid Wood Frames"/>
    <n v="39.08"/>
    <x v="4"/>
    <n v="0"/>
    <n v="14.459599999999998"/>
  </r>
  <r>
    <n v="4529"/>
    <x v="2241"/>
    <x v="3"/>
    <x v="565"/>
    <d v="2014-09-11T00:00:00"/>
    <s v="Second Class"/>
    <s v="RS-19765"/>
    <s v="Roland Schwarz"/>
    <x v="1"/>
    <s v="United States"/>
    <s v="Marion"/>
    <x v="24"/>
    <n v="43302"/>
    <x v="3"/>
    <s v="TEC-AC-10004864"/>
    <x v="2"/>
    <x v="11"/>
    <s v="Memorex Micro Travel Drive 32 GB"/>
    <n v="116.83199999999999"/>
    <x v="4"/>
    <n v="0.2"/>
    <n v="33.589200000000005"/>
  </r>
  <r>
    <n v="4530"/>
    <x v="2242"/>
    <x v="0"/>
    <x v="696"/>
    <d v="2013-11-19T00:00:00"/>
    <s v="Standard Class"/>
    <s v="KC-16540"/>
    <s v="Kelly Collister"/>
    <x v="0"/>
    <s v="United States"/>
    <s v="Houston"/>
    <x v="5"/>
    <n v="77041"/>
    <x v="2"/>
    <s v="OFF-BI-10002393"/>
    <x v="1"/>
    <x v="8"/>
    <s v="Binder Posts"/>
    <n v="2.2959999999999994"/>
    <x v="0"/>
    <n v="0.8"/>
    <n v="-3.9032000000000009"/>
  </r>
  <r>
    <n v="4531"/>
    <x v="2243"/>
    <x v="0"/>
    <x v="696"/>
    <d v="2013-11-18T00:00:00"/>
    <s v="First Class"/>
    <s v="MB-17305"/>
    <s v="Maria Bertelson"/>
    <x v="0"/>
    <s v="United States"/>
    <s v="New York City"/>
    <x v="15"/>
    <n v="10009"/>
    <x v="3"/>
    <s v="FUR-CH-10002335"/>
    <x v="0"/>
    <x v="1"/>
    <s v="Hon GuestStacker Chair"/>
    <n v="408.00599999999997"/>
    <x v="0"/>
    <n v="0.1"/>
    <n v="72.534400000000005"/>
  </r>
  <r>
    <n v="4532"/>
    <x v="2243"/>
    <x v="0"/>
    <x v="696"/>
    <d v="2013-11-18T00:00:00"/>
    <s v="First Class"/>
    <s v="MB-17305"/>
    <s v="Maria Bertelson"/>
    <x v="0"/>
    <s v="United States"/>
    <s v="New York City"/>
    <x v="15"/>
    <n v="10009"/>
    <x v="3"/>
    <s v="OFF-ST-10001590"/>
    <x v="1"/>
    <x v="4"/>
    <s v="Tenex Personal Project File with Scoop Front Design, Black"/>
    <n v="40.44"/>
    <x v="1"/>
    <n v="0"/>
    <n v="10.514399999999998"/>
  </r>
  <r>
    <n v="4533"/>
    <x v="2244"/>
    <x v="2"/>
    <x v="982"/>
    <d v="2011-10-10T00:00:00"/>
    <s v="Same Day"/>
    <s v="TN-21040"/>
    <s v="Tanja Norvell"/>
    <x v="2"/>
    <s v="United States"/>
    <s v="Manteca"/>
    <x v="1"/>
    <n v="95336"/>
    <x v="1"/>
    <s v="FUR-CH-10002774"/>
    <x v="0"/>
    <x v="1"/>
    <s v="Global Deluxe Stacking Chair, Gray"/>
    <n v="122.352"/>
    <x v="1"/>
    <n v="0.2"/>
    <n v="13.764599999999994"/>
  </r>
  <r>
    <n v="4534"/>
    <x v="2244"/>
    <x v="2"/>
    <x v="982"/>
    <d v="2011-10-10T00:00:00"/>
    <s v="Same Day"/>
    <s v="TN-21040"/>
    <s v="Tanja Norvell"/>
    <x v="2"/>
    <s v="United States"/>
    <s v="Manteca"/>
    <x v="1"/>
    <n v="95336"/>
    <x v="1"/>
    <s v="OFF-EN-10001219"/>
    <x v="1"/>
    <x v="12"/>
    <s v="#10- 4 1/8&quot; x 9 1/2&quot; Security-Tint Envelopes"/>
    <n v="15.28"/>
    <x v="0"/>
    <n v="0"/>
    <n v="7.4871999999999996"/>
  </r>
  <r>
    <n v="4535"/>
    <x v="2245"/>
    <x v="1"/>
    <x v="531"/>
    <d v="2012-03-26T00:00:00"/>
    <s v="Standard Class"/>
    <s v="MC-18130"/>
    <s v="Mike Caudle"/>
    <x v="1"/>
    <s v="United States"/>
    <s v="Los Angeles"/>
    <x v="1"/>
    <n v="90004"/>
    <x v="1"/>
    <s v="OFF-PA-10001947"/>
    <x v="1"/>
    <x v="10"/>
    <s v="Xerox 1974"/>
    <n v="11.96"/>
    <x v="0"/>
    <n v="0"/>
    <n v="5.8604000000000003"/>
  </r>
  <r>
    <n v="4536"/>
    <x v="2246"/>
    <x v="3"/>
    <x v="141"/>
    <d v="2014-07-13T00:00:00"/>
    <s v="Standard Class"/>
    <s v="VF-21715"/>
    <s v="Vicky Freymann"/>
    <x v="2"/>
    <s v="United States"/>
    <s v="Seattle"/>
    <x v="4"/>
    <n v="98115"/>
    <x v="1"/>
    <s v="FUR-FU-10003142"/>
    <x v="0"/>
    <x v="5"/>
    <s v="Master Big Foot Doorstop, Beige"/>
    <n v="15.84"/>
    <x v="1"/>
    <n v="0"/>
    <n v="4.9103999999999992"/>
  </r>
  <r>
    <n v="4537"/>
    <x v="2246"/>
    <x v="3"/>
    <x v="141"/>
    <d v="2014-07-13T00:00:00"/>
    <s v="Standard Class"/>
    <s v="VF-21715"/>
    <s v="Vicky Freymann"/>
    <x v="2"/>
    <s v="United States"/>
    <s v="Seattle"/>
    <x v="4"/>
    <n v="98115"/>
    <x v="1"/>
    <s v="OFF-BI-10001543"/>
    <x v="1"/>
    <x v="8"/>
    <s v="GBC VeloBinder Manual Binding System"/>
    <n v="86.376000000000005"/>
    <x v="1"/>
    <n v="0.2"/>
    <n v="30.231600000000007"/>
  </r>
  <r>
    <n v="4538"/>
    <x v="2246"/>
    <x v="3"/>
    <x v="141"/>
    <d v="2014-07-13T00:00:00"/>
    <s v="Standard Class"/>
    <s v="VF-21715"/>
    <s v="Vicky Freymann"/>
    <x v="2"/>
    <s v="United States"/>
    <s v="Seattle"/>
    <x v="4"/>
    <n v="98115"/>
    <x v="1"/>
    <s v="OFF-AR-10003560"/>
    <x v="1"/>
    <x v="6"/>
    <s v="Zebra Zazzle Fluorescent Highlighters"/>
    <n v="18.240000000000002"/>
    <x v="1"/>
    <n v="0"/>
    <n v="6.2015999999999991"/>
  </r>
  <r>
    <n v="4539"/>
    <x v="2246"/>
    <x v="3"/>
    <x v="141"/>
    <d v="2014-07-13T00:00:00"/>
    <s v="Standard Class"/>
    <s v="VF-21715"/>
    <s v="Vicky Freymann"/>
    <x v="2"/>
    <s v="United States"/>
    <s v="Seattle"/>
    <x v="4"/>
    <n v="98115"/>
    <x v="1"/>
    <s v="OFF-AR-10004757"/>
    <x v="1"/>
    <x v="6"/>
    <s v="Crayola Colored Pencils"/>
    <n v="13.12"/>
    <x v="4"/>
    <n v="0"/>
    <n v="4.3295999999999992"/>
  </r>
  <r>
    <n v="4540"/>
    <x v="2247"/>
    <x v="1"/>
    <x v="914"/>
    <d v="2012-03-02T00:00:00"/>
    <s v="Standard Class"/>
    <s v="ES-14080"/>
    <s v="Erin Smith"/>
    <x v="1"/>
    <s v="United States"/>
    <s v="Providence"/>
    <x v="34"/>
    <n v="2908"/>
    <x v="3"/>
    <s v="TEC-PH-10003800"/>
    <x v="2"/>
    <x v="7"/>
    <s v="i.Sound Portable Power - 8000 mAh"/>
    <n v="105.98"/>
    <x v="0"/>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x v="3"/>
    <n v="0.3"/>
    <n v="-28.22399999999999"/>
  </r>
  <r>
    <n v="4542"/>
    <x v="2248"/>
    <x v="3"/>
    <x v="114"/>
    <d v="2014-06-22T00:00:00"/>
    <s v="Standard Class"/>
    <s v="MK-17905"/>
    <s v="Michael Kennedy"/>
    <x v="1"/>
    <s v="United States"/>
    <s v="Chicago"/>
    <x v="10"/>
    <n v="60653"/>
    <x v="2"/>
    <s v="OFF-BI-10000756"/>
    <x v="1"/>
    <x v="8"/>
    <s v="Storex DuraTech Recycled Plastic Frosted Binders"/>
    <n v="5.9359999999999991"/>
    <x v="3"/>
    <n v="0.8"/>
    <n v="-8.9040000000000035"/>
  </r>
  <r>
    <n v="4543"/>
    <x v="2249"/>
    <x v="3"/>
    <x v="983"/>
    <d v="2014-04-01T00:00:00"/>
    <s v="First Class"/>
    <s v="TM-21490"/>
    <s v="Tony Molinari"/>
    <x v="0"/>
    <s v="United States"/>
    <s v="Oklahoma City"/>
    <x v="26"/>
    <n v="73120"/>
    <x v="2"/>
    <s v="OFF-EN-10004206"/>
    <x v="1"/>
    <x v="12"/>
    <s v="Multimedia Mailers"/>
    <n v="325.86"/>
    <x v="0"/>
    <n v="0"/>
    <n v="149.8956"/>
  </r>
  <r>
    <n v="4544"/>
    <x v="2250"/>
    <x v="1"/>
    <x v="984"/>
    <d v="2012-07-17T00:00:00"/>
    <s v="Second Class"/>
    <s v="RL-19615"/>
    <s v="Rob Lucas"/>
    <x v="0"/>
    <s v="United States"/>
    <s v="Chicago"/>
    <x v="10"/>
    <n v="60610"/>
    <x v="2"/>
    <s v="FUR-CH-10004477"/>
    <x v="0"/>
    <x v="1"/>
    <s v="Global Push Button Manager's Chair, Indigo"/>
    <n v="383.60699999999997"/>
    <x v="6"/>
    <n v="0.3"/>
    <n v="-5.4801000000000215"/>
  </r>
  <r>
    <n v="4545"/>
    <x v="2250"/>
    <x v="1"/>
    <x v="984"/>
    <d v="2012-07-17T00:00:00"/>
    <s v="Second Class"/>
    <s v="RL-19615"/>
    <s v="Rob Lucas"/>
    <x v="0"/>
    <s v="United States"/>
    <s v="Chicago"/>
    <x v="10"/>
    <n v="60610"/>
    <x v="2"/>
    <s v="TEC-PH-10003505"/>
    <x v="2"/>
    <x v="7"/>
    <s v="Geemarc AmpliPOWER60"/>
    <n v="148.47999999999999"/>
    <x v="0"/>
    <n v="0.2"/>
    <n v="16.703999999999986"/>
  </r>
  <r>
    <n v="4546"/>
    <x v="2250"/>
    <x v="1"/>
    <x v="984"/>
    <d v="2012-07-17T00:00:00"/>
    <s v="Second Class"/>
    <s v="RL-19615"/>
    <s v="Rob Lucas"/>
    <x v="0"/>
    <s v="United States"/>
    <s v="Chicago"/>
    <x v="10"/>
    <n v="60610"/>
    <x v="2"/>
    <s v="TEC-PH-10000526"/>
    <x v="2"/>
    <x v="7"/>
    <s v="Vtech CS6719"/>
    <n v="537.54399999999998"/>
    <x v="3"/>
    <n v="0.2"/>
    <n v="53.754400000000004"/>
  </r>
  <r>
    <n v="4547"/>
    <x v="2250"/>
    <x v="1"/>
    <x v="984"/>
    <d v="2012-07-17T00:00:00"/>
    <s v="Second Class"/>
    <s v="RL-19615"/>
    <s v="Rob Lucas"/>
    <x v="0"/>
    <s v="United States"/>
    <s v="Chicago"/>
    <x v="10"/>
    <n v="60610"/>
    <x v="2"/>
    <s v="OFF-BI-10003314"/>
    <x v="1"/>
    <x v="8"/>
    <s v="Tuff Stuff Recycled Round Ring Binders"/>
    <n v="1.9279999999999997"/>
    <x v="0"/>
    <n v="0.8"/>
    <n v="-2.9884000000000004"/>
  </r>
  <r>
    <n v="4548"/>
    <x v="2250"/>
    <x v="1"/>
    <x v="984"/>
    <d v="2012-07-17T00:00:00"/>
    <s v="Second Class"/>
    <s v="RL-19615"/>
    <s v="Rob Lucas"/>
    <x v="0"/>
    <s v="United States"/>
    <s v="Chicago"/>
    <x v="10"/>
    <n v="60610"/>
    <x v="2"/>
    <s v="OFF-AR-10003190"/>
    <x v="1"/>
    <x v="6"/>
    <s v="Newell 32"/>
    <n v="6.911999999999999"/>
    <x v="1"/>
    <n v="0.2"/>
    <n v="0.69120000000000026"/>
  </r>
  <r>
    <n v="4549"/>
    <x v="2250"/>
    <x v="1"/>
    <x v="984"/>
    <d v="2012-07-17T00:00:00"/>
    <s v="Second Class"/>
    <s v="RL-19615"/>
    <s v="Rob Lucas"/>
    <x v="0"/>
    <s v="United States"/>
    <s v="Chicago"/>
    <x v="10"/>
    <n v="60610"/>
    <x v="2"/>
    <s v="FUR-FU-10001861"/>
    <x v="0"/>
    <x v="5"/>
    <s v="Floodlight Indoor Halogen Bulbs, 1 Bulb per Pack, 60 Watts"/>
    <n v="7.76"/>
    <x v="7"/>
    <n v="0.6"/>
    <n v="-2.1340000000000003"/>
  </r>
  <r>
    <n v="4550"/>
    <x v="2250"/>
    <x v="1"/>
    <x v="984"/>
    <d v="2012-07-17T00:00:00"/>
    <s v="Second Class"/>
    <s v="RL-19615"/>
    <s v="Rob Lucas"/>
    <x v="0"/>
    <s v="United States"/>
    <s v="Chicago"/>
    <x v="10"/>
    <n v="60610"/>
    <x v="2"/>
    <s v="TEC-PH-10003963"/>
    <x v="2"/>
    <x v="7"/>
    <s v="GE 2-Jack Phone Line Splitter"/>
    <n v="659.16800000000012"/>
    <x v="4"/>
    <n v="0.2"/>
    <n v="49.437599999999975"/>
  </r>
  <r>
    <n v="4551"/>
    <x v="2251"/>
    <x v="3"/>
    <x v="504"/>
    <d v="2014-05-03T00:00:00"/>
    <s v="First Class"/>
    <s v="NM-18520"/>
    <s v="Neoma Murray"/>
    <x v="0"/>
    <s v="United States"/>
    <s v="Manchester"/>
    <x v="29"/>
    <n v="6040"/>
    <x v="3"/>
    <s v="OFF-LA-10003388"/>
    <x v="1"/>
    <x v="2"/>
    <s v="Avery 5"/>
    <n v="5.76"/>
    <x v="0"/>
    <n v="0"/>
    <n v="2.8224"/>
  </r>
  <r>
    <n v="4552"/>
    <x v="2252"/>
    <x v="2"/>
    <x v="985"/>
    <d v="2011-07-17T00:00:00"/>
    <s v="Standard Class"/>
    <s v="GK-14620"/>
    <s v="Grace Kelly"/>
    <x v="1"/>
    <s v="United States"/>
    <s v="Los Angeles"/>
    <x v="1"/>
    <n v="90049"/>
    <x v="1"/>
    <s v="FUR-TA-10002855"/>
    <x v="0"/>
    <x v="3"/>
    <s v="Bevis Round Conference Table Top &amp; Single Column Base"/>
    <n v="351.21600000000001"/>
    <x v="1"/>
    <n v="0.2"/>
    <n v="4.3901999999999788"/>
  </r>
  <r>
    <n v="4553"/>
    <x v="2253"/>
    <x v="2"/>
    <x v="422"/>
    <d v="2012-01-02T00:00:00"/>
    <s v="Standard Class"/>
    <s v="JF-15490"/>
    <s v="Jeremy Farry"/>
    <x v="0"/>
    <s v="United States"/>
    <s v="San Francisco"/>
    <x v="1"/>
    <n v="94122"/>
    <x v="1"/>
    <s v="FUR-CH-10004886"/>
    <x v="0"/>
    <x v="1"/>
    <s v="Bevis Steel Folding Chairs"/>
    <n v="230.28000000000003"/>
    <x v="1"/>
    <n v="0.2"/>
    <n v="23.027999999999992"/>
  </r>
  <r>
    <n v="4554"/>
    <x v="2253"/>
    <x v="2"/>
    <x v="422"/>
    <d v="2012-01-02T00:00:00"/>
    <s v="Standard Class"/>
    <s v="JF-15490"/>
    <s v="Jeremy Farry"/>
    <x v="0"/>
    <s v="United States"/>
    <s v="San Francisco"/>
    <x v="1"/>
    <n v="94122"/>
    <x v="1"/>
    <s v="OFF-PA-10003657"/>
    <x v="1"/>
    <x v="10"/>
    <s v="Xerox 1927"/>
    <n v="12.84"/>
    <x v="1"/>
    <n v="0"/>
    <n v="5.7779999999999987"/>
  </r>
  <r>
    <n v="4555"/>
    <x v="2254"/>
    <x v="0"/>
    <x v="535"/>
    <d v="2013-03-02T00:00:00"/>
    <s v="Second Class"/>
    <s v="EB-13930"/>
    <s v="Eric Barreto"/>
    <x v="0"/>
    <s v="United States"/>
    <s v="La Crosse"/>
    <x v="6"/>
    <n v="54601"/>
    <x v="2"/>
    <s v="OFF-BI-10004738"/>
    <x v="1"/>
    <x v="8"/>
    <s v="Flexible Leather- Look Classic Collection Ring Binder"/>
    <n v="56.820000000000007"/>
    <x v="1"/>
    <n v="0"/>
    <n v="28.410000000000004"/>
  </r>
  <r>
    <n v="4556"/>
    <x v="2255"/>
    <x v="1"/>
    <x v="391"/>
    <d v="2012-03-26T00:00:00"/>
    <s v="First Class"/>
    <s v="SG-20470"/>
    <s v="Sheri Gordon"/>
    <x v="0"/>
    <s v="United States"/>
    <s v="Florence"/>
    <x v="20"/>
    <n v="29501"/>
    <x v="0"/>
    <s v="OFF-FA-10003112"/>
    <x v="1"/>
    <x v="13"/>
    <s v="Staples"/>
    <n v="31.56"/>
    <x v="4"/>
    <n v="0"/>
    <n v="14.201999999999998"/>
  </r>
  <r>
    <n v="4557"/>
    <x v="2255"/>
    <x v="1"/>
    <x v="391"/>
    <d v="2012-03-26T00:00:00"/>
    <s v="First Class"/>
    <s v="SG-20470"/>
    <s v="Sheri Gordon"/>
    <x v="0"/>
    <s v="United States"/>
    <s v="Florence"/>
    <x v="20"/>
    <n v="29501"/>
    <x v="0"/>
    <s v="OFF-ST-10002486"/>
    <x v="1"/>
    <x v="4"/>
    <s v="Eldon Shelf Savers Cubes and Bins"/>
    <n v="27.92"/>
    <x v="4"/>
    <n v="0"/>
    <n v="0.5583999999999989"/>
  </r>
  <r>
    <n v="4558"/>
    <x v="2256"/>
    <x v="3"/>
    <x v="208"/>
    <d v="2014-10-29T00:00:00"/>
    <s v="Standard Class"/>
    <s v="ND-18370"/>
    <s v="Natalie DeCherney"/>
    <x v="0"/>
    <s v="United States"/>
    <s v="Glendale"/>
    <x v="16"/>
    <n v="85301"/>
    <x v="1"/>
    <s v="OFF-BI-10003984"/>
    <x v="1"/>
    <x v="8"/>
    <s v="Lock-Up Easel 'Spel-Binder'"/>
    <n v="8.5590000000000011"/>
    <x v="7"/>
    <n v="0.7"/>
    <n v="-6.5618999999999996"/>
  </r>
  <r>
    <n v="4559"/>
    <x v="2257"/>
    <x v="2"/>
    <x v="520"/>
    <d v="2012-01-05T00:00:00"/>
    <s v="Standard Class"/>
    <s v="CM-11815"/>
    <s v="Candace McMahon"/>
    <x v="1"/>
    <s v="United States"/>
    <s v="El Paso"/>
    <x v="5"/>
    <n v="79907"/>
    <x v="2"/>
    <s v="OFF-EN-10004773"/>
    <x v="1"/>
    <x v="12"/>
    <s v="Staples"/>
    <n v="49.568000000000005"/>
    <x v="0"/>
    <n v="0.2"/>
    <n v="17.968399999999995"/>
  </r>
  <r>
    <n v="4560"/>
    <x v="2258"/>
    <x v="2"/>
    <x v="952"/>
    <d v="2011-05-08T00:00:00"/>
    <s v="First Class"/>
    <s v="EB-13870"/>
    <s v="Emily Burns"/>
    <x v="0"/>
    <s v="United States"/>
    <s v="San Antonio"/>
    <x v="5"/>
    <n v="78207"/>
    <x v="2"/>
    <s v="FUR-CH-10001146"/>
    <x v="0"/>
    <x v="1"/>
    <s v="Global Value Mid-Back Manager's Chair, Gray"/>
    <n v="127.869"/>
    <x v="1"/>
    <n v="0.3"/>
    <n v="-9.1335000000000122"/>
  </r>
  <r>
    <n v="4561"/>
    <x v="2259"/>
    <x v="1"/>
    <x v="784"/>
    <d v="2012-12-09T00:00:00"/>
    <s v="Second Class"/>
    <s v="HM-14860"/>
    <s v="Harry Marie"/>
    <x v="1"/>
    <s v="United States"/>
    <s v="Los Angeles"/>
    <x v="1"/>
    <n v="90049"/>
    <x v="1"/>
    <s v="OFF-EN-10003296"/>
    <x v="1"/>
    <x v="12"/>
    <s v="Tyvek Side-Opening Peel &amp; Seel Expanding Envelopes"/>
    <n v="271.44"/>
    <x v="1"/>
    <n v="0"/>
    <n v="122.148"/>
  </r>
  <r>
    <n v="4562"/>
    <x v="2259"/>
    <x v="1"/>
    <x v="784"/>
    <d v="2012-12-09T00:00:00"/>
    <s v="Second Class"/>
    <s v="HM-14860"/>
    <s v="Harry Marie"/>
    <x v="1"/>
    <s v="United States"/>
    <s v="Los Angeles"/>
    <x v="1"/>
    <n v="90049"/>
    <x v="1"/>
    <s v="TEC-PH-10000193"/>
    <x v="2"/>
    <x v="7"/>
    <s v="Jensen SMPS-640 - speaker phone"/>
    <n v="110.352"/>
    <x v="1"/>
    <n v="0.2"/>
    <n v="8.2763999999999953"/>
  </r>
  <r>
    <n v="4563"/>
    <x v="2259"/>
    <x v="1"/>
    <x v="784"/>
    <d v="2012-12-09T00:00:00"/>
    <s v="Second Class"/>
    <s v="HM-14860"/>
    <s v="Harry Marie"/>
    <x v="1"/>
    <s v="United States"/>
    <s v="Los Angeles"/>
    <x v="1"/>
    <n v="90049"/>
    <x v="1"/>
    <s v="FUR-FU-10002111"/>
    <x v="0"/>
    <x v="5"/>
    <s v="Master Caster Door Stop, Large Brown"/>
    <n v="36.4"/>
    <x v="2"/>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x v="4"/>
    <n v="0.2"/>
    <n v="-57.631200000000035"/>
  </r>
  <r>
    <n v="4565"/>
    <x v="2261"/>
    <x v="2"/>
    <x v="337"/>
    <d v="2011-12-14T00:00:00"/>
    <s v="Standard Class"/>
    <s v="DM-12955"/>
    <s v="Dario Medina"/>
    <x v="1"/>
    <s v="United States"/>
    <s v="Mesa"/>
    <x v="16"/>
    <n v="85204"/>
    <x v="1"/>
    <s v="OFF-ST-10004950"/>
    <x v="1"/>
    <x v="4"/>
    <s v="Acco Perma 3000 Stacking Storage Drawers"/>
    <n v="100.70400000000001"/>
    <x v="5"/>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x v="1"/>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x v="5"/>
    <n v="0.7"/>
    <n v="-21.1068"/>
  </r>
  <r>
    <n v="4568"/>
    <x v="2262"/>
    <x v="3"/>
    <x v="734"/>
    <d v="2014-12-11T00:00:00"/>
    <s v="Standard Class"/>
    <s v="MC-17575"/>
    <s v="Matt Collins"/>
    <x v="0"/>
    <s v="United States"/>
    <s v="Fayetteville"/>
    <x v="3"/>
    <n v="28314"/>
    <x v="0"/>
    <s v="OFF-PA-10001892"/>
    <x v="1"/>
    <x v="10"/>
    <s v="Rediform Wirebound &quot;Phone Memo&quot; Message Book, 11 x 5-3/4"/>
    <n v="24.448"/>
    <x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x v="5"/>
    <n v="0.8"/>
    <n v="-17.285400000000006"/>
  </r>
  <r>
    <n v="4570"/>
    <x v="2264"/>
    <x v="2"/>
    <x v="987"/>
    <d v="2011-04-21T00:00:00"/>
    <s v="Second Class"/>
    <s v="NF-18595"/>
    <s v="Nicole Fjeld"/>
    <x v="2"/>
    <s v="United States"/>
    <s v="San Jose"/>
    <x v="1"/>
    <n v="95123"/>
    <x v="1"/>
    <s v="FUR-FU-10004017"/>
    <x v="0"/>
    <x v="5"/>
    <s v="Executive Impressions 13&quot; Chairman Wall Clock"/>
    <n v="76.14"/>
    <x v="1"/>
    <n v="0"/>
    <n v="26.648999999999997"/>
  </r>
  <r>
    <n v="4571"/>
    <x v="2265"/>
    <x v="1"/>
    <x v="442"/>
    <d v="2012-05-27T00:00:00"/>
    <s v="Second Class"/>
    <s v="NM-18445"/>
    <s v="Nathan Mautz"/>
    <x v="2"/>
    <s v="United States"/>
    <s v="Wichita"/>
    <x v="41"/>
    <n v="67212"/>
    <x v="2"/>
    <s v="OFF-AR-10002445"/>
    <x v="1"/>
    <x v="6"/>
    <s v="SANFORD Major Accent Highlighters"/>
    <n v="21.240000000000002"/>
    <x v="1"/>
    <n v="0"/>
    <n v="8.071200000000001"/>
  </r>
  <r>
    <n v="4572"/>
    <x v="2265"/>
    <x v="1"/>
    <x v="442"/>
    <d v="2012-05-27T00:00:00"/>
    <s v="Second Class"/>
    <s v="NM-18445"/>
    <s v="Nathan Mautz"/>
    <x v="2"/>
    <s v="United States"/>
    <s v="Wichita"/>
    <x v="41"/>
    <n v="67212"/>
    <x v="2"/>
    <s v="OFF-BI-10001718"/>
    <x v="1"/>
    <x v="8"/>
    <s v="GBC DocuBind P50 Personal Binding Machine"/>
    <n v="127.96"/>
    <x v="0"/>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x v="0"/>
    <n v="0.2"/>
    <n v="89.996999999999986"/>
  </r>
  <r>
    <n v="4574"/>
    <x v="2267"/>
    <x v="0"/>
    <x v="939"/>
    <d v="2013-12-19T00:00:00"/>
    <s v="Standard Class"/>
    <s v="MG-17650"/>
    <s v="Matthew Grinstein"/>
    <x v="2"/>
    <s v="United States"/>
    <s v="Jackson"/>
    <x v="12"/>
    <n v="49201"/>
    <x v="2"/>
    <s v="TEC-PH-10002103"/>
    <x v="2"/>
    <x v="7"/>
    <s v="Jabra SPEAK 410"/>
    <n v="657.93"/>
    <x v="3"/>
    <n v="0"/>
    <n v="184.22039999999998"/>
  </r>
  <r>
    <n v="4575"/>
    <x v="2267"/>
    <x v="0"/>
    <x v="939"/>
    <d v="2013-12-19T00:00:00"/>
    <s v="Standard Class"/>
    <s v="MG-17650"/>
    <s v="Matthew Grinstein"/>
    <x v="2"/>
    <s v="United States"/>
    <s v="Jackson"/>
    <x v="12"/>
    <n v="49201"/>
    <x v="2"/>
    <s v="FUR-FU-10003724"/>
    <x v="0"/>
    <x v="5"/>
    <s v="Westinghouse Clip-On Gooseneck Lamps"/>
    <n v="33.479999999999997"/>
    <x v="4"/>
    <n v="0"/>
    <n v="8.7047999999999988"/>
  </r>
  <r>
    <n v="4576"/>
    <x v="2267"/>
    <x v="0"/>
    <x v="939"/>
    <d v="2013-12-19T00:00:00"/>
    <s v="Standard Class"/>
    <s v="MG-17650"/>
    <s v="Matthew Grinstein"/>
    <x v="2"/>
    <s v="United States"/>
    <s v="Jackson"/>
    <x v="12"/>
    <n v="49201"/>
    <x v="2"/>
    <s v="OFF-AR-10003732"/>
    <x v="1"/>
    <x v="6"/>
    <s v="Newell 333"/>
    <n v="13.899999999999999"/>
    <x v="2"/>
    <n v="0"/>
    <n v="3.6139999999999994"/>
  </r>
  <r>
    <n v="4577"/>
    <x v="2267"/>
    <x v="0"/>
    <x v="939"/>
    <d v="2013-12-19T00:00:00"/>
    <s v="Standard Class"/>
    <s v="MG-17650"/>
    <s v="Matthew Grinstein"/>
    <x v="2"/>
    <s v="United States"/>
    <s v="Jackson"/>
    <x v="12"/>
    <n v="49201"/>
    <x v="2"/>
    <s v="OFF-ST-10000885"/>
    <x v="1"/>
    <x v="4"/>
    <s v="Fellowes Desktop Hanging File Manager"/>
    <n v="26.86"/>
    <x v="0"/>
    <n v="0"/>
    <n v="6.7149999999999999"/>
  </r>
  <r>
    <n v="4578"/>
    <x v="2268"/>
    <x v="2"/>
    <x v="909"/>
    <d v="2011-04-16T00:00:00"/>
    <s v="Standard Class"/>
    <s v="SE-20110"/>
    <s v="Sanjit Engle"/>
    <x v="0"/>
    <s v="United States"/>
    <s v="Lewiston"/>
    <x v="45"/>
    <n v="83501"/>
    <x v="1"/>
    <s v="OFF-BI-10004817"/>
    <x v="1"/>
    <x v="8"/>
    <s v="GBC Personal VeloBind Strips"/>
    <n v="9.5840000000000014"/>
    <x v="7"/>
    <n v="0.2"/>
    <n v="3.3543999999999996"/>
  </r>
  <r>
    <n v="4579"/>
    <x v="2269"/>
    <x v="1"/>
    <x v="988"/>
    <d v="2012-06-15T00:00:00"/>
    <s v="Standard Class"/>
    <s v="AG-10765"/>
    <s v="Anthony Garverick"/>
    <x v="2"/>
    <s v="United States"/>
    <s v="Hampton"/>
    <x v="17"/>
    <n v="23666"/>
    <x v="0"/>
    <s v="OFF-BI-10001670"/>
    <x v="1"/>
    <x v="8"/>
    <s v="Vinyl Sectional Post Binders"/>
    <n v="113.10000000000001"/>
    <x v="1"/>
    <n v="0"/>
    <n v="56.550000000000004"/>
  </r>
  <r>
    <n v="4580"/>
    <x v="2270"/>
    <x v="2"/>
    <x v="923"/>
    <d v="2011-08-02T00:00:00"/>
    <s v="Standard Class"/>
    <s v="AS-10045"/>
    <s v="Aaron Smayling"/>
    <x v="1"/>
    <s v="United States"/>
    <s v="New York City"/>
    <x v="15"/>
    <n v="10035"/>
    <x v="3"/>
    <s v="OFF-PA-10002709"/>
    <x v="1"/>
    <x v="10"/>
    <s v="Xerox 1956"/>
    <n v="65.78"/>
    <x v="10"/>
    <n v="0"/>
    <n v="32.232199999999999"/>
  </r>
  <r>
    <n v="4581"/>
    <x v="2271"/>
    <x v="1"/>
    <x v="374"/>
    <d v="2012-08-06T00:00:00"/>
    <s v="Standard Class"/>
    <s v="AR-10405"/>
    <s v="Allen Rosenblatt"/>
    <x v="1"/>
    <s v="United States"/>
    <s v="Hattiesburg"/>
    <x v="35"/>
    <n v="39401"/>
    <x v="0"/>
    <s v="TEC-AC-10004469"/>
    <x v="2"/>
    <x v="11"/>
    <s v="Microsoft Sculpt Comfort Mouse"/>
    <n v="239.70000000000002"/>
    <x v="5"/>
    <n v="0"/>
    <n v="105.46800000000002"/>
  </r>
  <r>
    <n v="4582"/>
    <x v="2272"/>
    <x v="0"/>
    <x v="251"/>
    <d v="2013-09-23T00:00:00"/>
    <s v="First Class"/>
    <s v="AP-10720"/>
    <s v="Anne Pryor"/>
    <x v="2"/>
    <s v="United States"/>
    <s v="Philadelphia"/>
    <x v="9"/>
    <n v="19140"/>
    <x v="3"/>
    <s v="FUR-FU-10003424"/>
    <x v="0"/>
    <x v="5"/>
    <s v="Nu-Dell Oak Frame"/>
    <n v="25.632000000000001"/>
    <x v="1"/>
    <n v="0.2"/>
    <n v="3.8447999999999967"/>
  </r>
  <r>
    <n v="4583"/>
    <x v="2273"/>
    <x v="0"/>
    <x v="224"/>
    <d v="2013-06-13T00:00:00"/>
    <s v="First Class"/>
    <s v="JB-16000"/>
    <s v="Joy Bell-"/>
    <x v="0"/>
    <s v="United States"/>
    <s v="Philadelphia"/>
    <x v="9"/>
    <n v="19140"/>
    <x v="3"/>
    <s v="OFF-LA-10003720"/>
    <x v="1"/>
    <x v="2"/>
    <s v="Avery 487"/>
    <n v="23.616"/>
    <x v="8"/>
    <n v="0.2"/>
    <n v="7.9703999999999997"/>
  </r>
  <r>
    <n v="4584"/>
    <x v="2274"/>
    <x v="0"/>
    <x v="370"/>
    <d v="2013-08-29T00:00:00"/>
    <s v="Second Class"/>
    <s v="TS-21430"/>
    <s v="Tom Stivers"/>
    <x v="1"/>
    <s v="United States"/>
    <s v="Los Angeles"/>
    <x v="1"/>
    <n v="90045"/>
    <x v="1"/>
    <s v="OFF-AR-10000390"/>
    <x v="1"/>
    <x v="6"/>
    <s v="Newell Chalk Holder"/>
    <n v="8.26"/>
    <x v="0"/>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x v="3"/>
    <n v="0"/>
    <n v="38.29"/>
  </r>
  <r>
    <n v="4586"/>
    <x v="2275"/>
    <x v="3"/>
    <x v="808"/>
    <d v="2014-11-05T00:00:00"/>
    <s v="Second Class"/>
    <s v="NL-18310"/>
    <s v="Nancy Lomonaco"/>
    <x v="2"/>
    <s v="United States"/>
    <s v="Danville"/>
    <x v="1"/>
    <n v="94526"/>
    <x v="1"/>
    <s v="OFF-AR-10003469"/>
    <x v="1"/>
    <x v="6"/>
    <s v="Nontoxic Chalk"/>
    <n v="8.8000000000000007"/>
    <x v="2"/>
    <n v="0"/>
    <n v="4.2240000000000002"/>
  </r>
  <r>
    <n v="4587"/>
    <x v="2275"/>
    <x v="3"/>
    <x v="808"/>
    <d v="2014-11-05T00:00:00"/>
    <s v="Second Class"/>
    <s v="NL-18310"/>
    <s v="Nancy Lomonaco"/>
    <x v="2"/>
    <s v="United States"/>
    <s v="Danville"/>
    <x v="1"/>
    <n v="94526"/>
    <x v="1"/>
    <s v="OFF-BI-10003718"/>
    <x v="1"/>
    <x v="8"/>
    <s v="GBC Therma-A-Bind 250T Electric Binding System"/>
    <n v="590.35199999999998"/>
    <x v="5"/>
    <n v="0.2"/>
    <n v="206.62319999999997"/>
  </r>
  <r>
    <n v="4588"/>
    <x v="2275"/>
    <x v="3"/>
    <x v="808"/>
    <d v="2014-11-05T00:00:00"/>
    <s v="Second Class"/>
    <s v="NL-18310"/>
    <s v="Nancy Lomonaco"/>
    <x v="2"/>
    <s v="United States"/>
    <s v="Danville"/>
    <x v="1"/>
    <n v="94526"/>
    <x v="1"/>
    <s v="OFF-FA-10004838"/>
    <x v="1"/>
    <x v="13"/>
    <s v="Super Bands, 12/Pack"/>
    <n v="5.58"/>
    <x v="1"/>
    <n v="0"/>
    <n v="0.16740000000000022"/>
  </r>
  <r>
    <n v="4589"/>
    <x v="2275"/>
    <x v="3"/>
    <x v="808"/>
    <d v="2014-11-05T00:00:00"/>
    <s v="Second Class"/>
    <s v="NL-18310"/>
    <s v="Nancy Lomonaco"/>
    <x v="2"/>
    <s v="United States"/>
    <s v="Danville"/>
    <x v="1"/>
    <n v="94526"/>
    <x v="1"/>
    <s v="FUR-FU-10002508"/>
    <x v="0"/>
    <x v="5"/>
    <s v="Document Clip Frames"/>
    <n v="25.02"/>
    <x v="1"/>
    <n v="0"/>
    <n v="10.508400000000002"/>
  </r>
  <r>
    <n v="4590"/>
    <x v="2275"/>
    <x v="3"/>
    <x v="808"/>
    <d v="2014-11-05T00:00:00"/>
    <s v="Second Class"/>
    <s v="NL-18310"/>
    <s v="Nancy Lomonaco"/>
    <x v="2"/>
    <s v="United States"/>
    <s v="Danville"/>
    <x v="1"/>
    <n v="94526"/>
    <x v="1"/>
    <s v="OFF-ST-10001511"/>
    <x v="1"/>
    <x v="4"/>
    <s v="Space Solutions Commercial Steel Shelving"/>
    <n v="452.55000000000007"/>
    <x v="3"/>
    <n v="0"/>
    <n v="22.627499999999962"/>
  </r>
  <r>
    <n v="4591"/>
    <x v="2276"/>
    <x v="0"/>
    <x v="482"/>
    <d v="2014-01-01T00:00:00"/>
    <s v="Standard Class"/>
    <s v="MC-18130"/>
    <s v="Mike Caudle"/>
    <x v="1"/>
    <s v="United States"/>
    <s v="Los Angeles"/>
    <x v="1"/>
    <n v="90004"/>
    <x v="1"/>
    <s v="OFF-SU-10000952"/>
    <x v="1"/>
    <x v="14"/>
    <s v="Fiskars Home &amp; Office Scissors"/>
    <n v="17.760000000000002"/>
    <x v="0"/>
    <n v="0"/>
    <n v="4.9728000000000012"/>
  </r>
  <r>
    <n v="4592"/>
    <x v="2276"/>
    <x v="0"/>
    <x v="482"/>
    <d v="2014-01-01T00:00:00"/>
    <s v="Standard Class"/>
    <s v="MC-18130"/>
    <s v="Mike Caudle"/>
    <x v="1"/>
    <s v="United States"/>
    <s v="Los Angeles"/>
    <x v="1"/>
    <n v="90004"/>
    <x v="1"/>
    <s v="TEC-PH-10002275"/>
    <x v="2"/>
    <x v="7"/>
    <s v="Mitel 5320 IP Phone VoIP phone"/>
    <n v="302.38400000000001"/>
    <x v="0"/>
    <n v="0.2"/>
    <n v="30.238400000000013"/>
  </r>
  <r>
    <n v="4593"/>
    <x v="2276"/>
    <x v="0"/>
    <x v="482"/>
    <d v="2014-01-01T00:00:00"/>
    <s v="Standard Class"/>
    <s v="MC-18130"/>
    <s v="Mike Caudle"/>
    <x v="1"/>
    <s v="United States"/>
    <s v="Los Angeles"/>
    <x v="1"/>
    <n v="90004"/>
    <x v="1"/>
    <s v="FUR-CH-10003535"/>
    <x v="0"/>
    <x v="1"/>
    <s v="Global Armless Task Chair, Royal Blue"/>
    <n v="146.352"/>
    <x v="1"/>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x v="0"/>
    <n v="0"/>
    <n v="2.0540000000000003"/>
  </r>
  <r>
    <n v="4595"/>
    <x v="2276"/>
    <x v="0"/>
    <x v="482"/>
    <d v="2014-01-01T00:00:00"/>
    <s v="Standard Class"/>
    <s v="MC-18130"/>
    <s v="Mike Caudle"/>
    <x v="1"/>
    <s v="United States"/>
    <s v="Los Angeles"/>
    <x v="1"/>
    <n v="90004"/>
    <x v="1"/>
    <s v="FUR-TA-10003473"/>
    <x v="0"/>
    <x v="3"/>
    <s v="Bretford Rectangular Conference Table Tops"/>
    <n v="902.71199999999999"/>
    <x v="1"/>
    <n v="0.2"/>
    <n v="33.851700000000051"/>
  </r>
  <r>
    <n v="4596"/>
    <x v="2276"/>
    <x v="0"/>
    <x v="482"/>
    <d v="2014-01-01T00:00:00"/>
    <s v="Standard Class"/>
    <s v="MC-18130"/>
    <s v="Mike Caudle"/>
    <x v="1"/>
    <s v="United States"/>
    <s v="Los Angeles"/>
    <x v="1"/>
    <n v="90004"/>
    <x v="1"/>
    <s v="OFF-AR-10001897"/>
    <x v="1"/>
    <x v="6"/>
    <s v="Model L Table or Wall-Mount Pencil Sharpener"/>
    <n v="53.97"/>
    <x v="1"/>
    <n v="0"/>
    <n v="15.111600000000001"/>
  </r>
  <r>
    <n v="4597"/>
    <x v="2277"/>
    <x v="0"/>
    <x v="5"/>
    <d v="2013-12-11T00:00:00"/>
    <s v="Second Class"/>
    <s v="TC-21475"/>
    <s v="Tony Chapman"/>
    <x v="2"/>
    <s v="United States"/>
    <s v="Washington"/>
    <x v="40"/>
    <n v="20016"/>
    <x v="3"/>
    <s v="OFF-AR-10000034"/>
    <x v="1"/>
    <x v="6"/>
    <s v="BIC Brite Liner Grip Highlighters, Assorted, 5/Pack"/>
    <n v="33.92"/>
    <x v="8"/>
    <n v="0"/>
    <n v="13.2288"/>
  </r>
  <r>
    <n v="4598"/>
    <x v="2278"/>
    <x v="3"/>
    <x v="735"/>
    <d v="2014-09-02T00:00:00"/>
    <s v="Standard Class"/>
    <s v="MG-17650"/>
    <s v="Matthew Grinstein"/>
    <x v="2"/>
    <s v="United States"/>
    <s v="Milwaukee"/>
    <x v="6"/>
    <n v="53209"/>
    <x v="2"/>
    <s v="OFF-SU-10004115"/>
    <x v="1"/>
    <x v="14"/>
    <s v="Acme Stainless Steel Office Snips"/>
    <n v="21.81"/>
    <x v="1"/>
    <n v="0"/>
    <n v="5.8887000000000009"/>
  </r>
  <r>
    <n v="4599"/>
    <x v="2278"/>
    <x v="3"/>
    <x v="735"/>
    <d v="2014-09-02T00:00:00"/>
    <s v="Standard Class"/>
    <s v="MG-17650"/>
    <s v="Matthew Grinstein"/>
    <x v="2"/>
    <s v="United States"/>
    <s v="Milwaukee"/>
    <x v="6"/>
    <n v="53209"/>
    <x v="2"/>
    <s v="OFF-AP-10001947"/>
    <x v="1"/>
    <x v="9"/>
    <s v="Acco 6 Outlet Guardian Premium Plus Surge Suppressor"/>
    <n v="91.6"/>
    <x v="2"/>
    <n v="0"/>
    <n v="26.563999999999997"/>
  </r>
  <r>
    <n v="4600"/>
    <x v="2279"/>
    <x v="1"/>
    <x v="747"/>
    <d v="2012-07-20T00:00:00"/>
    <s v="Standard Class"/>
    <s v="MG-17890"/>
    <s v="Michael Granlund"/>
    <x v="2"/>
    <s v="United States"/>
    <s v="Baltimore"/>
    <x v="39"/>
    <n v="21215"/>
    <x v="3"/>
    <s v="FUR-CH-10004853"/>
    <x v="0"/>
    <x v="1"/>
    <s v="Global Manager's Adjustable Task Chair, Storm"/>
    <n v="150.97999999999999"/>
    <x v="7"/>
    <n v="0"/>
    <n v="43.784199999999984"/>
  </r>
  <r>
    <n v="4601"/>
    <x v="2279"/>
    <x v="1"/>
    <x v="747"/>
    <d v="2012-07-20T00:00:00"/>
    <s v="Standard Class"/>
    <s v="MG-17890"/>
    <s v="Michael Granlund"/>
    <x v="2"/>
    <s v="United States"/>
    <s v="Baltimore"/>
    <x v="39"/>
    <n v="21215"/>
    <x v="3"/>
    <s v="OFF-EN-10000483"/>
    <x v="1"/>
    <x v="12"/>
    <s v="White Envelopes, White Envelopes with Clear Poly Window"/>
    <n v="137.25"/>
    <x v="6"/>
    <n v="0"/>
    <n v="63.134999999999991"/>
  </r>
  <r>
    <n v="4602"/>
    <x v="2279"/>
    <x v="1"/>
    <x v="747"/>
    <d v="2012-07-20T00:00:00"/>
    <s v="Standard Class"/>
    <s v="MG-17890"/>
    <s v="Michael Granlund"/>
    <x v="2"/>
    <s v="United States"/>
    <s v="Baltimore"/>
    <x v="39"/>
    <n v="21215"/>
    <x v="3"/>
    <s v="OFF-FA-10001332"/>
    <x v="1"/>
    <x v="13"/>
    <s v="Acco Banker's Clasps, 5 3/4&quot;-Long"/>
    <n v="11.52"/>
    <x v="4"/>
    <n v="0"/>
    <n v="5.4143999999999997"/>
  </r>
  <r>
    <n v="4603"/>
    <x v="2280"/>
    <x v="1"/>
    <x v="989"/>
    <d v="2012-05-29T00:00:00"/>
    <s v="Second Class"/>
    <s v="BF-11170"/>
    <s v="Ben Ferrer"/>
    <x v="2"/>
    <s v="United States"/>
    <s v="Jacksonville"/>
    <x v="3"/>
    <n v="28540"/>
    <x v="0"/>
    <s v="OFF-PA-10003790"/>
    <x v="1"/>
    <x v="10"/>
    <s v="Xerox 1991"/>
    <n v="18.272000000000002"/>
    <x v="7"/>
    <n v="0.2"/>
    <n v="5.9383999999999988"/>
  </r>
  <r>
    <n v="4604"/>
    <x v="2280"/>
    <x v="1"/>
    <x v="989"/>
    <d v="2012-05-29T00:00:00"/>
    <s v="Second Class"/>
    <s v="BF-11170"/>
    <s v="Ben Ferrer"/>
    <x v="2"/>
    <s v="United States"/>
    <s v="Jacksonville"/>
    <x v="3"/>
    <n v="28540"/>
    <x v="0"/>
    <s v="OFF-PA-10003134"/>
    <x v="1"/>
    <x v="10"/>
    <s v="Xerox 1937"/>
    <n v="153.72800000000001"/>
    <x v="4"/>
    <n v="0.2"/>
    <n v="53.804799999999986"/>
  </r>
  <r>
    <n v="4605"/>
    <x v="2280"/>
    <x v="1"/>
    <x v="989"/>
    <d v="2012-05-29T00:00:00"/>
    <s v="Second Class"/>
    <s v="BF-11170"/>
    <s v="Ben Ferrer"/>
    <x v="2"/>
    <s v="United States"/>
    <s v="Jacksonville"/>
    <x v="3"/>
    <n v="28540"/>
    <x v="0"/>
    <s v="OFF-EN-10004459"/>
    <x v="1"/>
    <x v="12"/>
    <s v="Security-Tint Envelopes"/>
    <n v="12.224"/>
    <x v="0"/>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x v="3"/>
    <n v="0.2"/>
    <n v="50.383200000000016"/>
  </r>
  <r>
    <n v="4607"/>
    <x v="2281"/>
    <x v="1"/>
    <x v="71"/>
    <d v="2012-06-02T00:00:00"/>
    <s v="Standard Class"/>
    <s v="MS-17770"/>
    <s v="Maxwell Schwartz"/>
    <x v="0"/>
    <s v="United States"/>
    <s v="Rochester"/>
    <x v="15"/>
    <n v="14609"/>
    <x v="3"/>
    <s v="TEC-PH-10004093"/>
    <x v="2"/>
    <x v="7"/>
    <s v="Panasonic Kx-TS550"/>
    <n v="45.99"/>
    <x v="7"/>
    <n v="0"/>
    <n v="13.3371"/>
  </r>
  <r>
    <n v="4608"/>
    <x v="2281"/>
    <x v="1"/>
    <x v="71"/>
    <d v="2012-06-02T00:00:00"/>
    <s v="Standard Class"/>
    <s v="MS-17770"/>
    <s v="Maxwell Schwartz"/>
    <x v="0"/>
    <s v="United States"/>
    <s v="Rochester"/>
    <x v="15"/>
    <n v="14609"/>
    <x v="3"/>
    <s v="OFF-ST-10001490"/>
    <x v="1"/>
    <x v="4"/>
    <s v="Hot File 7-Pocket, Floor Stand"/>
    <n v="535.41"/>
    <x v="1"/>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x v="0"/>
    <n v="0.2"/>
    <n v="2.0573999999999995"/>
  </r>
  <r>
    <n v="4610"/>
    <x v="2281"/>
    <x v="1"/>
    <x v="71"/>
    <d v="2012-06-02T00:00:00"/>
    <s v="Standard Class"/>
    <s v="MS-17770"/>
    <s v="Maxwell Schwartz"/>
    <x v="0"/>
    <s v="United States"/>
    <s v="Rochester"/>
    <x v="15"/>
    <n v="14609"/>
    <x v="3"/>
    <s v="OFF-PA-10004255"/>
    <x v="1"/>
    <x v="10"/>
    <s v="Xerox 219"/>
    <n v="45.36"/>
    <x v="3"/>
    <n v="0"/>
    <n v="21.772800000000004"/>
  </r>
  <r>
    <n v="4611"/>
    <x v="2282"/>
    <x v="3"/>
    <x v="45"/>
    <d v="2014-11-15T00:00:00"/>
    <s v="Standard Class"/>
    <s v="JE-15745"/>
    <s v="Joel Eaton"/>
    <x v="0"/>
    <s v="United States"/>
    <s v="Oceanside"/>
    <x v="1"/>
    <n v="92054"/>
    <x v="1"/>
    <s v="FUR-FU-10000023"/>
    <x v="0"/>
    <x v="5"/>
    <s v="Eldon Wave Desk Accessories"/>
    <n v="47.12"/>
    <x v="8"/>
    <n v="0"/>
    <n v="20.732800000000001"/>
  </r>
  <r>
    <n v="4612"/>
    <x v="2283"/>
    <x v="0"/>
    <x v="990"/>
    <d v="2013-01-26T00:00:00"/>
    <s v="Second Class"/>
    <s v="HG-14965"/>
    <s v="Henry Goldwyn"/>
    <x v="1"/>
    <s v="United States"/>
    <s v="Gulfport"/>
    <x v="35"/>
    <n v="39503"/>
    <x v="0"/>
    <s v="OFF-BI-10000285"/>
    <x v="1"/>
    <x v="8"/>
    <s v="XtraLife ClearVue Slant-D Ring Binders by Cardinal"/>
    <n v="31.36"/>
    <x v="4"/>
    <n v="0"/>
    <n v="15.68"/>
  </r>
  <r>
    <n v="4613"/>
    <x v="2284"/>
    <x v="3"/>
    <x v="413"/>
    <d v="2014-01-07T00:00:00"/>
    <s v="Standard Class"/>
    <s v="EP-13915"/>
    <s v="Emily Phan"/>
    <x v="0"/>
    <s v="United States"/>
    <s v="Jacksonville"/>
    <x v="2"/>
    <n v="32216"/>
    <x v="0"/>
    <s v="OFF-AR-10000588"/>
    <x v="1"/>
    <x v="6"/>
    <s v="Newell 345"/>
    <n v="47.616"/>
    <x v="1"/>
    <n v="0.2"/>
    <n v="3.571200000000001"/>
  </r>
  <r>
    <n v="4614"/>
    <x v="2284"/>
    <x v="3"/>
    <x v="413"/>
    <d v="2014-01-07T00:00:00"/>
    <s v="Standard Class"/>
    <s v="EP-13915"/>
    <s v="Emily Phan"/>
    <x v="0"/>
    <s v="United States"/>
    <s v="Jacksonville"/>
    <x v="2"/>
    <n v="32216"/>
    <x v="0"/>
    <s v="OFF-PA-10002250"/>
    <x v="1"/>
    <x v="10"/>
    <s v="Things To Do Today Pad"/>
    <n v="23.480000000000004"/>
    <x v="2"/>
    <n v="0.2"/>
    <n v="8.218"/>
  </r>
  <r>
    <n v="4615"/>
    <x v="2285"/>
    <x v="0"/>
    <x v="64"/>
    <d v="2013-09-11T00:00:00"/>
    <s v="Standard Class"/>
    <s v="GH-14410"/>
    <s v="Gary Hansen"/>
    <x v="2"/>
    <s v="United States"/>
    <s v="Houston"/>
    <x v="5"/>
    <n v="77070"/>
    <x v="2"/>
    <s v="OFF-AP-10002457"/>
    <x v="1"/>
    <x v="9"/>
    <s v="Eureka The Boss Plus 12-Amp Hard Box Upright Vacuum, Red"/>
    <n v="62.789999999999992"/>
    <x v="1"/>
    <n v="0.8"/>
    <n v="-166.39350000000002"/>
  </r>
  <r>
    <n v="4616"/>
    <x v="2285"/>
    <x v="0"/>
    <x v="64"/>
    <d v="2013-09-11T00:00:00"/>
    <s v="Standard Class"/>
    <s v="GH-14410"/>
    <s v="Gary Hansen"/>
    <x v="2"/>
    <s v="United States"/>
    <s v="Houston"/>
    <x v="5"/>
    <n v="77070"/>
    <x v="2"/>
    <s v="OFF-FA-10002763"/>
    <x v="1"/>
    <x v="13"/>
    <s v="Advantus Map Pennant Flags and Round Head Tacks"/>
    <n v="28.44"/>
    <x v="6"/>
    <n v="0.2"/>
    <n v="4.2659999999999973"/>
  </r>
  <r>
    <n v="4617"/>
    <x v="2286"/>
    <x v="1"/>
    <x v="406"/>
    <d v="2012-09-07T00:00:00"/>
    <s v="Second Class"/>
    <s v="DS-13180"/>
    <s v="David Smith"/>
    <x v="1"/>
    <s v="United States"/>
    <s v="Houston"/>
    <x v="5"/>
    <n v="77095"/>
    <x v="2"/>
    <s v="TEC-AC-10000109"/>
    <x v="2"/>
    <x v="11"/>
    <s v="Sony Micro Vault Click 16 GB USB 2.0 Flash Drive"/>
    <n v="134.376"/>
    <x v="1"/>
    <n v="0.2"/>
    <n v="6.7188000000000088"/>
  </r>
  <r>
    <n v="4618"/>
    <x v="2287"/>
    <x v="1"/>
    <x v="481"/>
    <d v="2012-09-26T00:00:00"/>
    <s v="Standard Class"/>
    <s v="TH-21550"/>
    <s v="Tracy Hopkins"/>
    <x v="2"/>
    <s v="United States"/>
    <s v="Everett"/>
    <x v="31"/>
    <n v="2149"/>
    <x v="3"/>
    <s v="TEC-PH-10002415"/>
    <x v="2"/>
    <x v="7"/>
    <s v="Polycom VoiceStation 500 Conference phone"/>
    <n v="589.9"/>
    <x v="0"/>
    <n v="0"/>
    <n v="147.47500000000002"/>
  </r>
  <r>
    <n v="4619"/>
    <x v="2287"/>
    <x v="1"/>
    <x v="481"/>
    <d v="2012-09-26T00:00:00"/>
    <s v="Standard Class"/>
    <s v="TH-21550"/>
    <s v="Tracy Hopkins"/>
    <x v="2"/>
    <s v="United States"/>
    <s v="Everett"/>
    <x v="31"/>
    <n v="2149"/>
    <x v="3"/>
    <s v="FUR-CH-10000785"/>
    <x v="0"/>
    <x v="1"/>
    <s v="Global Ergonomic Managers Chair"/>
    <n v="542.93999999999994"/>
    <x v="1"/>
    <n v="0"/>
    <n v="141.1644"/>
  </r>
  <r>
    <n v="4620"/>
    <x v="2288"/>
    <x v="3"/>
    <x v="165"/>
    <d v="2014-12-26T00:00:00"/>
    <s v="First Class"/>
    <s v="RM-19675"/>
    <s v="Robert Marley"/>
    <x v="2"/>
    <s v="United States"/>
    <s v="Los Angeles"/>
    <x v="1"/>
    <n v="90049"/>
    <x v="1"/>
    <s v="TEC-CO-10001449"/>
    <x v="2"/>
    <x v="16"/>
    <s v="Hewlett Packard LaserJet 3310 Copier"/>
    <n v="2879.9520000000002"/>
    <x v="5"/>
    <n v="0.2"/>
    <n v="1007.9831999999999"/>
  </r>
  <r>
    <n v="4621"/>
    <x v="2288"/>
    <x v="3"/>
    <x v="165"/>
    <d v="2014-12-26T00:00:00"/>
    <s v="First Class"/>
    <s v="RM-19675"/>
    <s v="Robert Marley"/>
    <x v="2"/>
    <s v="United States"/>
    <s v="Los Angeles"/>
    <x v="1"/>
    <n v="90049"/>
    <x v="1"/>
    <s v="OFF-BI-10001670"/>
    <x v="1"/>
    <x v="8"/>
    <s v="Vinyl Sectional Post Binders"/>
    <n v="90.480000000000018"/>
    <x v="1"/>
    <n v="0.2"/>
    <n v="33.93"/>
  </r>
  <r>
    <n v="4622"/>
    <x v="2289"/>
    <x v="1"/>
    <x v="348"/>
    <d v="2012-10-08T00:00:00"/>
    <s v="Second Class"/>
    <s v="SF-20965"/>
    <s v="Sylvia Foulston"/>
    <x v="1"/>
    <s v="United States"/>
    <s v="Wilmington"/>
    <x v="13"/>
    <n v="19805"/>
    <x v="3"/>
    <s v="OFF-ST-10001328"/>
    <x v="1"/>
    <x v="4"/>
    <s v="Personal Filing Tote with Lid, Black/Gray"/>
    <n v="77.55"/>
    <x v="2"/>
    <n v="0"/>
    <n v="21.714000000000002"/>
  </r>
  <r>
    <n v="4623"/>
    <x v="2290"/>
    <x v="3"/>
    <x v="428"/>
    <d v="2014-09-15T00:00:00"/>
    <s v="Standard Class"/>
    <s v="SO-20335"/>
    <s v="Sean O'Donnell"/>
    <x v="0"/>
    <s v="United States"/>
    <s v="Columbia"/>
    <x v="18"/>
    <n v="38401"/>
    <x v="0"/>
    <s v="OFF-SU-10001225"/>
    <x v="1"/>
    <x v="14"/>
    <s v="Staples"/>
    <n v="8.8320000000000007"/>
    <x v="1"/>
    <n v="0.2"/>
    <n v="-1.9872000000000005"/>
  </r>
  <r>
    <n v="4624"/>
    <x v="2290"/>
    <x v="3"/>
    <x v="428"/>
    <d v="2014-09-15T00:00:00"/>
    <s v="Standard Class"/>
    <s v="SO-20335"/>
    <s v="Sean O'Donnell"/>
    <x v="0"/>
    <s v="United States"/>
    <s v="Columbia"/>
    <x v="18"/>
    <n v="38401"/>
    <x v="0"/>
    <s v="OFF-PA-10000357"/>
    <x v="1"/>
    <x v="10"/>
    <s v="Xerox 1888"/>
    <n v="177.536"/>
    <x v="4"/>
    <n v="0.2"/>
    <n v="62.137599999999992"/>
  </r>
  <r>
    <n v="4625"/>
    <x v="2290"/>
    <x v="3"/>
    <x v="428"/>
    <d v="2014-09-15T00:00:00"/>
    <s v="Standard Class"/>
    <s v="SO-20335"/>
    <s v="Sean O'Donnell"/>
    <x v="0"/>
    <s v="United States"/>
    <s v="Columbia"/>
    <x v="18"/>
    <n v="38401"/>
    <x v="0"/>
    <s v="OFF-ST-10000046"/>
    <x v="1"/>
    <x v="4"/>
    <s v="Fellowes Super Stor/Drawer Files"/>
    <n v="258.48"/>
    <x v="0"/>
    <n v="0.2"/>
    <n v="-3.2309999999999945"/>
  </r>
  <r>
    <n v="4626"/>
    <x v="2290"/>
    <x v="3"/>
    <x v="428"/>
    <d v="2014-09-15T00:00:00"/>
    <s v="Standard Class"/>
    <s v="SO-20335"/>
    <s v="Sean O'Donnell"/>
    <x v="0"/>
    <s v="United States"/>
    <s v="Columbia"/>
    <x v="18"/>
    <n v="38401"/>
    <x v="0"/>
    <s v="FUR-FU-10000023"/>
    <x v="0"/>
    <x v="5"/>
    <s v="Eldon Wave Desk Accessories"/>
    <n v="14.135999999999999"/>
    <x v="1"/>
    <n v="0.2"/>
    <n v="4.240800000000001"/>
  </r>
  <r>
    <n v="4627"/>
    <x v="2291"/>
    <x v="0"/>
    <x v="373"/>
    <d v="2013-11-19T00:00:00"/>
    <s v="Standard Class"/>
    <s v="CK-12760"/>
    <s v="Cyma Kinney"/>
    <x v="1"/>
    <s v="United States"/>
    <s v="New York City"/>
    <x v="15"/>
    <n v="10011"/>
    <x v="3"/>
    <s v="OFF-ST-10003455"/>
    <x v="1"/>
    <x v="4"/>
    <s v="Tenex File Box, Personal Filing Tote with Lid, Black"/>
    <n v="77.55"/>
    <x v="2"/>
    <n v="0"/>
    <n v="20.163000000000004"/>
  </r>
  <r>
    <n v="4628"/>
    <x v="2291"/>
    <x v="0"/>
    <x v="373"/>
    <d v="2013-11-19T00:00:00"/>
    <s v="Standard Class"/>
    <s v="CK-12760"/>
    <s v="Cyma Kinney"/>
    <x v="1"/>
    <s v="United States"/>
    <s v="New York City"/>
    <x v="15"/>
    <n v="10011"/>
    <x v="3"/>
    <s v="OFF-ST-10000876"/>
    <x v="1"/>
    <x v="4"/>
    <s v="Eldon Simplefile Box Office"/>
    <n v="24.88"/>
    <x v="0"/>
    <n v="0"/>
    <n v="6.9664000000000001"/>
  </r>
  <r>
    <n v="4629"/>
    <x v="2291"/>
    <x v="0"/>
    <x v="373"/>
    <d v="2013-11-19T00:00:00"/>
    <s v="Standard Class"/>
    <s v="CK-12760"/>
    <s v="Cyma Kinney"/>
    <x v="1"/>
    <s v="United States"/>
    <s v="New York City"/>
    <x v="15"/>
    <n v="10011"/>
    <x v="3"/>
    <s v="OFF-AR-10003582"/>
    <x v="1"/>
    <x v="6"/>
    <s v="Boston Electric Pencil Sharpener, Model 1818, Charcoal Black"/>
    <n v="140.75"/>
    <x v="2"/>
    <n v="0"/>
    <n v="39.410000000000011"/>
  </r>
  <r>
    <n v="4630"/>
    <x v="2291"/>
    <x v="0"/>
    <x v="373"/>
    <d v="2013-11-19T00:00:00"/>
    <s v="Standard Class"/>
    <s v="CK-12760"/>
    <s v="Cyma Kinney"/>
    <x v="1"/>
    <s v="United States"/>
    <s v="New York City"/>
    <x v="15"/>
    <n v="10011"/>
    <x v="3"/>
    <s v="OFF-ST-10004258"/>
    <x v="1"/>
    <x v="4"/>
    <s v="Portable Personal File Box"/>
    <n v="36.630000000000003"/>
    <x v="1"/>
    <n v="0"/>
    <n v="9.8901000000000039"/>
  </r>
  <r>
    <n v="4631"/>
    <x v="2292"/>
    <x v="1"/>
    <x v="52"/>
    <d v="2012-10-15T00:00:00"/>
    <s v="Same Day"/>
    <s v="GA-14725"/>
    <s v="Guy Armstrong"/>
    <x v="0"/>
    <s v="United States"/>
    <s v="Mount Pleasant"/>
    <x v="12"/>
    <n v="48858"/>
    <x v="2"/>
    <s v="FUR-FU-10000719"/>
    <x v="0"/>
    <x v="5"/>
    <s v="DAX Cubicle Frames, 8-1/2 x 11"/>
    <n v="17.14"/>
    <x v="0"/>
    <n v="0"/>
    <n v="6.1704000000000008"/>
  </r>
  <r>
    <n v="4632"/>
    <x v="2293"/>
    <x v="3"/>
    <x v="646"/>
    <d v="2014-08-09T00:00:00"/>
    <s v="Second Class"/>
    <s v="BD-11725"/>
    <s v="Bruce Degenhardt"/>
    <x v="0"/>
    <s v="United States"/>
    <s v="San Francisco"/>
    <x v="1"/>
    <n v="94122"/>
    <x v="1"/>
    <s v="OFF-LA-10001297"/>
    <x v="1"/>
    <x v="2"/>
    <s v="Avery 473"/>
    <n v="51.75"/>
    <x v="2"/>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x v="1"/>
    <n v="0"/>
    <n v="11.156400000000005"/>
  </r>
  <r>
    <n v="4634"/>
    <x v="2294"/>
    <x v="1"/>
    <x v="291"/>
    <d v="2012-08-26T00:00:00"/>
    <s v="Standard Class"/>
    <s v="DS-13180"/>
    <s v="David Smith"/>
    <x v="1"/>
    <s v="United States"/>
    <s v="San Francisco"/>
    <x v="1"/>
    <n v="94122"/>
    <x v="1"/>
    <s v="FUR-BO-10003893"/>
    <x v="0"/>
    <x v="0"/>
    <s v="Sauder Camden County Collection Library"/>
    <n v="586.39800000000002"/>
    <x v="5"/>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x v="7"/>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x v="1"/>
    <n v="0"/>
    <n v="9.7175999999999902"/>
  </r>
  <r>
    <n v="4637"/>
    <x v="2296"/>
    <x v="3"/>
    <x v="842"/>
    <d v="2014-04-30T00:00:00"/>
    <s v="First Class"/>
    <s v="AP-10915"/>
    <s v="Arthur Prichep"/>
    <x v="0"/>
    <s v="United States"/>
    <s v="Los Angeles"/>
    <x v="1"/>
    <n v="90045"/>
    <x v="1"/>
    <s v="OFF-AR-10003373"/>
    <x v="1"/>
    <x v="6"/>
    <s v="Boston School Pro Electric Pencil Sharpener, 1670"/>
    <n v="123.92"/>
    <x v="4"/>
    <n v="0"/>
    <n v="33.458399999999997"/>
  </r>
  <r>
    <n v="4638"/>
    <x v="2296"/>
    <x v="3"/>
    <x v="842"/>
    <d v="2014-04-30T00:00:00"/>
    <s v="First Class"/>
    <s v="AP-10915"/>
    <s v="Arthur Prichep"/>
    <x v="0"/>
    <s v="United States"/>
    <s v="Los Angeles"/>
    <x v="1"/>
    <n v="90045"/>
    <x v="1"/>
    <s v="OFF-AR-10000390"/>
    <x v="1"/>
    <x v="6"/>
    <s v="Newell Chalk Holder"/>
    <n v="12.39"/>
    <x v="1"/>
    <n v="0"/>
    <n v="5.6993999999999998"/>
  </r>
  <r>
    <n v="4639"/>
    <x v="2296"/>
    <x v="3"/>
    <x v="842"/>
    <d v="2014-04-30T00:00:00"/>
    <s v="First Class"/>
    <s v="AP-10915"/>
    <s v="Arthur Prichep"/>
    <x v="0"/>
    <s v="United States"/>
    <s v="Los Angeles"/>
    <x v="1"/>
    <n v="90045"/>
    <x v="1"/>
    <s v="OFF-AR-10001725"/>
    <x v="1"/>
    <x v="6"/>
    <s v="Boston Home &amp; Office Model 2000 Electric Pencil Sharpeners"/>
    <n v="47.3"/>
    <x v="0"/>
    <n v="0"/>
    <n v="12.298000000000002"/>
  </r>
  <r>
    <n v="4640"/>
    <x v="2297"/>
    <x v="0"/>
    <x v="108"/>
    <d v="2013-09-17T00:00:00"/>
    <s v="Standard Class"/>
    <s v="JF-15565"/>
    <s v="Jill Fjeld"/>
    <x v="0"/>
    <s v="United States"/>
    <s v="Newport News"/>
    <x v="17"/>
    <n v="23602"/>
    <x v="0"/>
    <s v="TEC-CO-10001943"/>
    <x v="2"/>
    <x v="16"/>
    <s v="Canon PC-428 Personal Copier"/>
    <n v="1599.92"/>
    <x v="8"/>
    <n v="0"/>
    <n v="751.9624"/>
  </r>
  <r>
    <n v="4641"/>
    <x v="2297"/>
    <x v="0"/>
    <x v="108"/>
    <d v="2013-09-17T00:00:00"/>
    <s v="Standard Class"/>
    <s v="JF-15565"/>
    <s v="Jill Fjeld"/>
    <x v="0"/>
    <s v="United States"/>
    <s v="Newport News"/>
    <x v="17"/>
    <n v="23602"/>
    <x v="0"/>
    <s v="OFF-EN-10002312"/>
    <x v="1"/>
    <x v="12"/>
    <s v="#10 Self-Seal White Envelopes"/>
    <n v="11.09"/>
    <x v="7"/>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x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x v="4"/>
    <n v="0.2"/>
    <n v="-28.95679999999993"/>
  </r>
  <r>
    <n v="4644"/>
    <x v="2299"/>
    <x v="1"/>
    <x v="991"/>
    <d v="2012-08-06T00:00:00"/>
    <s v="Standard Class"/>
    <s v="Co-12640"/>
    <s v="Corey-Lock"/>
    <x v="0"/>
    <s v="United States"/>
    <s v="Seattle"/>
    <x v="4"/>
    <n v="98105"/>
    <x v="1"/>
    <s v="OFF-BI-10002003"/>
    <x v="1"/>
    <x v="8"/>
    <s v="Ibico Presentation Index for Binding Systems"/>
    <n v="6.3680000000000003"/>
    <x v="0"/>
    <n v="0.2"/>
    <n v="2.1492"/>
  </r>
  <r>
    <n v="4645"/>
    <x v="2299"/>
    <x v="1"/>
    <x v="991"/>
    <d v="2012-08-06T00:00:00"/>
    <s v="Standard Class"/>
    <s v="Co-12640"/>
    <s v="Corey-Lock"/>
    <x v="0"/>
    <s v="United States"/>
    <s v="Seattle"/>
    <x v="4"/>
    <n v="98105"/>
    <x v="1"/>
    <s v="TEC-MA-10001972"/>
    <x v="2"/>
    <x v="15"/>
    <s v="Okidata C331dn Printer"/>
    <n v="558.4"/>
    <x v="0"/>
    <n v="0.2"/>
    <n v="41.880000000000024"/>
  </r>
  <r>
    <n v="4646"/>
    <x v="2300"/>
    <x v="0"/>
    <x v="399"/>
    <d v="2013-08-17T00:00:00"/>
    <s v="Standard Class"/>
    <s v="BC-11125"/>
    <s v="Becky Castell"/>
    <x v="2"/>
    <s v="United States"/>
    <s v="New York City"/>
    <x v="15"/>
    <n v="10011"/>
    <x v="3"/>
    <s v="FUR-CH-10000225"/>
    <x v="0"/>
    <x v="1"/>
    <s v="Global Geo Office Task Chair, Gray"/>
    <n v="145.76400000000001"/>
    <x v="0"/>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x v="1"/>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x v="1"/>
    <n v="0.1"/>
    <n v="62.782199999999975"/>
  </r>
  <r>
    <n v="4649"/>
    <x v="2303"/>
    <x v="3"/>
    <x v="304"/>
    <d v="2014-05-20T00:00:00"/>
    <s v="Standard Class"/>
    <s v="KB-16585"/>
    <s v="Ken Black"/>
    <x v="1"/>
    <s v="United States"/>
    <s v="Seattle"/>
    <x v="4"/>
    <n v="98103"/>
    <x v="1"/>
    <s v="OFF-PA-10003228"/>
    <x v="1"/>
    <x v="10"/>
    <s v="Xerox 1917"/>
    <n v="440.18999999999994"/>
    <x v="6"/>
    <n v="0"/>
    <n v="206.88929999999996"/>
  </r>
  <r>
    <n v="4650"/>
    <x v="2303"/>
    <x v="3"/>
    <x v="304"/>
    <d v="2014-05-20T00:00:00"/>
    <s v="Standard Class"/>
    <s v="KB-16585"/>
    <s v="Ken Black"/>
    <x v="1"/>
    <s v="United States"/>
    <s v="Seattle"/>
    <x v="4"/>
    <n v="98103"/>
    <x v="1"/>
    <s v="OFF-SU-10004498"/>
    <x v="1"/>
    <x v="14"/>
    <s v="Martin-Yale Premier Letter Opener"/>
    <n v="64.400000000000006"/>
    <x v="2"/>
    <n v="0"/>
    <n v="1.9320000000000004"/>
  </r>
  <r>
    <n v="4651"/>
    <x v="2304"/>
    <x v="3"/>
    <x v="798"/>
    <d v="2014-04-13T00:00:00"/>
    <s v="Standard Class"/>
    <s v="AH-10120"/>
    <s v="Adrian Hane"/>
    <x v="2"/>
    <s v="United States"/>
    <s v="San Francisco"/>
    <x v="1"/>
    <n v="94110"/>
    <x v="1"/>
    <s v="OFF-PA-10001878"/>
    <x v="1"/>
    <x v="10"/>
    <s v="Xerox 1891"/>
    <n v="244.54999999999998"/>
    <x v="2"/>
    <n v="0"/>
    <n v="114.93849999999998"/>
  </r>
  <r>
    <n v="4652"/>
    <x v="2304"/>
    <x v="3"/>
    <x v="798"/>
    <d v="2014-04-13T00:00:00"/>
    <s v="Standard Class"/>
    <s v="AH-10120"/>
    <s v="Adrian Hane"/>
    <x v="2"/>
    <s v="United States"/>
    <s v="San Francisco"/>
    <x v="1"/>
    <n v="94110"/>
    <x v="1"/>
    <s v="OFF-PA-10002923"/>
    <x v="1"/>
    <x v="10"/>
    <s v="Xerox 1942"/>
    <n v="195.76"/>
    <x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x v="0"/>
    <n v="0"/>
    <n v="5.7623999999999995"/>
  </r>
  <r>
    <n v="4654"/>
    <x v="2305"/>
    <x v="3"/>
    <x v="922"/>
    <d v="2014-02-24T00:00:00"/>
    <s v="Standard Class"/>
    <s v="GH-14410"/>
    <s v="Gary Hansen"/>
    <x v="2"/>
    <s v="United States"/>
    <s v="Perth Amboy"/>
    <x v="30"/>
    <n v="8861"/>
    <x v="3"/>
    <s v="OFF-ST-10003123"/>
    <x v="1"/>
    <x v="4"/>
    <s v="Fellowes Bases and Tops For Staxonsteel/High-Stak Systems"/>
    <n v="166.45"/>
    <x v="2"/>
    <n v="0"/>
    <n v="39.947999999999993"/>
  </r>
  <r>
    <n v="4655"/>
    <x v="2306"/>
    <x v="3"/>
    <x v="92"/>
    <d v="2014-06-27T00:00:00"/>
    <s v="Second Class"/>
    <s v="KT-16480"/>
    <s v="Kean Thornton"/>
    <x v="0"/>
    <s v="United States"/>
    <s v="San Francisco"/>
    <x v="1"/>
    <n v="94110"/>
    <x v="1"/>
    <s v="OFF-FA-10001332"/>
    <x v="1"/>
    <x v="13"/>
    <s v="Acco Banker's Clasps, 5 3/4&quot;-Long"/>
    <n v="2.88"/>
    <x v="7"/>
    <n v="0"/>
    <n v="1.3535999999999999"/>
  </r>
  <r>
    <n v="4656"/>
    <x v="2307"/>
    <x v="2"/>
    <x v="952"/>
    <d v="2011-05-10T00:00:00"/>
    <s v="Standard Class"/>
    <s v="KH-16330"/>
    <s v="Katharine Harms"/>
    <x v="1"/>
    <s v="United States"/>
    <s v="Freeport"/>
    <x v="10"/>
    <n v="61032"/>
    <x v="2"/>
    <s v="OFF-ST-10003442"/>
    <x v="1"/>
    <x v="4"/>
    <s v="Eldon Portable Mobile Manager"/>
    <n v="45.248000000000005"/>
    <x v="0"/>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x v="0"/>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x v="0"/>
    <n v="0.2"/>
    <n v="6.5164"/>
  </r>
  <r>
    <n v="4659"/>
    <x v="2308"/>
    <x v="1"/>
    <x v="910"/>
    <d v="2012-05-07T00:00:00"/>
    <s v="Standard Class"/>
    <s v="SV-20785"/>
    <s v="Stewart Visinsky"/>
    <x v="0"/>
    <s v="United States"/>
    <s v="Philadelphia"/>
    <x v="9"/>
    <n v="19140"/>
    <x v="3"/>
    <s v="OFF-PA-10002230"/>
    <x v="1"/>
    <x v="10"/>
    <s v="Xerox 1897"/>
    <n v="7.9680000000000009"/>
    <x v="0"/>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x v="3"/>
    <n v="0.2"/>
    <n v="2.0474999999999994"/>
  </r>
  <r>
    <n v="4661"/>
    <x v="2308"/>
    <x v="1"/>
    <x v="910"/>
    <d v="2012-05-07T00:00:00"/>
    <s v="Standard Class"/>
    <s v="SV-20785"/>
    <s v="Stewart Visinsky"/>
    <x v="0"/>
    <s v="United States"/>
    <s v="Philadelphia"/>
    <x v="9"/>
    <n v="19140"/>
    <x v="3"/>
    <s v="TEC-AC-10001542"/>
    <x v="2"/>
    <x v="11"/>
    <s v="SanDisk Cruzer 16 GB USB Flash Drive"/>
    <n v="27.552000000000003"/>
    <x v="1"/>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x v="5"/>
    <n v="0.3"/>
    <n v="-36.176400000000001"/>
  </r>
  <r>
    <n v="4663"/>
    <x v="2308"/>
    <x v="1"/>
    <x v="910"/>
    <d v="2012-05-07T00:00:00"/>
    <s v="Standard Class"/>
    <s v="SV-20785"/>
    <s v="Stewart Visinsky"/>
    <x v="0"/>
    <s v="United States"/>
    <s v="Philadelphia"/>
    <x v="9"/>
    <n v="19140"/>
    <x v="3"/>
    <s v="OFF-ST-10000563"/>
    <x v="1"/>
    <x v="4"/>
    <s v="Fellowes Bankers Box Stor/Drawer Steel Plus"/>
    <n v="76.75200000000001"/>
    <x v="1"/>
    <n v="0.2"/>
    <n v="-9.5940000000000012"/>
  </r>
  <r>
    <n v="4664"/>
    <x v="2309"/>
    <x v="0"/>
    <x v="31"/>
    <d v="2013-09-23T00:00:00"/>
    <s v="Standard Class"/>
    <s v="PO-18850"/>
    <s v="Patrick O'Brill"/>
    <x v="0"/>
    <s v="United States"/>
    <s v="Jacksonville"/>
    <x v="2"/>
    <n v="32216"/>
    <x v="0"/>
    <s v="OFF-LA-10002787"/>
    <x v="1"/>
    <x v="2"/>
    <s v="Avery 480"/>
    <n v="3"/>
    <x v="7"/>
    <n v="0.2"/>
    <n v="1.0499999999999998"/>
  </r>
  <r>
    <n v="4665"/>
    <x v="2310"/>
    <x v="0"/>
    <x v="897"/>
    <d v="2013-09-27T00:00:00"/>
    <s v="Standard Class"/>
    <s v="AC-10450"/>
    <s v="Amy Cox"/>
    <x v="0"/>
    <s v="United States"/>
    <s v="Pembroke Pines"/>
    <x v="2"/>
    <n v="33024"/>
    <x v="0"/>
    <s v="OFF-BI-10004022"/>
    <x v="1"/>
    <x v="8"/>
    <s v="Acco Suede Grain Vinyl Round Ring Binder"/>
    <n v="7.5060000000000002"/>
    <x v="6"/>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x v="0"/>
    <n v="0.2"/>
    <n v="5.7960000000000003"/>
  </r>
  <r>
    <n v="4667"/>
    <x v="2311"/>
    <x v="0"/>
    <x v="994"/>
    <d v="2013-01-17T00:00:00"/>
    <s v="Standard Class"/>
    <s v="KB-16585"/>
    <s v="Ken Black"/>
    <x v="1"/>
    <s v="United States"/>
    <s v="Seattle"/>
    <x v="4"/>
    <n v="98115"/>
    <x v="1"/>
    <s v="FUR-FU-10000076"/>
    <x v="0"/>
    <x v="5"/>
    <s v="24-Hour Round Wall Clock"/>
    <n v="79.92"/>
    <x v="4"/>
    <n v="0"/>
    <n v="34.365600000000008"/>
  </r>
  <r>
    <n v="4668"/>
    <x v="2311"/>
    <x v="0"/>
    <x v="994"/>
    <d v="2013-01-17T00:00:00"/>
    <s v="Standard Class"/>
    <s v="KB-16585"/>
    <s v="Ken Black"/>
    <x v="1"/>
    <s v="United States"/>
    <s v="Seattle"/>
    <x v="4"/>
    <n v="98115"/>
    <x v="1"/>
    <s v="TEC-AC-10002335"/>
    <x v="2"/>
    <x v="11"/>
    <s v="Logitech Media Keyboard K200"/>
    <n v="69.98"/>
    <x v="0"/>
    <n v="0"/>
    <n v="13.296199999999999"/>
  </r>
  <r>
    <n v="4669"/>
    <x v="2312"/>
    <x v="3"/>
    <x v="636"/>
    <d v="2014-05-12T00:00:00"/>
    <s v="Standard Class"/>
    <s v="DB-13555"/>
    <s v="Dorothy Badders"/>
    <x v="1"/>
    <s v="United States"/>
    <s v="Fort Worth"/>
    <x v="5"/>
    <n v="76106"/>
    <x v="2"/>
    <s v="OFF-BI-10002827"/>
    <x v="1"/>
    <x v="8"/>
    <s v="Avery Durable Poly Binders"/>
    <n v="11.059999999999999"/>
    <x v="12"/>
    <n v="0.8"/>
    <n v="-18.802"/>
  </r>
  <r>
    <n v="4670"/>
    <x v="2312"/>
    <x v="3"/>
    <x v="636"/>
    <d v="2014-05-12T00:00:00"/>
    <s v="Standard Class"/>
    <s v="DB-13555"/>
    <s v="Dorothy Badders"/>
    <x v="1"/>
    <s v="United States"/>
    <s v="Fort Worth"/>
    <x v="5"/>
    <n v="76106"/>
    <x v="2"/>
    <s v="FUR-BO-10001601"/>
    <x v="0"/>
    <x v="0"/>
    <s v="Sauder Mission Library with Doors, Fruitwood Finish"/>
    <n v="623.46479999999997"/>
    <x v="3"/>
    <n v="0.32"/>
    <n v="-119.19180000000006"/>
  </r>
  <r>
    <n v="4671"/>
    <x v="2312"/>
    <x v="3"/>
    <x v="636"/>
    <d v="2014-05-12T00:00:00"/>
    <s v="Standard Class"/>
    <s v="DB-13555"/>
    <s v="Dorothy Badders"/>
    <x v="1"/>
    <s v="United States"/>
    <s v="Fort Worth"/>
    <x v="5"/>
    <n v="76106"/>
    <x v="2"/>
    <s v="OFF-ST-10001932"/>
    <x v="1"/>
    <x v="4"/>
    <s v="Fellowes Staxonsteel Drawer Files"/>
    <n v="772.68000000000006"/>
    <x v="2"/>
    <n v="0.2"/>
    <n v="-57.950999999999993"/>
  </r>
  <r>
    <n v="4672"/>
    <x v="2313"/>
    <x v="0"/>
    <x v="995"/>
    <d v="2013-08-07T00:00:00"/>
    <s v="Standard Class"/>
    <s v="KL-16645"/>
    <s v="Ken Lonsdale"/>
    <x v="0"/>
    <s v="United States"/>
    <s v="Detroit"/>
    <x v="12"/>
    <n v="48205"/>
    <x v="2"/>
    <s v="OFF-AP-10001005"/>
    <x v="1"/>
    <x v="9"/>
    <s v="Honeywell Quietcare HEPA Air Cleaner"/>
    <n v="283.14000000000004"/>
    <x v="4"/>
    <n v="0.1"/>
    <n v="72.357999999999976"/>
  </r>
  <r>
    <n v="4673"/>
    <x v="2313"/>
    <x v="0"/>
    <x v="995"/>
    <d v="2013-08-07T00:00:00"/>
    <s v="Standard Class"/>
    <s v="KL-16645"/>
    <s v="Ken Lonsdale"/>
    <x v="0"/>
    <s v="United States"/>
    <s v="Detroit"/>
    <x v="12"/>
    <n v="48205"/>
    <x v="2"/>
    <s v="TEC-PH-10004042"/>
    <x v="2"/>
    <x v="7"/>
    <s v="ClearOne Communications CHAT 70 OC Speaker Phone"/>
    <n v="635.96"/>
    <x v="4"/>
    <n v="0"/>
    <n v="165.34960000000001"/>
  </r>
  <r>
    <n v="4674"/>
    <x v="2313"/>
    <x v="0"/>
    <x v="995"/>
    <d v="2013-08-07T00:00:00"/>
    <s v="Standard Class"/>
    <s v="KL-16645"/>
    <s v="Ken Lonsdale"/>
    <x v="0"/>
    <s v="United States"/>
    <s v="Detroit"/>
    <x v="12"/>
    <n v="48205"/>
    <x v="2"/>
    <s v="TEC-PH-10001079"/>
    <x v="2"/>
    <x v="7"/>
    <s v="Polycom SoundPoint Pro SE-225 Corded phone"/>
    <n v="118.99"/>
    <x v="7"/>
    <n v="0"/>
    <n v="33.3172"/>
  </r>
  <r>
    <n v="4675"/>
    <x v="2313"/>
    <x v="0"/>
    <x v="995"/>
    <d v="2013-08-07T00:00:00"/>
    <s v="Standard Class"/>
    <s v="KL-16645"/>
    <s v="Ken Lonsdale"/>
    <x v="0"/>
    <s v="United States"/>
    <s v="Detroit"/>
    <x v="12"/>
    <n v="48205"/>
    <x v="2"/>
    <s v="FUR-FU-10002918"/>
    <x v="0"/>
    <x v="5"/>
    <s v="Eldon ClusterMat Chair Mat with Cordless Antistatic Protection"/>
    <n v="272.94"/>
    <x v="1"/>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x v="0"/>
    <n v="0.2"/>
    <n v="1.5007999999999999"/>
  </r>
  <r>
    <n v="4677"/>
    <x v="2315"/>
    <x v="2"/>
    <x v="619"/>
    <d v="2011-03-19T00:00:00"/>
    <s v="Standard Class"/>
    <s v="JF-15295"/>
    <s v="Jason Fortune-"/>
    <x v="0"/>
    <s v="United States"/>
    <s v="Logan"/>
    <x v="7"/>
    <n v="84321"/>
    <x v="1"/>
    <s v="OFF-BI-10001617"/>
    <x v="1"/>
    <x v="8"/>
    <s v="GBC Wire Binding Combs"/>
    <n v="33.088000000000001"/>
    <x v="4"/>
    <n v="0.2"/>
    <n v="11.167199999999999"/>
  </r>
  <r>
    <n v="4678"/>
    <x v="2315"/>
    <x v="2"/>
    <x v="619"/>
    <d v="2011-03-19T00:00:00"/>
    <s v="Standard Class"/>
    <s v="JF-15295"/>
    <s v="Jason Fortune-"/>
    <x v="0"/>
    <s v="United States"/>
    <s v="Logan"/>
    <x v="7"/>
    <n v="84321"/>
    <x v="1"/>
    <s v="OFF-ST-10000736"/>
    <x v="1"/>
    <x v="4"/>
    <s v="Carina Double Wide Media Storage Towers in Natural &amp; Black"/>
    <n v="80.98"/>
    <x v="7"/>
    <n v="0"/>
    <n v="3.2391999999999967"/>
  </r>
  <r>
    <n v="4679"/>
    <x v="2315"/>
    <x v="2"/>
    <x v="619"/>
    <d v="2011-03-19T00:00:00"/>
    <s v="Standard Class"/>
    <s v="JF-15295"/>
    <s v="Jason Fortune-"/>
    <x v="0"/>
    <s v="United States"/>
    <s v="Logan"/>
    <x v="7"/>
    <n v="84321"/>
    <x v="1"/>
    <s v="TEC-AC-10004877"/>
    <x v="2"/>
    <x v="11"/>
    <s v="Imation 30456 USB Flash Drive 8GB"/>
    <n v="82.800000000000011"/>
    <x v="13"/>
    <n v="0"/>
    <n v="6.6239999999999952"/>
  </r>
  <r>
    <n v="4680"/>
    <x v="2315"/>
    <x v="2"/>
    <x v="619"/>
    <d v="2011-03-19T00:00:00"/>
    <s v="Standard Class"/>
    <s v="JF-15295"/>
    <s v="Jason Fortune-"/>
    <x v="0"/>
    <s v="United States"/>
    <s v="Logan"/>
    <x v="7"/>
    <n v="84321"/>
    <x v="1"/>
    <s v="OFF-ST-10003221"/>
    <x v="1"/>
    <x v="4"/>
    <s v="Staples"/>
    <n v="21.36"/>
    <x v="0"/>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x v="0"/>
    <n v="0.2"/>
    <n v="20.165599999999998"/>
  </r>
  <r>
    <n v="4682"/>
    <x v="2316"/>
    <x v="0"/>
    <x v="216"/>
    <d v="2013-07-19T00:00:00"/>
    <s v="Second Class"/>
    <s v="RE-19450"/>
    <s v="Richard Eichhorn"/>
    <x v="0"/>
    <s v="United States"/>
    <s v="Auburn"/>
    <x v="15"/>
    <n v="13021"/>
    <x v="3"/>
    <s v="OFF-FA-10000936"/>
    <x v="1"/>
    <x v="13"/>
    <s v="Acco Hot Clips Clips to Go"/>
    <n v="29.61"/>
    <x v="6"/>
    <n v="0"/>
    <n v="13.324499999999999"/>
  </r>
  <r>
    <n v="4683"/>
    <x v="2317"/>
    <x v="0"/>
    <x v="49"/>
    <d v="2013-12-02T00:00:00"/>
    <s v="Same Day"/>
    <s v="MV-18190"/>
    <s v="Mike Vittorini"/>
    <x v="0"/>
    <s v="United States"/>
    <s v="Raleigh"/>
    <x v="3"/>
    <n v="27604"/>
    <x v="0"/>
    <s v="TEC-PH-10003811"/>
    <x v="2"/>
    <x v="7"/>
    <s v="Jabra Supreme Plus Driver Edition Headset"/>
    <n v="863.928"/>
    <x v="6"/>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x v="4"/>
    <n v="0.4"/>
    <n v="-56.448000000000008"/>
  </r>
  <r>
    <n v="4685"/>
    <x v="2318"/>
    <x v="0"/>
    <x v="48"/>
    <d v="2013-09-04T00:00:00"/>
    <s v="Standard Class"/>
    <s v="GB-14530"/>
    <s v="George Bell"/>
    <x v="1"/>
    <s v="United States"/>
    <s v="Philadelphia"/>
    <x v="9"/>
    <n v="19120"/>
    <x v="3"/>
    <s v="FUR-BO-10002853"/>
    <x v="0"/>
    <x v="0"/>
    <s v="O'Sullivan 5-Shelf Heavy-Duty Bookcases"/>
    <n v="163.88"/>
    <x v="4"/>
    <n v="0.5"/>
    <n v="-81.94"/>
  </r>
  <r>
    <n v="4686"/>
    <x v="2318"/>
    <x v="0"/>
    <x v="48"/>
    <d v="2013-09-04T00:00:00"/>
    <s v="Standard Class"/>
    <s v="GB-14530"/>
    <s v="George Bell"/>
    <x v="1"/>
    <s v="United States"/>
    <s v="Philadelphia"/>
    <x v="9"/>
    <n v="19120"/>
    <x v="3"/>
    <s v="OFF-BI-10002071"/>
    <x v="1"/>
    <x v="8"/>
    <s v="Fellowes Black Plastic Comb Bindings"/>
    <n v="3.4860000000000002"/>
    <x v="0"/>
    <n v="0.7"/>
    <n v="-2.7887999999999993"/>
  </r>
  <r>
    <n v="4687"/>
    <x v="2318"/>
    <x v="0"/>
    <x v="48"/>
    <d v="2013-09-04T00:00:00"/>
    <s v="Standard Class"/>
    <s v="GB-14530"/>
    <s v="George Bell"/>
    <x v="1"/>
    <s v="United States"/>
    <s v="Philadelphia"/>
    <x v="9"/>
    <n v="19120"/>
    <x v="3"/>
    <s v="OFF-FA-10000053"/>
    <x v="1"/>
    <x v="13"/>
    <s v="Revere Boxed Rubber Bands by Revere"/>
    <n v="10.584"/>
    <x v="3"/>
    <n v="0.2"/>
    <n v="-2.3813999999999993"/>
  </r>
  <r>
    <n v="4688"/>
    <x v="2319"/>
    <x v="0"/>
    <x v="890"/>
    <d v="2013-07-01T00:00:00"/>
    <s v="Standard Class"/>
    <s v="HL-15040"/>
    <s v="Hunter Lopez"/>
    <x v="0"/>
    <s v="United States"/>
    <s v="Richmond"/>
    <x v="14"/>
    <n v="47374"/>
    <x v="2"/>
    <s v="TEC-PH-10001305"/>
    <x v="2"/>
    <x v="7"/>
    <s v="Panasonic KX TS208W Corded phone"/>
    <n v="440.91"/>
    <x v="6"/>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x v="2"/>
    <n v="0.7"/>
    <n v="-4.7625000000000011"/>
  </r>
  <r>
    <n v="4690"/>
    <x v="2321"/>
    <x v="2"/>
    <x v="414"/>
    <d v="2011-12-22T00:00:00"/>
    <s v="First Class"/>
    <s v="CT-11995"/>
    <s v="Carol Triggs"/>
    <x v="0"/>
    <s v="United States"/>
    <s v="Tucson"/>
    <x v="16"/>
    <n v="85705"/>
    <x v="1"/>
    <s v="FUR-FU-10001876"/>
    <x v="0"/>
    <x v="5"/>
    <s v="Computer Room Manger, 14&quot;"/>
    <n v="51.967999999999996"/>
    <x v="0"/>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x v="1"/>
    <n v="0.2"/>
    <n v="21.592800000000011"/>
  </r>
  <r>
    <n v="4692"/>
    <x v="2321"/>
    <x v="2"/>
    <x v="414"/>
    <d v="2011-12-22T00:00:00"/>
    <s v="First Class"/>
    <s v="CT-11995"/>
    <s v="Carol Triggs"/>
    <x v="0"/>
    <s v="United States"/>
    <s v="Tucson"/>
    <x v="16"/>
    <n v="85705"/>
    <x v="1"/>
    <s v="FUR-CH-10004860"/>
    <x v="0"/>
    <x v="1"/>
    <s v="Global Low Back Tilter Chair"/>
    <n v="242.35200000000003"/>
    <x v="1"/>
    <n v="0.2"/>
    <n v="-42.411600000000035"/>
  </r>
  <r>
    <n v="4693"/>
    <x v="2321"/>
    <x v="2"/>
    <x v="414"/>
    <d v="2011-12-22T00:00:00"/>
    <s v="First Class"/>
    <s v="CT-11995"/>
    <s v="Carol Triggs"/>
    <x v="0"/>
    <s v="United States"/>
    <s v="Tucson"/>
    <x v="16"/>
    <n v="85705"/>
    <x v="1"/>
    <s v="OFF-PA-10000357"/>
    <x v="1"/>
    <x v="10"/>
    <s v="Xerox 1888"/>
    <n v="221.92000000000002"/>
    <x v="2"/>
    <n v="0.2"/>
    <n v="77.671999999999983"/>
  </r>
  <r>
    <n v="4694"/>
    <x v="2321"/>
    <x v="2"/>
    <x v="414"/>
    <d v="2011-12-22T00:00:00"/>
    <s v="First Class"/>
    <s v="CT-11995"/>
    <s v="Carol Triggs"/>
    <x v="0"/>
    <s v="United States"/>
    <s v="Tucson"/>
    <x v="16"/>
    <n v="85705"/>
    <x v="1"/>
    <s v="OFF-PA-10003270"/>
    <x v="1"/>
    <x v="10"/>
    <s v="Xerox 1954"/>
    <n v="8.4480000000000004"/>
    <x v="0"/>
    <n v="0.2"/>
    <n v="2.6399999999999997"/>
  </r>
  <r>
    <n v="4695"/>
    <x v="2322"/>
    <x v="1"/>
    <x v="997"/>
    <d v="2012-12-17T00:00:00"/>
    <s v="Same Day"/>
    <s v="JL-15835"/>
    <s v="John Lee"/>
    <x v="0"/>
    <s v="United States"/>
    <s v="Detroit"/>
    <x v="12"/>
    <n v="48205"/>
    <x v="2"/>
    <s v="OFF-BI-10000320"/>
    <x v="1"/>
    <x v="8"/>
    <s v="GBC Plastic Binding Combs"/>
    <n v="29.52"/>
    <x v="4"/>
    <n v="0"/>
    <n v="14.4648"/>
  </r>
  <r>
    <n v="4696"/>
    <x v="2322"/>
    <x v="1"/>
    <x v="997"/>
    <d v="2012-12-17T00:00:00"/>
    <s v="Same Day"/>
    <s v="JL-15835"/>
    <s v="John Lee"/>
    <x v="0"/>
    <s v="United States"/>
    <s v="Detroit"/>
    <x v="12"/>
    <n v="48205"/>
    <x v="2"/>
    <s v="FUR-CH-10003846"/>
    <x v="0"/>
    <x v="1"/>
    <s v="Hon Valutask Swivel Chairs"/>
    <n v="302.94"/>
    <x v="1"/>
    <n v="0"/>
    <n v="48.470400000000012"/>
  </r>
  <r>
    <n v="4697"/>
    <x v="2322"/>
    <x v="1"/>
    <x v="997"/>
    <d v="2012-12-17T00:00:00"/>
    <s v="Same Day"/>
    <s v="JL-15835"/>
    <s v="John Lee"/>
    <x v="0"/>
    <s v="United States"/>
    <s v="Detroit"/>
    <x v="12"/>
    <n v="48205"/>
    <x v="2"/>
    <s v="FUR-CH-10004875"/>
    <x v="0"/>
    <x v="1"/>
    <s v="Harbour Creations 67200 Series Stacking Chairs"/>
    <n v="142.36000000000001"/>
    <x v="0"/>
    <n v="0"/>
    <n v="38.437200000000004"/>
  </r>
  <r>
    <n v="4698"/>
    <x v="2322"/>
    <x v="1"/>
    <x v="997"/>
    <d v="2012-12-17T00:00:00"/>
    <s v="Same Day"/>
    <s v="JL-15835"/>
    <s v="John Lee"/>
    <x v="0"/>
    <s v="United States"/>
    <s v="Detroit"/>
    <x v="12"/>
    <n v="48205"/>
    <x v="2"/>
    <s v="FUR-CH-10003817"/>
    <x v="0"/>
    <x v="1"/>
    <s v="Global Value Steno Chair, Gray"/>
    <n v="546.66"/>
    <x v="6"/>
    <n v="0"/>
    <n v="136.66500000000002"/>
  </r>
  <r>
    <n v="4699"/>
    <x v="2322"/>
    <x v="1"/>
    <x v="997"/>
    <d v="2012-12-17T00:00:00"/>
    <s v="Same Day"/>
    <s v="JL-15835"/>
    <s v="John Lee"/>
    <x v="0"/>
    <s v="United States"/>
    <s v="Detroit"/>
    <x v="12"/>
    <n v="48205"/>
    <x v="2"/>
    <s v="FUR-FU-10002116"/>
    <x v="0"/>
    <x v="5"/>
    <s v="Tenex Carpeted, Granite-Look or Clear Contemporary Contour Shape Chair Mats"/>
    <n v="212.13"/>
    <x v="1"/>
    <n v="0"/>
    <n v="14.849099999999979"/>
  </r>
  <r>
    <n v="4700"/>
    <x v="2323"/>
    <x v="3"/>
    <x v="943"/>
    <d v="2014-05-18T00:00:00"/>
    <s v="Standard Class"/>
    <s v="JK-16120"/>
    <s v="Julie Kriz"/>
    <x v="2"/>
    <s v="United States"/>
    <s v="Austin"/>
    <x v="5"/>
    <n v="78745"/>
    <x v="2"/>
    <s v="OFF-AR-10003481"/>
    <x v="1"/>
    <x v="6"/>
    <s v="Newell 348"/>
    <n v="5.2480000000000002"/>
    <x v="0"/>
    <n v="0.2"/>
    <n v="0.59039999999999915"/>
  </r>
  <r>
    <n v="4701"/>
    <x v="2323"/>
    <x v="3"/>
    <x v="943"/>
    <d v="2014-05-18T00:00:00"/>
    <s v="Standard Class"/>
    <s v="JK-16120"/>
    <s v="Julie Kriz"/>
    <x v="2"/>
    <s v="United States"/>
    <s v="Austin"/>
    <x v="5"/>
    <n v="78745"/>
    <x v="2"/>
    <s v="OFF-ST-10004180"/>
    <x v="1"/>
    <x v="4"/>
    <s v="Safco Commercial Shelving"/>
    <n v="74.415999999999997"/>
    <x v="0"/>
    <n v="0.2"/>
    <n v="-14.883200000000002"/>
  </r>
  <r>
    <n v="4702"/>
    <x v="2323"/>
    <x v="3"/>
    <x v="943"/>
    <d v="2014-05-18T00:00:00"/>
    <s v="Standard Class"/>
    <s v="JK-16120"/>
    <s v="Julie Kriz"/>
    <x v="2"/>
    <s v="United States"/>
    <s v="Austin"/>
    <x v="5"/>
    <n v="78745"/>
    <x v="2"/>
    <s v="OFF-PA-10003657"/>
    <x v="1"/>
    <x v="10"/>
    <s v="Xerox 1927"/>
    <n v="6.8480000000000008"/>
    <x v="0"/>
    <n v="0.2"/>
    <n v="2.1399999999999992"/>
  </r>
  <r>
    <n v="4703"/>
    <x v="2323"/>
    <x v="3"/>
    <x v="943"/>
    <d v="2014-05-18T00:00:00"/>
    <s v="Standard Class"/>
    <s v="JK-16120"/>
    <s v="Julie Kriz"/>
    <x v="2"/>
    <s v="United States"/>
    <s v="Austin"/>
    <x v="5"/>
    <n v="78745"/>
    <x v="2"/>
    <s v="FUR-FU-10001967"/>
    <x v="0"/>
    <x v="5"/>
    <s v="Telescoping Adjustable Floor Lamp"/>
    <n v="7.9959999999999996"/>
    <x v="7"/>
    <n v="0.6"/>
    <n v="-6.9964999999999993"/>
  </r>
  <r>
    <n v="4704"/>
    <x v="2324"/>
    <x v="0"/>
    <x v="890"/>
    <d v="2013-06-29T00:00:00"/>
    <s v="Standard Class"/>
    <s v="DH-13075"/>
    <s v="Dave Hallsten"/>
    <x v="1"/>
    <s v="United States"/>
    <s v="Houston"/>
    <x v="5"/>
    <n v="77095"/>
    <x v="2"/>
    <s v="OFF-AP-10002082"/>
    <x v="1"/>
    <x v="9"/>
    <s v="Holmes HEPA Air Purifier"/>
    <n v="8.711999999999998"/>
    <x v="0"/>
    <n v="0.8"/>
    <n v="-19.602000000000007"/>
  </r>
  <r>
    <n v="4705"/>
    <x v="2325"/>
    <x v="0"/>
    <x v="624"/>
    <d v="2013-05-19T00:00:00"/>
    <s v="First Class"/>
    <s v="AG-10900"/>
    <s v="Arthur Gainer"/>
    <x v="0"/>
    <s v="United States"/>
    <s v="Waterbury"/>
    <x v="29"/>
    <n v="6708"/>
    <x v="3"/>
    <s v="OFF-SU-10000381"/>
    <x v="1"/>
    <x v="14"/>
    <s v="Acme Forged Steel Scissors with Black Enamel Handles"/>
    <n v="65.17"/>
    <x v="3"/>
    <n v="0"/>
    <n v="18.899299999999997"/>
  </r>
  <r>
    <n v="4706"/>
    <x v="2325"/>
    <x v="0"/>
    <x v="624"/>
    <d v="2013-05-19T00:00:00"/>
    <s v="First Class"/>
    <s v="AG-10900"/>
    <s v="Arthur Gainer"/>
    <x v="0"/>
    <s v="United States"/>
    <s v="Waterbury"/>
    <x v="29"/>
    <n v="6708"/>
    <x v="3"/>
    <s v="OFF-LA-10002475"/>
    <x v="1"/>
    <x v="2"/>
    <s v="Avery 519"/>
    <n v="14.62"/>
    <x v="0"/>
    <n v="0"/>
    <n v="6.8713999999999995"/>
  </r>
  <r>
    <n v="4707"/>
    <x v="2325"/>
    <x v="0"/>
    <x v="624"/>
    <d v="2013-05-19T00:00:00"/>
    <s v="First Class"/>
    <s v="AG-10900"/>
    <s v="Arthur Gainer"/>
    <x v="0"/>
    <s v="United States"/>
    <s v="Waterbury"/>
    <x v="29"/>
    <n v="6708"/>
    <x v="3"/>
    <s v="FUR-FU-10003975"/>
    <x v="0"/>
    <x v="5"/>
    <s v="Eldon Advantage Chair Mats for Low to Medium Pile Carpets"/>
    <n v="173.24"/>
    <x v="4"/>
    <n v="0"/>
    <n v="17.323999999999984"/>
  </r>
  <r>
    <n v="4708"/>
    <x v="2326"/>
    <x v="3"/>
    <x v="222"/>
    <d v="2014-07-01T00:00:00"/>
    <s v="First Class"/>
    <s v="WB-21850"/>
    <s v="William Brown"/>
    <x v="0"/>
    <s v="United States"/>
    <s v="Los Angeles"/>
    <x v="1"/>
    <n v="90049"/>
    <x v="1"/>
    <s v="OFF-BI-10003091"/>
    <x v="1"/>
    <x v="8"/>
    <s v="GBC DocuBind TL200 Manual Binding Machine"/>
    <n v="895.92"/>
    <x v="2"/>
    <n v="0.2"/>
    <n v="302.37299999999993"/>
  </r>
  <r>
    <n v="4709"/>
    <x v="2326"/>
    <x v="3"/>
    <x v="222"/>
    <d v="2014-07-01T00:00:00"/>
    <s v="First Class"/>
    <s v="WB-21850"/>
    <s v="William Brown"/>
    <x v="0"/>
    <s v="United States"/>
    <s v="Los Angeles"/>
    <x v="1"/>
    <n v="90049"/>
    <x v="1"/>
    <s v="OFF-ST-10002974"/>
    <x v="1"/>
    <x v="4"/>
    <s v="Trav-L-File Heavy-Duty Shuttle II, Black"/>
    <n v="130.71"/>
    <x v="1"/>
    <n v="0"/>
    <n v="39.212999999999994"/>
  </r>
  <r>
    <n v="4710"/>
    <x v="2326"/>
    <x v="3"/>
    <x v="222"/>
    <d v="2014-07-01T00:00:00"/>
    <s v="First Class"/>
    <s v="WB-21850"/>
    <s v="William Brown"/>
    <x v="0"/>
    <s v="United States"/>
    <s v="Los Angeles"/>
    <x v="1"/>
    <n v="90049"/>
    <x v="1"/>
    <s v="OFF-AR-10000255"/>
    <x v="1"/>
    <x v="6"/>
    <s v="Newell 328"/>
    <n v="11.68"/>
    <x v="0"/>
    <n v="0"/>
    <n v="3.0367999999999995"/>
  </r>
  <r>
    <n v="4711"/>
    <x v="2326"/>
    <x v="3"/>
    <x v="222"/>
    <d v="2014-07-01T00:00:00"/>
    <s v="First Class"/>
    <s v="WB-21850"/>
    <s v="William Brown"/>
    <x v="0"/>
    <s v="United States"/>
    <s v="Los Angeles"/>
    <x v="1"/>
    <n v="90049"/>
    <x v="1"/>
    <s v="TEC-AC-10001284"/>
    <x v="2"/>
    <x v="11"/>
    <s v="Enermax Briskie RF Wireless Keyboard and Mouse Combo"/>
    <n v="62.31"/>
    <x v="1"/>
    <n v="0"/>
    <n v="22.4316"/>
  </r>
  <r>
    <n v="4712"/>
    <x v="2327"/>
    <x v="2"/>
    <x v="691"/>
    <d v="2011-03-31T00:00:00"/>
    <s v="Same Day"/>
    <s v="JO-15280"/>
    <s v="Jas O'Carroll"/>
    <x v="0"/>
    <s v="United States"/>
    <s v="Philadelphia"/>
    <x v="9"/>
    <n v="19120"/>
    <x v="3"/>
    <s v="OFF-BI-10003529"/>
    <x v="1"/>
    <x v="8"/>
    <s v="Avery Round Ring Poly Binders"/>
    <n v="0.85200000000000009"/>
    <x v="7"/>
    <n v="0.7"/>
    <n v="-0.59639999999999982"/>
  </r>
  <r>
    <n v="4713"/>
    <x v="2328"/>
    <x v="2"/>
    <x v="757"/>
    <d v="2011-12-21T00:00:00"/>
    <s v="Standard Class"/>
    <s v="EJ-13720"/>
    <s v="Ed Jacobs"/>
    <x v="0"/>
    <s v="United States"/>
    <s v="Huntsville"/>
    <x v="5"/>
    <n v="77340"/>
    <x v="2"/>
    <s v="OFF-PA-10000029"/>
    <x v="1"/>
    <x v="10"/>
    <s v="Xerox 224"/>
    <n v="36.288000000000011"/>
    <x v="3"/>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x v="0"/>
    <n v="0.6"/>
    <n v="-74.952600000000004"/>
  </r>
  <r>
    <n v="4715"/>
    <x v="2329"/>
    <x v="3"/>
    <x v="796"/>
    <d v="2014-05-21T00:00:00"/>
    <s v="First Class"/>
    <s v="AB-10105"/>
    <s v="Adrian Barton"/>
    <x v="0"/>
    <s v="United States"/>
    <s v="Portland"/>
    <x v="21"/>
    <n v="97206"/>
    <x v="1"/>
    <s v="TEC-PH-10002200"/>
    <x v="2"/>
    <x v="7"/>
    <s v="Aastra 6757i CT Wireless VoIP phone"/>
    <n v="344.70400000000001"/>
    <x v="0"/>
    <n v="0.2"/>
    <n v="38.779199999999989"/>
  </r>
  <r>
    <n v="4716"/>
    <x v="2330"/>
    <x v="1"/>
    <x v="793"/>
    <d v="2012-05-16T00:00:00"/>
    <s v="Standard Class"/>
    <s v="LT-16765"/>
    <s v="Larry Tron"/>
    <x v="0"/>
    <s v="United States"/>
    <s v="Louisville"/>
    <x v="22"/>
    <n v="80027"/>
    <x v="1"/>
    <s v="TEC-PH-10000441"/>
    <x v="2"/>
    <x v="7"/>
    <s v="VTech DS6151"/>
    <n v="201.584"/>
    <x v="0"/>
    <n v="0.2"/>
    <n v="20.158400000000015"/>
  </r>
  <r>
    <n v="4717"/>
    <x v="2331"/>
    <x v="3"/>
    <x v="734"/>
    <d v="2014-12-08T00:00:00"/>
    <s v="Second Class"/>
    <s v="CM-12655"/>
    <s v="Corinna Mitchell"/>
    <x v="2"/>
    <s v="United States"/>
    <s v="Seattle"/>
    <x v="4"/>
    <n v="98115"/>
    <x v="1"/>
    <s v="FUR-TA-10002958"/>
    <x v="0"/>
    <x v="3"/>
    <s v="Bevis Oval Conference Table, Walnut"/>
    <n v="521.96"/>
    <x v="0"/>
    <n v="0"/>
    <n v="88.733199999999954"/>
  </r>
  <r>
    <n v="4718"/>
    <x v="2332"/>
    <x v="1"/>
    <x v="295"/>
    <d v="2012-12-17T00:00:00"/>
    <s v="Standard Class"/>
    <s v="EM-13960"/>
    <s v="Eric Murdock"/>
    <x v="0"/>
    <s v="United States"/>
    <s v="Baltimore"/>
    <x v="39"/>
    <n v="21215"/>
    <x v="3"/>
    <s v="OFF-AR-10001662"/>
    <x v="1"/>
    <x v="6"/>
    <s v="Rogers Handheld Barrel Pencil Sharpener"/>
    <n v="8.2200000000000006"/>
    <x v="1"/>
    <n v="0"/>
    <n v="2.2194000000000007"/>
  </r>
  <r>
    <n v="4719"/>
    <x v="2333"/>
    <x v="1"/>
    <x v="998"/>
    <d v="2012-10-11T00:00:00"/>
    <s v="First Class"/>
    <s v="DJ-13420"/>
    <s v="Denny Joy"/>
    <x v="1"/>
    <s v="United States"/>
    <s v="San Francisco"/>
    <x v="1"/>
    <n v="94109"/>
    <x v="1"/>
    <s v="OFF-PA-10004101"/>
    <x v="1"/>
    <x v="10"/>
    <s v="Xerox 1894"/>
    <n v="45.36"/>
    <x v="3"/>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x v="3"/>
    <n v="0"/>
    <n v="9.4717000000000837"/>
  </r>
  <r>
    <n v="4721"/>
    <x v="2334"/>
    <x v="1"/>
    <x v="24"/>
    <d v="2012-04-20T00:00:00"/>
    <s v="Second Class"/>
    <s v="DE-13255"/>
    <s v="Deanra Eno"/>
    <x v="2"/>
    <s v="United States"/>
    <s v="Los Angeles"/>
    <x v="1"/>
    <n v="90004"/>
    <x v="1"/>
    <s v="OFF-PA-10000483"/>
    <x v="1"/>
    <x v="10"/>
    <s v="Xerox 19"/>
    <n v="61.96"/>
    <x v="0"/>
    <n v="0"/>
    <n v="27.881999999999998"/>
  </r>
  <r>
    <n v="4722"/>
    <x v="2335"/>
    <x v="2"/>
    <x v="159"/>
    <d v="2011-06-11T00:00:00"/>
    <s v="Second Class"/>
    <s v="NR-18550"/>
    <s v="Nick Radford"/>
    <x v="0"/>
    <s v="United States"/>
    <s v="Aurora"/>
    <x v="10"/>
    <n v="60505"/>
    <x v="2"/>
    <s v="FUR-TA-10002041"/>
    <x v="0"/>
    <x v="3"/>
    <s v="Bevis Round Conference Table Top, X-Base"/>
    <n v="268.935"/>
    <x v="1"/>
    <n v="0.5"/>
    <n v="-209.76929999999999"/>
  </r>
  <r>
    <n v="4723"/>
    <x v="2336"/>
    <x v="3"/>
    <x v="853"/>
    <d v="2014-09-08T00:00:00"/>
    <s v="Standard Class"/>
    <s v="CK-12325"/>
    <s v="Christine Kargatis"/>
    <x v="2"/>
    <s v="United States"/>
    <s v="Seattle"/>
    <x v="4"/>
    <n v="98103"/>
    <x v="1"/>
    <s v="OFF-AR-10001166"/>
    <x v="1"/>
    <x v="6"/>
    <s v="Staples"/>
    <n v="7.58"/>
    <x v="7"/>
    <n v="0"/>
    <n v="2.9561999999999999"/>
  </r>
  <r>
    <n v="4724"/>
    <x v="2337"/>
    <x v="0"/>
    <x v="730"/>
    <d v="2013-05-23T00:00:00"/>
    <s v="Same Day"/>
    <s v="JF-15490"/>
    <s v="Jeremy Farry"/>
    <x v="0"/>
    <s v="United States"/>
    <s v="Athens"/>
    <x v="32"/>
    <n v="30605"/>
    <x v="0"/>
    <s v="OFF-LA-10004345"/>
    <x v="1"/>
    <x v="2"/>
    <s v="Avery 493"/>
    <n v="14.73"/>
    <x v="1"/>
    <n v="0"/>
    <n v="7.2176999999999998"/>
  </r>
  <r>
    <n v="4725"/>
    <x v="2338"/>
    <x v="0"/>
    <x v="583"/>
    <d v="2013-11-16T00:00:00"/>
    <s v="Standard Class"/>
    <s v="LB-16795"/>
    <s v="Laurel Beltran"/>
    <x v="2"/>
    <s v="United States"/>
    <s v="Apopka"/>
    <x v="2"/>
    <n v="32712"/>
    <x v="0"/>
    <s v="OFF-BI-10002852"/>
    <x v="1"/>
    <x v="8"/>
    <s v="Ibico Standard Transparent Covers"/>
    <n v="9.8880000000000017"/>
    <x v="0"/>
    <n v="0.7"/>
    <n v="-6.921599999999998"/>
  </r>
  <r>
    <n v="4726"/>
    <x v="2338"/>
    <x v="0"/>
    <x v="583"/>
    <d v="2013-11-16T00:00:00"/>
    <s v="Standard Class"/>
    <s v="LB-16795"/>
    <s v="Laurel Beltran"/>
    <x v="2"/>
    <s v="United States"/>
    <s v="Apopka"/>
    <x v="2"/>
    <n v="32712"/>
    <x v="0"/>
    <s v="OFF-AP-10001058"/>
    <x v="1"/>
    <x v="9"/>
    <s v="Sanyo 2.5 Cubic Foot Mid-Size Office Refrigerators"/>
    <n v="671.5440000000001"/>
    <x v="1"/>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x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x v="1"/>
    <n v="0.2"/>
    <n v="-37.943400000000025"/>
  </r>
  <r>
    <n v="4729"/>
    <x v="2340"/>
    <x v="2"/>
    <x v="845"/>
    <d v="2011-11-12T00:00:00"/>
    <s v="Standard Class"/>
    <s v="LH-16900"/>
    <s v="Lena Hernandez"/>
    <x v="0"/>
    <s v="United States"/>
    <s v="San Francisco"/>
    <x v="1"/>
    <n v="94110"/>
    <x v="1"/>
    <s v="OFF-BI-10003684"/>
    <x v="1"/>
    <x v="8"/>
    <s v="Wilson Jones Legal Size Ring Binders"/>
    <n v="123.14399999999999"/>
    <x v="3"/>
    <n v="0.2"/>
    <n v="46.178999999999988"/>
  </r>
  <r>
    <n v="4730"/>
    <x v="2341"/>
    <x v="0"/>
    <x v="427"/>
    <d v="2013-07-24T00:00:00"/>
    <s v="Second Class"/>
    <s v="SV-20935"/>
    <s v="Susan Vittorini"/>
    <x v="0"/>
    <s v="United States"/>
    <s v="Dallas"/>
    <x v="5"/>
    <n v="75217"/>
    <x v="2"/>
    <s v="TEC-AC-10000487"/>
    <x v="2"/>
    <x v="11"/>
    <s v="SanDisk Cruzer 4 GB USB Flash Drive"/>
    <n v="15.576000000000001"/>
    <x v="1"/>
    <n v="0.2"/>
    <n v="3.3098999999999998"/>
  </r>
  <r>
    <n v="4731"/>
    <x v="2342"/>
    <x v="1"/>
    <x v="368"/>
    <d v="2012-03-31T00:00:00"/>
    <s v="Second Class"/>
    <s v="RB-19435"/>
    <s v="Richard Bierner"/>
    <x v="0"/>
    <s v="United States"/>
    <s v="San Diego"/>
    <x v="1"/>
    <n v="92105"/>
    <x v="1"/>
    <s v="OFF-PA-10001736"/>
    <x v="1"/>
    <x v="10"/>
    <s v="Xerox 1880"/>
    <n v="212.64"/>
    <x v="5"/>
    <n v="0"/>
    <n v="99.940799999999982"/>
  </r>
  <r>
    <n v="4732"/>
    <x v="2342"/>
    <x v="1"/>
    <x v="368"/>
    <d v="2012-03-31T00:00:00"/>
    <s v="Second Class"/>
    <s v="RB-19435"/>
    <s v="Richard Bierner"/>
    <x v="0"/>
    <s v="United States"/>
    <s v="San Diego"/>
    <x v="1"/>
    <n v="92105"/>
    <x v="1"/>
    <s v="OFF-PA-10001609"/>
    <x v="1"/>
    <x v="10"/>
    <s v="Tops Wirebound Message Log Books"/>
    <n v="9.870000000000001"/>
    <x v="1"/>
    <n v="0"/>
    <n v="4.5401999999999996"/>
  </r>
  <r>
    <n v="4733"/>
    <x v="2342"/>
    <x v="1"/>
    <x v="368"/>
    <d v="2012-03-31T00:00:00"/>
    <s v="Second Class"/>
    <s v="RB-19435"/>
    <s v="Richard Bierner"/>
    <x v="0"/>
    <s v="United States"/>
    <s v="San Diego"/>
    <x v="1"/>
    <n v="92105"/>
    <x v="1"/>
    <s v="TEC-AC-10003116"/>
    <x v="2"/>
    <x v="11"/>
    <s v="Memorex Froggy Flash Drive 8 GB"/>
    <n v="53.25"/>
    <x v="1"/>
    <n v="0"/>
    <n v="20.767499999999998"/>
  </r>
  <r>
    <n v="4734"/>
    <x v="2342"/>
    <x v="1"/>
    <x v="368"/>
    <d v="2012-03-31T00:00:00"/>
    <s v="Second Class"/>
    <s v="RB-19435"/>
    <s v="Richard Bierner"/>
    <x v="0"/>
    <s v="United States"/>
    <s v="San Diego"/>
    <x v="1"/>
    <n v="92105"/>
    <x v="1"/>
    <s v="FUR-FU-10004586"/>
    <x v="0"/>
    <x v="5"/>
    <s v="G.E. Longer-Life Indoor Recessed Floodlight Bulbs"/>
    <n v="19.919999999999998"/>
    <x v="1"/>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x v="1"/>
    <n v="0.1"/>
    <n v="146.38799999999998"/>
  </r>
  <r>
    <n v="4736"/>
    <x v="2344"/>
    <x v="1"/>
    <x v="385"/>
    <d v="2012-06-19T00:00:00"/>
    <s v="Standard Class"/>
    <s v="PS-19045"/>
    <s v="Penelope Sewall"/>
    <x v="2"/>
    <s v="United States"/>
    <s v="Lewiston"/>
    <x v="43"/>
    <n v="4240"/>
    <x v="3"/>
    <s v="OFF-BI-10004970"/>
    <x v="1"/>
    <x v="8"/>
    <s v="ACCOHIDE 3-Ring Binder, Blue, 1&quot;"/>
    <n v="8.26"/>
    <x v="0"/>
    <n v="0"/>
    <n v="3.8822000000000001"/>
  </r>
  <r>
    <n v="4737"/>
    <x v="2344"/>
    <x v="1"/>
    <x v="385"/>
    <d v="2012-06-19T00:00:00"/>
    <s v="Standard Class"/>
    <s v="PS-19045"/>
    <s v="Penelope Sewall"/>
    <x v="2"/>
    <s v="United States"/>
    <s v="Lewiston"/>
    <x v="43"/>
    <n v="4240"/>
    <x v="3"/>
    <s v="OFF-BI-10002824"/>
    <x v="1"/>
    <x v="8"/>
    <s v="Recycled Easel Ring Binders"/>
    <n v="29.84"/>
    <x v="0"/>
    <n v="0"/>
    <n v="13.427999999999997"/>
  </r>
  <r>
    <n v="4738"/>
    <x v="2344"/>
    <x v="1"/>
    <x v="385"/>
    <d v="2012-06-19T00:00:00"/>
    <s v="Standard Class"/>
    <s v="PS-19045"/>
    <s v="Penelope Sewall"/>
    <x v="2"/>
    <s v="United States"/>
    <s v="Lewiston"/>
    <x v="43"/>
    <n v="4240"/>
    <x v="3"/>
    <s v="TEC-AC-10003657"/>
    <x v="2"/>
    <x v="11"/>
    <s v="Lenovo 17-Key USB Numeric Keypad"/>
    <n v="67.98"/>
    <x v="0"/>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x v="0"/>
    <n v="0"/>
    <n v="28.087600000000002"/>
  </r>
  <r>
    <n v="4740"/>
    <x v="2345"/>
    <x v="1"/>
    <x v="954"/>
    <d v="2012-02-24T00:00:00"/>
    <s v="Standard Class"/>
    <s v="GT-14755"/>
    <s v="Guy Thornton"/>
    <x v="0"/>
    <s v="United States"/>
    <s v="Long Beach"/>
    <x v="1"/>
    <n v="90805"/>
    <x v="1"/>
    <s v="FUR-TA-10001676"/>
    <x v="0"/>
    <x v="3"/>
    <s v="Hon 61000 Series Interactive Training Tables"/>
    <n v="35.544000000000004"/>
    <x v="7"/>
    <n v="0.2"/>
    <n v="-0.88860000000000205"/>
  </r>
  <r>
    <n v="4741"/>
    <x v="2346"/>
    <x v="3"/>
    <x v="105"/>
    <d v="2014-11-17T00:00:00"/>
    <s v="Standard Class"/>
    <s v="CS-12355"/>
    <s v="Christine Sundaresam"/>
    <x v="0"/>
    <s v="United States"/>
    <s v="Seattle"/>
    <x v="4"/>
    <n v="98115"/>
    <x v="1"/>
    <s v="OFF-LA-10004853"/>
    <x v="1"/>
    <x v="2"/>
    <s v="Avery 483"/>
    <n v="9.9600000000000009"/>
    <x v="0"/>
    <n v="0"/>
    <n v="4.5815999999999999"/>
  </r>
  <r>
    <n v="4742"/>
    <x v="2346"/>
    <x v="3"/>
    <x v="105"/>
    <d v="2014-11-17T00:00:00"/>
    <s v="Standard Class"/>
    <s v="CS-12355"/>
    <s v="Christine Sundaresam"/>
    <x v="0"/>
    <s v="United States"/>
    <s v="Seattle"/>
    <x v="4"/>
    <n v="98115"/>
    <x v="1"/>
    <s v="OFF-AR-10000315"/>
    <x v="1"/>
    <x v="6"/>
    <s v="Dixon Ticonderoga Maple Cedar Pencil, #2"/>
    <n v="9.2099999999999991"/>
    <x v="1"/>
    <n v="0"/>
    <n v="2.3025000000000002"/>
  </r>
  <r>
    <n v="4743"/>
    <x v="2346"/>
    <x v="3"/>
    <x v="105"/>
    <d v="2014-11-17T00:00:00"/>
    <s v="Standard Class"/>
    <s v="CS-12355"/>
    <s v="Christine Sundaresam"/>
    <x v="0"/>
    <s v="United States"/>
    <s v="Seattle"/>
    <x v="4"/>
    <n v="98115"/>
    <x v="1"/>
    <s v="OFF-SU-10000381"/>
    <x v="1"/>
    <x v="14"/>
    <s v="Acme Forged Steel Scissors with Black Enamel Handles"/>
    <n v="27.93"/>
    <x v="1"/>
    <n v="0"/>
    <n v="8.0996999999999986"/>
  </r>
  <r>
    <n v="4744"/>
    <x v="2347"/>
    <x v="3"/>
    <x v="916"/>
    <d v="2014-03-06T00:00:00"/>
    <s v="Same Day"/>
    <s v="JD-16060"/>
    <s v="Julia Dunbar"/>
    <x v="0"/>
    <s v="United States"/>
    <s v="Rochester"/>
    <x v="11"/>
    <n v="55901"/>
    <x v="2"/>
    <s v="OFF-FA-10002763"/>
    <x v="1"/>
    <x v="13"/>
    <s v="Advantus Map Pennant Flags and Round Head Tacks"/>
    <n v="7.9"/>
    <x v="0"/>
    <n v="0"/>
    <n v="2.5279999999999996"/>
  </r>
  <r>
    <n v="4745"/>
    <x v="2347"/>
    <x v="3"/>
    <x v="916"/>
    <d v="2014-03-06T00:00:00"/>
    <s v="Same Day"/>
    <s v="JD-16060"/>
    <s v="Julia Dunbar"/>
    <x v="0"/>
    <s v="United States"/>
    <s v="Rochester"/>
    <x v="11"/>
    <n v="55901"/>
    <x v="2"/>
    <s v="OFF-ST-10000877"/>
    <x v="1"/>
    <x v="4"/>
    <s v="Recycled Steel Personal File for Standard File Folders"/>
    <n v="221.16"/>
    <x v="4"/>
    <n v="0"/>
    <n v="57.501599999999996"/>
  </r>
  <r>
    <n v="4746"/>
    <x v="2347"/>
    <x v="3"/>
    <x v="916"/>
    <d v="2014-03-06T00:00:00"/>
    <s v="Same Day"/>
    <s v="JD-16060"/>
    <s v="Julia Dunbar"/>
    <x v="0"/>
    <s v="United States"/>
    <s v="Rochester"/>
    <x v="11"/>
    <n v="55901"/>
    <x v="2"/>
    <s v="OFF-BI-10001071"/>
    <x v="1"/>
    <x v="8"/>
    <s v="GBC ProClick Punch Binding System"/>
    <n v="127.96"/>
    <x v="0"/>
    <n v="0"/>
    <n v="62.700400000000002"/>
  </r>
  <r>
    <n v="4747"/>
    <x v="2347"/>
    <x v="3"/>
    <x v="916"/>
    <d v="2014-03-06T00:00:00"/>
    <s v="Same Day"/>
    <s v="JD-16060"/>
    <s v="Julia Dunbar"/>
    <x v="0"/>
    <s v="United States"/>
    <s v="Rochester"/>
    <x v="11"/>
    <n v="55901"/>
    <x v="2"/>
    <s v="OFF-BI-10001097"/>
    <x v="1"/>
    <x v="8"/>
    <s v="Avery Hole Reinforcements"/>
    <n v="18.690000000000001"/>
    <x v="1"/>
    <n v="0"/>
    <n v="9.158100000000001"/>
  </r>
  <r>
    <n v="4748"/>
    <x v="2348"/>
    <x v="0"/>
    <x v="840"/>
    <d v="2013-03-04T00:00:00"/>
    <s v="Same Day"/>
    <s v="TS-21160"/>
    <s v="Theresa Swint"/>
    <x v="1"/>
    <s v="United States"/>
    <s v="San Francisco"/>
    <x v="1"/>
    <n v="94110"/>
    <x v="1"/>
    <s v="OFF-SU-10004782"/>
    <x v="1"/>
    <x v="14"/>
    <s v="Elite 5&quot; Scissors"/>
    <n v="25.349999999999998"/>
    <x v="1"/>
    <n v="0"/>
    <n v="7.6049999999999978"/>
  </r>
  <r>
    <n v="4749"/>
    <x v="2348"/>
    <x v="0"/>
    <x v="840"/>
    <d v="2013-03-04T00:00:00"/>
    <s v="Same Day"/>
    <s v="TS-21160"/>
    <s v="Theresa Swint"/>
    <x v="1"/>
    <s v="United States"/>
    <s v="San Francisco"/>
    <x v="1"/>
    <n v="94110"/>
    <x v="1"/>
    <s v="FUR-FU-10000672"/>
    <x v="0"/>
    <x v="5"/>
    <s v="Executive Impressions 10&quot; Spectator Wall Clock"/>
    <n v="35.28"/>
    <x v="1"/>
    <n v="0"/>
    <n v="11.995199999999997"/>
  </r>
  <r>
    <n v="4750"/>
    <x v="2349"/>
    <x v="0"/>
    <x v="435"/>
    <d v="2013-12-26T00:00:00"/>
    <s v="First Class"/>
    <s v="BV-11245"/>
    <s v="Benjamin Venier"/>
    <x v="1"/>
    <s v="United States"/>
    <s v="Seattle"/>
    <x v="4"/>
    <n v="98103"/>
    <x v="1"/>
    <s v="OFF-PA-10002986"/>
    <x v="1"/>
    <x v="10"/>
    <s v="Xerox 1898"/>
    <n v="33.4"/>
    <x v="2"/>
    <n v="0"/>
    <n v="16.032"/>
  </r>
  <r>
    <n v="4751"/>
    <x v="2350"/>
    <x v="0"/>
    <x v="877"/>
    <d v="2013-10-10T00:00:00"/>
    <s v="First Class"/>
    <s v="DL-13495"/>
    <s v="Dionis Lloyd"/>
    <x v="1"/>
    <s v="United States"/>
    <s v="Spokane"/>
    <x v="4"/>
    <n v="99207"/>
    <x v="1"/>
    <s v="TEC-MA-10001972"/>
    <x v="2"/>
    <x v="15"/>
    <s v="Okidata C331dn Printer"/>
    <n v="837.59999999999991"/>
    <x v="1"/>
    <n v="0.2"/>
    <n v="62.82000000000005"/>
  </r>
  <r>
    <n v="4752"/>
    <x v="2351"/>
    <x v="0"/>
    <x v="10"/>
    <d v="2013-12-14T00:00:00"/>
    <s v="Standard Class"/>
    <s v="EB-13870"/>
    <s v="Emily Burns"/>
    <x v="0"/>
    <s v="United States"/>
    <s v="Franklin"/>
    <x v="18"/>
    <n v="37064"/>
    <x v="0"/>
    <s v="TEC-PH-10000169"/>
    <x v="2"/>
    <x v="7"/>
    <s v="ARKON Windshield Dashboard Air Vent Car Mount Holder"/>
    <n v="40.68"/>
    <x v="1"/>
    <n v="0.2"/>
    <n v="-9.153000000000004"/>
  </r>
  <r>
    <n v="4753"/>
    <x v="2352"/>
    <x v="3"/>
    <x v="225"/>
    <d v="2014-11-25T00:00:00"/>
    <s v="Standard Class"/>
    <s v="ES-14020"/>
    <s v="Erica Smith"/>
    <x v="0"/>
    <s v="United States"/>
    <s v="Jackson"/>
    <x v="18"/>
    <n v="38301"/>
    <x v="0"/>
    <s v="FUR-CH-10001482"/>
    <x v="0"/>
    <x v="1"/>
    <s v="Office Star - Mesh Screen back chair with Vinyl seat"/>
    <n v="209.56799999999998"/>
    <x v="0"/>
    <n v="0.2"/>
    <n v="-23.576400000000007"/>
  </r>
  <r>
    <n v="4754"/>
    <x v="2353"/>
    <x v="1"/>
    <x v="295"/>
    <d v="2012-12-16T00:00:00"/>
    <s v="Standard Class"/>
    <s v="JB-15925"/>
    <s v="Joni Blumstein"/>
    <x v="0"/>
    <s v="United States"/>
    <s v="Austin"/>
    <x v="5"/>
    <n v="78745"/>
    <x v="2"/>
    <s v="TEC-AC-10002018"/>
    <x v="2"/>
    <x v="11"/>
    <s v="AmazonBasics 3-Button USB Wired Mouse"/>
    <n v="22.368000000000002"/>
    <x v="4"/>
    <n v="0.2"/>
    <n v="6.4308000000000014"/>
  </r>
  <r>
    <n v="4755"/>
    <x v="2354"/>
    <x v="3"/>
    <x v="447"/>
    <d v="2014-02-09T00:00:00"/>
    <s v="Standard Class"/>
    <s v="SC-20380"/>
    <s v="Shahid Collister"/>
    <x v="0"/>
    <s v="United States"/>
    <s v="Pembroke Pines"/>
    <x v="2"/>
    <n v="33024"/>
    <x v="0"/>
    <s v="OFF-BI-10000301"/>
    <x v="1"/>
    <x v="8"/>
    <s v="GBC Instant Report Kit"/>
    <n v="3.8820000000000006"/>
    <x v="0"/>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x v="1"/>
    <n v="0.2"/>
    <n v="40.353599999999986"/>
  </r>
  <r>
    <n v="4757"/>
    <x v="2355"/>
    <x v="3"/>
    <x v="296"/>
    <d v="2014-09-26T00:00:00"/>
    <s v="Standard Class"/>
    <s v="EB-13870"/>
    <s v="Emily Burns"/>
    <x v="0"/>
    <s v="United States"/>
    <s v="Philadelphia"/>
    <x v="9"/>
    <n v="19143"/>
    <x v="3"/>
    <s v="OFF-BI-10004141"/>
    <x v="1"/>
    <x v="8"/>
    <s v="Insertable Tab Indexes For Data Binders"/>
    <n v="1.9080000000000004"/>
    <x v="0"/>
    <n v="0.7"/>
    <n v="-1.5264000000000002"/>
  </r>
  <r>
    <n v="4758"/>
    <x v="2356"/>
    <x v="3"/>
    <x v="504"/>
    <d v="2014-05-06T00:00:00"/>
    <s v="Standard Class"/>
    <s v="TC-21475"/>
    <s v="Tony Chapman"/>
    <x v="2"/>
    <s v="United States"/>
    <s v="Danville"/>
    <x v="10"/>
    <n v="61832"/>
    <x v="2"/>
    <s v="OFF-BI-10001575"/>
    <x v="1"/>
    <x v="8"/>
    <s v="GBC Linen Binding Covers"/>
    <n v="43.371999999999993"/>
    <x v="3"/>
    <n v="0.8"/>
    <n v="-69.395200000000031"/>
  </r>
  <r>
    <n v="4759"/>
    <x v="2357"/>
    <x v="2"/>
    <x v="935"/>
    <d v="2011-11-07T00:00:00"/>
    <s v="Standard Class"/>
    <s v="SG-20605"/>
    <s v="Speros Goranitis"/>
    <x v="0"/>
    <s v="United States"/>
    <s v="New York City"/>
    <x v="15"/>
    <n v="10009"/>
    <x v="3"/>
    <s v="TEC-PH-10000984"/>
    <x v="2"/>
    <x v="7"/>
    <s v="Panasonic KX-TG9471B"/>
    <n v="783.96"/>
    <x v="4"/>
    <n v="0"/>
    <n v="219.50880000000006"/>
  </r>
  <r>
    <n v="4760"/>
    <x v="2357"/>
    <x v="2"/>
    <x v="935"/>
    <d v="2011-11-07T00:00:00"/>
    <s v="Standard Class"/>
    <s v="SG-20605"/>
    <s v="Speros Goranitis"/>
    <x v="0"/>
    <s v="United States"/>
    <s v="New York City"/>
    <x v="15"/>
    <n v="10009"/>
    <x v="3"/>
    <s v="OFF-BI-10000666"/>
    <x v="1"/>
    <x v="8"/>
    <s v="Surelock Post Binders"/>
    <n v="48.896000000000001"/>
    <x v="0"/>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x v="0"/>
    <n v="0.2"/>
    <n v="2.8477999999999994"/>
  </r>
  <r>
    <n v="4762"/>
    <x v="2358"/>
    <x v="0"/>
    <x v="945"/>
    <d v="2014-01-05T00:00:00"/>
    <s v="Standard Class"/>
    <s v="BM-11785"/>
    <s v="Bryan Mills"/>
    <x v="0"/>
    <s v="United States"/>
    <s v="Columbus"/>
    <x v="24"/>
    <n v="43229"/>
    <x v="3"/>
    <s v="OFF-LA-10003720"/>
    <x v="1"/>
    <x v="2"/>
    <s v="Avery 487"/>
    <n v="5.9039999999999999"/>
    <x v="0"/>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x v="0"/>
    <n v="0.2"/>
    <n v="1.0284"/>
  </r>
  <r>
    <n v="4764"/>
    <x v="2359"/>
    <x v="2"/>
    <x v="328"/>
    <d v="2011-09-21T00:00:00"/>
    <s v="Standard Class"/>
    <s v="NR-18550"/>
    <s v="Nick Radford"/>
    <x v="0"/>
    <s v="United States"/>
    <s v="Chula Vista"/>
    <x v="1"/>
    <n v="91911"/>
    <x v="1"/>
    <s v="OFF-EN-10001453"/>
    <x v="1"/>
    <x v="12"/>
    <s v="Tyvek Interoffice Envelopes, 9 1/2&quot; x 12 1/2&quot;, 100/Box"/>
    <n v="182.94"/>
    <x v="1"/>
    <n v="0"/>
    <n v="85.981799999999993"/>
  </r>
  <r>
    <n v="4765"/>
    <x v="2360"/>
    <x v="3"/>
    <x v="221"/>
    <d v="2014-11-28T00:00:00"/>
    <s v="First Class"/>
    <s v="PG-18820"/>
    <s v="Patrick Gardner"/>
    <x v="0"/>
    <s v="United States"/>
    <s v="San Francisco"/>
    <x v="1"/>
    <n v="94110"/>
    <x v="1"/>
    <s v="OFF-AR-10001860"/>
    <x v="1"/>
    <x v="6"/>
    <s v="BIC Liqua Brite Liner"/>
    <n v="27.76"/>
    <x v="4"/>
    <n v="0"/>
    <n v="9.9936000000000007"/>
  </r>
  <r>
    <n v="4766"/>
    <x v="2361"/>
    <x v="1"/>
    <x v="999"/>
    <d v="2012-04-28T00:00:00"/>
    <s v="Standard Class"/>
    <s v="DB-13270"/>
    <s v="Deborah Brumfield"/>
    <x v="2"/>
    <s v="United States"/>
    <s v="New York City"/>
    <x v="15"/>
    <n v="10009"/>
    <x v="3"/>
    <s v="OFF-AR-10001044"/>
    <x v="1"/>
    <x v="6"/>
    <s v="BOSTON Ranger #55 Pencil Sharpener, Black"/>
    <n v="25.99"/>
    <x v="7"/>
    <n v="0"/>
    <n v="7.5370999999999988"/>
  </r>
  <r>
    <n v="4767"/>
    <x v="2362"/>
    <x v="1"/>
    <x v="1000"/>
    <d v="2012-03-12T00:00:00"/>
    <s v="First Class"/>
    <s v="NS-18640"/>
    <s v="Noel Staavos"/>
    <x v="1"/>
    <s v="United States"/>
    <s v="San Antonio"/>
    <x v="5"/>
    <n v="78207"/>
    <x v="2"/>
    <s v="TEC-AC-10002473"/>
    <x v="2"/>
    <x v="11"/>
    <s v="Maxell 4.7GB DVD-R"/>
    <n v="113.52000000000001"/>
    <x v="2"/>
    <n v="0.2"/>
    <n v="29.798999999999999"/>
  </r>
  <r>
    <n v="4768"/>
    <x v="2362"/>
    <x v="1"/>
    <x v="1000"/>
    <d v="2012-03-12T00:00:00"/>
    <s v="First Class"/>
    <s v="NS-18640"/>
    <s v="Noel Staavos"/>
    <x v="1"/>
    <s v="United States"/>
    <s v="San Antonio"/>
    <x v="5"/>
    <n v="78207"/>
    <x v="2"/>
    <s v="TEC-PH-10001809"/>
    <x v="2"/>
    <x v="7"/>
    <s v="Panasonic KX T7736-B Digital phone"/>
    <n v="359.88"/>
    <x v="1"/>
    <n v="0.2"/>
    <n v="22.492499999999993"/>
  </r>
  <r>
    <n v="4769"/>
    <x v="2363"/>
    <x v="3"/>
    <x v="455"/>
    <d v="2014-06-04T00:00:00"/>
    <s v="Same Day"/>
    <s v="CS-11860"/>
    <s v="Cari Schnelling"/>
    <x v="0"/>
    <s v="United States"/>
    <s v="Jacksonville"/>
    <x v="3"/>
    <n v="28540"/>
    <x v="0"/>
    <s v="OFF-PA-10004733"/>
    <x v="1"/>
    <x v="10"/>
    <s v="Things To Do Today Spiral Book"/>
    <n v="25.344000000000001"/>
    <x v="4"/>
    <n v="0.2"/>
    <n v="9.1871999999999989"/>
  </r>
  <r>
    <n v="4770"/>
    <x v="2364"/>
    <x v="0"/>
    <x v="251"/>
    <d v="2013-09-25T00:00:00"/>
    <s v="Second Class"/>
    <s v="CC-12430"/>
    <s v="Chuck Clark"/>
    <x v="2"/>
    <s v="United States"/>
    <s v="San Francisco"/>
    <x v="1"/>
    <n v="94109"/>
    <x v="1"/>
    <s v="OFF-BI-10003355"/>
    <x v="1"/>
    <x v="8"/>
    <s v="Cardinal Holdit Business Card Pockets"/>
    <n v="11.952000000000002"/>
    <x v="1"/>
    <n v="0.2"/>
    <n v="4.1832000000000003"/>
  </r>
  <r>
    <n v="4771"/>
    <x v="2364"/>
    <x v="0"/>
    <x v="251"/>
    <d v="2013-09-25T00:00:00"/>
    <s v="Second Class"/>
    <s v="CC-12430"/>
    <s v="Chuck Clark"/>
    <x v="2"/>
    <s v="United States"/>
    <s v="San Francisco"/>
    <x v="1"/>
    <n v="94109"/>
    <x v="1"/>
    <s v="OFF-SU-10001212"/>
    <x v="1"/>
    <x v="14"/>
    <s v="Kleencut Forged Office Shears by Acme United Corporation"/>
    <n v="6.24"/>
    <x v="1"/>
    <n v="0"/>
    <n v="1.8719999999999997"/>
  </r>
  <r>
    <n v="4772"/>
    <x v="2365"/>
    <x v="2"/>
    <x v="656"/>
    <d v="2011-11-03T00:00:00"/>
    <s v="Second Class"/>
    <s v="AC-10450"/>
    <s v="Amy Cox"/>
    <x v="0"/>
    <s v="United States"/>
    <s v="Avondale"/>
    <x v="16"/>
    <n v="85323"/>
    <x v="1"/>
    <s v="TEC-PH-10000486"/>
    <x v="2"/>
    <x v="7"/>
    <s v="Plantronics HL10 Handset Lifter"/>
    <n v="742.33600000000001"/>
    <x v="8"/>
    <n v="0.2"/>
    <n v="83.512799999999913"/>
  </r>
  <r>
    <n v="4773"/>
    <x v="2366"/>
    <x v="3"/>
    <x v="51"/>
    <d v="2014-11-28T00:00:00"/>
    <s v="Standard Class"/>
    <s v="CM-12385"/>
    <s v="Christopher Martinez"/>
    <x v="0"/>
    <s v="United States"/>
    <s v="Chicago"/>
    <x v="10"/>
    <n v="60610"/>
    <x v="2"/>
    <s v="FUR-FU-10004909"/>
    <x v="0"/>
    <x v="5"/>
    <s v="Contemporary Wood/Metal Frame"/>
    <n v="6.4640000000000004"/>
    <x v="7"/>
    <n v="0.6"/>
    <n v="-4.0400000000000009"/>
  </r>
  <r>
    <n v="4774"/>
    <x v="2366"/>
    <x v="3"/>
    <x v="51"/>
    <d v="2014-11-28T00:00:00"/>
    <s v="Standard Class"/>
    <s v="CM-12385"/>
    <s v="Christopher Martinez"/>
    <x v="0"/>
    <s v="United States"/>
    <s v="Chicago"/>
    <x v="10"/>
    <n v="60610"/>
    <x v="2"/>
    <s v="OFF-LA-10001613"/>
    <x v="1"/>
    <x v="2"/>
    <s v="Avery File Folder Labels"/>
    <n v="11.52"/>
    <x v="2"/>
    <n v="0.2"/>
    <n v="4.1760000000000002"/>
  </r>
  <r>
    <n v="4775"/>
    <x v="2366"/>
    <x v="3"/>
    <x v="51"/>
    <d v="2014-11-28T00:00:00"/>
    <s v="Standard Class"/>
    <s v="CM-12385"/>
    <s v="Christopher Martinez"/>
    <x v="0"/>
    <s v="United States"/>
    <s v="Chicago"/>
    <x v="10"/>
    <n v="60610"/>
    <x v="2"/>
    <s v="TEC-PH-10004447"/>
    <x v="2"/>
    <x v="7"/>
    <s v="Toshiba IPT2010-SD IP Telephone"/>
    <n v="222.38400000000001"/>
    <x v="0"/>
    <n v="0.2"/>
    <n v="16.678799999999995"/>
  </r>
  <r>
    <n v="4776"/>
    <x v="2367"/>
    <x v="3"/>
    <x v="673"/>
    <d v="2014-11-22T00:00:00"/>
    <s v="Standard Class"/>
    <s v="EK-13795"/>
    <s v="Eileen Kiefer"/>
    <x v="2"/>
    <s v="United States"/>
    <s v="Escondido"/>
    <x v="1"/>
    <n v="92025"/>
    <x v="1"/>
    <s v="OFF-AR-10000255"/>
    <x v="1"/>
    <x v="6"/>
    <s v="Newell 328"/>
    <n v="23.36"/>
    <x v="4"/>
    <n v="0"/>
    <n v="6.073599999999999"/>
  </r>
  <r>
    <n v="4777"/>
    <x v="2368"/>
    <x v="0"/>
    <x v="317"/>
    <d v="2013-02-23T00:00:00"/>
    <s v="Second Class"/>
    <s v="CK-12760"/>
    <s v="Cyma Kinney"/>
    <x v="1"/>
    <s v="United States"/>
    <s v="Long Beach"/>
    <x v="15"/>
    <n v="11561"/>
    <x v="3"/>
    <s v="OFF-LA-10004425"/>
    <x v="1"/>
    <x v="2"/>
    <s v="Staples"/>
    <n v="8.67"/>
    <x v="1"/>
    <n v="0"/>
    <n v="4.0749000000000004"/>
  </r>
  <r>
    <n v="4778"/>
    <x v="2368"/>
    <x v="0"/>
    <x v="317"/>
    <d v="2013-02-23T00:00:00"/>
    <s v="Second Class"/>
    <s v="CK-12760"/>
    <s v="Cyma Kinney"/>
    <x v="1"/>
    <s v="United States"/>
    <s v="Long Beach"/>
    <x v="15"/>
    <n v="11561"/>
    <x v="3"/>
    <s v="OFF-SU-10001664"/>
    <x v="1"/>
    <x v="14"/>
    <s v="Acme Office Executive Series Stainless Steel Trimmers"/>
    <n v="25.71"/>
    <x v="1"/>
    <n v="0"/>
    <n v="6.6846000000000005"/>
  </r>
  <r>
    <n v="4779"/>
    <x v="2369"/>
    <x v="3"/>
    <x v="659"/>
    <d v="2014-11-12T00:00:00"/>
    <s v="Standard Class"/>
    <s v="PK-19075"/>
    <s v="Pete Kriz"/>
    <x v="0"/>
    <s v="United States"/>
    <s v="Newark"/>
    <x v="13"/>
    <n v="19711"/>
    <x v="3"/>
    <s v="OFF-AP-10000696"/>
    <x v="1"/>
    <x v="9"/>
    <s v="Holmes Odor Grabber"/>
    <n v="100.94"/>
    <x v="3"/>
    <n v="0"/>
    <n v="33.310199999999995"/>
  </r>
  <r>
    <n v="4780"/>
    <x v="2370"/>
    <x v="2"/>
    <x v="1001"/>
    <d v="2011-07-10T00:00:00"/>
    <s v="First Class"/>
    <s v="MH-18025"/>
    <s v="Michelle Huthwaite"/>
    <x v="0"/>
    <s v="United States"/>
    <s v="Buffalo"/>
    <x v="15"/>
    <n v="14215"/>
    <x v="3"/>
    <s v="FUR-CH-10002647"/>
    <x v="0"/>
    <x v="1"/>
    <s v="Situations Contoured Folding Chairs, 4/Set"/>
    <n v="63.882000000000005"/>
    <x v="7"/>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x v="4"/>
    <n v="0.3"/>
    <n v="0"/>
  </r>
  <r>
    <n v="4782"/>
    <x v="2371"/>
    <x v="2"/>
    <x v="845"/>
    <d v="2011-11-12T00:00:00"/>
    <s v="Standard Class"/>
    <s v="SC-20725"/>
    <s v="Steven Cartwright"/>
    <x v="0"/>
    <s v="United States"/>
    <s v="Houston"/>
    <x v="5"/>
    <n v="77070"/>
    <x v="2"/>
    <s v="OFF-BI-10000201"/>
    <x v="1"/>
    <x v="8"/>
    <s v="Avery Triangle Shaped Sheet Lifters, Black, 2/Pack"/>
    <n v="1.4759999999999995"/>
    <x v="1"/>
    <n v="0.8"/>
    <n v="-2.214"/>
  </r>
  <r>
    <n v="4783"/>
    <x v="2371"/>
    <x v="2"/>
    <x v="845"/>
    <d v="2011-11-12T00:00:00"/>
    <s v="Standard Class"/>
    <s v="SC-20725"/>
    <s v="Steven Cartwright"/>
    <x v="0"/>
    <s v="United States"/>
    <s v="Houston"/>
    <x v="5"/>
    <n v="77070"/>
    <x v="2"/>
    <s v="OFF-SU-10004115"/>
    <x v="1"/>
    <x v="14"/>
    <s v="Acme Stainless Steel Office Snips"/>
    <n v="40.711999999999996"/>
    <x v="3"/>
    <n v="0.2"/>
    <n v="3.5623000000000022"/>
  </r>
  <r>
    <n v="4784"/>
    <x v="2372"/>
    <x v="3"/>
    <x v="480"/>
    <d v="2014-02-02T00:00:00"/>
    <s v="Standard Class"/>
    <s v="GB-14575"/>
    <s v="Giulietta Baptist"/>
    <x v="0"/>
    <s v="United States"/>
    <s v="Wichita"/>
    <x v="41"/>
    <n v="67212"/>
    <x v="2"/>
    <s v="OFF-PA-10000806"/>
    <x v="1"/>
    <x v="10"/>
    <s v="Xerox 1934"/>
    <n v="279.89999999999998"/>
    <x v="2"/>
    <n v="0"/>
    <n v="137.15100000000001"/>
  </r>
  <r>
    <n v="4785"/>
    <x v="2373"/>
    <x v="1"/>
    <x v="555"/>
    <d v="2012-12-16T00:00:00"/>
    <s v="Standard Class"/>
    <s v="IM-15070"/>
    <s v="Irene Maddox"/>
    <x v="0"/>
    <s v="United States"/>
    <s v="Colorado Springs"/>
    <x v="22"/>
    <n v="80906"/>
    <x v="1"/>
    <s v="OFF-AR-10001473"/>
    <x v="1"/>
    <x v="6"/>
    <s v="Newell 313"/>
    <n v="13.120000000000001"/>
    <x v="2"/>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x v="4"/>
    <n v="0.7"/>
    <n v="-143.79040000000001"/>
  </r>
  <r>
    <n v="4787"/>
    <x v="2373"/>
    <x v="1"/>
    <x v="555"/>
    <d v="2012-12-16T00:00:00"/>
    <s v="Standard Class"/>
    <s v="IM-15070"/>
    <s v="Irene Maddox"/>
    <x v="0"/>
    <s v="United States"/>
    <s v="Colorado Springs"/>
    <x v="22"/>
    <n v="80906"/>
    <x v="1"/>
    <s v="OFF-AR-10001545"/>
    <x v="1"/>
    <x v="6"/>
    <s v="Newell 326"/>
    <n v="4.2240000000000002"/>
    <x v="1"/>
    <n v="0.2"/>
    <n v="0.47519999999999984"/>
  </r>
  <r>
    <n v="4788"/>
    <x v="2373"/>
    <x v="1"/>
    <x v="555"/>
    <d v="2012-12-16T00:00:00"/>
    <s v="Standard Class"/>
    <s v="IM-15070"/>
    <s v="Irene Maddox"/>
    <x v="0"/>
    <s v="United States"/>
    <s v="Colorado Springs"/>
    <x v="22"/>
    <n v="80906"/>
    <x v="1"/>
    <s v="TEC-AC-10004396"/>
    <x v="2"/>
    <x v="11"/>
    <s v="Logitech Keyboard K120"/>
    <n v="58.08"/>
    <x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x v="6"/>
    <n v="0.2"/>
    <n v="15.069600000000007"/>
  </r>
  <r>
    <n v="4790"/>
    <x v="2373"/>
    <x v="1"/>
    <x v="555"/>
    <d v="2012-12-16T00:00:00"/>
    <s v="Standard Class"/>
    <s v="IM-15070"/>
    <s v="Irene Maddox"/>
    <x v="0"/>
    <s v="United States"/>
    <s v="Colorado Springs"/>
    <x v="22"/>
    <n v="80906"/>
    <x v="1"/>
    <s v="FUR-FU-10001473"/>
    <x v="0"/>
    <x v="5"/>
    <s v="DAX Wood Document Frame"/>
    <n v="54.920000000000009"/>
    <x v="2"/>
    <n v="0.2"/>
    <n v="10.983999999999996"/>
  </r>
  <r>
    <n v="4791"/>
    <x v="2373"/>
    <x v="1"/>
    <x v="555"/>
    <d v="2012-12-16T00:00:00"/>
    <s v="Standard Class"/>
    <s v="IM-15070"/>
    <s v="Irene Maddox"/>
    <x v="0"/>
    <s v="United States"/>
    <s v="Colorado Springs"/>
    <x v="22"/>
    <n v="80906"/>
    <x v="1"/>
    <s v="FUR-TA-10000849"/>
    <x v="0"/>
    <x v="3"/>
    <s v="Bevis Rectangular Conference Tables"/>
    <n v="364.95"/>
    <x v="2"/>
    <n v="0.5"/>
    <n v="-248.16599999999994"/>
  </r>
  <r>
    <n v="4792"/>
    <x v="2373"/>
    <x v="1"/>
    <x v="555"/>
    <d v="2012-12-16T00:00:00"/>
    <s v="Standard Class"/>
    <s v="IM-15070"/>
    <s v="Irene Maddox"/>
    <x v="0"/>
    <s v="United States"/>
    <s v="Colorado Springs"/>
    <x v="22"/>
    <n v="80906"/>
    <x v="1"/>
    <s v="OFF-PA-10001166"/>
    <x v="1"/>
    <x v="10"/>
    <s v="Xerox 1932"/>
    <n v="85.055999999999997"/>
    <x v="1"/>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x v="1"/>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x v="4"/>
    <n v="0"/>
    <n v="11.231999999999999"/>
  </r>
  <r>
    <n v="4795"/>
    <x v="2375"/>
    <x v="1"/>
    <x v="199"/>
    <d v="2012-03-23T00:00:00"/>
    <s v="Standard Class"/>
    <s v="MF-18250"/>
    <s v="Monica Federle"/>
    <x v="1"/>
    <s v="United States"/>
    <s v="Los Angeles"/>
    <x v="1"/>
    <n v="90036"/>
    <x v="1"/>
    <s v="FUR-FU-10001215"/>
    <x v="0"/>
    <x v="5"/>
    <s v="Howard Miller 11-1/2&quot; Diameter Brentwood Wall Clock"/>
    <n v="43.13"/>
    <x v="7"/>
    <n v="0"/>
    <n v="18.114600000000003"/>
  </r>
  <r>
    <n v="4796"/>
    <x v="2376"/>
    <x v="1"/>
    <x v="863"/>
    <d v="2012-08-17T00:00:00"/>
    <s v="Standard Class"/>
    <s v="CK-12595"/>
    <s v="Clytie Kelty"/>
    <x v="0"/>
    <s v="United States"/>
    <s v="Marietta"/>
    <x v="32"/>
    <n v="30062"/>
    <x v="0"/>
    <s v="OFF-BI-10004187"/>
    <x v="1"/>
    <x v="8"/>
    <s v="Staples"/>
    <n v="5.64"/>
    <x v="1"/>
    <n v="0"/>
    <n v="2.7071999999999994"/>
  </r>
  <r>
    <n v="4797"/>
    <x v="2377"/>
    <x v="0"/>
    <x v="675"/>
    <d v="2013-05-20T00:00:00"/>
    <s v="Standard Class"/>
    <s v="MK-17905"/>
    <s v="Michael Kennedy"/>
    <x v="1"/>
    <s v="United States"/>
    <s v="Jacksonville"/>
    <x v="2"/>
    <n v="32216"/>
    <x v="0"/>
    <s v="OFF-BI-10001718"/>
    <x v="1"/>
    <x v="8"/>
    <s v="GBC DocuBind P50 Personal Binding Machine"/>
    <n v="57.582000000000008"/>
    <x v="1"/>
    <n v="0.7"/>
    <n v="-44.146199999999979"/>
  </r>
  <r>
    <n v="4798"/>
    <x v="2377"/>
    <x v="0"/>
    <x v="675"/>
    <d v="2013-05-20T00:00:00"/>
    <s v="Standard Class"/>
    <s v="MK-17905"/>
    <s v="Michael Kennedy"/>
    <x v="1"/>
    <s v="United States"/>
    <s v="Jacksonville"/>
    <x v="2"/>
    <n v="32216"/>
    <x v="0"/>
    <s v="OFF-PA-10004983"/>
    <x v="1"/>
    <x v="10"/>
    <s v="Xerox 23"/>
    <n v="31.104000000000006"/>
    <x v="5"/>
    <n v="0.2"/>
    <n v="10.8864"/>
  </r>
  <r>
    <n v="4799"/>
    <x v="2377"/>
    <x v="0"/>
    <x v="675"/>
    <d v="2013-05-20T00:00:00"/>
    <s v="Standard Class"/>
    <s v="MK-17905"/>
    <s v="Michael Kennedy"/>
    <x v="1"/>
    <s v="United States"/>
    <s v="Jacksonville"/>
    <x v="2"/>
    <n v="32216"/>
    <x v="0"/>
    <s v="FUR-FU-10002396"/>
    <x v="0"/>
    <x v="5"/>
    <s v="DAX Copper Panel Document Frame, 5 x 7 Size"/>
    <n v="30.192"/>
    <x v="1"/>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x v="2"/>
    <n v="0.2"/>
    <n v="4.3600000000000012"/>
  </r>
  <r>
    <n v="4801"/>
    <x v="2377"/>
    <x v="0"/>
    <x v="675"/>
    <d v="2013-05-20T00:00:00"/>
    <s v="Standard Class"/>
    <s v="MK-17905"/>
    <s v="Michael Kennedy"/>
    <x v="1"/>
    <s v="United States"/>
    <s v="Jacksonville"/>
    <x v="2"/>
    <n v="32216"/>
    <x v="0"/>
    <s v="OFF-AR-10002467"/>
    <x v="1"/>
    <x v="6"/>
    <s v="Dixon Ticonderoga Pencils"/>
    <n v="4.7679999999999998"/>
    <x v="0"/>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x v="0"/>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x v="8"/>
    <n v="0.7"/>
    <n v="-9.8207999999999984"/>
  </r>
  <r>
    <n v="4804"/>
    <x v="2378"/>
    <x v="3"/>
    <x v="1002"/>
    <d v="2014-07-18T00:00:00"/>
    <s v="Second Class"/>
    <s v="MH-17455"/>
    <s v="Mark Hamilton"/>
    <x v="0"/>
    <s v="United States"/>
    <s v="Philadelphia"/>
    <x v="9"/>
    <n v="19140"/>
    <x v="3"/>
    <s v="TEC-PH-10003885"/>
    <x v="2"/>
    <x v="7"/>
    <s v="Cisco SPA508G"/>
    <n v="39.593999999999994"/>
    <x v="7"/>
    <n v="0.4"/>
    <n v="-7.2589000000000041"/>
  </r>
  <r>
    <n v="4805"/>
    <x v="2378"/>
    <x v="3"/>
    <x v="1002"/>
    <d v="2014-07-18T00:00:00"/>
    <s v="Second Class"/>
    <s v="MH-17455"/>
    <s v="Mark Hamilton"/>
    <x v="0"/>
    <s v="United States"/>
    <s v="Philadelphia"/>
    <x v="9"/>
    <n v="19140"/>
    <x v="3"/>
    <s v="FUR-FU-10002501"/>
    <x v="0"/>
    <x v="5"/>
    <s v="Nu-Dell Executive Frame"/>
    <n v="91.00800000000001"/>
    <x v="6"/>
    <n v="0.2"/>
    <n v="19.339199999999998"/>
  </r>
  <r>
    <n v="4806"/>
    <x v="2379"/>
    <x v="1"/>
    <x v="6"/>
    <d v="2012-11-25T00:00:00"/>
    <s v="Second Class"/>
    <s v="NG-18430"/>
    <s v="Nathan Gelder"/>
    <x v="0"/>
    <s v="United States"/>
    <s v="Los Angeles"/>
    <x v="1"/>
    <n v="90008"/>
    <x v="1"/>
    <s v="OFF-PA-10000176"/>
    <x v="1"/>
    <x v="10"/>
    <s v="Xerox 1887"/>
    <n v="37.94"/>
    <x v="0"/>
    <n v="0"/>
    <n v="18.211199999999998"/>
  </r>
  <r>
    <n v="4807"/>
    <x v="2379"/>
    <x v="1"/>
    <x v="6"/>
    <d v="2012-11-25T00:00:00"/>
    <s v="Second Class"/>
    <s v="NG-18430"/>
    <s v="Nathan Gelder"/>
    <x v="0"/>
    <s v="United States"/>
    <s v="Los Angeles"/>
    <x v="1"/>
    <n v="90008"/>
    <x v="1"/>
    <s v="OFF-PA-10000327"/>
    <x v="1"/>
    <x v="10"/>
    <s v="Xerox 1971"/>
    <n v="42.800000000000004"/>
    <x v="12"/>
    <n v="0"/>
    <n v="19.259999999999998"/>
  </r>
  <r>
    <n v="4808"/>
    <x v="2379"/>
    <x v="1"/>
    <x v="6"/>
    <d v="2012-11-25T00:00:00"/>
    <s v="Second Class"/>
    <s v="NG-18430"/>
    <s v="Nathan Gelder"/>
    <x v="0"/>
    <s v="United States"/>
    <s v="Los Angeles"/>
    <x v="1"/>
    <n v="90008"/>
    <x v="1"/>
    <s v="OFF-ST-10004634"/>
    <x v="1"/>
    <x v="4"/>
    <s v="Personal Folder Holder, Ebony"/>
    <n v="33.630000000000003"/>
    <x v="1"/>
    <n v="0"/>
    <n v="10.088999999999999"/>
  </r>
  <r>
    <n v="4809"/>
    <x v="2380"/>
    <x v="2"/>
    <x v="533"/>
    <d v="2011-11-28T00:00:00"/>
    <s v="Standard Class"/>
    <s v="PB-19210"/>
    <s v="Phillip Breyer"/>
    <x v="1"/>
    <s v="United States"/>
    <s v="Philadelphia"/>
    <x v="9"/>
    <n v="19134"/>
    <x v="3"/>
    <s v="OFF-EN-10003040"/>
    <x v="1"/>
    <x v="12"/>
    <s v="Quality Park Security Envelopes"/>
    <n v="62.808000000000007"/>
    <x v="1"/>
    <n v="0.2"/>
    <n v="21.197700000000001"/>
  </r>
  <r>
    <n v="4810"/>
    <x v="2381"/>
    <x v="1"/>
    <x v="17"/>
    <d v="2012-12-30T00:00:00"/>
    <s v="First Class"/>
    <s v="RE-19450"/>
    <s v="Richard Eichhorn"/>
    <x v="0"/>
    <s v="United States"/>
    <s v="Eau Claire"/>
    <x v="6"/>
    <n v="54703"/>
    <x v="2"/>
    <s v="OFF-PA-10003228"/>
    <x v="1"/>
    <x v="10"/>
    <s v="Xerox 1917"/>
    <n v="195.64"/>
    <x v="4"/>
    <n v="0"/>
    <n v="91.950799999999987"/>
  </r>
  <r>
    <n v="4811"/>
    <x v="2381"/>
    <x v="1"/>
    <x v="17"/>
    <d v="2012-12-30T00:00:00"/>
    <s v="First Class"/>
    <s v="RE-19450"/>
    <s v="Richard Eichhorn"/>
    <x v="0"/>
    <s v="United States"/>
    <s v="Eau Claire"/>
    <x v="6"/>
    <n v="54703"/>
    <x v="2"/>
    <s v="TEC-PH-10004345"/>
    <x v="2"/>
    <x v="7"/>
    <s v="Cisco SPA 502G IP Phone"/>
    <n v="239.9"/>
    <x v="0"/>
    <n v="0"/>
    <n v="71.97"/>
  </r>
  <r>
    <n v="4812"/>
    <x v="2382"/>
    <x v="0"/>
    <x v="696"/>
    <d v="2013-11-20T00:00:00"/>
    <s v="Second Class"/>
    <s v="EB-14110"/>
    <s v="Eugene Barchas"/>
    <x v="0"/>
    <s v="United States"/>
    <s v="Philadelphia"/>
    <x v="9"/>
    <n v="19134"/>
    <x v="3"/>
    <s v="FUR-CH-10000785"/>
    <x v="0"/>
    <x v="1"/>
    <s v="Global Ergonomic Managers Chair"/>
    <n v="380.05799999999994"/>
    <x v="1"/>
    <n v="0.3"/>
    <n v="-21.717600000000004"/>
  </r>
  <r>
    <n v="4813"/>
    <x v="2382"/>
    <x v="0"/>
    <x v="696"/>
    <d v="2013-11-20T00:00:00"/>
    <s v="Second Class"/>
    <s v="EB-14110"/>
    <s v="Eugene Barchas"/>
    <x v="0"/>
    <s v="United States"/>
    <s v="Philadelphia"/>
    <x v="9"/>
    <n v="19134"/>
    <x v="3"/>
    <s v="TEC-CO-10004115"/>
    <x v="2"/>
    <x v="16"/>
    <s v="Sharp AL-1530CS Digital Copier"/>
    <n v="1199.9759999999999"/>
    <x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x v="1"/>
    <n v="0.2"/>
    <n v="9.7151999999999941"/>
  </r>
  <r>
    <n v="4815"/>
    <x v="2383"/>
    <x v="0"/>
    <x v="541"/>
    <d v="2013-05-11T00:00:00"/>
    <s v="First Class"/>
    <s v="TB-21625"/>
    <s v="Trudy Brown"/>
    <x v="0"/>
    <s v="United States"/>
    <s v="Los Angeles"/>
    <x v="1"/>
    <n v="90004"/>
    <x v="1"/>
    <s v="OFF-PA-10002751"/>
    <x v="1"/>
    <x v="10"/>
    <s v="Xerox 1920"/>
    <n v="17.940000000000001"/>
    <x v="1"/>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x v="1"/>
    <n v="0.2"/>
    <n v="6.1640999999999995"/>
  </r>
  <r>
    <n v="4817"/>
    <x v="2384"/>
    <x v="2"/>
    <x v="58"/>
    <d v="2011-12-31T00:00:00"/>
    <s v="Standard Class"/>
    <s v="MG-17695"/>
    <s v="Maureen Gnade"/>
    <x v="0"/>
    <s v="United States"/>
    <s v="Philadelphia"/>
    <x v="9"/>
    <n v="19134"/>
    <x v="3"/>
    <s v="OFF-AP-10002998"/>
    <x v="1"/>
    <x v="9"/>
    <s v="Holmes 99% HEPA Air Purifier"/>
    <n v="34.655999999999999"/>
    <x v="0"/>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x v="0"/>
    <n v="0.2"/>
    <n v="8.1551999999999971"/>
  </r>
  <r>
    <n v="4819"/>
    <x v="2384"/>
    <x v="2"/>
    <x v="58"/>
    <d v="2011-12-31T00:00:00"/>
    <s v="Standard Class"/>
    <s v="MG-17695"/>
    <s v="Maureen Gnade"/>
    <x v="0"/>
    <s v="United States"/>
    <s v="Philadelphia"/>
    <x v="9"/>
    <n v="19134"/>
    <x v="3"/>
    <s v="OFF-ST-10001370"/>
    <x v="1"/>
    <x v="4"/>
    <s v="Sensible Storage WireTech Storage Systems"/>
    <n v="227.13600000000002"/>
    <x v="4"/>
    <n v="0.2"/>
    <n v="-42.588000000000036"/>
  </r>
  <r>
    <n v="4820"/>
    <x v="2385"/>
    <x v="3"/>
    <x v="110"/>
    <d v="2014-06-15T00:00:00"/>
    <s v="Standard Class"/>
    <s v="LW-17125"/>
    <s v="Liz Willingham"/>
    <x v="0"/>
    <s v="United States"/>
    <s v="Norwich"/>
    <x v="29"/>
    <n v="6360"/>
    <x v="3"/>
    <s v="OFF-BI-10004040"/>
    <x v="1"/>
    <x v="8"/>
    <s v="Wilson Jones Impact Binders"/>
    <n v="10.36"/>
    <x v="0"/>
    <n v="0"/>
    <n v="5.0763999999999996"/>
  </r>
  <r>
    <n v="4821"/>
    <x v="2386"/>
    <x v="1"/>
    <x v="1003"/>
    <d v="2012-04-11T00:00:00"/>
    <s v="Standard Class"/>
    <s v="PF-19120"/>
    <s v="Peter Fuller"/>
    <x v="0"/>
    <s v="United States"/>
    <s v="San Antonio"/>
    <x v="5"/>
    <n v="78207"/>
    <x v="2"/>
    <s v="OFF-AP-10002651"/>
    <x v="1"/>
    <x v="9"/>
    <s v="Hoover Upright Vacuum With Dirt Cup"/>
    <n v="463.24799999999988"/>
    <x v="8"/>
    <n v="0.8"/>
    <n v="-1181.2824000000003"/>
  </r>
  <r>
    <n v="4822"/>
    <x v="2386"/>
    <x v="1"/>
    <x v="1003"/>
    <d v="2012-04-11T00:00:00"/>
    <s v="Standard Class"/>
    <s v="PF-19120"/>
    <s v="Peter Fuller"/>
    <x v="0"/>
    <s v="United States"/>
    <s v="San Antonio"/>
    <x v="5"/>
    <n v="78207"/>
    <x v="2"/>
    <s v="TEC-AC-10002402"/>
    <x v="2"/>
    <x v="11"/>
    <s v="Razer Kraken PRO Over Ear PC and Music Headset"/>
    <n v="383.952"/>
    <x v="5"/>
    <n v="0.2"/>
    <n v="47.993999999999971"/>
  </r>
  <r>
    <n v="4823"/>
    <x v="2387"/>
    <x v="0"/>
    <x v="212"/>
    <d v="2013-07-12T00:00:00"/>
    <s v="Same Day"/>
    <s v="NZ-18565"/>
    <s v="Nick Zandusky"/>
    <x v="2"/>
    <s v="United States"/>
    <s v="Yuma"/>
    <x v="16"/>
    <n v="85364"/>
    <x v="1"/>
    <s v="OFF-BI-10001658"/>
    <x v="1"/>
    <x v="8"/>
    <s v="GBC Standard Therm-A-Bind Covers"/>
    <n v="44.856000000000009"/>
    <x v="5"/>
    <n v="0.7"/>
    <n v="-35.884799999999984"/>
  </r>
  <r>
    <n v="4824"/>
    <x v="2388"/>
    <x v="0"/>
    <x v="831"/>
    <d v="2013-11-27T00:00:00"/>
    <s v="Standard Class"/>
    <s v="CK-12205"/>
    <s v="Chloris Kastensmidt"/>
    <x v="0"/>
    <s v="United States"/>
    <s v="Columbus"/>
    <x v="24"/>
    <n v="43229"/>
    <x v="3"/>
    <s v="TEC-MA-10000752"/>
    <x v="2"/>
    <x v="15"/>
    <s v="Texas Instrument TI-15 Fraction Calculator"/>
    <n v="30.345000000000006"/>
    <x v="3"/>
    <n v="0.7"/>
    <n v="-24.275999999999996"/>
  </r>
  <r>
    <n v="4825"/>
    <x v="2388"/>
    <x v="0"/>
    <x v="831"/>
    <d v="2013-11-27T00:00:00"/>
    <s v="Standard Class"/>
    <s v="CK-12205"/>
    <s v="Chloris Kastensmidt"/>
    <x v="0"/>
    <s v="United States"/>
    <s v="Columbus"/>
    <x v="24"/>
    <n v="43229"/>
    <x v="3"/>
    <s v="FUR-CH-10003817"/>
    <x v="0"/>
    <x v="1"/>
    <s v="Global Value Steno Chair, Gray"/>
    <n v="127.554"/>
    <x v="1"/>
    <n v="0.3"/>
    <n v="-9.1109999999999971"/>
  </r>
  <r>
    <n v="4826"/>
    <x v="2388"/>
    <x v="0"/>
    <x v="831"/>
    <d v="2013-11-27T00:00:00"/>
    <s v="Standard Class"/>
    <s v="CK-12205"/>
    <s v="Chloris Kastensmidt"/>
    <x v="0"/>
    <s v="United States"/>
    <s v="Columbus"/>
    <x v="24"/>
    <n v="43229"/>
    <x v="3"/>
    <s v="FUR-FU-10001876"/>
    <x v="0"/>
    <x v="5"/>
    <s v="Computer Room Manger, 14&quot;"/>
    <n v="77.951999999999998"/>
    <x v="1"/>
    <n v="0.2"/>
    <n v="15.590399999999995"/>
  </r>
  <r>
    <n v="4827"/>
    <x v="2389"/>
    <x v="3"/>
    <x v="105"/>
    <d v="2014-11-16T00:00:00"/>
    <s v="First Class"/>
    <s v="JE-15610"/>
    <s v="Jim Epp"/>
    <x v="1"/>
    <s v="United States"/>
    <s v="Los Angeles"/>
    <x v="1"/>
    <n v="90036"/>
    <x v="1"/>
    <s v="OFF-BI-10003460"/>
    <x v="1"/>
    <x v="8"/>
    <s v="Acco 3-Hole Punch"/>
    <n v="14.016"/>
    <x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x v="0"/>
    <n v="0"/>
    <n v="19.465600000000002"/>
  </r>
  <r>
    <n v="4829"/>
    <x v="2390"/>
    <x v="2"/>
    <x v="301"/>
    <d v="2011-11-08T00:00:00"/>
    <s v="Standard Class"/>
    <s v="JO-15145"/>
    <s v="Jack O'Briant"/>
    <x v="1"/>
    <s v="United States"/>
    <s v="Richmond"/>
    <x v="0"/>
    <n v="40475"/>
    <x v="0"/>
    <s v="OFF-AR-10001919"/>
    <x v="1"/>
    <x v="6"/>
    <s v="OIC #2 Pencils, Medium Soft"/>
    <n v="5.64"/>
    <x v="1"/>
    <n v="0"/>
    <n v="1.6355999999999997"/>
  </r>
  <r>
    <n v="4830"/>
    <x v="2391"/>
    <x v="0"/>
    <x v="666"/>
    <d v="2013-05-22T00:00:00"/>
    <s v="Standard Class"/>
    <s v="TT-21220"/>
    <s v="Thomas Thornton"/>
    <x v="0"/>
    <s v="United States"/>
    <s v="New York City"/>
    <x v="15"/>
    <n v="10035"/>
    <x v="3"/>
    <s v="OFF-BI-10002393"/>
    <x v="1"/>
    <x v="8"/>
    <s v="Binder Posts"/>
    <n v="13.776000000000002"/>
    <x v="1"/>
    <n v="0.2"/>
    <n v="4.4771999999999998"/>
  </r>
  <r>
    <n v="4831"/>
    <x v="2392"/>
    <x v="2"/>
    <x v="845"/>
    <d v="2011-11-12T00:00:00"/>
    <s v="Standard Class"/>
    <s v="MS-17365"/>
    <s v="Maribeth Schnelling"/>
    <x v="0"/>
    <s v="United States"/>
    <s v="Wausau"/>
    <x v="6"/>
    <n v="54401"/>
    <x v="2"/>
    <s v="OFF-AP-10001293"/>
    <x v="1"/>
    <x v="9"/>
    <s v="Belkin 8 Outlet Surge Protector"/>
    <n v="245.88"/>
    <x v="5"/>
    <n v="0"/>
    <n v="68.846399999999988"/>
  </r>
  <r>
    <n v="4832"/>
    <x v="2392"/>
    <x v="2"/>
    <x v="845"/>
    <d v="2011-11-12T00:00:00"/>
    <s v="Standard Class"/>
    <s v="MS-17365"/>
    <s v="Maribeth Schnelling"/>
    <x v="0"/>
    <s v="United States"/>
    <s v="Wausau"/>
    <x v="6"/>
    <n v="54401"/>
    <x v="2"/>
    <s v="OFF-ST-10004258"/>
    <x v="1"/>
    <x v="4"/>
    <s v="Portable Personal File Box"/>
    <n v="36.630000000000003"/>
    <x v="1"/>
    <n v="0"/>
    <n v="9.8901000000000039"/>
  </r>
  <r>
    <n v="4833"/>
    <x v="2392"/>
    <x v="2"/>
    <x v="845"/>
    <d v="2011-11-12T00:00:00"/>
    <s v="Standard Class"/>
    <s v="MS-17365"/>
    <s v="Maribeth Schnelling"/>
    <x v="0"/>
    <s v="United States"/>
    <s v="Wausau"/>
    <x v="6"/>
    <n v="54401"/>
    <x v="2"/>
    <s v="OFF-ST-10002214"/>
    <x v="1"/>
    <x v="4"/>
    <s v="X-Rack File for Hanging Folders"/>
    <n v="22.58"/>
    <x v="0"/>
    <n v="0"/>
    <n v="5.8707999999999991"/>
  </r>
  <r>
    <n v="4834"/>
    <x v="2392"/>
    <x v="2"/>
    <x v="845"/>
    <d v="2011-11-12T00:00:00"/>
    <s v="Standard Class"/>
    <s v="MS-17365"/>
    <s v="Maribeth Schnelling"/>
    <x v="0"/>
    <s v="United States"/>
    <s v="Wausau"/>
    <x v="6"/>
    <n v="54401"/>
    <x v="2"/>
    <s v="OFF-BI-10004970"/>
    <x v="1"/>
    <x v="8"/>
    <s v="ACCOHIDE 3-Ring Binder, Blue, 1&quot;"/>
    <n v="12.39"/>
    <x v="1"/>
    <n v="0"/>
    <n v="5.8232999999999997"/>
  </r>
  <r>
    <n v="4835"/>
    <x v="2393"/>
    <x v="3"/>
    <x v="361"/>
    <d v="2014-10-11T00:00:00"/>
    <s v="Standard Class"/>
    <s v="MP-18175"/>
    <s v="Mike Pelletier"/>
    <x v="2"/>
    <s v="United States"/>
    <s v="San Francisco"/>
    <x v="1"/>
    <n v="94110"/>
    <x v="1"/>
    <s v="OFF-BI-10002571"/>
    <x v="1"/>
    <x v="8"/>
    <s v="Avery Framed View Binder, EZD Ring (Locking), Navy, 1 1/2&quot;"/>
    <n v="39.92"/>
    <x v="2"/>
    <n v="0.2"/>
    <n v="13.472999999999999"/>
  </r>
  <r>
    <n v="4836"/>
    <x v="2393"/>
    <x v="3"/>
    <x v="361"/>
    <d v="2014-10-11T00:00:00"/>
    <s v="Standard Class"/>
    <s v="MP-18175"/>
    <s v="Mike Pelletier"/>
    <x v="2"/>
    <s v="United States"/>
    <s v="San Francisco"/>
    <x v="1"/>
    <n v="94110"/>
    <x v="1"/>
    <s v="OFF-PA-10002581"/>
    <x v="1"/>
    <x v="10"/>
    <s v="Xerox 1951"/>
    <n v="61.96"/>
    <x v="0"/>
    <n v="0"/>
    <n v="27.881999999999998"/>
  </r>
  <r>
    <n v="4837"/>
    <x v="2393"/>
    <x v="3"/>
    <x v="361"/>
    <d v="2014-10-11T00:00:00"/>
    <s v="Standard Class"/>
    <s v="MP-18175"/>
    <s v="Mike Pelletier"/>
    <x v="2"/>
    <s v="United States"/>
    <s v="San Francisco"/>
    <x v="1"/>
    <n v="94110"/>
    <x v="1"/>
    <s v="OFF-BI-10001097"/>
    <x v="1"/>
    <x v="8"/>
    <s v="Avery Hole Reinforcements"/>
    <n v="19.936000000000003"/>
    <x v="4"/>
    <n v="0.2"/>
    <n v="7.2267999999999999"/>
  </r>
  <r>
    <n v="4838"/>
    <x v="2394"/>
    <x v="3"/>
    <x v="702"/>
    <d v="2014-06-04T00:00:00"/>
    <s v="First Class"/>
    <s v="FH-14350"/>
    <s v="Fred Harton"/>
    <x v="0"/>
    <s v="United States"/>
    <s v="Dublin"/>
    <x v="24"/>
    <n v="43017"/>
    <x v="3"/>
    <s v="OFF-BI-10003429"/>
    <x v="1"/>
    <x v="8"/>
    <s v="Cardinal HOLDit! Binder Insert Strips,Extra Strips"/>
    <n v="3.7980000000000005"/>
    <x v="0"/>
    <n v="0.7"/>
    <n v="-2.6585999999999999"/>
  </r>
  <r>
    <n v="4839"/>
    <x v="2394"/>
    <x v="3"/>
    <x v="702"/>
    <d v="2014-06-04T00:00:00"/>
    <s v="First Class"/>
    <s v="FH-14350"/>
    <s v="Fred Harton"/>
    <x v="0"/>
    <s v="United States"/>
    <s v="Dublin"/>
    <x v="24"/>
    <n v="43017"/>
    <x v="3"/>
    <s v="OFF-PA-10000682"/>
    <x v="1"/>
    <x v="10"/>
    <s v="Xerox 1924"/>
    <n v="27.744000000000003"/>
    <x v="5"/>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x v="4"/>
    <n v="0.4"/>
    <n v="-34.314799999999991"/>
  </r>
  <r>
    <n v="4841"/>
    <x v="2395"/>
    <x v="3"/>
    <x v="225"/>
    <d v="2014-11-26T00:00:00"/>
    <s v="Standard Class"/>
    <s v="SC-20050"/>
    <s v="Sample Company A"/>
    <x v="2"/>
    <s v="United States"/>
    <s v="Henderson"/>
    <x v="0"/>
    <n v="42420"/>
    <x v="0"/>
    <s v="FUR-FU-10000629"/>
    <x v="0"/>
    <x v="5"/>
    <s v="9-3/4 Diameter Round Wall Clock"/>
    <n v="27.58"/>
    <x v="0"/>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x v="1"/>
    <n v="0.7"/>
    <n v="-4.0722000000000023"/>
  </r>
  <r>
    <n v="4843"/>
    <x v="2397"/>
    <x v="3"/>
    <x v="365"/>
    <d v="2014-10-05T00:00:00"/>
    <s v="Standard Class"/>
    <s v="JO-15280"/>
    <s v="Jas O'Carroll"/>
    <x v="0"/>
    <s v="United States"/>
    <s v="Memphis"/>
    <x v="18"/>
    <n v="38109"/>
    <x v="0"/>
    <s v="OFF-ST-10001418"/>
    <x v="1"/>
    <x v="4"/>
    <s v="Carina Media Storage Towers in Natural &amp; Black"/>
    <n v="243.92"/>
    <x v="2"/>
    <n v="0.2"/>
    <n v="-54.881999999999998"/>
  </r>
  <r>
    <n v="4844"/>
    <x v="2398"/>
    <x v="0"/>
    <x v="77"/>
    <d v="2013-11-10T00:00:00"/>
    <s v="First Class"/>
    <s v="CC-12475"/>
    <s v="Cindy Chapman"/>
    <x v="0"/>
    <s v="United States"/>
    <s v="Lakewood"/>
    <x v="30"/>
    <n v="8701"/>
    <x v="3"/>
    <s v="OFF-FA-10004968"/>
    <x v="1"/>
    <x v="13"/>
    <s v="Rubber Band Ball"/>
    <n v="14.96"/>
    <x v="4"/>
    <n v="0"/>
    <n v="0.2992000000000008"/>
  </r>
  <r>
    <n v="4845"/>
    <x v="2399"/>
    <x v="2"/>
    <x v="527"/>
    <d v="2011-04-05T00:00:00"/>
    <s v="First Class"/>
    <s v="MZ-17515"/>
    <s v="Mary Zewe"/>
    <x v="1"/>
    <s v="United States"/>
    <s v="Los Angeles"/>
    <x v="1"/>
    <n v="90008"/>
    <x v="1"/>
    <s v="OFF-BI-10004140"/>
    <x v="1"/>
    <x v="8"/>
    <s v="Avery Non-Stick Binders"/>
    <n v="7.1840000000000011"/>
    <x v="0"/>
    <n v="0.2"/>
    <n v="2.2449999999999992"/>
  </r>
  <r>
    <n v="4846"/>
    <x v="2400"/>
    <x v="1"/>
    <x v="862"/>
    <d v="2012-07-26T00:00:00"/>
    <s v="Second Class"/>
    <s v="MS-17830"/>
    <s v="Melanie Seite"/>
    <x v="0"/>
    <s v="United States"/>
    <s v="Rochester"/>
    <x v="15"/>
    <n v="14609"/>
    <x v="3"/>
    <s v="OFF-BI-10003460"/>
    <x v="1"/>
    <x v="8"/>
    <s v="Acco 3-Hole Punch"/>
    <n v="10.512"/>
    <x v="1"/>
    <n v="0.2"/>
    <n v="3.6791999999999998"/>
  </r>
  <r>
    <n v="4847"/>
    <x v="2401"/>
    <x v="2"/>
    <x v="402"/>
    <d v="2011-06-27T00:00:00"/>
    <s v="Second Class"/>
    <s v="GK-14620"/>
    <s v="Grace Kelly"/>
    <x v="1"/>
    <s v="United States"/>
    <s v="Salem"/>
    <x v="21"/>
    <n v="97301"/>
    <x v="1"/>
    <s v="TEC-PH-10002115"/>
    <x v="2"/>
    <x v="7"/>
    <s v="Plantronics 81402"/>
    <n v="263.96000000000004"/>
    <x v="2"/>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x v="10"/>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x v="7"/>
    <n v="0.2"/>
    <n v="0.8162000000000007"/>
  </r>
  <r>
    <n v="4850"/>
    <x v="2402"/>
    <x v="2"/>
    <x v="78"/>
    <d v="2011-09-14T00:00:00"/>
    <s v="Standard Class"/>
    <s v="MC-17275"/>
    <s v="Marc Crier"/>
    <x v="0"/>
    <s v="United States"/>
    <s v="Pasco"/>
    <x v="4"/>
    <n v="99301"/>
    <x v="1"/>
    <s v="OFF-AR-10003045"/>
    <x v="1"/>
    <x v="6"/>
    <s v="Prang Colored Pencils"/>
    <n v="5.88"/>
    <x v="0"/>
    <n v="0"/>
    <n v="2.6459999999999999"/>
  </r>
  <r>
    <n v="4851"/>
    <x v="2402"/>
    <x v="2"/>
    <x v="78"/>
    <d v="2011-09-14T00:00:00"/>
    <s v="Standard Class"/>
    <s v="MC-17275"/>
    <s v="Marc Crier"/>
    <x v="0"/>
    <s v="United States"/>
    <s v="Pasco"/>
    <x v="4"/>
    <n v="99301"/>
    <x v="1"/>
    <s v="FUR-CH-10000454"/>
    <x v="0"/>
    <x v="1"/>
    <s v="Hon Deluxe Fabric Upholstered Stacking Chairs, Rounded Back"/>
    <n v="975.92"/>
    <x v="2"/>
    <n v="0.2"/>
    <n v="121.98999999999992"/>
  </r>
  <r>
    <n v="4852"/>
    <x v="2402"/>
    <x v="2"/>
    <x v="78"/>
    <d v="2011-09-14T00:00:00"/>
    <s v="Standard Class"/>
    <s v="MC-17275"/>
    <s v="Marc Crier"/>
    <x v="0"/>
    <s v="United States"/>
    <s v="Pasco"/>
    <x v="4"/>
    <n v="99301"/>
    <x v="1"/>
    <s v="OFF-AR-10000380"/>
    <x v="1"/>
    <x v="6"/>
    <s v="Hunt PowerHouse Electric Pencil Sharpener, Blue"/>
    <n v="303.83999999999997"/>
    <x v="8"/>
    <n v="0"/>
    <n v="91.151999999999958"/>
  </r>
  <r>
    <n v="4853"/>
    <x v="2402"/>
    <x v="2"/>
    <x v="78"/>
    <d v="2011-09-14T00:00:00"/>
    <s v="Standard Class"/>
    <s v="MC-17275"/>
    <s v="Marc Crier"/>
    <x v="0"/>
    <s v="United States"/>
    <s v="Pasco"/>
    <x v="4"/>
    <n v="99301"/>
    <x v="1"/>
    <s v="OFF-ST-10000736"/>
    <x v="1"/>
    <x v="4"/>
    <s v="Carina Double Wide Media Storage Towers in Natural &amp; Black"/>
    <n v="485.88"/>
    <x v="5"/>
    <n v="0"/>
    <n v="19.43519999999998"/>
  </r>
  <r>
    <n v="4854"/>
    <x v="2403"/>
    <x v="2"/>
    <x v="432"/>
    <d v="2011-12-15T00:00:00"/>
    <s v="Second Class"/>
    <s v="LH-17155"/>
    <s v="Logan Haushalter"/>
    <x v="0"/>
    <s v="United States"/>
    <s v="Oakland"/>
    <x v="1"/>
    <n v="94601"/>
    <x v="1"/>
    <s v="FUR-FU-10004270"/>
    <x v="0"/>
    <x v="5"/>
    <s v="Eldon Image Series Desk Accessories, Burgundy"/>
    <n v="12.54"/>
    <x v="1"/>
    <n v="0"/>
    <n v="4.5144000000000002"/>
  </r>
  <r>
    <n v="4855"/>
    <x v="2403"/>
    <x v="2"/>
    <x v="432"/>
    <d v="2011-12-15T00:00:00"/>
    <s v="Second Class"/>
    <s v="LH-17155"/>
    <s v="Logan Haushalter"/>
    <x v="0"/>
    <s v="United States"/>
    <s v="Oakland"/>
    <x v="1"/>
    <n v="94601"/>
    <x v="1"/>
    <s v="OFF-ST-10000617"/>
    <x v="1"/>
    <x v="4"/>
    <s v="Woodgrain Magazine Files by Perma"/>
    <n v="8.94"/>
    <x v="1"/>
    <n v="0"/>
    <n v="0.62579999999999902"/>
  </r>
  <r>
    <n v="4856"/>
    <x v="2403"/>
    <x v="2"/>
    <x v="432"/>
    <d v="2011-12-15T00:00:00"/>
    <s v="Second Class"/>
    <s v="LH-17155"/>
    <s v="Logan Haushalter"/>
    <x v="0"/>
    <s v="United States"/>
    <s v="Oakland"/>
    <x v="1"/>
    <n v="94601"/>
    <x v="1"/>
    <s v="FUR-FU-10001706"/>
    <x v="0"/>
    <x v="5"/>
    <s v="Longer-Life Soft White Bulbs"/>
    <n v="9.24"/>
    <x v="1"/>
    <n v="0"/>
    <n v="4.4352"/>
  </r>
  <r>
    <n v="4857"/>
    <x v="2404"/>
    <x v="1"/>
    <x v="1004"/>
    <d v="2012-01-17T00:00:00"/>
    <s v="Standard Class"/>
    <s v="PB-19150"/>
    <s v="Philip Brown"/>
    <x v="0"/>
    <s v="United States"/>
    <s v="Los Angeles"/>
    <x v="1"/>
    <n v="90004"/>
    <x v="1"/>
    <s v="OFF-BI-10003364"/>
    <x v="1"/>
    <x v="8"/>
    <s v="Binding Machine Supplies"/>
    <n v="70.00800000000001"/>
    <x v="1"/>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x v="4"/>
    <n v="0"/>
    <n v="38.023999999999994"/>
  </r>
  <r>
    <n v="4859"/>
    <x v="2404"/>
    <x v="1"/>
    <x v="1004"/>
    <d v="2012-01-17T00:00:00"/>
    <s v="Standard Class"/>
    <s v="PB-19150"/>
    <s v="Philip Brown"/>
    <x v="0"/>
    <s v="United States"/>
    <s v="Los Angeles"/>
    <x v="1"/>
    <n v="90004"/>
    <x v="1"/>
    <s v="FUR-FU-10004845"/>
    <x v="0"/>
    <x v="5"/>
    <s v="Deflect-o EconoMat Nonstudded, No Bevel Mat"/>
    <n v="464.84999999999997"/>
    <x v="6"/>
    <n v="0"/>
    <n v="92.969999999999985"/>
  </r>
  <r>
    <n v="4860"/>
    <x v="2405"/>
    <x v="3"/>
    <x v="934"/>
    <d v="2014-12-20T00:00:00"/>
    <s v="Standard Class"/>
    <s v="SS-20140"/>
    <s v="Saphhira Shifley"/>
    <x v="1"/>
    <s v="United States"/>
    <s v="Oak Park"/>
    <x v="10"/>
    <n v="60302"/>
    <x v="2"/>
    <s v="OFF-AR-10000823"/>
    <x v="1"/>
    <x v="6"/>
    <s v="Newell 307"/>
    <n v="10.192000000000002"/>
    <x v="3"/>
    <n v="0.2"/>
    <n v="1.0192000000000001"/>
  </r>
  <r>
    <n v="4861"/>
    <x v="2406"/>
    <x v="0"/>
    <x v="122"/>
    <d v="2013-12-25T00:00:00"/>
    <s v="Standard Class"/>
    <s v="GK-14620"/>
    <s v="Grace Kelly"/>
    <x v="1"/>
    <s v="United States"/>
    <s v="Morristown"/>
    <x v="30"/>
    <n v="7960"/>
    <x v="3"/>
    <s v="OFF-BI-10001359"/>
    <x v="1"/>
    <x v="8"/>
    <s v="GBC DocuBind TL300 Electric Binding System"/>
    <n v="1793.98"/>
    <x v="0"/>
    <n v="0"/>
    <n v="843.17059999999992"/>
  </r>
  <r>
    <n v="4862"/>
    <x v="2407"/>
    <x v="2"/>
    <x v="909"/>
    <d v="2011-04-16T00:00:00"/>
    <s v="Second Class"/>
    <s v="GM-14455"/>
    <s v="Gary Mitchum"/>
    <x v="2"/>
    <s v="United States"/>
    <s v="Austin"/>
    <x v="5"/>
    <n v="78745"/>
    <x v="2"/>
    <s v="TEC-PH-10001835"/>
    <x v="2"/>
    <x v="7"/>
    <s v="Jawbone JAMBOX Wireless Bluetooth Speaker"/>
    <n v="758.35200000000009"/>
    <x v="5"/>
    <n v="0.2"/>
    <n v="265.42320000000001"/>
  </r>
  <r>
    <n v="4863"/>
    <x v="2408"/>
    <x v="0"/>
    <x v="338"/>
    <d v="2013-11-15T00:00:00"/>
    <s v="Standard Class"/>
    <s v="SH-19975"/>
    <s v="Sally Hughsby"/>
    <x v="1"/>
    <s v="United States"/>
    <s v="New York City"/>
    <x v="15"/>
    <n v="10011"/>
    <x v="3"/>
    <s v="OFF-BI-10001191"/>
    <x v="1"/>
    <x v="8"/>
    <s v="Canvas Sectional Post Binders"/>
    <n v="20.368000000000002"/>
    <x v="7"/>
    <n v="0.2"/>
    <n v="7.3834"/>
  </r>
  <r>
    <n v="4864"/>
    <x v="2408"/>
    <x v="0"/>
    <x v="338"/>
    <d v="2013-11-15T00:00:00"/>
    <s v="Standard Class"/>
    <s v="SH-19975"/>
    <s v="Sally Hughsby"/>
    <x v="1"/>
    <s v="United States"/>
    <s v="New York City"/>
    <x v="15"/>
    <n v="10011"/>
    <x v="3"/>
    <s v="OFF-BI-10003982"/>
    <x v="1"/>
    <x v="8"/>
    <s v="Wilson Jones Century Plastic Molded Ring Binders"/>
    <n v="49.847999999999999"/>
    <x v="1"/>
    <n v="0.2"/>
    <n v="16.823699999999999"/>
  </r>
  <r>
    <n v="4865"/>
    <x v="2409"/>
    <x v="3"/>
    <x v="335"/>
    <d v="2014-07-01T00:00:00"/>
    <s v="Standard Class"/>
    <s v="SC-20725"/>
    <s v="Steven Cartwright"/>
    <x v="0"/>
    <s v="United States"/>
    <s v="New York City"/>
    <x v="15"/>
    <n v="10024"/>
    <x v="3"/>
    <s v="TEC-PH-10001425"/>
    <x v="2"/>
    <x v="7"/>
    <s v="Mophie Juice Pack Helium for iPhone"/>
    <n v="239.96999999999997"/>
    <x v="1"/>
    <n v="0"/>
    <n v="67.191599999999994"/>
  </r>
  <r>
    <n v="4866"/>
    <x v="2410"/>
    <x v="3"/>
    <x v="38"/>
    <d v="2014-11-19T00:00:00"/>
    <s v="Standard Class"/>
    <s v="TT-21070"/>
    <s v="Ted Trevino"/>
    <x v="0"/>
    <s v="United States"/>
    <s v="Seattle"/>
    <x v="4"/>
    <n v="98103"/>
    <x v="1"/>
    <s v="FUR-CH-10001215"/>
    <x v="0"/>
    <x v="1"/>
    <s v="Global Troy Executive Leather Low-Back Tilter"/>
    <n v="2404.7040000000002"/>
    <x v="5"/>
    <n v="0.2"/>
    <n v="150.29399999999998"/>
  </r>
  <r>
    <n v="4867"/>
    <x v="2410"/>
    <x v="3"/>
    <x v="38"/>
    <d v="2014-11-19T00:00:00"/>
    <s v="Standard Class"/>
    <s v="TT-21070"/>
    <s v="Ted Trevino"/>
    <x v="0"/>
    <s v="United States"/>
    <s v="Seattle"/>
    <x v="4"/>
    <n v="98103"/>
    <x v="1"/>
    <s v="OFF-BI-10001718"/>
    <x v="1"/>
    <x v="8"/>
    <s v="GBC DocuBind P50 Personal Binding Machine"/>
    <n v="563.024"/>
    <x v="10"/>
    <n v="0.2"/>
    <n v="190.02059999999997"/>
  </r>
  <r>
    <n v="4868"/>
    <x v="2410"/>
    <x v="3"/>
    <x v="38"/>
    <d v="2014-11-19T00:00:00"/>
    <s v="Standard Class"/>
    <s v="TT-21070"/>
    <s v="Ted Trevino"/>
    <x v="0"/>
    <s v="United States"/>
    <s v="Seattle"/>
    <x v="4"/>
    <n v="98103"/>
    <x v="1"/>
    <s v="OFF-ST-10000991"/>
    <x v="1"/>
    <x v="4"/>
    <s v="Space Solutions HD Industrial Steel Shelving."/>
    <n v="344.90999999999997"/>
    <x v="1"/>
    <n v="0"/>
    <n v="10.347300000000004"/>
  </r>
  <r>
    <n v="4869"/>
    <x v="2410"/>
    <x v="3"/>
    <x v="38"/>
    <d v="2014-11-19T00:00:00"/>
    <s v="Standard Class"/>
    <s v="TT-21070"/>
    <s v="Ted Trevino"/>
    <x v="0"/>
    <s v="United States"/>
    <s v="Seattle"/>
    <x v="4"/>
    <n v="98103"/>
    <x v="1"/>
    <s v="OFF-LA-10001613"/>
    <x v="1"/>
    <x v="2"/>
    <s v="Avery File Folder Labels"/>
    <n v="8.64"/>
    <x v="1"/>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x v="0"/>
    <n v="0.4"/>
    <n v="-14.998000000000012"/>
  </r>
  <r>
    <n v="4871"/>
    <x v="2411"/>
    <x v="3"/>
    <x v="221"/>
    <d v="2014-11-30T00:00:00"/>
    <s v="Standard Class"/>
    <s v="SC-20440"/>
    <s v="Shaun Chance"/>
    <x v="1"/>
    <s v="United States"/>
    <s v="Lancaster"/>
    <x v="9"/>
    <n v="17602"/>
    <x v="3"/>
    <s v="OFF-PA-10000675"/>
    <x v="1"/>
    <x v="10"/>
    <s v="Xerox 1919"/>
    <n v="229.54400000000001"/>
    <x v="3"/>
    <n v="0.2"/>
    <n v="83.209699999999998"/>
  </r>
  <r>
    <n v="4872"/>
    <x v="2412"/>
    <x v="3"/>
    <x v="979"/>
    <d v="2014-05-28T00:00:00"/>
    <s v="Standard Class"/>
    <s v="KL-16645"/>
    <s v="Ken Lonsdale"/>
    <x v="0"/>
    <s v="United States"/>
    <s v="Houston"/>
    <x v="5"/>
    <n v="77095"/>
    <x v="2"/>
    <s v="OFF-FA-10000840"/>
    <x v="1"/>
    <x v="13"/>
    <s v="OIC Thumb-Tacks"/>
    <n v="1.8239999999999998"/>
    <x v="0"/>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x v="2"/>
    <n v="0.8"/>
    <n v="-46.716000000000008"/>
  </r>
  <r>
    <n v="4874"/>
    <x v="2412"/>
    <x v="3"/>
    <x v="979"/>
    <d v="2014-05-28T00:00:00"/>
    <s v="Standard Class"/>
    <s v="KL-16645"/>
    <s v="Ken Lonsdale"/>
    <x v="0"/>
    <s v="United States"/>
    <s v="Houston"/>
    <x v="5"/>
    <n v="77095"/>
    <x v="2"/>
    <s v="OFF-ST-10002301"/>
    <x v="1"/>
    <x v="4"/>
    <s v="Tennsco Commercial Shelving"/>
    <n v="48.816000000000003"/>
    <x v="1"/>
    <n v="0.2"/>
    <n v="-11.593800000000005"/>
  </r>
  <r>
    <n v="4875"/>
    <x v="2412"/>
    <x v="3"/>
    <x v="979"/>
    <d v="2014-05-28T00:00:00"/>
    <s v="Standard Class"/>
    <s v="KL-16645"/>
    <s v="Ken Lonsdale"/>
    <x v="0"/>
    <s v="United States"/>
    <s v="Houston"/>
    <x v="5"/>
    <n v="77095"/>
    <x v="2"/>
    <s v="OFF-BI-10001922"/>
    <x v="1"/>
    <x v="8"/>
    <s v="Storex Dura Pro Binders"/>
    <n v="1.1879999999999997"/>
    <x v="7"/>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x v="2"/>
    <n v="0.2"/>
    <n v="29.950000000000003"/>
  </r>
  <r>
    <n v="4877"/>
    <x v="2414"/>
    <x v="2"/>
    <x v="462"/>
    <d v="2011-10-09T00:00:00"/>
    <s v="Standard Class"/>
    <s v="SL-20155"/>
    <s v="Sara Luxemburg"/>
    <x v="2"/>
    <s v="United States"/>
    <s v="Durham"/>
    <x v="3"/>
    <n v="27707"/>
    <x v="0"/>
    <s v="OFF-ST-10000532"/>
    <x v="1"/>
    <x v="4"/>
    <s v="Advantus Rolling Drawer Organizers"/>
    <n v="61.567999999999998"/>
    <x v="0"/>
    <n v="0.2"/>
    <n v="4.6175999999999995"/>
  </r>
  <r>
    <n v="4878"/>
    <x v="2414"/>
    <x v="2"/>
    <x v="462"/>
    <d v="2011-10-09T00:00:00"/>
    <s v="Standard Class"/>
    <s v="SL-20155"/>
    <s v="Sara Luxemburg"/>
    <x v="2"/>
    <s v="United States"/>
    <s v="Durham"/>
    <x v="3"/>
    <n v="27707"/>
    <x v="0"/>
    <s v="OFF-AR-10002335"/>
    <x v="1"/>
    <x v="6"/>
    <s v="DIXON Oriole Pencils"/>
    <n v="6.1920000000000002"/>
    <x v="1"/>
    <n v="0.2"/>
    <n v="0.46440000000000037"/>
  </r>
  <r>
    <n v="4879"/>
    <x v="2415"/>
    <x v="0"/>
    <x v="875"/>
    <d v="2013-08-01T00:00:00"/>
    <s v="First Class"/>
    <s v="PW-19240"/>
    <s v="Pierre Wener"/>
    <x v="0"/>
    <s v="United States"/>
    <s v="Pensacola"/>
    <x v="2"/>
    <n v="32503"/>
    <x v="0"/>
    <s v="OFF-BI-10000201"/>
    <x v="1"/>
    <x v="8"/>
    <s v="Avery Triangle Shaped Sheet Lifters, Black, 2/Pack"/>
    <n v="2.2140000000000004"/>
    <x v="1"/>
    <n v="0.7"/>
    <n v="-1.4760000000000004"/>
  </r>
  <r>
    <n v="4880"/>
    <x v="2416"/>
    <x v="3"/>
    <x v="808"/>
    <d v="2014-11-06T00:00:00"/>
    <s v="Second Class"/>
    <s v="TB-21175"/>
    <s v="Thomas Boland"/>
    <x v="1"/>
    <s v="United States"/>
    <s v="Henderson"/>
    <x v="0"/>
    <n v="42420"/>
    <x v="0"/>
    <s v="OFF-EN-10004846"/>
    <x v="1"/>
    <x v="12"/>
    <s v="Letter or Legal Size Expandable Poly String Tie Envelopes"/>
    <n v="5.32"/>
    <x v="0"/>
    <n v="0"/>
    <n v="2.6068000000000002"/>
  </r>
  <r>
    <n v="4881"/>
    <x v="2416"/>
    <x v="3"/>
    <x v="808"/>
    <d v="2014-11-06T00:00:00"/>
    <s v="Second Class"/>
    <s v="TB-21175"/>
    <s v="Thomas Boland"/>
    <x v="1"/>
    <s v="United States"/>
    <s v="Henderson"/>
    <x v="0"/>
    <n v="42420"/>
    <x v="0"/>
    <s v="FUR-CH-10000454"/>
    <x v="0"/>
    <x v="1"/>
    <s v="Hon Deluxe Fabric Upholstered Stacking Chairs, Rounded Back"/>
    <n v="975.92"/>
    <x v="4"/>
    <n v="0"/>
    <n v="292.77599999999995"/>
  </r>
  <r>
    <n v="4882"/>
    <x v="2416"/>
    <x v="3"/>
    <x v="808"/>
    <d v="2014-11-06T00:00:00"/>
    <s v="Second Class"/>
    <s v="TB-21175"/>
    <s v="Thomas Boland"/>
    <x v="1"/>
    <s v="United States"/>
    <s v="Henderson"/>
    <x v="0"/>
    <n v="42420"/>
    <x v="0"/>
    <s v="TEC-AC-10004145"/>
    <x v="2"/>
    <x v="11"/>
    <s v="Logitech diNovo Edge Keyboard"/>
    <n v="2249.91"/>
    <x v="6"/>
    <n v="0"/>
    <n v="517.47930000000008"/>
  </r>
  <r>
    <n v="4883"/>
    <x v="2416"/>
    <x v="3"/>
    <x v="808"/>
    <d v="2014-11-06T00:00:00"/>
    <s v="Second Class"/>
    <s v="TB-21175"/>
    <s v="Thomas Boland"/>
    <x v="1"/>
    <s v="United States"/>
    <s v="Henderson"/>
    <x v="0"/>
    <n v="42420"/>
    <x v="0"/>
    <s v="OFF-ST-10001580"/>
    <x v="1"/>
    <x v="4"/>
    <s v="Super Decoflex Portable Personal File"/>
    <n v="59.92"/>
    <x v="4"/>
    <n v="0"/>
    <n v="16.7776"/>
  </r>
  <r>
    <n v="4884"/>
    <x v="2417"/>
    <x v="3"/>
    <x v="144"/>
    <d v="2014-03-16T00:00:00"/>
    <s v="Standard Class"/>
    <s v="AH-10210"/>
    <s v="Alan Hwang"/>
    <x v="0"/>
    <s v="United States"/>
    <s v="Anaheim"/>
    <x v="1"/>
    <n v="92804"/>
    <x v="1"/>
    <s v="OFF-BI-10003876"/>
    <x v="1"/>
    <x v="8"/>
    <s v="Green Canvas Binder for 8-1/2&quot; x 14&quot; Sheets"/>
    <n v="171.20000000000002"/>
    <x v="2"/>
    <n v="0.2"/>
    <n v="64.199999999999989"/>
  </r>
  <r>
    <n v="4885"/>
    <x v="2417"/>
    <x v="3"/>
    <x v="144"/>
    <d v="2014-03-16T00:00:00"/>
    <s v="Standard Class"/>
    <s v="AH-10210"/>
    <s v="Alan Hwang"/>
    <x v="0"/>
    <s v="United States"/>
    <s v="Anaheim"/>
    <x v="1"/>
    <n v="92804"/>
    <x v="1"/>
    <s v="OFF-AR-10001972"/>
    <x v="1"/>
    <x v="6"/>
    <s v="Newell 323"/>
    <n v="3.36"/>
    <x v="0"/>
    <n v="0"/>
    <n v="0.87360000000000015"/>
  </r>
  <r>
    <n v="4886"/>
    <x v="2418"/>
    <x v="2"/>
    <x v="757"/>
    <d v="2011-12-20T00:00:00"/>
    <s v="Standard Class"/>
    <s v="SC-20695"/>
    <s v="Steve Chapman"/>
    <x v="1"/>
    <s v="United States"/>
    <s v="Detroit"/>
    <x v="12"/>
    <n v="48227"/>
    <x v="2"/>
    <s v="OFF-PA-10000595"/>
    <x v="1"/>
    <x v="10"/>
    <s v="Xerox 1929"/>
    <n v="114.2"/>
    <x v="2"/>
    <n v="0"/>
    <n v="52.531999999999996"/>
  </r>
  <r>
    <n v="4887"/>
    <x v="2419"/>
    <x v="0"/>
    <x v="85"/>
    <d v="2013-12-02T00:00:00"/>
    <s v="Second Class"/>
    <s v="RF-19345"/>
    <s v="Randy Ferguson"/>
    <x v="1"/>
    <s v="United States"/>
    <s v="Marietta"/>
    <x v="32"/>
    <n v="30062"/>
    <x v="0"/>
    <s v="FUR-CH-10004477"/>
    <x v="0"/>
    <x v="1"/>
    <s v="Global Push Button Manager's Chair, Indigo"/>
    <n v="182.67000000000002"/>
    <x v="1"/>
    <n v="0"/>
    <n v="52.974299999999992"/>
  </r>
  <r>
    <n v="4888"/>
    <x v="2419"/>
    <x v="0"/>
    <x v="85"/>
    <d v="2013-12-02T00:00:00"/>
    <s v="Second Class"/>
    <s v="RF-19345"/>
    <s v="Randy Ferguson"/>
    <x v="1"/>
    <s v="United States"/>
    <s v="Marietta"/>
    <x v="32"/>
    <n v="30062"/>
    <x v="0"/>
    <s v="TEC-AC-10003441"/>
    <x v="2"/>
    <x v="11"/>
    <s v="Kingston Digital DataTraveler 32GB USB 2.0"/>
    <n v="101.69999999999999"/>
    <x v="5"/>
    <n v="0"/>
    <n v="6.1019999999999968"/>
  </r>
  <r>
    <n v="4889"/>
    <x v="2419"/>
    <x v="0"/>
    <x v="85"/>
    <d v="2013-12-02T00:00:00"/>
    <s v="Second Class"/>
    <s v="RF-19345"/>
    <s v="Randy Ferguson"/>
    <x v="1"/>
    <s v="United States"/>
    <s v="Marietta"/>
    <x v="32"/>
    <n v="30062"/>
    <x v="0"/>
    <s v="OFF-ST-10004459"/>
    <x v="1"/>
    <x v="4"/>
    <s v="Tennsco Single-Tier Lockers"/>
    <n v="1126.02"/>
    <x v="1"/>
    <n v="0"/>
    <n v="56.300999999999988"/>
  </r>
  <r>
    <n v="4890"/>
    <x v="2419"/>
    <x v="0"/>
    <x v="85"/>
    <d v="2013-12-02T00:00:00"/>
    <s v="Second Class"/>
    <s v="RF-19345"/>
    <s v="Randy Ferguson"/>
    <x v="1"/>
    <s v="United States"/>
    <s v="Marietta"/>
    <x v="32"/>
    <n v="30062"/>
    <x v="0"/>
    <s v="OFF-ST-10003805"/>
    <x v="1"/>
    <x v="4"/>
    <s v="24 Capacity Maxi Data Binder Racks, Pearl"/>
    <n v="1263.3000000000002"/>
    <x v="5"/>
    <n v="0"/>
    <n v="315.82499999999993"/>
  </r>
  <r>
    <n v="4891"/>
    <x v="2420"/>
    <x v="0"/>
    <x v="443"/>
    <d v="2013-12-31T00:00:00"/>
    <s v="Standard Class"/>
    <s v="EH-13765"/>
    <s v="Edward Hooks"/>
    <x v="1"/>
    <s v="United States"/>
    <s v="Seattle"/>
    <x v="4"/>
    <n v="98103"/>
    <x v="1"/>
    <s v="OFF-AR-10001246"/>
    <x v="1"/>
    <x v="6"/>
    <s v="Newell 317"/>
    <n v="8.82"/>
    <x v="1"/>
    <n v="0"/>
    <n v="2.5577999999999994"/>
  </r>
  <r>
    <n v="4892"/>
    <x v="2420"/>
    <x v="0"/>
    <x v="443"/>
    <d v="2013-12-31T00:00:00"/>
    <s v="Standard Class"/>
    <s v="EH-13765"/>
    <s v="Edward Hooks"/>
    <x v="1"/>
    <s v="United States"/>
    <s v="Seattle"/>
    <x v="4"/>
    <n v="98103"/>
    <x v="1"/>
    <s v="OFF-PA-10001295"/>
    <x v="1"/>
    <x v="10"/>
    <s v="Computer Printout Paper with Letter-Trim Perforations"/>
    <n v="37.94"/>
    <x v="0"/>
    <n v="0"/>
    <n v="18.211199999999998"/>
  </r>
  <r>
    <n v="4893"/>
    <x v="2420"/>
    <x v="0"/>
    <x v="443"/>
    <d v="2013-12-31T00:00:00"/>
    <s v="Standard Class"/>
    <s v="EH-13765"/>
    <s v="Edward Hooks"/>
    <x v="1"/>
    <s v="United States"/>
    <s v="Seattle"/>
    <x v="4"/>
    <n v="98103"/>
    <x v="1"/>
    <s v="OFF-AR-10001231"/>
    <x v="1"/>
    <x v="6"/>
    <s v="Sanford EarthWrite Recycled Pencils, Medium Soft, #2"/>
    <n v="4.2"/>
    <x v="0"/>
    <n v="0"/>
    <n v="1.1760000000000002"/>
  </r>
  <r>
    <n v="4894"/>
    <x v="2420"/>
    <x v="0"/>
    <x v="443"/>
    <d v="2013-12-31T00:00:00"/>
    <s v="Standard Class"/>
    <s v="EH-13765"/>
    <s v="Edward Hooks"/>
    <x v="1"/>
    <s v="United States"/>
    <s v="Seattle"/>
    <x v="4"/>
    <n v="98103"/>
    <x v="1"/>
    <s v="OFF-ST-10002743"/>
    <x v="1"/>
    <x v="4"/>
    <s v="SAFCO Boltless Steel Shelving"/>
    <n v="227.28"/>
    <x v="0"/>
    <n v="0"/>
    <n v="2.2727999999999895"/>
  </r>
  <r>
    <n v="4895"/>
    <x v="2420"/>
    <x v="0"/>
    <x v="443"/>
    <d v="2013-12-31T00:00:00"/>
    <s v="Standard Class"/>
    <s v="EH-13765"/>
    <s v="Edward Hooks"/>
    <x v="1"/>
    <s v="United States"/>
    <s v="Seattle"/>
    <x v="4"/>
    <n v="98103"/>
    <x v="1"/>
    <s v="OFF-PA-10004327"/>
    <x v="1"/>
    <x v="10"/>
    <s v="Xerox 1911"/>
    <n v="47.9"/>
    <x v="7"/>
    <n v="0"/>
    <n v="22.991999999999997"/>
  </r>
  <r>
    <n v="4896"/>
    <x v="2420"/>
    <x v="0"/>
    <x v="443"/>
    <d v="2013-12-31T00:00:00"/>
    <s v="Standard Class"/>
    <s v="EH-13765"/>
    <s v="Edward Hooks"/>
    <x v="1"/>
    <s v="United States"/>
    <s v="Seattle"/>
    <x v="4"/>
    <n v="98103"/>
    <x v="1"/>
    <s v="OFF-EN-10004773"/>
    <x v="1"/>
    <x v="12"/>
    <s v="Staples"/>
    <n v="61.96"/>
    <x v="0"/>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x v="4"/>
    <n v="0"/>
    <n v="55.895999999999958"/>
  </r>
  <r>
    <n v="4898"/>
    <x v="2421"/>
    <x v="2"/>
    <x v="771"/>
    <d v="2011-10-17T00:00:00"/>
    <s v="First Class"/>
    <s v="AC-10660"/>
    <s v="Anna Chung"/>
    <x v="0"/>
    <s v="United States"/>
    <s v="Parma"/>
    <x v="24"/>
    <n v="44134"/>
    <x v="3"/>
    <s v="FUR-CH-10003761"/>
    <x v="0"/>
    <x v="1"/>
    <s v="Global Italian Leather Office Chair"/>
    <n v="183.37199999999999"/>
    <x v="0"/>
    <n v="0.3"/>
    <n v="-7.8588000000000022"/>
  </r>
  <r>
    <n v="4899"/>
    <x v="2421"/>
    <x v="2"/>
    <x v="771"/>
    <d v="2011-10-17T00:00:00"/>
    <s v="First Class"/>
    <s v="AC-10660"/>
    <s v="Anna Chung"/>
    <x v="0"/>
    <s v="United States"/>
    <s v="Parma"/>
    <x v="24"/>
    <n v="44134"/>
    <x v="3"/>
    <s v="OFF-PA-10002230"/>
    <x v="1"/>
    <x v="10"/>
    <s v="Xerox 1897"/>
    <n v="7.9680000000000009"/>
    <x v="0"/>
    <n v="0.2"/>
    <n v="2.8884000000000007"/>
  </r>
  <r>
    <n v="4900"/>
    <x v="2422"/>
    <x v="0"/>
    <x v="250"/>
    <d v="2013-08-28T00:00:00"/>
    <s v="Standard Class"/>
    <s v="SG-20470"/>
    <s v="Sheri Gordon"/>
    <x v="0"/>
    <s v="United States"/>
    <s v="Gresham"/>
    <x v="21"/>
    <n v="97030"/>
    <x v="1"/>
    <s v="OFF-BI-10000088"/>
    <x v="1"/>
    <x v="8"/>
    <s v="GBC Imprintable Covers"/>
    <n v="26.352000000000004"/>
    <x v="8"/>
    <n v="0.7"/>
    <n v="-18.446399999999997"/>
  </r>
  <r>
    <n v="4901"/>
    <x v="2423"/>
    <x v="3"/>
    <x v="94"/>
    <d v="2014-12-22T00:00:00"/>
    <s v="Standard Class"/>
    <s v="CA-12310"/>
    <s v="Christine Abelman"/>
    <x v="1"/>
    <s v="United States"/>
    <s v="Anaheim"/>
    <x v="1"/>
    <n v="92804"/>
    <x v="1"/>
    <s v="OFF-ST-10001526"/>
    <x v="1"/>
    <x v="4"/>
    <s v="Iceberg Mobile Mega Data/Printer Cart "/>
    <n v="481.32"/>
    <x v="4"/>
    <n v="0"/>
    <n v="125.14319999999998"/>
  </r>
  <r>
    <n v="4902"/>
    <x v="2423"/>
    <x v="3"/>
    <x v="94"/>
    <d v="2014-12-22T00:00:00"/>
    <s v="Standard Class"/>
    <s v="CA-12310"/>
    <s v="Christine Abelman"/>
    <x v="1"/>
    <s v="United States"/>
    <s v="Anaheim"/>
    <x v="1"/>
    <n v="92804"/>
    <x v="1"/>
    <s v="OFF-SU-10002557"/>
    <x v="1"/>
    <x v="14"/>
    <s v="Fiskars Spring-Action Scissors"/>
    <n v="13.98"/>
    <x v="7"/>
    <n v="0"/>
    <n v="3.6348000000000003"/>
  </r>
  <r>
    <n v="4903"/>
    <x v="2424"/>
    <x v="3"/>
    <x v="469"/>
    <d v="2014-03-13T00:00:00"/>
    <s v="Standard Class"/>
    <s v="SH-20395"/>
    <s v="Shahid Hopkins"/>
    <x v="0"/>
    <s v="United States"/>
    <s v="New York City"/>
    <x v="15"/>
    <n v="10035"/>
    <x v="3"/>
    <s v="OFF-BI-10003669"/>
    <x v="1"/>
    <x v="8"/>
    <s v="3M Organizer Strips"/>
    <n v="25.92"/>
    <x v="5"/>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x v="1"/>
    <n v="0"/>
    <n v="42.131399999999999"/>
  </r>
  <r>
    <n v="4905"/>
    <x v="2425"/>
    <x v="2"/>
    <x v="588"/>
    <d v="2011-12-03T00:00:00"/>
    <s v="Second Class"/>
    <s v="MC-17605"/>
    <s v="Matt Connell"/>
    <x v="1"/>
    <s v="United States"/>
    <s v="Houston"/>
    <x v="5"/>
    <n v="77070"/>
    <x v="2"/>
    <s v="FUR-CH-10003746"/>
    <x v="0"/>
    <x v="1"/>
    <s v="Hon 4070 Series Pagoda Round Back Stacking Chairs"/>
    <n v="674.05799999999999"/>
    <x v="1"/>
    <n v="0.3"/>
    <n v="-19.258800000000008"/>
  </r>
  <r>
    <n v="4906"/>
    <x v="2426"/>
    <x v="2"/>
    <x v="1005"/>
    <d v="2011-10-16T00:00:00"/>
    <s v="Second Class"/>
    <s v="JE-15610"/>
    <s v="Jim Epp"/>
    <x v="1"/>
    <s v="United States"/>
    <s v="Concord"/>
    <x v="38"/>
    <n v="3301"/>
    <x v="3"/>
    <s v="OFF-BI-10003476"/>
    <x v="1"/>
    <x v="8"/>
    <s v="Avery Metallic Poly Binders"/>
    <n v="22.92"/>
    <x v="4"/>
    <n v="0"/>
    <n v="11.0016"/>
  </r>
  <r>
    <n v="4907"/>
    <x v="2426"/>
    <x v="2"/>
    <x v="1005"/>
    <d v="2011-10-16T00:00:00"/>
    <s v="Second Class"/>
    <s v="JE-15610"/>
    <s v="Jim Epp"/>
    <x v="1"/>
    <s v="United States"/>
    <s v="Concord"/>
    <x v="38"/>
    <n v="3301"/>
    <x v="3"/>
    <s v="OFF-ST-10001469"/>
    <x v="1"/>
    <x v="4"/>
    <s v="Fellowes Bankers Box Recycled Super Stor/Drawer"/>
    <n v="269.89999999999998"/>
    <x v="2"/>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x v="8"/>
    <n v="0.7"/>
    <n v="-8.659200000000002"/>
  </r>
  <r>
    <n v="4909"/>
    <x v="2427"/>
    <x v="2"/>
    <x v="728"/>
    <d v="2011-11-23T00:00:00"/>
    <s v="Second Class"/>
    <s v="MS-17530"/>
    <s v="MaryBeth Skach"/>
    <x v="0"/>
    <s v="United States"/>
    <s v="Fairfield"/>
    <x v="24"/>
    <n v="45014"/>
    <x v="3"/>
    <s v="TEC-PH-10004875"/>
    <x v="2"/>
    <x v="7"/>
    <s v="PNY Rapid USB Car Charger - Black"/>
    <n v="9.5879999999999992"/>
    <x v="0"/>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x v="1"/>
    <n v="0.2"/>
    <n v="6.6467999999999989"/>
  </r>
  <r>
    <n v="4911"/>
    <x v="2428"/>
    <x v="3"/>
    <x v="424"/>
    <d v="2014-01-19T00:00:00"/>
    <s v="Standard Class"/>
    <s v="BH-11710"/>
    <s v="Brosina Hoffman"/>
    <x v="0"/>
    <s v="United States"/>
    <s v="Johnson City"/>
    <x v="18"/>
    <n v="37604"/>
    <x v="0"/>
    <s v="OFF-PA-10000019"/>
    <x v="1"/>
    <x v="10"/>
    <s v="Xerox 1931"/>
    <n v="36.288000000000011"/>
    <x v="3"/>
    <n v="0.2"/>
    <n v="12.700800000000001"/>
  </r>
  <r>
    <n v="4912"/>
    <x v="2428"/>
    <x v="3"/>
    <x v="424"/>
    <d v="2014-01-19T00:00:00"/>
    <s v="Standard Class"/>
    <s v="BH-11710"/>
    <s v="Brosina Hoffman"/>
    <x v="0"/>
    <s v="United States"/>
    <s v="Johnson City"/>
    <x v="18"/>
    <n v="37604"/>
    <x v="0"/>
    <s v="TEC-PH-10001924"/>
    <x v="2"/>
    <x v="7"/>
    <s v="iHome FM Clock Radio with Lightning Dock"/>
    <n v="111.98399999999999"/>
    <x v="0"/>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x v="2"/>
    <n v="0.7"/>
    <n v="-4.577"/>
  </r>
  <r>
    <n v="4914"/>
    <x v="2428"/>
    <x v="3"/>
    <x v="424"/>
    <d v="2014-01-19T00:00:00"/>
    <s v="Standard Class"/>
    <s v="BH-11710"/>
    <s v="Brosina Hoffman"/>
    <x v="0"/>
    <s v="United States"/>
    <s v="Johnson City"/>
    <x v="18"/>
    <n v="37604"/>
    <x v="0"/>
    <s v="OFF-BI-10003727"/>
    <x v="1"/>
    <x v="8"/>
    <s v="Avery Durable Slant Ring Binders With Label Holder"/>
    <n v="2.508"/>
    <x v="0"/>
    <n v="0.7"/>
    <n v="-1.8391999999999999"/>
  </r>
  <r>
    <n v="4915"/>
    <x v="2429"/>
    <x v="1"/>
    <x v="496"/>
    <d v="2012-09-26T00:00:00"/>
    <s v="Second Class"/>
    <s v="ME-17725"/>
    <s v="Max Engle"/>
    <x v="0"/>
    <s v="United States"/>
    <s v="Seattle"/>
    <x v="4"/>
    <n v="98105"/>
    <x v="1"/>
    <s v="OFF-AR-10004042"/>
    <x v="1"/>
    <x v="6"/>
    <s v="BOSTON Model 1800 Electric Pencil Sharpeners, Putty/Woodgrain"/>
    <n v="35.96"/>
    <x v="0"/>
    <n v="0"/>
    <n v="10.428399999999996"/>
  </r>
  <r>
    <n v="4916"/>
    <x v="2429"/>
    <x v="1"/>
    <x v="496"/>
    <d v="2012-09-26T00:00:00"/>
    <s v="Second Class"/>
    <s v="ME-17725"/>
    <s v="Max Engle"/>
    <x v="0"/>
    <s v="United States"/>
    <s v="Seattle"/>
    <x v="4"/>
    <n v="98105"/>
    <x v="1"/>
    <s v="OFF-BI-10001097"/>
    <x v="1"/>
    <x v="8"/>
    <s v="Avery Hole Reinforcements"/>
    <n v="14.952000000000002"/>
    <x v="1"/>
    <n v="0.2"/>
    <n v="5.4201000000000006"/>
  </r>
  <r>
    <n v="4917"/>
    <x v="2430"/>
    <x v="3"/>
    <x v="449"/>
    <d v="2014-10-12T00:00:00"/>
    <s v="Second Class"/>
    <s v="MB-17305"/>
    <s v="Maria Bertelson"/>
    <x v="0"/>
    <s v="United States"/>
    <s v="League City"/>
    <x v="5"/>
    <n v="77573"/>
    <x v="2"/>
    <s v="OFF-AR-10004344"/>
    <x v="1"/>
    <x v="6"/>
    <s v="Bulldog Vacuum Base Pencil Sharpener"/>
    <n v="67.144000000000005"/>
    <x v="3"/>
    <n v="0.2"/>
    <n v="5.8750999999999962"/>
  </r>
  <r>
    <n v="4918"/>
    <x v="2430"/>
    <x v="3"/>
    <x v="449"/>
    <d v="2014-10-12T00:00:00"/>
    <s v="Second Class"/>
    <s v="MB-17305"/>
    <s v="Maria Bertelson"/>
    <x v="0"/>
    <s v="United States"/>
    <s v="League City"/>
    <x v="5"/>
    <n v="77573"/>
    <x v="2"/>
    <s v="FUR-CH-10001802"/>
    <x v="0"/>
    <x v="1"/>
    <s v="Hon Every-Day Chair Series Swivel Task Chairs"/>
    <n v="254.05799999999999"/>
    <x v="1"/>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x v="1"/>
    <n v="0"/>
    <n v="38.266800000000003"/>
  </r>
  <r>
    <n v="4920"/>
    <x v="2431"/>
    <x v="0"/>
    <x v="1006"/>
    <d v="2013-01-07T00:00:00"/>
    <s v="Standard Class"/>
    <s v="BM-11575"/>
    <s v="Brendan Murry"/>
    <x v="1"/>
    <s v="United States"/>
    <s v="Gaithersburg"/>
    <x v="39"/>
    <n v="20877"/>
    <x v="3"/>
    <s v="TEC-PH-10000455"/>
    <x v="2"/>
    <x v="7"/>
    <s v="GE 30522EE2"/>
    <n v="231.98"/>
    <x v="0"/>
    <n v="0"/>
    <n v="67.274199999999979"/>
  </r>
  <r>
    <n v="4921"/>
    <x v="2432"/>
    <x v="3"/>
    <x v="971"/>
    <d v="2014-08-24T00:00:00"/>
    <s v="Standard Class"/>
    <s v="SC-20575"/>
    <s v="Sonia Cooley"/>
    <x v="0"/>
    <s v="United States"/>
    <s v="Chicago"/>
    <x v="10"/>
    <n v="60653"/>
    <x v="2"/>
    <s v="OFF-BI-10002393"/>
    <x v="1"/>
    <x v="8"/>
    <s v="Binder Posts"/>
    <n v="2.2959999999999994"/>
    <x v="0"/>
    <n v="0.8"/>
    <n v="-3.9032000000000009"/>
  </r>
  <r>
    <n v="4922"/>
    <x v="2433"/>
    <x v="3"/>
    <x v="53"/>
    <d v="2014-12-30T00:00:00"/>
    <s v="Second Class"/>
    <s v="MH-18115"/>
    <s v="Mick Hernandez"/>
    <x v="2"/>
    <s v="United States"/>
    <s v="Huntsville"/>
    <x v="19"/>
    <n v="35810"/>
    <x v="0"/>
    <s v="OFF-PA-10004381"/>
    <x v="1"/>
    <x v="10"/>
    <s v="14-7/8 x 11 Blue Bar Computer Printout Paper"/>
    <n v="96.08"/>
    <x v="0"/>
    <n v="0"/>
    <n v="46.118399999999994"/>
  </r>
  <r>
    <n v="4923"/>
    <x v="2433"/>
    <x v="3"/>
    <x v="53"/>
    <d v="2014-12-30T00:00:00"/>
    <s v="Second Class"/>
    <s v="MH-18115"/>
    <s v="Mick Hernandez"/>
    <x v="2"/>
    <s v="United States"/>
    <s v="Huntsville"/>
    <x v="19"/>
    <n v="35810"/>
    <x v="0"/>
    <s v="OFF-FA-10003059"/>
    <x v="1"/>
    <x v="13"/>
    <s v="Assorted Color Push Pins"/>
    <n v="3.62"/>
    <x v="0"/>
    <n v="0"/>
    <n v="1.1945999999999999"/>
  </r>
  <r>
    <n v="4924"/>
    <x v="2433"/>
    <x v="3"/>
    <x v="53"/>
    <d v="2014-12-30T00:00:00"/>
    <s v="Second Class"/>
    <s v="MH-18115"/>
    <s v="Mick Hernandez"/>
    <x v="2"/>
    <s v="United States"/>
    <s v="Huntsville"/>
    <x v="19"/>
    <n v="35810"/>
    <x v="0"/>
    <s v="OFF-PA-10000994"/>
    <x v="1"/>
    <x v="10"/>
    <s v="Xerox 1915"/>
    <n v="629.09999999999991"/>
    <x v="5"/>
    <n v="0"/>
    <n v="301.96799999999996"/>
  </r>
  <r>
    <n v="4925"/>
    <x v="2433"/>
    <x v="3"/>
    <x v="53"/>
    <d v="2014-12-30T00:00:00"/>
    <s v="Second Class"/>
    <s v="MH-18115"/>
    <s v="Mick Hernandez"/>
    <x v="2"/>
    <s v="United States"/>
    <s v="Huntsville"/>
    <x v="19"/>
    <n v="35810"/>
    <x v="0"/>
    <s v="TEC-PH-10002890"/>
    <x v="2"/>
    <x v="7"/>
    <s v="AT&amp;T 17929 Lendline Telephone"/>
    <n v="90.48"/>
    <x v="0"/>
    <n v="0"/>
    <n v="23.524799999999999"/>
  </r>
  <r>
    <n v="4926"/>
    <x v="2434"/>
    <x v="3"/>
    <x v="18"/>
    <d v="2014-09-14T00:00:00"/>
    <s v="First Class"/>
    <s v="AR-10345"/>
    <s v="Alex Russell"/>
    <x v="1"/>
    <s v="United States"/>
    <s v="Lawrence"/>
    <x v="31"/>
    <n v="1841"/>
    <x v="3"/>
    <s v="OFF-AR-10003338"/>
    <x v="1"/>
    <x v="6"/>
    <s v="Eberhard Faber 3 1/2&quot; Golf Pencils"/>
    <n v="14.88"/>
    <x v="0"/>
    <n v="0"/>
    <n v="3.7200000000000006"/>
  </r>
  <r>
    <n v="4927"/>
    <x v="2435"/>
    <x v="3"/>
    <x v="15"/>
    <d v="2014-10-24T00:00:00"/>
    <s v="Standard Class"/>
    <s v="MO-17500"/>
    <s v="Mary O'Rourke"/>
    <x v="0"/>
    <s v="United States"/>
    <s v="Chicago"/>
    <x v="10"/>
    <n v="60623"/>
    <x v="2"/>
    <s v="FUR-TA-10003008"/>
    <x v="0"/>
    <x v="3"/>
    <s v="Lesro Round Back Collection Coffee Table, End Table"/>
    <n v="91.275000000000006"/>
    <x v="7"/>
    <n v="0.5"/>
    <n v="-67.543499999999995"/>
  </r>
  <r>
    <n v="4928"/>
    <x v="2436"/>
    <x v="3"/>
    <x v="96"/>
    <d v="2014-12-07T00:00:00"/>
    <s v="Standard Class"/>
    <s v="AD-10180"/>
    <s v="Alan Dominguez"/>
    <x v="2"/>
    <s v="United States"/>
    <s v="Fairfield"/>
    <x v="29"/>
    <n v="6824"/>
    <x v="3"/>
    <s v="OFF-PA-10001972"/>
    <x v="1"/>
    <x v="10"/>
    <s v="Xerox 214"/>
    <n v="19.440000000000001"/>
    <x v="1"/>
    <n v="0"/>
    <n v="9.3312000000000008"/>
  </r>
  <r>
    <n v="4929"/>
    <x v="2436"/>
    <x v="3"/>
    <x v="96"/>
    <d v="2014-12-07T00:00:00"/>
    <s v="Standard Class"/>
    <s v="AD-10180"/>
    <s v="Alan Dominguez"/>
    <x v="2"/>
    <s v="United States"/>
    <s v="Fairfield"/>
    <x v="29"/>
    <n v="6824"/>
    <x v="3"/>
    <s v="FUR-CH-10000155"/>
    <x v="0"/>
    <x v="1"/>
    <s v="Global Comet Stacking Armless Chair"/>
    <n v="897.15000000000009"/>
    <x v="1"/>
    <n v="0"/>
    <n v="251.20200000000003"/>
  </r>
  <r>
    <n v="4930"/>
    <x v="2437"/>
    <x v="2"/>
    <x v="814"/>
    <d v="2011-09-03T00:00:00"/>
    <s v="First Class"/>
    <s v="KD-16345"/>
    <s v="Katherine Ducich"/>
    <x v="0"/>
    <s v="United States"/>
    <s v="New York City"/>
    <x v="15"/>
    <n v="10009"/>
    <x v="3"/>
    <s v="OFF-AR-10000658"/>
    <x v="1"/>
    <x v="6"/>
    <s v="Newell 324"/>
    <n v="57.75"/>
    <x v="2"/>
    <n v="0"/>
    <n v="16.170000000000002"/>
  </r>
  <r>
    <n v="4931"/>
    <x v="2437"/>
    <x v="2"/>
    <x v="814"/>
    <d v="2011-09-03T00:00:00"/>
    <s v="First Class"/>
    <s v="KD-16345"/>
    <s v="Katherine Ducich"/>
    <x v="0"/>
    <s v="United States"/>
    <s v="New York City"/>
    <x v="15"/>
    <n v="10009"/>
    <x v="3"/>
    <s v="OFF-PA-10000349"/>
    <x v="1"/>
    <x v="10"/>
    <s v="Staples"/>
    <n v="14.940000000000001"/>
    <x v="1"/>
    <n v="0"/>
    <n v="7.0218000000000007"/>
  </r>
  <r>
    <n v="4932"/>
    <x v="2438"/>
    <x v="3"/>
    <x v="613"/>
    <d v="2014-03-31T00:00:00"/>
    <s v="Standard Class"/>
    <s v="FM-14215"/>
    <s v="Filia McAdams"/>
    <x v="1"/>
    <s v="United States"/>
    <s v="Seattle"/>
    <x v="4"/>
    <n v="98103"/>
    <x v="1"/>
    <s v="OFF-AR-10001446"/>
    <x v="1"/>
    <x v="6"/>
    <s v="Newell 309"/>
    <n v="23.1"/>
    <x v="0"/>
    <n v="0"/>
    <n v="6.93"/>
  </r>
  <r>
    <n v="4933"/>
    <x v="2439"/>
    <x v="1"/>
    <x v="694"/>
    <d v="2012-10-04T00:00:00"/>
    <s v="Standard Class"/>
    <s v="ZC-21910"/>
    <s v="Zuschuss Carroll"/>
    <x v="0"/>
    <s v="United States"/>
    <s v="Aurora"/>
    <x v="22"/>
    <n v="80013"/>
    <x v="1"/>
    <s v="OFF-EN-10004483"/>
    <x v="1"/>
    <x v="12"/>
    <s v="#10 White Business Envelopes,4 1/8 x 9 1/2"/>
    <n v="12.536000000000001"/>
    <x v="7"/>
    <n v="0.2"/>
    <n v="4.2308999999999983"/>
  </r>
  <r>
    <n v="4934"/>
    <x v="2439"/>
    <x v="1"/>
    <x v="694"/>
    <d v="2012-10-04T00:00:00"/>
    <s v="Standard Class"/>
    <s v="ZC-21910"/>
    <s v="Zuschuss Carroll"/>
    <x v="0"/>
    <s v="United States"/>
    <s v="Aurora"/>
    <x v="22"/>
    <n v="80013"/>
    <x v="1"/>
    <s v="OFF-BI-10002012"/>
    <x v="1"/>
    <x v="8"/>
    <s v="Wilson Jones Easy Flow II Sheet Lifters"/>
    <n v="1.0800000000000003"/>
    <x v="0"/>
    <n v="0.7"/>
    <n v="-0.79200000000000004"/>
  </r>
  <r>
    <n v="4935"/>
    <x v="2439"/>
    <x v="1"/>
    <x v="694"/>
    <d v="2012-10-04T00:00:00"/>
    <s v="Standard Class"/>
    <s v="ZC-21910"/>
    <s v="Zuschuss Carroll"/>
    <x v="0"/>
    <s v="United States"/>
    <s v="Aurora"/>
    <x v="22"/>
    <n v="80013"/>
    <x v="1"/>
    <s v="OFF-FA-10003021"/>
    <x v="1"/>
    <x v="13"/>
    <s v="Staples"/>
    <n v="4.5120000000000005"/>
    <x v="1"/>
    <n v="0.2"/>
    <n v="0.84599999999999964"/>
  </r>
  <r>
    <n v="4936"/>
    <x v="2440"/>
    <x v="1"/>
    <x v="1007"/>
    <d v="2012-03-21T00:00:00"/>
    <s v="Standard Class"/>
    <s v="KS-16300"/>
    <s v="Karen Seio"/>
    <x v="1"/>
    <s v="United States"/>
    <s v="Lehi"/>
    <x v="7"/>
    <n v="84043"/>
    <x v="1"/>
    <s v="TEC-PH-10003356"/>
    <x v="2"/>
    <x v="7"/>
    <s v="SmartStand Mobile Device Holder, Assorted Colors"/>
    <n v="16.776000000000003"/>
    <x v="1"/>
    <n v="0.2"/>
    <n v="1.6776"/>
  </r>
  <r>
    <n v="4937"/>
    <x v="2441"/>
    <x v="3"/>
    <x v="1008"/>
    <d v="2014-01-14T00:00:00"/>
    <s v="Standard Class"/>
    <s v="DP-13390"/>
    <s v="Dennis Pardue"/>
    <x v="2"/>
    <s v="United States"/>
    <s v="Tuscaloosa"/>
    <x v="19"/>
    <n v="35401"/>
    <x v="0"/>
    <s v="OFF-BI-10004728"/>
    <x v="1"/>
    <x v="8"/>
    <s v="Wilson Jones Turn Tabs Binder Tool for Ring Binders"/>
    <n v="33.74"/>
    <x v="3"/>
    <n v="0"/>
    <n v="15.5204"/>
  </r>
  <r>
    <n v="4938"/>
    <x v="2442"/>
    <x v="2"/>
    <x v="286"/>
    <d v="2011-01-19T00:00:00"/>
    <s v="Standard Class"/>
    <s v="BD-11605"/>
    <s v="Brian Dahlen"/>
    <x v="0"/>
    <s v="United States"/>
    <s v="San Francisco"/>
    <x v="1"/>
    <n v="94109"/>
    <x v="1"/>
    <s v="OFF-ST-10000078"/>
    <x v="1"/>
    <x v="4"/>
    <s v="Tennsco 6- and 18-Compartment Lockers"/>
    <n v="1325.8500000000001"/>
    <x v="2"/>
    <n v="0"/>
    <n v="238.65299999999991"/>
  </r>
  <r>
    <n v="4939"/>
    <x v="2442"/>
    <x v="2"/>
    <x v="286"/>
    <d v="2011-01-19T00:00:00"/>
    <s v="Standard Class"/>
    <s v="BD-11605"/>
    <s v="Brian Dahlen"/>
    <x v="0"/>
    <s v="United States"/>
    <s v="San Francisco"/>
    <x v="1"/>
    <n v="94109"/>
    <x v="1"/>
    <s v="FUR-BO-10003034"/>
    <x v="0"/>
    <x v="0"/>
    <s v="O'Sullivan Elevations Bookcase, Cherry Finish"/>
    <n v="333.99899999999997"/>
    <x v="1"/>
    <n v="0.15"/>
    <n v="3.9294000000000082"/>
  </r>
  <r>
    <n v="4940"/>
    <x v="2442"/>
    <x v="2"/>
    <x v="286"/>
    <d v="2011-01-19T00:00:00"/>
    <s v="Standard Class"/>
    <s v="BD-11605"/>
    <s v="Brian Dahlen"/>
    <x v="0"/>
    <s v="United States"/>
    <s v="San Francisco"/>
    <x v="1"/>
    <n v="94109"/>
    <x v="1"/>
    <s v="OFF-AR-10003514"/>
    <x v="1"/>
    <x v="6"/>
    <s v="4009 Highlighters by Sanford"/>
    <n v="19.899999999999999"/>
    <x v="2"/>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x v="6"/>
    <n v="0"/>
    <n v="266.45219999999989"/>
  </r>
  <r>
    <n v="4942"/>
    <x v="2443"/>
    <x v="1"/>
    <x v="525"/>
    <d v="2012-02-13T00:00:00"/>
    <s v="Standard Class"/>
    <s v="IL-15100"/>
    <s v="Ivan Liston"/>
    <x v="0"/>
    <s v="United States"/>
    <s v="Wilmington"/>
    <x v="13"/>
    <n v="19805"/>
    <x v="3"/>
    <s v="FUR-BO-10002598"/>
    <x v="0"/>
    <x v="0"/>
    <s v="Hon Metal Bookcases, Putty"/>
    <n v="283.92"/>
    <x v="4"/>
    <n v="0"/>
    <n v="82.336799999999982"/>
  </r>
  <r>
    <n v="4943"/>
    <x v="2443"/>
    <x v="1"/>
    <x v="525"/>
    <d v="2012-02-13T00:00:00"/>
    <s v="Standard Class"/>
    <s v="IL-15100"/>
    <s v="Ivan Liston"/>
    <x v="0"/>
    <s v="United States"/>
    <s v="Wilmington"/>
    <x v="13"/>
    <n v="19805"/>
    <x v="3"/>
    <s v="OFF-AR-10001022"/>
    <x v="1"/>
    <x v="6"/>
    <s v="SANFORD Liquid Accent Tank-Style Highlighters"/>
    <n v="5.68"/>
    <x v="0"/>
    <n v="0"/>
    <n v="1.7607999999999997"/>
  </r>
  <r>
    <n v="4944"/>
    <x v="2444"/>
    <x v="3"/>
    <x v="202"/>
    <d v="2014-12-28T00:00:00"/>
    <s v="Standard Class"/>
    <s v="LP-17095"/>
    <s v="Liz Preis"/>
    <x v="0"/>
    <s v="United States"/>
    <s v="Lafayette"/>
    <x v="14"/>
    <n v="47905"/>
    <x v="2"/>
    <s v="OFF-ST-10004459"/>
    <x v="1"/>
    <x v="4"/>
    <s v="Tennsco Single-Tier Lockers"/>
    <n v="375.34"/>
    <x v="7"/>
    <n v="0"/>
    <n v="18.766999999999996"/>
  </r>
  <r>
    <n v="4945"/>
    <x v="2445"/>
    <x v="0"/>
    <x v="64"/>
    <d v="2013-09-07T00:00:00"/>
    <s v="First Class"/>
    <s v="JH-15985"/>
    <s v="Joseph Holt"/>
    <x v="0"/>
    <s v="United States"/>
    <s v="Redondo Beach"/>
    <x v="1"/>
    <n v="90278"/>
    <x v="1"/>
    <s v="OFF-PA-10004381"/>
    <x v="1"/>
    <x v="10"/>
    <s v="14-7/8 x 11 Blue Bar Computer Printout Paper"/>
    <n v="96.08"/>
    <x v="0"/>
    <n v="0"/>
    <n v="46.118399999999994"/>
  </r>
  <r>
    <n v="4946"/>
    <x v="2445"/>
    <x v="0"/>
    <x v="64"/>
    <d v="2013-09-07T00:00:00"/>
    <s v="First Class"/>
    <s v="JH-15985"/>
    <s v="Joseph Holt"/>
    <x v="0"/>
    <s v="United States"/>
    <s v="Redondo Beach"/>
    <x v="1"/>
    <n v="90278"/>
    <x v="1"/>
    <s v="OFF-BI-10000050"/>
    <x v="1"/>
    <x v="8"/>
    <s v="Angle-D Binders with Locking Rings, Label Holders"/>
    <n v="11.68"/>
    <x v="0"/>
    <n v="0.2"/>
    <n v="3.9419999999999993"/>
  </r>
  <r>
    <n v="4947"/>
    <x v="2445"/>
    <x v="0"/>
    <x v="64"/>
    <d v="2013-09-07T00:00:00"/>
    <s v="First Class"/>
    <s v="JH-15985"/>
    <s v="Joseph Holt"/>
    <x v="0"/>
    <s v="United States"/>
    <s v="Redondo Beach"/>
    <x v="1"/>
    <n v="90278"/>
    <x v="1"/>
    <s v="OFF-FA-10000304"/>
    <x v="1"/>
    <x v="13"/>
    <s v="Advantus Push Pins"/>
    <n v="4.3600000000000003"/>
    <x v="0"/>
    <n v="0"/>
    <n v="1.7876000000000003"/>
  </r>
  <r>
    <n v="4948"/>
    <x v="2446"/>
    <x v="2"/>
    <x v="777"/>
    <d v="2011-10-09T00:00:00"/>
    <s v="Standard Class"/>
    <s v="JD-16015"/>
    <s v="Joy Daniels"/>
    <x v="0"/>
    <s v="United States"/>
    <s v="Seattle"/>
    <x v="4"/>
    <n v="98115"/>
    <x v="1"/>
    <s v="OFF-LA-10002475"/>
    <x v="1"/>
    <x v="2"/>
    <s v="Avery 519"/>
    <n v="29.24"/>
    <x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x v="3"/>
    <n v="0.2"/>
    <n v="41.120799999999988"/>
  </r>
  <r>
    <n v="4950"/>
    <x v="2447"/>
    <x v="3"/>
    <x v="344"/>
    <d v="2014-12-03T00:00:00"/>
    <s v="Standard Class"/>
    <s v="BD-11320"/>
    <s v="Bill Donatelli"/>
    <x v="0"/>
    <s v="United States"/>
    <s v="Los Angeles"/>
    <x v="1"/>
    <n v="90045"/>
    <x v="1"/>
    <s v="FUR-FU-10000732"/>
    <x v="0"/>
    <x v="5"/>
    <s v="Eldon 200 Class Desk Accessories"/>
    <n v="18.84"/>
    <x v="1"/>
    <n v="0"/>
    <n v="6.0287999999999995"/>
  </r>
  <r>
    <n v="4951"/>
    <x v="2448"/>
    <x v="0"/>
    <x v="99"/>
    <d v="2013-11-02T00:00:00"/>
    <s v="Second Class"/>
    <s v="DL-13330"/>
    <s v="Denise Leinenbach"/>
    <x v="0"/>
    <s v="United States"/>
    <s v="New York City"/>
    <x v="15"/>
    <n v="10009"/>
    <x v="3"/>
    <s v="OFF-AR-10004441"/>
    <x v="1"/>
    <x v="6"/>
    <s v="BIC Brite Liner Highlighters"/>
    <n v="12.419999999999998"/>
    <x v="1"/>
    <n v="0"/>
    <n v="5.2164000000000001"/>
  </r>
  <r>
    <n v="4952"/>
    <x v="2449"/>
    <x v="1"/>
    <x v="988"/>
    <d v="2012-06-13T00:00:00"/>
    <s v="Standard Class"/>
    <s v="NC-18415"/>
    <s v="Nathan Cano"/>
    <x v="0"/>
    <s v="United States"/>
    <s v="Royal Oak"/>
    <x v="12"/>
    <n v="48073"/>
    <x v="2"/>
    <s v="OFF-PA-10000304"/>
    <x v="1"/>
    <x v="10"/>
    <s v="Xerox 1995"/>
    <n v="12.96"/>
    <x v="0"/>
    <n v="0"/>
    <n v="6.2208000000000006"/>
  </r>
  <r>
    <n v="4953"/>
    <x v="2450"/>
    <x v="3"/>
    <x v="166"/>
    <d v="2014-12-13T00:00:00"/>
    <s v="Second Class"/>
    <s v="AS-10225"/>
    <s v="Alan Schoenberger"/>
    <x v="1"/>
    <s v="United States"/>
    <s v="San Francisco"/>
    <x v="1"/>
    <n v="94109"/>
    <x v="1"/>
    <s v="OFF-AP-10002670"/>
    <x v="1"/>
    <x v="9"/>
    <s v="Belkin 8-Outlet Premiere SurgeMaster II Surge Protectors"/>
    <n v="69.48"/>
    <x v="7"/>
    <n v="0"/>
    <n v="20.843999999999994"/>
  </r>
  <r>
    <n v="4954"/>
    <x v="2451"/>
    <x v="1"/>
    <x v="199"/>
    <d v="2012-03-20T00:00:00"/>
    <s v="Standard Class"/>
    <s v="MS-17980"/>
    <s v="Michael Stewart"/>
    <x v="1"/>
    <s v="United States"/>
    <s v="New York City"/>
    <x v="15"/>
    <n v="10009"/>
    <x v="3"/>
    <s v="TEC-PH-10001527"/>
    <x v="2"/>
    <x v="7"/>
    <s v="Plantronics MX500i Earset"/>
    <n v="85.9"/>
    <x v="0"/>
    <n v="0"/>
    <n v="2.5769999999999982"/>
  </r>
  <r>
    <n v="4955"/>
    <x v="2452"/>
    <x v="2"/>
    <x v="3"/>
    <d v="2011-06-13T00:00:00"/>
    <s v="Second Class"/>
    <s v="TS-21205"/>
    <s v="Thomas Seio"/>
    <x v="1"/>
    <s v="United States"/>
    <s v="North Las Vegas"/>
    <x v="33"/>
    <n v="89031"/>
    <x v="1"/>
    <s v="OFF-AR-10002335"/>
    <x v="1"/>
    <x v="6"/>
    <s v="DIXON Oriole Pencils"/>
    <n v="18.060000000000002"/>
    <x v="3"/>
    <n v="0"/>
    <n v="4.6956000000000007"/>
  </r>
  <r>
    <n v="4956"/>
    <x v="2452"/>
    <x v="2"/>
    <x v="3"/>
    <d v="2011-06-13T00:00:00"/>
    <s v="Second Class"/>
    <s v="TS-21205"/>
    <s v="Thomas Seio"/>
    <x v="1"/>
    <s v="United States"/>
    <s v="North Las Vegas"/>
    <x v="33"/>
    <n v="89031"/>
    <x v="1"/>
    <s v="OFF-PA-10003641"/>
    <x v="1"/>
    <x v="10"/>
    <s v="Xerox 1909"/>
    <n v="79.14"/>
    <x v="1"/>
    <n v="0"/>
    <n v="36.404399999999995"/>
  </r>
  <r>
    <n v="4957"/>
    <x v="2452"/>
    <x v="2"/>
    <x v="3"/>
    <d v="2011-06-13T00:00:00"/>
    <s v="Second Class"/>
    <s v="TS-21205"/>
    <s v="Thomas Seio"/>
    <x v="1"/>
    <s v="United States"/>
    <s v="North Las Vegas"/>
    <x v="33"/>
    <n v="89031"/>
    <x v="1"/>
    <s v="FUR-FU-10002685"/>
    <x v="0"/>
    <x v="5"/>
    <s v="Executive Impressions 13-1/2&quot; Indoor/Outdoor Wall Clock"/>
    <n v="37.4"/>
    <x v="0"/>
    <n v="0"/>
    <n v="14.212"/>
  </r>
  <r>
    <n v="4958"/>
    <x v="2453"/>
    <x v="1"/>
    <x v="305"/>
    <d v="2012-03-26T00:00:00"/>
    <s v="Standard Class"/>
    <s v="JK-15730"/>
    <s v="Joe Kamberova"/>
    <x v="0"/>
    <s v="United States"/>
    <s v="Carrollton"/>
    <x v="5"/>
    <n v="75007"/>
    <x v="2"/>
    <s v="OFF-BI-10001308"/>
    <x v="1"/>
    <x v="8"/>
    <s v="GBC Standard Plastic Binding Systems' Combs"/>
    <n v="2.5119999999999996"/>
    <x v="0"/>
    <n v="0.8"/>
    <n v="-4.3960000000000026"/>
  </r>
  <r>
    <n v="4959"/>
    <x v="2453"/>
    <x v="1"/>
    <x v="305"/>
    <d v="2012-03-26T00:00:00"/>
    <s v="Standard Class"/>
    <s v="JK-15730"/>
    <s v="Joe Kamberova"/>
    <x v="0"/>
    <s v="United States"/>
    <s v="Carrollton"/>
    <x v="5"/>
    <n v="75007"/>
    <x v="2"/>
    <s v="OFF-FA-10003485"/>
    <x v="1"/>
    <x v="13"/>
    <s v="Staples"/>
    <n v="18.864000000000001"/>
    <x v="6"/>
    <n v="0.2"/>
    <n v="6.1307999999999998"/>
  </r>
  <r>
    <n v="4960"/>
    <x v="2454"/>
    <x v="0"/>
    <x v="741"/>
    <d v="2013-11-23T00:00:00"/>
    <s v="Standard Class"/>
    <s v="TC-21535"/>
    <s v="Tracy Collins"/>
    <x v="2"/>
    <s v="United States"/>
    <s v="Los Angeles"/>
    <x v="1"/>
    <n v="90008"/>
    <x v="1"/>
    <s v="TEC-PH-10003357"/>
    <x v="2"/>
    <x v="7"/>
    <s v="Grandstream GXP2100 Mainstream Business Phone"/>
    <n v="61.192"/>
    <x v="7"/>
    <n v="0.2"/>
    <n v="6.1192000000000011"/>
  </r>
  <r>
    <n v="4961"/>
    <x v="2454"/>
    <x v="0"/>
    <x v="741"/>
    <d v="2013-11-23T00:00:00"/>
    <s v="Standard Class"/>
    <s v="TC-21535"/>
    <s v="Tracy Collins"/>
    <x v="2"/>
    <s v="United States"/>
    <s v="Los Angeles"/>
    <x v="1"/>
    <n v="90008"/>
    <x v="1"/>
    <s v="OFF-AP-10002867"/>
    <x v="1"/>
    <x v="9"/>
    <s v="Fellowes Command Center 5-outlet power strip"/>
    <n v="67.84"/>
    <x v="7"/>
    <n v="0"/>
    <n v="18.316800000000001"/>
  </r>
  <r>
    <n v="4962"/>
    <x v="2455"/>
    <x v="2"/>
    <x v="1009"/>
    <d v="2011-03-08T00:00:00"/>
    <s v="First Class"/>
    <s v="AB-10015"/>
    <s v="Aaron Bergman"/>
    <x v="0"/>
    <s v="United States"/>
    <s v="Seattle"/>
    <x v="4"/>
    <n v="98103"/>
    <x v="1"/>
    <s v="FUR-CH-10004477"/>
    <x v="0"/>
    <x v="1"/>
    <s v="Global Push Button Manager's Chair, Indigo"/>
    <n v="48.712000000000003"/>
    <x v="7"/>
    <n v="0.2"/>
    <n v="5.4800999999999966"/>
  </r>
  <r>
    <n v="4963"/>
    <x v="2455"/>
    <x v="2"/>
    <x v="1009"/>
    <d v="2011-03-08T00:00:00"/>
    <s v="First Class"/>
    <s v="AB-10015"/>
    <s v="Aaron Bergman"/>
    <x v="0"/>
    <s v="United States"/>
    <s v="Seattle"/>
    <x v="4"/>
    <n v="98103"/>
    <x v="1"/>
    <s v="OFF-AR-10001427"/>
    <x v="1"/>
    <x v="6"/>
    <s v="Newell 330"/>
    <n v="17.940000000000001"/>
    <x v="1"/>
    <n v="0"/>
    <n v="4.6644000000000005"/>
  </r>
  <r>
    <n v="4964"/>
    <x v="2455"/>
    <x v="2"/>
    <x v="1009"/>
    <d v="2011-03-08T00:00:00"/>
    <s v="First Class"/>
    <s v="AB-10015"/>
    <s v="Aaron Bergman"/>
    <x v="0"/>
    <s v="United States"/>
    <s v="Seattle"/>
    <x v="4"/>
    <n v="98103"/>
    <x v="1"/>
    <s v="OFF-ST-10002344"/>
    <x v="1"/>
    <x v="4"/>
    <s v="Carina 42&quot;Hx23 3/4&quot;W Media Storage Unit"/>
    <n v="242.94"/>
    <x v="1"/>
    <n v="0"/>
    <n v="4.8588000000000164"/>
  </r>
  <r>
    <n v="4965"/>
    <x v="2456"/>
    <x v="0"/>
    <x v="666"/>
    <d v="2013-05-20T00:00:00"/>
    <s v="Second Class"/>
    <s v="DP-13000"/>
    <s v="Darren Powers"/>
    <x v="0"/>
    <s v="United States"/>
    <s v="Fort Lauderdale"/>
    <x v="2"/>
    <n v="33311"/>
    <x v="0"/>
    <s v="OFF-BI-10000301"/>
    <x v="1"/>
    <x v="8"/>
    <s v="GBC Instant Report Kit"/>
    <n v="7.7640000000000011"/>
    <x v="4"/>
    <n v="0.7"/>
    <n v="-5.1760000000000002"/>
  </r>
  <r>
    <n v="4966"/>
    <x v="2457"/>
    <x v="1"/>
    <x v="442"/>
    <d v="2012-05-28T00:00:00"/>
    <s v="Second Class"/>
    <s v="CY-12745"/>
    <s v="Craig Yedwab"/>
    <x v="1"/>
    <s v="United States"/>
    <s v="Columbia"/>
    <x v="18"/>
    <n v="38401"/>
    <x v="0"/>
    <s v="TEC-PH-10001944"/>
    <x v="2"/>
    <x v="7"/>
    <s v="Wi-Ex zBoost YX540 Cellular Phone Signal Booster"/>
    <n v="467.03999999999996"/>
    <x v="4"/>
    <n v="0.2"/>
    <n v="58.379999999999939"/>
  </r>
  <r>
    <n v="4967"/>
    <x v="2458"/>
    <x v="1"/>
    <x v="991"/>
    <d v="2012-08-05T00:00:00"/>
    <s v="Second Class"/>
    <s v="BE-11455"/>
    <s v="Brad Eason"/>
    <x v="2"/>
    <s v="United States"/>
    <s v="Providence"/>
    <x v="34"/>
    <n v="2908"/>
    <x v="3"/>
    <s v="TEC-PH-10001527"/>
    <x v="2"/>
    <x v="7"/>
    <s v="Plantronics MX500i Earset"/>
    <n v="128.85000000000002"/>
    <x v="1"/>
    <n v="0"/>
    <n v="3.8654999999999973"/>
  </r>
  <r>
    <n v="4968"/>
    <x v="2458"/>
    <x v="1"/>
    <x v="991"/>
    <d v="2012-08-05T00:00:00"/>
    <s v="Second Class"/>
    <s v="BE-11455"/>
    <s v="Brad Eason"/>
    <x v="2"/>
    <s v="United States"/>
    <s v="Providence"/>
    <x v="34"/>
    <n v="2908"/>
    <x v="3"/>
    <s v="OFF-PA-10001307"/>
    <x v="1"/>
    <x v="10"/>
    <s v="Important Message Pads, 50 4-1/4 x 5-1/2 Forms per Pad"/>
    <n v="8.4"/>
    <x v="0"/>
    <n v="0"/>
    <n v="4.1159999999999997"/>
  </r>
  <r>
    <n v="4969"/>
    <x v="2458"/>
    <x v="1"/>
    <x v="991"/>
    <d v="2012-08-05T00:00:00"/>
    <s v="Second Class"/>
    <s v="BE-11455"/>
    <s v="Brad Eason"/>
    <x v="2"/>
    <s v="United States"/>
    <s v="Providence"/>
    <x v="34"/>
    <n v="2908"/>
    <x v="3"/>
    <s v="TEC-AC-10004571"/>
    <x v="2"/>
    <x v="11"/>
    <s v="Logitech G700s Rechargeable Gaming Mouse"/>
    <n v="199.98"/>
    <x v="0"/>
    <n v="0"/>
    <n v="83.991600000000005"/>
  </r>
  <r>
    <n v="4970"/>
    <x v="2458"/>
    <x v="1"/>
    <x v="991"/>
    <d v="2012-08-05T00:00:00"/>
    <s v="Second Class"/>
    <s v="BE-11455"/>
    <s v="Brad Eason"/>
    <x v="2"/>
    <s v="United States"/>
    <s v="Providence"/>
    <x v="34"/>
    <n v="2908"/>
    <x v="3"/>
    <s v="FUR-CH-10001973"/>
    <x v="0"/>
    <x v="1"/>
    <s v="Office Star Flex Back Scooter Chair with White Frame"/>
    <n v="110.98"/>
    <x v="7"/>
    <n v="0"/>
    <n v="15.537199999999999"/>
  </r>
  <r>
    <n v="4971"/>
    <x v="2459"/>
    <x v="0"/>
    <x v="61"/>
    <d v="2013-11-10T00:00:00"/>
    <s v="First Class"/>
    <s v="KL-16555"/>
    <s v="Kelly Lampkin"/>
    <x v="1"/>
    <s v="United States"/>
    <s v="Jacksonville"/>
    <x v="2"/>
    <n v="32216"/>
    <x v="0"/>
    <s v="FUR-CH-10000513"/>
    <x v="0"/>
    <x v="1"/>
    <s v="High-Back Leather Manager's Chair"/>
    <n v="207.98400000000004"/>
    <x v="0"/>
    <n v="0.2"/>
    <n v="-28.597800000000007"/>
  </r>
  <r>
    <n v="4972"/>
    <x v="2459"/>
    <x v="0"/>
    <x v="61"/>
    <d v="2013-11-10T00:00:00"/>
    <s v="First Class"/>
    <s v="KL-16555"/>
    <s v="Kelly Lampkin"/>
    <x v="1"/>
    <s v="United States"/>
    <s v="Jacksonville"/>
    <x v="2"/>
    <n v="32216"/>
    <x v="0"/>
    <s v="OFF-PA-10002421"/>
    <x v="1"/>
    <x v="10"/>
    <s v="Embossed Ink Jet Note Cards"/>
    <n v="36.112000000000002"/>
    <x v="0"/>
    <n v="0.2"/>
    <n v="12.639200000000001"/>
  </r>
  <r>
    <n v="4973"/>
    <x v="2459"/>
    <x v="0"/>
    <x v="61"/>
    <d v="2013-11-10T00:00:00"/>
    <s v="First Class"/>
    <s v="KL-16555"/>
    <s v="Kelly Lampkin"/>
    <x v="1"/>
    <s v="United States"/>
    <s v="Jacksonville"/>
    <x v="2"/>
    <n v="32216"/>
    <x v="0"/>
    <s v="FUR-FU-10004090"/>
    <x v="0"/>
    <x v="5"/>
    <s v="Executive Impressions 14&quot; Contract Wall Clock"/>
    <n v="35.568000000000005"/>
    <x v="0"/>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x v="0"/>
    <n v="0.2"/>
    <n v="31.068799999999996"/>
  </r>
  <r>
    <n v="4975"/>
    <x v="2460"/>
    <x v="0"/>
    <x v="77"/>
    <d v="2013-11-13T00:00:00"/>
    <s v="Standard Class"/>
    <s v="PS-19045"/>
    <s v="Penelope Sewall"/>
    <x v="2"/>
    <s v="United States"/>
    <s v="Oceanside"/>
    <x v="1"/>
    <n v="92054"/>
    <x v="1"/>
    <s v="OFF-PA-10002246"/>
    <x v="1"/>
    <x v="10"/>
    <s v="Wirebound Four 2-3/4 x 5 Forms per Page, 400 Sets per Book"/>
    <n v="12.9"/>
    <x v="0"/>
    <n v="0"/>
    <n v="6.3209999999999997"/>
  </r>
  <r>
    <n v="4976"/>
    <x v="2461"/>
    <x v="1"/>
    <x v="227"/>
    <d v="2012-09-23T00:00:00"/>
    <s v="Second Class"/>
    <s v="JR-16210"/>
    <s v="Justin Ritter"/>
    <x v="1"/>
    <s v="United States"/>
    <s v="Jacksonville"/>
    <x v="2"/>
    <n v="32216"/>
    <x v="0"/>
    <s v="TEC-AC-10003198"/>
    <x v="2"/>
    <x v="11"/>
    <s v="Enermax Acrylux Wireless Keyboard"/>
    <n v="717.12000000000012"/>
    <x v="6"/>
    <n v="0.2"/>
    <n v="152.38799999999992"/>
  </r>
  <r>
    <n v="4977"/>
    <x v="2462"/>
    <x v="1"/>
    <x v="214"/>
    <d v="2012-12-09T00:00:00"/>
    <s v="First Class"/>
    <s v="AH-10210"/>
    <s v="Alan Hwang"/>
    <x v="0"/>
    <s v="United States"/>
    <s v="New York City"/>
    <x v="15"/>
    <n v="10024"/>
    <x v="3"/>
    <s v="OFF-BI-10001031"/>
    <x v="1"/>
    <x v="8"/>
    <s v="Pressboard Data Binders by Wilson Jones"/>
    <n v="21.36"/>
    <x v="2"/>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x v="0"/>
    <n v="0.2"/>
    <n v="2.3407999999999998"/>
  </r>
  <r>
    <n v="4979"/>
    <x v="2462"/>
    <x v="1"/>
    <x v="214"/>
    <d v="2012-12-09T00:00:00"/>
    <s v="First Class"/>
    <s v="AH-10210"/>
    <s v="Alan Hwang"/>
    <x v="0"/>
    <s v="United States"/>
    <s v="New York City"/>
    <x v="15"/>
    <n v="10024"/>
    <x v="3"/>
    <s v="TEC-PH-10001336"/>
    <x v="2"/>
    <x v="7"/>
    <s v="Digium D40 VoIP phone"/>
    <n v="773.94"/>
    <x v="5"/>
    <n v="0"/>
    <n v="224.4426"/>
  </r>
  <r>
    <n v="4980"/>
    <x v="2463"/>
    <x v="0"/>
    <x v="10"/>
    <d v="2013-12-14T00:00:00"/>
    <s v="Second Class"/>
    <s v="RW-19630"/>
    <s v="Rob Williams"/>
    <x v="1"/>
    <s v="United States"/>
    <s v="Chicago"/>
    <x v="10"/>
    <n v="60610"/>
    <x v="2"/>
    <s v="OFF-SU-10001664"/>
    <x v="1"/>
    <x v="14"/>
    <s v="Acme Office Executive Series Stainless Steel Trimmers"/>
    <n v="20.568000000000001"/>
    <x v="1"/>
    <n v="0.2"/>
    <n v="1.5426000000000002"/>
  </r>
  <r>
    <n v="4981"/>
    <x v="2463"/>
    <x v="0"/>
    <x v="10"/>
    <d v="2013-12-14T00:00:00"/>
    <s v="Second Class"/>
    <s v="RW-19630"/>
    <s v="Rob Williams"/>
    <x v="1"/>
    <s v="United States"/>
    <s v="Chicago"/>
    <x v="10"/>
    <n v="60610"/>
    <x v="2"/>
    <s v="OFF-AP-10003971"/>
    <x v="1"/>
    <x v="9"/>
    <s v="Belkin 6 Outlet Metallic Surge Strip"/>
    <n v="4.355999999999999"/>
    <x v="0"/>
    <n v="0.8"/>
    <n v="-11.761200000000002"/>
  </r>
  <r>
    <n v="4982"/>
    <x v="2463"/>
    <x v="0"/>
    <x v="10"/>
    <d v="2013-12-14T00:00:00"/>
    <s v="Second Class"/>
    <s v="RW-19630"/>
    <s v="Rob Williams"/>
    <x v="1"/>
    <s v="United States"/>
    <s v="Chicago"/>
    <x v="10"/>
    <n v="60610"/>
    <x v="2"/>
    <s v="TEC-AC-10000199"/>
    <x v="2"/>
    <x v="11"/>
    <s v="Kingston Digital DataTraveler 8GB USB 2.0"/>
    <n v="19.040000000000003"/>
    <x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x v="0"/>
    <n v="0"/>
    <n v="2.4011999999999998"/>
  </r>
  <r>
    <n v="4984"/>
    <x v="2465"/>
    <x v="0"/>
    <x v="61"/>
    <d v="2013-11-11T00:00:00"/>
    <s v="Second Class"/>
    <s v="IM-15070"/>
    <s v="Irene Maddox"/>
    <x v="0"/>
    <s v="United States"/>
    <s v="San Diego"/>
    <x v="1"/>
    <n v="92105"/>
    <x v="1"/>
    <s v="OFF-ST-10003442"/>
    <x v="1"/>
    <x v="4"/>
    <s v="Eldon Portable Mobile Manager"/>
    <n v="84.84"/>
    <x v="1"/>
    <n v="0"/>
    <n v="22.9068"/>
  </r>
  <r>
    <n v="4985"/>
    <x v="2466"/>
    <x v="1"/>
    <x v="684"/>
    <d v="2012-09-10T00:00:00"/>
    <s v="Standard Class"/>
    <s v="CK-12760"/>
    <s v="Cyma Kinney"/>
    <x v="1"/>
    <s v="United States"/>
    <s v="Nashville"/>
    <x v="18"/>
    <n v="37211"/>
    <x v="0"/>
    <s v="OFF-FA-10003059"/>
    <x v="1"/>
    <x v="13"/>
    <s v="Assorted Color Push Pins"/>
    <n v="7.2400000000000011"/>
    <x v="2"/>
    <n v="0.2"/>
    <n v="1.1764999999999992"/>
  </r>
  <r>
    <n v="4986"/>
    <x v="2467"/>
    <x v="2"/>
    <x v="1010"/>
    <d v="2011-09-03T00:00:00"/>
    <s v="Same Day"/>
    <s v="AG-10390"/>
    <s v="Allen Goldenen"/>
    <x v="0"/>
    <s v="United States"/>
    <s v="New York City"/>
    <x v="15"/>
    <n v="10009"/>
    <x v="3"/>
    <s v="OFF-LA-10001175"/>
    <x v="1"/>
    <x v="2"/>
    <s v="Avery 514"/>
    <n v="14.399999999999999"/>
    <x v="2"/>
    <n v="0"/>
    <n v="7.056"/>
  </r>
  <r>
    <n v="4987"/>
    <x v="2468"/>
    <x v="0"/>
    <x v="423"/>
    <d v="2013-04-29T00:00:00"/>
    <s v="Standard Class"/>
    <s v="CL-12700"/>
    <s v="Craig Leslie"/>
    <x v="2"/>
    <s v="United States"/>
    <s v="Colorado Springs"/>
    <x v="22"/>
    <n v="80906"/>
    <x v="1"/>
    <s v="OFF-PA-10003441"/>
    <x v="1"/>
    <x v="10"/>
    <s v="Xerox 226"/>
    <n v="15.552000000000003"/>
    <x v="1"/>
    <n v="0.2"/>
    <n v="5.4432"/>
  </r>
  <r>
    <n v="4988"/>
    <x v="2468"/>
    <x v="0"/>
    <x v="423"/>
    <d v="2013-04-29T00:00:00"/>
    <s v="Standard Class"/>
    <s v="CL-12700"/>
    <s v="Craig Leslie"/>
    <x v="2"/>
    <s v="United States"/>
    <s v="Colorado Springs"/>
    <x v="22"/>
    <n v="80906"/>
    <x v="1"/>
    <s v="FUR-CH-10004287"/>
    <x v="0"/>
    <x v="1"/>
    <s v="SAFCO Arco Folding Chair"/>
    <n v="1325.76"/>
    <x v="5"/>
    <n v="0.2"/>
    <n v="149.14799999999991"/>
  </r>
  <r>
    <n v="4989"/>
    <x v="2468"/>
    <x v="0"/>
    <x v="423"/>
    <d v="2013-04-29T00:00:00"/>
    <s v="Standard Class"/>
    <s v="CL-12700"/>
    <s v="Craig Leslie"/>
    <x v="2"/>
    <s v="United States"/>
    <s v="Colorado Springs"/>
    <x v="22"/>
    <n v="80906"/>
    <x v="1"/>
    <s v="OFF-BI-10004040"/>
    <x v="1"/>
    <x v="8"/>
    <s v="Wilson Jones Impact Binders"/>
    <n v="3.1080000000000001"/>
    <x v="0"/>
    <n v="0.7"/>
    <n v="-2.1755999999999993"/>
  </r>
  <r>
    <n v="4990"/>
    <x v="2469"/>
    <x v="3"/>
    <x v="515"/>
    <d v="2014-09-05T00:00:00"/>
    <s v="Standard Class"/>
    <s v="AW-10930"/>
    <s v="Arthur Wiediger"/>
    <x v="2"/>
    <s v="United States"/>
    <s v="San Francisco"/>
    <x v="1"/>
    <n v="94110"/>
    <x v="1"/>
    <s v="OFF-BI-10004022"/>
    <x v="1"/>
    <x v="8"/>
    <s v="Acco Suede Grain Vinyl Round Ring Binder"/>
    <n v="6.6719999999999988"/>
    <x v="1"/>
    <n v="0.2"/>
    <n v="2.1683999999999997"/>
  </r>
  <r>
    <n v="4991"/>
    <x v="2469"/>
    <x v="3"/>
    <x v="515"/>
    <d v="2014-09-05T00:00:00"/>
    <s v="Standard Class"/>
    <s v="AW-10930"/>
    <s v="Arthur Wiediger"/>
    <x v="2"/>
    <s v="United States"/>
    <s v="San Francisco"/>
    <x v="1"/>
    <n v="94110"/>
    <x v="1"/>
    <s v="TEC-PH-10002200"/>
    <x v="2"/>
    <x v="7"/>
    <s v="Aastra 6757i CT Wireless VoIP phone"/>
    <n v="689.40800000000002"/>
    <x v="4"/>
    <n v="0.2"/>
    <n v="77.558399999999978"/>
  </r>
  <r>
    <n v="4992"/>
    <x v="2470"/>
    <x v="3"/>
    <x v="226"/>
    <d v="2014-12-14T00:00:00"/>
    <s v="Standard Class"/>
    <s v="HG-14965"/>
    <s v="Henry Goldwyn"/>
    <x v="1"/>
    <s v="United States"/>
    <s v="Chicago"/>
    <x v="10"/>
    <n v="60653"/>
    <x v="2"/>
    <s v="OFF-BI-10001120"/>
    <x v="1"/>
    <x v="8"/>
    <s v="Ibico EPK-21 Electric Binding System"/>
    <n v="1889.9899999999998"/>
    <x v="2"/>
    <n v="0.8"/>
    <n v="-2929.4845000000005"/>
  </r>
  <r>
    <n v="4993"/>
    <x v="2471"/>
    <x v="1"/>
    <x v="217"/>
    <d v="2012-12-25T00:00:00"/>
    <s v="Standard Class"/>
    <s v="RB-19645"/>
    <s v="Robert Barroso"/>
    <x v="1"/>
    <s v="United States"/>
    <s v="Memphis"/>
    <x v="18"/>
    <n v="38109"/>
    <x v="0"/>
    <s v="OFF-EN-10000461"/>
    <x v="1"/>
    <x v="12"/>
    <s v="#10- 4 1/8&quot; x 9 1/2&quot; Recycled Envelopes"/>
    <n v="55.936000000000007"/>
    <x v="8"/>
    <n v="0.2"/>
    <n v="18.878399999999999"/>
  </r>
  <r>
    <n v="4994"/>
    <x v="2471"/>
    <x v="1"/>
    <x v="217"/>
    <d v="2012-12-25T00:00:00"/>
    <s v="Standard Class"/>
    <s v="RB-19645"/>
    <s v="Robert Barroso"/>
    <x v="1"/>
    <s v="United States"/>
    <s v="Memphis"/>
    <x v="18"/>
    <n v="38109"/>
    <x v="0"/>
    <s v="OFF-LA-10004008"/>
    <x v="1"/>
    <x v="2"/>
    <s v="Avery 507"/>
    <n v="18.431999999999999"/>
    <x v="8"/>
    <n v="0.2"/>
    <n v="5.9903999999999984"/>
  </r>
  <r>
    <n v="4995"/>
    <x v="2471"/>
    <x v="1"/>
    <x v="217"/>
    <d v="2012-12-25T00:00:00"/>
    <s v="Standard Class"/>
    <s v="RB-19645"/>
    <s v="Robert Barroso"/>
    <x v="1"/>
    <s v="United States"/>
    <s v="Memphis"/>
    <x v="18"/>
    <n v="38109"/>
    <x v="0"/>
    <s v="FUR-FU-10000221"/>
    <x v="0"/>
    <x v="5"/>
    <s v="Master Caster Door Stop, Brown"/>
    <n v="20.32"/>
    <x v="2"/>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x v="4"/>
    <n v="0.2"/>
    <n v="18.873199999999997"/>
  </r>
  <r>
    <n v="4997"/>
    <x v="2473"/>
    <x v="3"/>
    <x v="434"/>
    <d v="2014-03-16T00:00:00"/>
    <s v="Standard Class"/>
    <s v="KS-16300"/>
    <s v="Karen Seio"/>
    <x v="1"/>
    <s v="United States"/>
    <s v="Raleigh"/>
    <x v="3"/>
    <n v="27604"/>
    <x v="0"/>
    <s v="OFF-AP-10000390"/>
    <x v="1"/>
    <x v="9"/>
    <s v="Euro Pro Shark Stick Mini Vacuum"/>
    <n v="48.783999999999999"/>
    <x v="7"/>
    <n v="0.2"/>
    <n v="3.6587999999999976"/>
  </r>
  <r>
    <n v="4998"/>
    <x v="2473"/>
    <x v="3"/>
    <x v="434"/>
    <d v="2014-03-16T00:00:00"/>
    <s v="Standard Class"/>
    <s v="KS-16300"/>
    <s v="Karen Seio"/>
    <x v="1"/>
    <s v="United States"/>
    <s v="Raleigh"/>
    <x v="3"/>
    <n v="27604"/>
    <x v="0"/>
    <s v="OFF-BI-10000014"/>
    <x v="1"/>
    <x v="8"/>
    <s v="Heavy-Duty E-Z-D Binders"/>
    <n v="13.092000000000002"/>
    <x v="4"/>
    <n v="0.7"/>
    <n v="-10.037199999999999"/>
  </r>
  <r>
    <n v="4999"/>
    <x v="2474"/>
    <x v="0"/>
    <x v="1011"/>
    <d v="2013-02-04T00:00:00"/>
    <s v="Standard Class"/>
    <s v="SC-20050"/>
    <s v="Sample Company A"/>
    <x v="2"/>
    <s v="United States"/>
    <s v="Los Angeles"/>
    <x v="1"/>
    <n v="90045"/>
    <x v="1"/>
    <s v="TEC-PH-10004120"/>
    <x v="2"/>
    <x v="7"/>
    <s v="AT&amp;T 1080 Phone"/>
    <n v="109.59200000000001"/>
    <x v="7"/>
    <n v="0.2"/>
    <n v="8.2194000000000003"/>
  </r>
  <r>
    <n v="5000"/>
    <x v="2474"/>
    <x v="0"/>
    <x v="1011"/>
    <d v="2013-02-04T00:00:00"/>
    <s v="Standard Class"/>
    <s v="SC-20050"/>
    <s v="Sample Company A"/>
    <x v="2"/>
    <s v="United States"/>
    <s v="Los Angeles"/>
    <x v="1"/>
    <n v="90045"/>
    <x v="1"/>
    <s v="OFF-PA-10002764"/>
    <x v="1"/>
    <x v="10"/>
    <s v="Staples"/>
    <n v="56.7"/>
    <x v="2"/>
    <n v="0"/>
    <n v="27.782999999999998"/>
  </r>
  <r>
    <n v="5001"/>
    <x v="2475"/>
    <x v="3"/>
    <x v="917"/>
    <d v="2014-05-13T00:00:00"/>
    <s v="Standard Class"/>
    <s v="AB-10060"/>
    <s v="Adam Bellavance"/>
    <x v="2"/>
    <s v="United States"/>
    <s v="Los Angeles"/>
    <x v="1"/>
    <n v="90004"/>
    <x v="1"/>
    <s v="TEC-AC-10000736"/>
    <x v="2"/>
    <x v="11"/>
    <s v="Logitech G600 MMO Gaming Mouse"/>
    <n v="79.989999999999995"/>
    <x v="7"/>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x v="2"/>
    <n v="0"/>
    <n v="20.154999999999994"/>
  </r>
  <r>
    <n v="5003"/>
    <x v="2476"/>
    <x v="0"/>
    <x v="1012"/>
    <d v="2013-05-25T00:00:00"/>
    <s v="Same Day"/>
    <s v="EH-14125"/>
    <s v="Eugene Hildebrand"/>
    <x v="2"/>
    <s v="United States"/>
    <s v="Newport News"/>
    <x v="17"/>
    <n v="23602"/>
    <x v="0"/>
    <s v="OFF-PA-10004327"/>
    <x v="1"/>
    <x v="10"/>
    <s v="Xerox 1911"/>
    <n v="191.6"/>
    <x v="4"/>
    <n v="0"/>
    <n v="91.967999999999989"/>
  </r>
  <r>
    <n v="5004"/>
    <x v="2477"/>
    <x v="0"/>
    <x v="877"/>
    <d v="2013-10-13T00:00:00"/>
    <s v="Standard Class"/>
    <s v="CC-12475"/>
    <s v="Cindy Chapman"/>
    <x v="0"/>
    <s v="United States"/>
    <s v="Los Angeles"/>
    <x v="1"/>
    <n v="90032"/>
    <x v="1"/>
    <s v="OFF-PA-10000143"/>
    <x v="1"/>
    <x v="10"/>
    <s v="Astroparche Fine Business Paper"/>
    <n v="10.56"/>
    <x v="0"/>
    <n v="0"/>
    <n v="5.0688000000000004"/>
  </r>
  <r>
    <n v="5005"/>
    <x v="2478"/>
    <x v="2"/>
    <x v="1013"/>
    <d v="2011-05-02T00:00:00"/>
    <s v="Second Class"/>
    <s v="TM-21010"/>
    <s v="Tamara Manning"/>
    <x v="0"/>
    <s v="United States"/>
    <s v="Jackson"/>
    <x v="35"/>
    <n v="39212"/>
    <x v="0"/>
    <s v="TEC-AC-10002550"/>
    <x v="2"/>
    <x v="11"/>
    <s v="Maxell 4.7GB DVD-RW 3/Pack"/>
    <n v="47.79"/>
    <x v="1"/>
    <n v="0"/>
    <n v="16.2486"/>
  </r>
  <r>
    <n v="5006"/>
    <x v="2479"/>
    <x v="1"/>
    <x v="113"/>
    <d v="2012-11-14T00:00:00"/>
    <s v="Second Class"/>
    <s v="SC-20695"/>
    <s v="Steve Chapman"/>
    <x v="1"/>
    <s v="United States"/>
    <s v="Richmond"/>
    <x v="14"/>
    <n v="47374"/>
    <x v="2"/>
    <s v="OFF-ST-10003306"/>
    <x v="1"/>
    <x v="4"/>
    <s v="Letter Size Cart"/>
    <n v="714.30000000000007"/>
    <x v="2"/>
    <n v="0"/>
    <n v="207.14699999999993"/>
  </r>
  <r>
    <n v="5007"/>
    <x v="2480"/>
    <x v="1"/>
    <x v="529"/>
    <d v="2012-11-14T00:00:00"/>
    <s v="Standard Class"/>
    <s v="Dp-13240"/>
    <s v="Dean percer"/>
    <x v="2"/>
    <s v="United States"/>
    <s v="New York City"/>
    <x v="15"/>
    <n v="10035"/>
    <x v="3"/>
    <s v="TEC-MA-10000045"/>
    <x v="2"/>
    <x v="15"/>
    <s v="Zebra ZM400 Thermal Label Printer"/>
    <n v="2321.9"/>
    <x v="0"/>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x v="1"/>
    <n v="0"/>
    <n v="3.0497999999999985"/>
  </r>
  <r>
    <n v="5009"/>
    <x v="2481"/>
    <x v="1"/>
    <x v="67"/>
    <d v="2012-09-14T00:00:00"/>
    <s v="Standard Class"/>
    <s v="LR-17035"/>
    <s v="Lisa Ryan"/>
    <x v="1"/>
    <s v="United States"/>
    <s v="Philadelphia"/>
    <x v="9"/>
    <n v="19134"/>
    <x v="3"/>
    <s v="OFF-BI-10004781"/>
    <x v="1"/>
    <x v="8"/>
    <s v="GBC Wire Binding Strips"/>
    <n v="9.5220000000000002"/>
    <x v="7"/>
    <n v="0.7"/>
    <n v="-6.9827999999999975"/>
  </r>
  <r>
    <n v="5010"/>
    <x v="2481"/>
    <x v="1"/>
    <x v="67"/>
    <d v="2012-09-14T00:00:00"/>
    <s v="Standard Class"/>
    <s v="LR-17035"/>
    <s v="Lisa Ryan"/>
    <x v="1"/>
    <s v="United States"/>
    <s v="Philadelphia"/>
    <x v="9"/>
    <n v="19134"/>
    <x v="3"/>
    <s v="TEC-PH-10002680"/>
    <x v="2"/>
    <x v="7"/>
    <s v="Samsung Galaxy Note 3"/>
    <n v="791.96399999999994"/>
    <x v="5"/>
    <n v="0.4"/>
    <n v="-131.9940000000002"/>
  </r>
  <r>
    <n v="5011"/>
    <x v="2481"/>
    <x v="1"/>
    <x v="67"/>
    <d v="2012-09-14T00:00:00"/>
    <s v="Standard Class"/>
    <s v="LR-17035"/>
    <s v="Lisa Ryan"/>
    <x v="1"/>
    <s v="United States"/>
    <s v="Philadelphia"/>
    <x v="9"/>
    <n v="19134"/>
    <x v="3"/>
    <s v="OFF-BI-10000848"/>
    <x v="1"/>
    <x v="8"/>
    <s v="Angle-D Ring Binders"/>
    <n v="4.9230000000000009"/>
    <x v="1"/>
    <n v="0.7"/>
    <n v="-3.9383999999999997"/>
  </r>
  <r>
    <n v="5012"/>
    <x v="2482"/>
    <x v="3"/>
    <x v="943"/>
    <d v="2014-05-14T00:00:00"/>
    <s v="First Class"/>
    <s v="TS-21370"/>
    <s v="Todd Sumrall"/>
    <x v="1"/>
    <s v="United States"/>
    <s v="Phoenix"/>
    <x v="16"/>
    <n v="85023"/>
    <x v="1"/>
    <s v="FUR-BO-10004467"/>
    <x v="0"/>
    <x v="0"/>
    <s v="Bestar Classic Bookcase"/>
    <n v="209.97900000000001"/>
    <x v="3"/>
    <n v="0.7"/>
    <n v="-356.96429999999998"/>
  </r>
  <r>
    <n v="5013"/>
    <x v="2483"/>
    <x v="3"/>
    <x v="246"/>
    <d v="2014-07-27T00:00:00"/>
    <s v="Standard Class"/>
    <s v="SW-20350"/>
    <s v="Sean Wendt"/>
    <x v="2"/>
    <s v="United States"/>
    <s v="Cleveland"/>
    <x v="24"/>
    <n v="44105"/>
    <x v="3"/>
    <s v="OFF-BI-10001670"/>
    <x v="1"/>
    <x v="8"/>
    <s v="Vinyl Sectional Post Binders"/>
    <n v="33.930000000000007"/>
    <x v="1"/>
    <n v="0.7"/>
    <n v="-22.619999999999997"/>
  </r>
  <r>
    <n v="5014"/>
    <x v="2483"/>
    <x v="3"/>
    <x v="246"/>
    <d v="2014-07-27T00:00:00"/>
    <s v="Standard Class"/>
    <s v="SW-20350"/>
    <s v="Sean Wendt"/>
    <x v="2"/>
    <s v="United States"/>
    <s v="Cleveland"/>
    <x v="24"/>
    <n v="44105"/>
    <x v="3"/>
    <s v="OFF-ST-10000136"/>
    <x v="1"/>
    <x v="4"/>
    <s v="Letter Size File"/>
    <n v="222.32000000000005"/>
    <x v="3"/>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x v="5"/>
    <n v="0.4"/>
    <n v="-52.640999999999991"/>
  </r>
  <r>
    <n v="5016"/>
    <x v="2484"/>
    <x v="2"/>
    <x v="156"/>
    <d v="2011-11-29T00:00:00"/>
    <s v="Standard Class"/>
    <s v="TH-21100"/>
    <s v="Thea Hendricks"/>
    <x v="0"/>
    <s v="United States"/>
    <s v="Toledo"/>
    <x v="24"/>
    <n v="43615"/>
    <x v="3"/>
    <s v="FUR-FU-10002960"/>
    <x v="0"/>
    <x v="5"/>
    <s v="Eldon 200 Class Desk Accessories, Burgundy"/>
    <n v="35.168000000000006"/>
    <x v="3"/>
    <n v="0.2"/>
    <n v="9.6712000000000025"/>
  </r>
  <r>
    <n v="5017"/>
    <x v="2484"/>
    <x v="2"/>
    <x v="156"/>
    <d v="2011-11-29T00:00:00"/>
    <s v="Standard Class"/>
    <s v="TH-21100"/>
    <s v="Thea Hendricks"/>
    <x v="0"/>
    <s v="United States"/>
    <s v="Toledo"/>
    <x v="24"/>
    <n v="43615"/>
    <x v="3"/>
    <s v="TEC-PH-10002584"/>
    <x v="2"/>
    <x v="7"/>
    <s v="Samsung Galaxy S4"/>
    <n v="1502.376"/>
    <x v="4"/>
    <n v="0.4"/>
    <n v="-250.39600000000019"/>
  </r>
  <r>
    <n v="5018"/>
    <x v="2485"/>
    <x v="2"/>
    <x v="647"/>
    <d v="2011-11-18T00:00:00"/>
    <s v="First Class"/>
    <s v="SS-20410"/>
    <s v="Shahid Shariari"/>
    <x v="0"/>
    <s v="United States"/>
    <s v="Los Angeles"/>
    <x v="1"/>
    <n v="90008"/>
    <x v="1"/>
    <s v="FUR-FU-10002505"/>
    <x v="0"/>
    <x v="5"/>
    <s v="Eldon 100 Class Desk Accessories"/>
    <n v="10.11"/>
    <x v="1"/>
    <n v="0"/>
    <n v="3.2351999999999994"/>
  </r>
  <r>
    <n v="5019"/>
    <x v="2485"/>
    <x v="2"/>
    <x v="647"/>
    <d v="2011-11-18T00:00:00"/>
    <s v="First Class"/>
    <s v="SS-20410"/>
    <s v="Shahid Shariari"/>
    <x v="0"/>
    <s v="United States"/>
    <s v="Los Angeles"/>
    <x v="1"/>
    <n v="90008"/>
    <x v="1"/>
    <s v="TEC-AC-10003832"/>
    <x v="2"/>
    <x v="11"/>
    <s v="Logitech P710e Mobile Speakerphone"/>
    <n v="772.47"/>
    <x v="1"/>
    <n v="0"/>
    <n v="146.76929999999993"/>
  </r>
  <r>
    <n v="5020"/>
    <x v="2485"/>
    <x v="2"/>
    <x v="647"/>
    <d v="2011-11-18T00:00:00"/>
    <s v="First Class"/>
    <s v="SS-20410"/>
    <s v="Shahid Shariari"/>
    <x v="0"/>
    <s v="United States"/>
    <s v="Los Angeles"/>
    <x v="1"/>
    <n v="90008"/>
    <x v="1"/>
    <s v="OFF-SU-10002537"/>
    <x v="1"/>
    <x v="14"/>
    <s v="Acme Box Cutter Scissors"/>
    <n v="20.46"/>
    <x v="0"/>
    <n v="0"/>
    <n v="5.3196000000000012"/>
  </r>
  <r>
    <n v="5021"/>
    <x v="2486"/>
    <x v="3"/>
    <x v="721"/>
    <d v="2014-03-26T00:00:00"/>
    <s v="Second Class"/>
    <s v="MZ-17515"/>
    <s v="Mary Zewe"/>
    <x v="1"/>
    <s v="United States"/>
    <s v="New York City"/>
    <x v="15"/>
    <n v="10011"/>
    <x v="3"/>
    <s v="OFF-SU-10003505"/>
    <x v="1"/>
    <x v="14"/>
    <s v="Premier Electric Letter Opener"/>
    <n v="347.58"/>
    <x v="1"/>
    <n v="0"/>
    <n v="17.378999999999976"/>
  </r>
  <r>
    <n v="5022"/>
    <x v="2487"/>
    <x v="0"/>
    <x v="122"/>
    <d v="2013-12-25T00:00:00"/>
    <s v="Standard Class"/>
    <s v="JE-15475"/>
    <s v="Jeremy Ellison"/>
    <x v="0"/>
    <s v="United States"/>
    <s v="San Diego"/>
    <x v="1"/>
    <n v="92037"/>
    <x v="1"/>
    <s v="TEC-AC-10001465"/>
    <x v="2"/>
    <x v="11"/>
    <s v="SanDisk Cruzer 64 GB USB Flash Drive"/>
    <n v="72.64"/>
    <x v="0"/>
    <n v="0"/>
    <n v="21.791999999999994"/>
  </r>
  <r>
    <n v="5023"/>
    <x v="2487"/>
    <x v="0"/>
    <x v="122"/>
    <d v="2013-12-25T00:00:00"/>
    <s v="Standard Class"/>
    <s v="JE-15475"/>
    <s v="Jeremy Ellison"/>
    <x v="0"/>
    <s v="United States"/>
    <s v="San Diego"/>
    <x v="1"/>
    <n v="92037"/>
    <x v="1"/>
    <s v="TEC-AC-10003832"/>
    <x v="2"/>
    <x v="11"/>
    <s v="Logitech P710e Mobile Speakerphone"/>
    <n v="772.47"/>
    <x v="1"/>
    <n v="0"/>
    <n v="146.76929999999993"/>
  </r>
  <r>
    <n v="5024"/>
    <x v="2487"/>
    <x v="0"/>
    <x v="122"/>
    <d v="2013-12-25T00:00:00"/>
    <s v="Standard Class"/>
    <s v="JE-15475"/>
    <s v="Jeremy Ellison"/>
    <x v="0"/>
    <s v="United States"/>
    <s v="San Diego"/>
    <x v="1"/>
    <n v="92037"/>
    <x v="1"/>
    <s v="FUR-FU-10003731"/>
    <x v="0"/>
    <x v="5"/>
    <s v="Eldon Expressions Wood and Plastic Desk Accessories, Oak"/>
    <n v="39.92"/>
    <x v="4"/>
    <n v="0"/>
    <n v="11.177600000000002"/>
  </r>
  <r>
    <n v="5025"/>
    <x v="2488"/>
    <x v="3"/>
    <x v="570"/>
    <d v="2014-08-04T00:00:00"/>
    <s v="Standard Class"/>
    <s v="RF-19735"/>
    <s v="Roland Fjeld"/>
    <x v="0"/>
    <s v="United States"/>
    <s v="Oklahoma City"/>
    <x v="26"/>
    <n v="73120"/>
    <x v="2"/>
    <s v="OFF-BI-10004828"/>
    <x v="1"/>
    <x v="8"/>
    <s v="GBC Poly Designer Binding Covers"/>
    <n v="33.479999999999997"/>
    <x v="0"/>
    <n v="0"/>
    <n v="16.405199999999997"/>
  </r>
  <r>
    <n v="5026"/>
    <x v="2488"/>
    <x v="3"/>
    <x v="570"/>
    <d v="2014-08-04T00:00:00"/>
    <s v="Standard Class"/>
    <s v="RF-19735"/>
    <s v="Roland Fjeld"/>
    <x v="0"/>
    <s v="United States"/>
    <s v="Oklahoma City"/>
    <x v="26"/>
    <n v="73120"/>
    <x v="2"/>
    <s v="TEC-PH-10003012"/>
    <x v="2"/>
    <x v="7"/>
    <s v="Nortel Meridian M3904 Professional Digital phone"/>
    <n v="461.97"/>
    <x v="1"/>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x v="0"/>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x v="1"/>
    <n v="0"/>
    <n v="72.640799999999999"/>
  </r>
  <r>
    <n v="5029"/>
    <x v="2489"/>
    <x v="2"/>
    <x v="814"/>
    <d v="2011-09-07T00:00:00"/>
    <s v="Second Class"/>
    <s v="CV-12295"/>
    <s v="Christina VanderZanden"/>
    <x v="0"/>
    <s v="United States"/>
    <s v="Chicago"/>
    <x v="10"/>
    <n v="60653"/>
    <x v="2"/>
    <s v="TEC-AC-10001606"/>
    <x v="2"/>
    <x v="11"/>
    <s v="Logitech Wireless Performance Mouse MX for PC and Mac"/>
    <n v="239.976"/>
    <x v="1"/>
    <n v="0.2"/>
    <n v="53.994600000000005"/>
  </r>
  <r>
    <n v="5030"/>
    <x v="2490"/>
    <x v="3"/>
    <x v="926"/>
    <d v="2014-02-03T00:00:00"/>
    <s v="Standard Class"/>
    <s v="VG-21790"/>
    <s v="Vivek Gonzalez"/>
    <x v="0"/>
    <s v="United States"/>
    <s v="San Francisco"/>
    <x v="1"/>
    <n v="94109"/>
    <x v="1"/>
    <s v="OFF-AR-10001216"/>
    <x v="1"/>
    <x v="6"/>
    <s v="Newell 339"/>
    <n v="8.34"/>
    <x v="1"/>
    <n v="0"/>
    <n v="2.1683999999999997"/>
  </r>
  <r>
    <n v="5031"/>
    <x v="2490"/>
    <x v="3"/>
    <x v="926"/>
    <d v="2014-02-03T00:00:00"/>
    <s v="Standard Class"/>
    <s v="VG-21790"/>
    <s v="Vivek Gonzalez"/>
    <x v="0"/>
    <s v="United States"/>
    <s v="San Francisco"/>
    <x v="1"/>
    <n v="94109"/>
    <x v="1"/>
    <s v="OFF-SU-10001664"/>
    <x v="1"/>
    <x v="14"/>
    <s v="Acme Office Executive Series Stainless Steel Trimmers"/>
    <n v="8.57"/>
    <x v="7"/>
    <n v="0"/>
    <n v="2.2282000000000002"/>
  </r>
  <r>
    <n v="5032"/>
    <x v="2490"/>
    <x v="3"/>
    <x v="926"/>
    <d v="2014-02-03T00:00:00"/>
    <s v="Standard Class"/>
    <s v="VG-21790"/>
    <s v="Vivek Gonzalez"/>
    <x v="0"/>
    <s v="United States"/>
    <s v="San Francisco"/>
    <x v="1"/>
    <n v="94109"/>
    <x v="1"/>
    <s v="OFF-BI-10002498"/>
    <x v="1"/>
    <x v="8"/>
    <s v="Clear Mylar Reinforcing Strips"/>
    <n v="119.61600000000001"/>
    <x v="8"/>
    <n v="0.2"/>
    <n v="40.370399999999997"/>
  </r>
  <r>
    <n v="5033"/>
    <x v="2491"/>
    <x v="0"/>
    <x v="482"/>
    <d v="2014-01-03T00:00:00"/>
    <s v="Standard Class"/>
    <s v="BB-11545"/>
    <s v="Brenda Bowman"/>
    <x v="1"/>
    <s v="United States"/>
    <s v="Vineland"/>
    <x v="30"/>
    <n v="8360"/>
    <x v="3"/>
    <s v="FUR-CH-10003968"/>
    <x v="0"/>
    <x v="1"/>
    <s v="Novimex Turbo Task Chair"/>
    <n v="212.94"/>
    <x v="1"/>
    <n v="0"/>
    <n v="25.552800000000005"/>
  </r>
  <r>
    <n v="5034"/>
    <x v="2491"/>
    <x v="0"/>
    <x v="482"/>
    <d v="2014-01-03T00:00:00"/>
    <s v="Standard Class"/>
    <s v="BB-11545"/>
    <s v="Brenda Bowman"/>
    <x v="1"/>
    <s v="United States"/>
    <s v="Vineland"/>
    <x v="30"/>
    <n v="8360"/>
    <x v="3"/>
    <s v="OFF-AP-10002765"/>
    <x v="1"/>
    <x v="9"/>
    <s v="Fellowes Advanced Computer Series Surge Protectors"/>
    <n v="26.49"/>
    <x v="7"/>
    <n v="0"/>
    <n v="7.4172000000000011"/>
  </r>
  <r>
    <n v="5035"/>
    <x v="2492"/>
    <x v="1"/>
    <x v="101"/>
    <d v="2012-08-13T00:00:00"/>
    <s v="Second Class"/>
    <s v="HR-14770"/>
    <s v="Hallie Redmond"/>
    <x v="2"/>
    <s v="United States"/>
    <s v="Milwaukee"/>
    <x v="6"/>
    <n v="53209"/>
    <x v="2"/>
    <s v="FUR-BO-10004690"/>
    <x v="0"/>
    <x v="0"/>
    <s v="O'Sullivan Cherrywood Estates Traditional Barrister Bookcase"/>
    <n v="687.4"/>
    <x v="2"/>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x v="1"/>
    <n v="0"/>
    <n v="111.10349999999994"/>
  </r>
  <r>
    <n v="5037"/>
    <x v="2493"/>
    <x v="2"/>
    <x v="322"/>
    <d v="2011-04-12T00:00:00"/>
    <s v="Standard Class"/>
    <s v="SC-20260"/>
    <s v="Scott Cohen"/>
    <x v="1"/>
    <s v="United States"/>
    <s v="Seattle"/>
    <x v="4"/>
    <n v="98115"/>
    <x v="1"/>
    <s v="TEC-AC-10003441"/>
    <x v="2"/>
    <x v="11"/>
    <s v="Kingston Digital DataTraveler 32GB USB 2.0"/>
    <n v="33.9"/>
    <x v="0"/>
    <n v="0"/>
    <n v="2.0339999999999989"/>
  </r>
  <r>
    <n v="5038"/>
    <x v="2494"/>
    <x v="3"/>
    <x v="701"/>
    <d v="2014-11-22T00:00:00"/>
    <s v="Second Class"/>
    <s v="EG-13900"/>
    <s v="Emily Grady"/>
    <x v="0"/>
    <s v="United States"/>
    <s v="Naperville"/>
    <x v="10"/>
    <n v="60540"/>
    <x v="2"/>
    <s v="TEC-AC-10003610"/>
    <x v="2"/>
    <x v="11"/>
    <s v="Logitech Illuminated - Keyboard"/>
    <n v="239.96000000000004"/>
    <x v="2"/>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x v="4"/>
    <n v="0.3"/>
    <n v="-37.112400000000036"/>
  </r>
  <r>
    <n v="5040"/>
    <x v="2495"/>
    <x v="1"/>
    <x v="655"/>
    <d v="2012-07-12T00:00:00"/>
    <s v="First Class"/>
    <s v="TS-21370"/>
    <s v="Todd Sumrall"/>
    <x v="1"/>
    <s v="United States"/>
    <s v="Wilmington"/>
    <x v="13"/>
    <n v="19805"/>
    <x v="3"/>
    <s v="TEC-PH-10001817"/>
    <x v="2"/>
    <x v="7"/>
    <s v="Wilson Electronics DB Pro Signal Booster"/>
    <n v="716"/>
    <x v="0"/>
    <n v="0"/>
    <n v="193.32000000000005"/>
  </r>
  <r>
    <n v="5041"/>
    <x v="2495"/>
    <x v="1"/>
    <x v="655"/>
    <d v="2012-07-12T00:00:00"/>
    <s v="First Class"/>
    <s v="TS-21370"/>
    <s v="Todd Sumrall"/>
    <x v="1"/>
    <s v="United States"/>
    <s v="Wilmington"/>
    <x v="13"/>
    <n v="19805"/>
    <x v="3"/>
    <s v="OFF-BI-10004492"/>
    <x v="1"/>
    <x v="8"/>
    <s v="Tuf-Vin Binders"/>
    <n v="221.06"/>
    <x v="3"/>
    <n v="0"/>
    <n v="103.89819999999997"/>
  </r>
  <r>
    <n v="5042"/>
    <x v="2496"/>
    <x v="0"/>
    <x v="338"/>
    <d v="2013-11-14T00:00:00"/>
    <s v="Second Class"/>
    <s v="AI-10855"/>
    <s v="Arianne Irving"/>
    <x v="0"/>
    <s v="United States"/>
    <s v="Los Angeles"/>
    <x v="1"/>
    <n v="90036"/>
    <x v="1"/>
    <s v="OFF-PA-10002421"/>
    <x v="1"/>
    <x v="10"/>
    <s v="Embossed Ink Jet Note Cards"/>
    <n v="67.710000000000008"/>
    <x v="1"/>
    <n v="0"/>
    <n v="32.500799999999998"/>
  </r>
  <r>
    <n v="5043"/>
    <x v="2496"/>
    <x v="0"/>
    <x v="338"/>
    <d v="2013-11-14T00:00:00"/>
    <s v="Second Class"/>
    <s v="AI-10855"/>
    <s v="Arianne Irving"/>
    <x v="0"/>
    <s v="United States"/>
    <s v="Los Angeles"/>
    <x v="1"/>
    <n v="90036"/>
    <x v="1"/>
    <s v="OFF-AP-10000055"/>
    <x v="1"/>
    <x v="9"/>
    <s v="Belkin F9S820V06 8 Outlet Surge"/>
    <n v="129.91999999999999"/>
    <x v="4"/>
    <n v="0"/>
    <n v="38.975999999999985"/>
  </r>
  <r>
    <n v="5044"/>
    <x v="2496"/>
    <x v="0"/>
    <x v="338"/>
    <d v="2013-11-14T00:00:00"/>
    <s v="Second Class"/>
    <s v="AI-10855"/>
    <s v="Arianne Irving"/>
    <x v="0"/>
    <s v="United States"/>
    <s v="Los Angeles"/>
    <x v="1"/>
    <n v="90036"/>
    <x v="1"/>
    <s v="FUR-FU-10000965"/>
    <x v="0"/>
    <x v="5"/>
    <s v="Howard Miller 11-1/2&quot; Diameter Ridgewood Wall Clock"/>
    <n v="467.46"/>
    <x v="6"/>
    <n v="0"/>
    <n v="191.65860000000001"/>
  </r>
  <r>
    <n v="5045"/>
    <x v="2496"/>
    <x v="0"/>
    <x v="338"/>
    <d v="2013-11-14T00:00:00"/>
    <s v="Second Class"/>
    <s v="AI-10855"/>
    <s v="Arianne Irving"/>
    <x v="0"/>
    <s v="United States"/>
    <s v="Los Angeles"/>
    <x v="1"/>
    <n v="90036"/>
    <x v="1"/>
    <s v="OFF-PA-10001363"/>
    <x v="1"/>
    <x v="10"/>
    <s v="Xerox 1933"/>
    <n v="61.4"/>
    <x v="2"/>
    <n v="0"/>
    <n v="28.857999999999997"/>
  </r>
  <r>
    <n v="5046"/>
    <x v="2496"/>
    <x v="0"/>
    <x v="338"/>
    <d v="2013-11-14T00:00:00"/>
    <s v="Second Class"/>
    <s v="AI-10855"/>
    <s v="Arianne Irving"/>
    <x v="0"/>
    <s v="United States"/>
    <s v="Los Angeles"/>
    <x v="1"/>
    <n v="90036"/>
    <x v="1"/>
    <s v="OFF-ST-10001496"/>
    <x v="1"/>
    <x v="4"/>
    <s v="Standard Rollaway File with Lock"/>
    <n v="720.76"/>
    <x v="4"/>
    <n v="0"/>
    <n v="187.39760000000001"/>
  </r>
  <r>
    <n v="5047"/>
    <x v="2496"/>
    <x v="0"/>
    <x v="338"/>
    <d v="2013-11-14T00:00:00"/>
    <s v="Second Class"/>
    <s v="AI-10855"/>
    <s v="Arianne Irving"/>
    <x v="0"/>
    <s v="United States"/>
    <s v="Los Angeles"/>
    <x v="1"/>
    <n v="90036"/>
    <x v="1"/>
    <s v="OFF-BI-10004656"/>
    <x v="1"/>
    <x v="8"/>
    <s v="Peel &amp; Stick Add-On Corner Pockets"/>
    <n v="5.1840000000000011"/>
    <x v="1"/>
    <n v="0.2"/>
    <n v="1.8143999999999996"/>
  </r>
  <r>
    <n v="5048"/>
    <x v="2496"/>
    <x v="0"/>
    <x v="338"/>
    <d v="2013-11-14T00:00:00"/>
    <s v="Second Class"/>
    <s v="AI-10855"/>
    <s v="Arianne Irving"/>
    <x v="0"/>
    <s v="United States"/>
    <s v="Los Angeles"/>
    <x v="1"/>
    <n v="90036"/>
    <x v="1"/>
    <s v="OFF-AR-10001227"/>
    <x v="1"/>
    <x v="6"/>
    <s v="Newell 338"/>
    <n v="14.7"/>
    <x v="2"/>
    <n v="0"/>
    <n v="3.9690000000000003"/>
  </r>
  <r>
    <n v="5049"/>
    <x v="2497"/>
    <x v="2"/>
    <x v="691"/>
    <d v="2011-04-04T00:00:00"/>
    <s v="Standard Class"/>
    <s v="DD-13570"/>
    <s v="Dorothy Dickinson"/>
    <x v="0"/>
    <s v="United States"/>
    <s v="Chicago"/>
    <x v="10"/>
    <n v="60610"/>
    <x v="2"/>
    <s v="OFF-BI-10002071"/>
    <x v="1"/>
    <x v="8"/>
    <s v="Fellowes Black Plastic Comb Bindings"/>
    <n v="8.1339999999999986"/>
    <x v="3"/>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x v="0"/>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x v="0"/>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x v="0"/>
    <n v="0.2"/>
    <n v="7.9299999999999971"/>
  </r>
  <r>
    <n v="5053"/>
    <x v="2500"/>
    <x v="3"/>
    <x v="240"/>
    <d v="2014-05-20T00:00:00"/>
    <s v="Same Day"/>
    <s v="JC-15775"/>
    <s v="John Castell"/>
    <x v="0"/>
    <s v="United States"/>
    <s v="Atlanta"/>
    <x v="32"/>
    <n v="30318"/>
    <x v="0"/>
    <s v="OFF-PA-10003129"/>
    <x v="1"/>
    <x v="10"/>
    <s v="Tops White Computer Printout Paper"/>
    <n v="195.64"/>
    <x v="4"/>
    <n v="0"/>
    <n v="91.950799999999987"/>
  </r>
  <r>
    <n v="5054"/>
    <x v="2501"/>
    <x v="1"/>
    <x v="928"/>
    <d v="2012-01-08T00:00:00"/>
    <s v="Second Class"/>
    <s v="AH-10465"/>
    <s v="Amy Hunt"/>
    <x v="0"/>
    <s v="United States"/>
    <s v="Dallas"/>
    <x v="5"/>
    <n v="75217"/>
    <x v="2"/>
    <s v="TEC-AC-10003198"/>
    <x v="2"/>
    <x v="11"/>
    <s v="Enermax Acrylux Wireless Keyboard"/>
    <n v="398.40000000000003"/>
    <x v="2"/>
    <n v="0.2"/>
    <n v="84.659999999999982"/>
  </r>
  <r>
    <n v="5055"/>
    <x v="2501"/>
    <x v="1"/>
    <x v="928"/>
    <d v="2012-01-08T00:00:00"/>
    <s v="Second Class"/>
    <s v="AH-10465"/>
    <s v="Amy Hunt"/>
    <x v="0"/>
    <s v="United States"/>
    <s v="Dallas"/>
    <x v="5"/>
    <n v="75217"/>
    <x v="2"/>
    <s v="OFF-AR-10001246"/>
    <x v="1"/>
    <x v="6"/>
    <s v="Newell 317"/>
    <n v="7.0559999999999992"/>
    <x v="1"/>
    <n v="0.2"/>
    <n v="0.79379999999999962"/>
  </r>
  <r>
    <n v="5056"/>
    <x v="2501"/>
    <x v="1"/>
    <x v="928"/>
    <d v="2012-01-08T00:00:00"/>
    <s v="Second Class"/>
    <s v="AH-10465"/>
    <s v="Amy Hunt"/>
    <x v="0"/>
    <s v="United States"/>
    <s v="Dallas"/>
    <x v="5"/>
    <n v="75217"/>
    <x v="2"/>
    <s v="FUR-BO-10003272"/>
    <x v="0"/>
    <x v="0"/>
    <s v="O'Sullivan Living Dimensions 5-Shelf Bookcases"/>
    <n v="1352.3975999999998"/>
    <x v="6"/>
    <n v="0.32"/>
    <n v="-437.5404000000002"/>
  </r>
  <r>
    <n v="5057"/>
    <x v="2502"/>
    <x v="1"/>
    <x v="1014"/>
    <d v="2012-09-11T00:00:00"/>
    <s v="First Class"/>
    <s v="NM-18520"/>
    <s v="Neoma Murray"/>
    <x v="0"/>
    <s v="United States"/>
    <s v="Moreno Valley"/>
    <x v="1"/>
    <n v="92553"/>
    <x v="1"/>
    <s v="OFF-PA-10002606"/>
    <x v="1"/>
    <x v="10"/>
    <s v="Xerox 1928"/>
    <n v="26.400000000000002"/>
    <x v="2"/>
    <n v="0"/>
    <n v="11.879999999999999"/>
  </r>
  <r>
    <n v="5058"/>
    <x v="2502"/>
    <x v="1"/>
    <x v="1014"/>
    <d v="2012-09-11T00:00:00"/>
    <s v="First Class"/>
    <s v="NM-18520"/>
    <s v="Neoma Murray"/>
    <x v="0"/>
    <s v="United States"/>
    <s v="Moreno Valley"/>
    <x v="1"/>
    <n v="92553"/>
    <x v="1"/>
    <s v="OFF-ST-10002486"/>
    <x v="1"/>
    <x v="4"/>
    <s v="Eldon Shelf Savers Cubes and Bins"/>
    <n v="41.88"/>
    <x v="5"/>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x v="6"/>
    <n v="0.7"/>
    <n v="-83.204999999999984"/>
  </r>
  <r>
    <n v="5060"/>
    <x v="2504"/>
    <x v="0"/>
    <x v="5"/>
    <d v="2013-12-08T00:00:00"/>
    <s v="Second Class"/>
    <s v="TP-21130"/>
    <s v="Theone Pippenger"/>
    <x v="0"/>
    <s v="United States"/>
    <s v="Georgetown"/>
    <x v="0"/>
    <n v="40324"/>
    <x v="0"/>
    <s v="TEC-PH-10000560"/>
    <x v="2"/>
    <x v="7"/>
    <s v="Samsung Galaxy S III - 16GB - pebble blue (T-Mobile)"/>
    <n v="699.98"/>
    <x v="0"/>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x v="6"/>
    <n v="0"/>
    <n v="70.178400000000025"/>
  </r>
  <r>
    <n v="5062"/>
    <x v="2505"/>
    <x v="1"/>
    <x v="412"/>
    <d v="2012-05-12T00:00:00"/>
    <s v="Standard Class"/>
    <s v="DL-12925"/>
    <s v="Daniel Lacy"/>
    <x v="0"/>
    <s v="United States"/>
    <s v="Minneapolis"/>
    <x v="11"/>
    <n v="55407"/>
    <x v="2"/>
    <s v="OFF-BI-10003684"/>
    <x v="1"/>
    <x v="8"/>
    <s v="Wilson Jones Legal Size Ring Binders"/>
    <n v="43.98"/>
    <x v="0"/>
    <n v="0"/>
    <n v="21.99"/>
  </r>
  <r>
    <n v="5063"/>
    <x v="2505"/>
    <x v="1"/>
    <x v="412"/>
    <d v="2012-05-12T00:00:00"/>
    <s v="Standard Class"/>
    <s v="DL-12925"/>
    <s v="Daniel Lacy"/>
    <x v="0"/>
    <s v="United States"/>
    <s v="Minneapolis"/>
    <x v="11"/>
    <n v="55407"/>
    <x v="2"/>
    <s v="TEC-PH-10000441"/>
    <x v="2"/>
    <x v="7"/>
    <s v="VTech DS6151"/>
    <n v="377.96999999999997"/>
    <x v="1"/>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x v="1"/>
    <n v="0"/>
    <n v="11.156400000000005"/>
  </r>
  <r>
    <n v="5065"/>
    <x v="2506"/>
    <x v="3"/>
    <x v="585"/>
    <d v="2014-09-25T00:00:00"/>
    <s v="First Class"/>
    <s v="CA-12265"/>
    <s v="Christina Anderson"/>
    <x v="0"/>
    <s v="United States"/>
    <s v="Wilmington"/>
    <x v="13"/>
    <n v="19805"/>
    <x v="3"/>
    <s v="TEC-PH-10004977"/>
    <x v="2"/>
    <x v="7"/>
    <s v="GE 30524EE4"/>
    <n v="391.98"/>
    <x v="0"/>
    <n v="0"/>
    <n v="113.67419999999998"/>
  </r>
  <r>
    <n v="5066"/>
    <x v="2507"/>
    <x v="3"/>
    <x v="329"/>
    <d v="2014-12-08T00:00:00"/>
    <s v="Standard Class"/>
    <s v="SC-20380"/>
    <s v="Shahid Collister"/>
    <x v="0"/>
    <s v="United States"/>
    <s v="Burlington"/>
    <x v="3"/>
    <n v="27217"/>
    <x v="0"/>
    <s v="TEC-AC-10002001"/>
    <x v="2"/>
    <x v="11"/>
    <s v="Logitech Wireless Gaming Headset G930"/>
    <n v="383.97600000000006"/>
    <x v="1"/>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x v="3"/>
    <n v="0.4"/>
    <n v="-653.28340000000003"/>
  </r>
  <r>
    <n v="5068"/>
    <x v="2508"/>
    <x v="3"/>
    <x v="787"/>
    <d v="2014-01-20T00:00:00"/>
    <s v="Standard Class"/>
    <s v="TT-21460"/>
    <s v="Tonja Turnell"/>
    <x v="2"/>
    <s v="United States"/>
    <s v="Los Angeles"/>
    <x v="1"/>
    <n v="90008"/>
    <x v="1"/>
    <s v="OFF-AR-10003504"/>
    <x v="1"/>
    <x v="6"/>
    <s v="Newell 347"/>
    <n v="21.400000000000002"/>
    <x v="2"/>
    <n v="0"/>
    <n v="6.2059999999999977"/>
  </r>
  <r>
    <n v="5069"/>
    <x v="2509"/>
    <x v="2"/>
    <x v="233"/>
    <d v="2011-08-12T00:00:00"/>
    <s v="Standard Class"/>
    <s v="MA-17560"/>
    <s v="Matt Abelman"/>
    <x v="2"/>
    <s v="United States"/>
    <s v="Trenton"/>
    <x v="12"/>
    <n v="48183"/>
    <x v="2"/>
    <s v="TEC-CO-10001571"/>
    <x v="2"/>
    <x v="16"/>
    <s v="Sharp 1540cs Digital Laser Copier"/>
    <n v="549.99"/>
    <x v="7"/>
    <n v="0"/>
    <n v="274.995"/>
  </r>
  <r>
    <n v="5070"/>
    <x v="2509"/>
    <x v="2"/>
    <x v="233"/>
    <d v="2011-08-12T00:00:00"/>
    <s v="Standard Class"/>
    <s v="MA-17560"/>
    <s v="Matt Abelman"/>
    <x v="2"/>
    <s v="United States"/>
    <s v="Trenton"/>
    <x v="12"/>
    <n v="48183"/>
    <x v="2"/>
    <s v="OFF-AP-10002495"/>
    <x v="1"/>
    <x v="9"/>
    <s v="Acco Smartsocket Table Surge Protector, 6 Color-Coded Adapter Outlets"/>
    <n v="167.535"/>
    <x v="1"/>
    <n v="0.1"/>
    <n v="37.229999999999983"/>
  </r>
  <r>
    <n v="5071"/>
    <x v="2509"/>
    <x v="2"/>
    <x v="233"/>
    <d v="2011-08-12T00:00:00"/>
    <s v="Standard Class"/>
    <s v="MA-17560"/>
    <s v="Matt Abelman"/>
    <x v="2"/>
    <s v="United States"/>
    <s v="Trenton"/>
    <x v="12"/>
    <n v="48183"/>
    <x v="2"/>
    <s v="OFF-EN-10002500"/>
    <x v="1"/>
    <x v="12"/>
    <s v="Globe Weis Peel &amp; Seel First Class Envelopes"/>
    <n v="38.339999999999996"/>
    <x v="1"/>
    <n v="0"/>
    <n v="17.253"/>
  </r>
  <r>
    <n v="5072"/>
    <x v="2509"/>
    <x v="2"/>
    <x v="233"/>
    <d v="2011-08-12T00:00:00"/>
    <s v="Standard Class"/>
    <s v="MA-17560"/>
    <s v="Matt Abelman"/>
    <x v="2"/>
    <s v="United States"/>
    <s v="Trenton"/>
    <x v="12"/>
    <n v="48183"/>
    <x v="2"/>
    <s v="FUR-FU-10002088"/>
    <x v="0"/>
    <x v="5"/>
    <s v="Nu-Dell Float Frame 11 x 14 1/2"/>
    <n v="53.88"/>
    <x v="5"/>
    <n v="0"/>
    <n v="22.629600000000003"/>
  </r>
  <r>
    <n v="5073"/>
    <x v="2509"/>
    <x v="2"/>
    <x v="233"/>
    <d v="2011-08-12T00:00:00"/>
    <s v="Standard Class"/>
    <s v="MA-17560"/>
    <s v="Matt Abelman"/>
    <x v="2"/>
    <s v="United States"/>
    <s v="Trenton"/>
    <x v="12"/>
    <n v="48183"/>
    <x v="2"/>
    <s v="TEC-PH-10001128"/>
    <x v="2"/>
    <x v="7"/>
    <s v="Motorola Droid Maxx"/>
    <n v="299.98"/>
    <x v="0"/>
    <n v="0"/>
    <n v="83.994400000000013"/>
  </r>
  <r>
    <n v="5074"/>
    <x v="2510"/>
    <x v="1"/>
    <x v="599"/>
    <d v="2012-11-05T00:00:00"/>
    <s v="Same Day"/>
    <s v="JM-16195"/>
    <s v="Justin MacKendrick"/>
    <x v="0"/>
    <s v="United States"/>
    <s v="San Francisco"/>
    <x v="1"/>
    <n v="94109"/>
    <x v="1"/>
    <s v="OFF-ST-10000649"/>
    <x v="1"/>
    <x v="4"/>
    <s v="Hanging Personal Folder File"/>
    <n v="62.8"/>
    <x v="4"/>
    <n v="0"/>
    <n v="15.700000000000003"/>
  </r>
  <r>
    <n v="5075"/>
    <x v="2511"/>
    <x v="3"/>
    <x v="1016"/>
    <d v="2014-04-30T00:00:00"/>
    <s v="Second Class"/>
    <s v="MB-18085"/>
    <s v="Mick Brown"/>
    <x v="0"/>
    <s v="United States"/>
    <s v="Los Angeles"/>
    <x v="1"/>
    <n v="90049"/>
    <x v="1"/>
    <s v="OFF-BI-10002103"/>
    <x v="1"/>
    <x v="8"/>
    <s v="Cardinal Slant-D Ring Binder, Heavy Gauge Vinyl"/>
    <n v="13.904"/>
    <x v="0"/>
    <n v="0.2"/>
    <n v="4.5187999999999997"/>
  </r>
  <r>
    <n v="5076"/>
    <x v="2512"/>
    <x v="2"/>
    <x v="1017"/>
    <d v="2011-04-22T00:00:00"/>
    <s v="Second Class"/>
    <s v="SV-20365"/>
    <s v="Seth Vernon"/>
    <x v="0"/>
    <s v="United States"/>
    <s v="Houston"/>
    <x v="5"/>
    <n v="77070"/>
    <x v="2"/>
    <s v="FUR-TA-10001705"/>
    <x v="0"/>
    <x v="3"/>
    <s v="Bush Advantage Collection Round Conference Table"/>
    <n v="744.09999999999991"/>
    <x v="2"/>
    <n v="0.3"/>
    <n v="-95.670000000000044"/>
  </r>
  <r>
    <n v="5077"/>
    <x v="2512"/>
    <x v="2"/>
    <x v="1017"/>
    <d v="2011-04-22T00:00:00"/>
    <s v="Second Class"/>
    <s v="SV-20365"/>
    <s v="Seth Vernon"/>
    <x v="0"/>
    <s v="United States"/>
    <s v="Houston"/>
    <x v="5"/>
    <n v="77070"/>
    <x v="2"/>
    <s v="OFF-ST-10004634"/>
    <x v="1"/>
    <x v="4"/>
    <s v="Personal Folder Holder, Ebony"/>
    <n v="44.840000000000011"/>
    <x v="2"/>
    <n v="0.2"/>
    <n v="5.6049999999999951"/>
  </r>
  <r>
    <n v="5078"/>
    <x v="2512"/>
    <x v="2"/>
    <x v="1017"/>
    <d v="2011-04-22T00:00:00"/>
    <s v="Second Class"/>
    <s v="SV-20365"/>
    <s v="Seth Vernon"/>
    <x v="0"/>
    <s v="United States"/>
    <s v="Houston"/>
    <x v="5"/>
    <n v="77070"/>
    <x v="2"/>
    <s v="FUR-TA-10004442"/>
    <x v="0"/>
    <x v="3"/>
    <s v="Riverside Furniture Stanwyck Manor Table Series"/>
    <n v="401.59000000000003"/>
    <x v="0"/>
    <n v="0.3"/>
    <n v="-131.95100000000002"/>
  </r>
  <r>
    <n v="5079"/>
    <x v="2513"/>
    <x v="3"/>
    <x v="343"/>
    <d v="2014-11-18T00:00:00"/>
    <s v="Standard Class"/>
    <s v="CG-12040"/>
    <s v="Catherine Glotzbach"/>
    <x v="2"/>
    <s v="United States"/>
    <s v="Milwaukee"/>
    <x v="6"/>
    <n v="53209"/>
    <x v="2"/>
    <s v="OFF-BI-10002949"/>
    <x v="1"/>
    <x v="8"/>
    <s v="Prestige Round Ring Binders"/>
    <n v="18.240000000000002"/>
    <x v="1"/>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x v="1"/>
    <n v="0.15"/>
    <n v="-29.605799999999981"/>
  </r>
  <r>
    <n v="5081"/>
    <x v="2514"/>
    <x v="3"/>
    <x v="920"/>
    <d v="2014-11-30T00:00:00"/>
    <s v="Standard Class"/>
    <s v="BD-11500"/>
    <s v="Bradley Drucker"/>
    <x v="0"/>
    <s v="United States"/>
    <s v="San Francisco"/>
    <x v="1"/>
    <n v="94122"/>
    <x v="1"/>
    <s v="OFF-ST-10001325"/>
    <x v="1"/>
    <x v="4"/>
    <s v="Sterilite Officeware Hinged File Box"/>
    <n v="10.48"/>
    <x v="7"/>
    <n v="0"/>
    <n v="2.8296000000000001"/>
  </r>
  <r>
    <n v="5082"/>
    <x v="2515"/>
    <x v="1"/>
    <x v="217"/>
    <d v="2012-12-18T00:00:00"/>
    <s v="Same Day"/>
    <s v="JK-15640"/>
    <s v="Jim Kriz"/>
    <x v="2"/>
    <s v="United States"/>
    <s v="Cleveland"/>
    <x v="24"/>
    <n v="44105"/>
    <x v="3"/>
    <s v="OFF-PA-10003441"/>
    <x v="1"/>
    <x v="10"/>
    <s v="Xerox 226"/>
    <n v="20.736000000000004"/>
    <x v="4"/>
    <n v="0.2"/>
    <n v="7.2576000000000001"/>
  </r>
  <r>
    <n v="5083"/>
    <x v="2516"/>
    <x v="0"/>
    <x v="162"/>
    <d v="2013-09-13T00:00:00"/>
    <s v="Standard Class"/>
    <s v="JM-15580"/>
    <s v="Jill Matthias"/>
    <x v="0"/>
    <s v="United States"/>
    <s v="Monroe"/>
    <x v="3"/>
    <n v="28110"/>
    <x v="0"/>
    <s v="TEC-AC-10004209"/>
    <x v="2"/>
    <x v="11"/>
    <s v="Memorex Froggy Flash Drive 4 GB"/>
    <n v="35.167999999999999"/>
    <x v="4"/>
    <n v="0.2"/>
    <n v="8.3524000000000012"/>
  </r>
  <r>
    <n v="5084"/>
    <x v="2516"/>
    <x v="0"/>
    <x v="162"/>
    <d v="2013-09-13T00:00:00"/>
    <s v="Standard Class"/>
    <s v="JM-15580"/>
    <s v="Jill Matthias"/>
    <x v="0"/>
    <s v="United States"/>
    <s v="Monroe"/>
    <x v="3"/>
    <n v="28110"/>
    <x v="0"/>
    <s v="OFF-PA-10000501"/>
    <x v="1"/>
    <x v="10"/>
    <s v="Petty Cash Envelope"/>
    <n v="64.704000000000008"/>
    <x v="1"/>
    <n v="0.2"/>
    <n v="23.455199999999998"/>
  </r>
  <r>
    <n v="5085"/>
    <x v="2517"/>
    <x v="0"/>
    <x v="112"/>
    <d v="2013-06-10T00:00:00"/>
    <s v="Second Class"/>
    <s v="SC-20230"/>
    <s v="Scot Coram"/>
    <x v="1"/>
    <s v="United States"/>
    <s v="Lowell"/>
    <x v="31"/>
    <n v="1852"/>
    <x v="3"/>
    <s v="OFF-PA-10003656"/>
    <x v="1"/>
    <x v="10"/>
    <s v="Xerox 1935"/>
    <n v="105.52"/>
    <x v="4"/>
    <n v="0"/>
    <n v="48.539199999999994"/>
  </r>
  <r>
    <n v="5086"/>
    <x v="2518"/>
    <x v="1"/>
    <x v="974"/>
    <d v="2012-06-23T00:00:00"/>
    <s v="Standard Class"/>
    <s v="ME-17320"/>
    <s v="Maria Etezadi"/>
    <x v="2"/>
    <s v="United States"/>
    <s v="Dallas"/>
    <x v="5"/>
    <n v="75081"/>
    <x v="2"/>
    <s v="OFF-BI-10001107"/>
    <x v="1"/>
    <x v="8"/>
    <s v="GBC White Gloss Covers, Plain Front"/>
    <n v="5.7919999999999989"/>
    <x v="0"/>
    <n v="0.8"/>
    <n v="-9.5568000000000026"/>
  </r>
  <r>
    <n v="5087"/>
    <x v="2519"/>
    <x v="1"/>
    <x v="616"/>
    <d v="2012-03-09T00:00:00"/>
    <s v="Standard Class"/>
    <s v="KN-16390"/>
    <s v="Katherine Nockton"/>
    <x v="1"/>
    <s v="United States"/>
    <s v="Philadelphia"/>
    <x v="9"/>
    <n v="19120"/>
    <x v="3"/>
    <s v="TEC-PH-10000562"/>
    <x v="2"/>
    <x v="7"/>
    <s v="Samsung Convoy 3"/>
    <n v="466.15799999999996"/>
    <x v="3"/>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x v="7"/>
    <n v="0.2"/>
    <n v="-1.2890000000000006"/>
  </r>
  <r>
    <n v="5089"/>
    <x v="2519"/>
    <x v="1"/>
    <x v="616"/>
    <d v="2012-03-09T00:00:00"/>
    <s v="Standard Class"/>
    <s v="KN-16390"/>
    <s v="Katherine Nockton"/>
    <x v="1"/>
    <s v="United States"/>
    <s v="Philadelphia"/>
    <x v="9"/>
    <n v="19120"/>
    <x v="3"/>
    <s v="OFF-BI-10003529"/>
    <x v="1"/>
    <x v="8"/>
    <s v="Avery Round Ring Poly Binders"/>
    <n v="2.556"/>
    <x v="1"/>
    <n v="0.7"/>
    <n v="-1.7892000000000001"/>
  </r>
  <r>
    <n v="5090"/>
    <x v="2520"/>
    <x v="3"/>
    <x v="1018"/>
    <d v="2014-08-08T00:00:00"/>
    <s v="First Class"/>
    <s v="HM-14860"/>
    <s v="Harry Marie"/>
    <x v="1"/>
    <s v="United States"/>
    <s v="Loveland"/>
    <x v="22"/>
    <n v="80538"/>
    <x v="1"/>
    <s v="OFF-PA-10001752"/>
    <x v="1"/>
    <x v="10"/>
    <s v="Hammermill CopyPlus Copy Paper (20Lb. and 84 Bright)"/>
    <n v="7.9680000000000009"/>
    <x v="0"/>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x v="7"/>
    <n v="0.2"/>
    <n v="3.1842000000000001"/>
  </r>
  <r>
    <n v="5092"/>
    <x v="2521"/>
    <x v="3"/>
    <x v="247"/>
    <d v="2015-01-04T00:00:00"/>
    <s v="Standard Class"/>
    <s v="JM-15580"/>
    <s v="Jill Matthias"/>
    <x v="0"/>
    <s v="United States"/>
    <s v="Loveland"/>
    <x v="22"/>
    <n v="80538"/>
    <x v="1"/>
    <s v="OFF-FA-10003472"/>
    <x v="1"/>
    <x v="13"/>
    <s v="Bagged Rubber Bands"/>
    <n v="3.024"/>
    <x v="1"/>
    <n v="0.2"/>
    <n v="-0.6048"/>
  </r>
  <r>
    <n v="5093"/>
    <x v="2522"/>
    <x v="1"/>
    <x v="293"/>
    <d v="2012-05-27T00:00:00"/>
    <s v="Standard Class"/>
    <s v="KH-16690"/>
    <s v="Kristen Hastings"/>
    <x v="1"/>
    <s v="United States"/>
    <s v="Woonsocket"/>
    <x v="34"/>
    <n v="2895"/>
    <x v="3"/>
    <s v="OFF-ST-10004507"/>
    <x v="1"/>
    <x v="4"/>
    <s v="Advantus Rolling Storage Box"/>
    <n v="51.449999999999996"/>
    <x v="1"/>
    <n v="0"/>
    <n v="13.891499999999999"/>
  </r>
  <r>
    <n v="5094"/>
    <x v="2523"/>
    <x v="2"/>
    <x v="776"/>
    <d v="2011-12-10T00:00:00"/>
    <s v="Standard Class"/>
    <s v="BK-11260"/>
    <s v="Berenike Kampe"/>
    <x v="0"/>
    <s v="United States"/>
    <s v="Chicago"/>
    <x v="10"/>
    <n v="60610"/>
    <x v="2"/>
    <s v="OFF-AP-10004036"/>
    <x v="1"/>
    <x v="9"/>
    <s v="Bionaire 99.97% HEPA Air Cleaner"/>
    <n v="14.015999999999996"/>
    <x v="4"/>
    <n v="0.8"/>
    <n v="-31.536000000000001"/>
  </r>
  <r>
    <n v="5095"/>
    <x v="2523"/>
    <x v="2"/>
    <x v="776"/>
    <d v="2011-12-10T00:00:00"/>
    <s v="Standard Class"/>
    <s v="BK-11260"/>
    <s v="Berenike Kampe"/>
    <x v="0"/>
    <s v="United States"/>
    <s v="Chicago"/>
    <x v="10"/>
    <n v="60610"/>
    <x v="2"/>
    <s v="FUR-TA-10004086"/>
    <x v="0"/>
    <x v="3"/>
    <s v="KI Adjustable-Height Table"/>
    <n v="214.95000000000002"/>
    <x v="2"/>
    <n v="0.5"/>
    <n v="-120.37200000000003"/>
  </r>
  <r>
    <n v="5096"/>
    <x v="2523"/>
    <x v="2"/>
    <x v="776"/>
    <d v="2011-12-10T00:00:00"/>
    <s v="Standard Class"/>
    <s v="BK-11260"/>
    <s v="Berenike Kampe"/>
    <x v="0"/>
    <s v="United States"/>
    <s v="Chicago"/>
    <x v="10"/>
    <n v="60610"/>
    <x v="2"/>
    <s v="TEC-PH-10000307"/>
    <x v="2"/>
    <x v="7"/>
    <s v="Shocksock Galaxy S4 Armband"/>
    <n v="35.04"/>
    <x v="4"/>
    <n v="0.2"/>
    <n v="-7.0080000000000044"/>
  </r>
  <r>
    <n v="5097"/>
    <x v="2523"/>
    <x v="2"/>
    <x v="776"/>
    <d v="2011-12-10T00:00:00"/>
    <s v="Standard Class"/>
    <s v="BK-11260"/>
    <s v="Berenike Kampe"/>
    <x v="0"/>
    <s v="United States"/>
    <s v="Chicago"/>
    <x v="10"/>
    <n v="60610"/>
    <x v="2"/>
    <s v="FUR-FU-10002088"/>
    <x v="0"/>
    <x v="5"/>
    <s v="Nu-Dell Float Frame 11 x 14 1/2"/>
    <n v="10.776000000000002"/>
    <x v="1"/>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x v="0"/>
    <n v="0.8"/>
    <n v="-8.0500000000000025"/>
  </r>
  <r>
    <n v="5099"/>
    <x v="2523"/>
    <x v="2"/>
    <x v="776"/>
    <d v="2011-12-10T00:00:00"/>
    <s v="Standard Class"/>
    <s v="BK-11260"/>
    <s v="Berenike Kampe"/>
    <x v="0"/>
    <s v="United States"/>
    <s v="Chicago"/>
    <x v="10"/>
    <n v="60610"/>
    <x v="2"/>
    <s v="OFF-ST-10002485"/>
    <x v="1"/>
    <x v="4"/>
    <s v="Rogers Deluxe File Chest"/>
    <n v="35.167999999999999"/>
    <x v="0"/>
    <n v="0.2"/>
    <n v="-8.3524000000000012"/>
  </r>
  <r>
    <n v="5100"/>
    <x v="2524"/>
    <x v="1"/>
    <x v="976"/>
    <d v="2012-08-12T00:00:00"/>
    <s v="Standard Class"/>
    <s v="PN-18775"/>
    <s v="Parhena Norris"/>
    <x v="2"/>
    <s v="United States"/>
    <s v="Bakersfield"/>
    <x v="1"/>
    <n v="93309"/>
    <x v="1"/>
    <s v="OFF-BI-10002194"/>
    <x v="1"/>
    <x v="8"/>
    <s v="Cardinal Hold-It CD Pocket"/>
    <n v="19.152000000000001"/>
    <x v="1"/>
    <n v="0.2"/>
    <n v="6.4638000000000009"/>
  </r>
  <r>
    <n v="5101"/>
    <x v="2525"/>
    <x v="2"/>
    <x v="461"/>
    <d v="2011-03-17T00:00:00"/>
    <s v="Same Day"/>
    <s v="AZ-10750"/>
    <s v="Annie Zypern"/>
    <x v="0"/>
    <s v="United States"/>
    <s v="Dallas"/>
    <x v="5"/>
    <n v="75217"/>
    <x v="2"/>
    <s v="OFF-AR-10003732"/>
    <x v="1"/>
    <x v="6"/>
    <s v="Newell 333"/>
    <n v="4.4479999999999995"/>
    <x v="0"/>
    <n v="0.2"/>
    <n v="0.3335999999999999"/>
  </r>
  <r>
    <n v="5102"/>
    <x v="2525"/>
    <x v="2"/>
    <x v="461"/>
    <d v="2011-03-17T00:00:00"/>
    <s v="Same Day"/>
    <s v="AZ-10750"/>
    <s v="Annie Zypern"/>
    <x v="0"/>
    <s v="United States"/>
    <s v="Dallas"/>
    <x v="5"/>
    <n v="75217"/>
    <x v="2"/>
    <s v="OFF-PA-10002195"/>
    <x v="1"/>
    <x v="10"/>
    <s v="Xerox 1966"/>
    <n v="5.1840000000000011"/>
    <x v="7"/>
    <n v="0.2"/>
    <n v="1.8792"/>
  </r>
  <r>
    <n v="5103"/>
    <x v="2525"/>
    <x v="2"/>
    <x v="461"/>
    <d v="2011-03-17T00:00:00"/>
    <s v="Same Day"/>
    <s v="AZ-10750"/>
    <s v="Annie Zypern"/>
    <x v="0"/>
    <s v="United States"/>
    <s v="Dallas"/>
    <x v="5"/>
    <n v="75217"/>
    <x v="2"/>
    <s v="OFF-PA-10002365"/>
    <x v="1"/>
    <x v="10"/>
    <s v="Xerox 1967"/>
    <n v="15.552000000000003"/>
    <x v="1"/>
    <n v="0.2"/>
    <n v="5.4432"/>
  </r>
  <r>
    <n v="5104"/>
    <x v="2526"/>
    <x v="1"/>
    <x v="514"/>
    <d v="2012-03-30T00:00:00"/>
    <s v="Second Class"/>
    <s v="GM-14500"/>
    <s v="Gene McClure"/>
    <x v="0"/>
    <s v="United States"/>
    <s v="Philadelphia"/>
    <x v="9"/>
    <n v="19140"/>
    <x v="3"/>
    <s v="OFF-PA-10001950"/>
    <x v="1"/>
    <x v="10"/>
    <s v="Southworth 25% Cotton Antique Laid Paper &amp; Envelopes"/>
    <n v="40.032000000000004"/>
    <x v="5"/>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x v="1"/>
    <n v="0.2"/>
    <n v="5.0327999999999999"/>
  </r>
  <r>
    <n v="5106"/>
    <x v="2527"/>
    <x v="2"/>
    <x v="637"/>
    <d v="2011-12-20T00:00:00"/>
    <s v="Standard Class"/>
    <s v="BM-11785"/>
    <s v="Bryan Mills"/>
    <x v="0"/>
    <s v="United States"/>
    <s v="Deltona"/>
    <x v="2"/>
    <n v="32725"/>
    <x v="0"/>
    <s v="FUR-CH-10002439"/>
    <x v="0"/>
    <x v="1"/>
    <s v="Iceberg Nesting Folding Chair, 19w x 6d x 43h"/>
    <n v="186.304"/>
    <x v="4"/>
    <n v="0.2"/>
    <n v="13.972799999999999"/>
  </r>
  <r>
    <n v="5107"/>
    <x v="2528"/>
    <x v="1"/>
    <x v="444"/>
    <d v="2012-09-26T00:00:00"/>
    <s v="Standard Class"/>
    <s v="NH-18610"/>
    <s v="Nicole Hansen"/>
    <x v="1"/>
    <s v="United States"/>
    <s v="Columbus"/>
    <x v="32"/>
    <n v="31907"/>
    <x v="0"/>
    <s v="TEC-AC-10000682"/>
    <x v="2"/>
    <x v="11"/>
    <s v="Kensington K72356US Mouse-in-a-Box USB Desktop Mouse"/>
    <n v="66.36"/>
    <x v="4"/>
    <n v="0"/>
    <n v="23.225999999999999"/>
  </r>
  <r>
    <n v="5108"/>
    <x v="2529"/>
    <x v="3"/>
    <x v="1016"/>
    <d v="2014-04-27T00:00:00"/>
    <s v="First Class"/>
    <s v="PN-18775"/>
    <s v="Parhena Norris"/>
    <x v="2"/>
    <s v="United States"/>
    <s v="Nashville"/>
    <x v="18"/>
    <n v="37211"/>
    <x v="0"/>
    <s v="OFF-AR-10004078"/>
    <x v="1"/>
    <x v="6"/>
    <s v="Newell 312"/>
    <n v="42.047999999999995"/>
    <x v="6"/>
    <n v="0.2"/>
    <n v="5.2559999999999985"/>
  </r>
  <r>
    <n v="5109"/>
    <x v="2529"/>
    <x v="3"/>
    <x v="1016"/>
    <d v="2014-04-27T00:00:00"/>
    <s v="First Class"/>
    <s v="PN-18775"/>
    <s v="Parhena Norris"/>
    <x v="2"/>
    <s v="United States"/>
    <s v="Nashville"/>
    <x v="18"/>
    <n v="37211"/>
    <x v="0"/>
    <s v="OFF-AR-10001958"/>
    <x v="1"/>
    <x v="6"/>
    <s v="Stanley Bostitch Contemporary Electric Pencil Sharpeners"/>
    <n v="67.92"/>
    <x v="2"/>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x v="5"/>
    <n v="0.2"/>
    <n v="19.692"/>
  </r>
  <r>
    <n v="5111"/>
    <x v="2530"/>
    <x v="2"/>
    <x v="638"/>
    <d v="2011-10-22T00:00:00"/>
    <s v="Standard Class"/>
    <s v="EH-13765"/>
    <s v="Edward Hooks"/>
    <x v="1"/>
    <s v="United States"/>
    <s v="Philadelphia"/>
    <x v="9"/>
    <n v="19134"/>
    <x v="3"/>
    <s v="OFF-ST-10003479"/>
    <x v="1"/>
    <x v="4"/>
    <s v="Eldon Base for stackable storage shelf, platinum"/>
    <n v="186.91200000000001"/>
    <x v="5"/>
    <n v="0.2"/>
    <n v="-35.046000000000028"/>
  </r>
  <r>
    <n v="5112"/>
    <x v="2530"/>
    <x v="2"/>
    <x v="638"/>
    <d v="2011-10-22T00:00:00"/>
    <s v="Standard Class"/>
    <s v="EH-13765"/>
    <s v="Edward Hooks"/>
    <x v="1"/>
    <s v="United States"/>
    <s v="Philadelphia"/>
    <x v="9"/>
    <n v="19134"/>
    <x v="3"/>
    <s v="OFF-PA-10003016"/>
    <x v="1"/>
    <x v="10"/>
    <s v="Adams &quot;While You Were Out&quot; Message Pads"/>
    <n v="10.048000000000002"/>
    <x v="4"/>
    <n v="0.2"/>
    <n v="3.1399999999999988"/>
  </r>
  <r>
    <n v="5113"/>
    <x v="2531"/>
    <x v="1"/>
    <x v="50"/>
    <d v="2012-11-13T00:00:00"/>
    <s v="Same Day"/>
    <s v="HA-14905"/>
    <s v="Helen Abelman"/>
    <x v="0"/>
    <s v="United States"/>
    <s v="Chicago"/>
    <x v="10"/>
    <n v="60610"/>
    <x v="2"/>
    <s v="FUR-FU-10001025"/>
    <x v="0"/>
    <x v="5"/>
    <s v="Eldon Imàge Series Desk Accessories, Clear"/>
    <n v="17.496000000000002"/>
    <x v="6"/>
    <n v="0.6"/>
    <n v="-7.4357999999999969"/>
  </r>
  <r>
    <n v="5114"/>
    <x v="2532"/>
    <x v="0"/>
    <x v="1011"/>
    <d v="2013-02-02T00:00:00"/>
    <s v="Second Class"/>
    <s v="AB-10150"/>
    <s v="Aimee Bixby"/>
    <x v="0"/>
    <s v="United States"/>
    <s v="Dallas"/>
    <x v="5"/>
    <n v="75220"/>
    <x v="2"/>
    <s v="OFF-PA-10003936"/>
    <x v="1"/>
    <x v="10"/>
    <s v="Xerox 1994"/>
    <n v="15.552000000000003"/>
    <x v="1"/>
    <n v="0.2"/>
    <n v="5.4432"/>
  </r>
  <r>
    <n v="5115"/>
    <x v="2533"/>
    <x v="0"/>
    <x v="1019"/>
    <d v="2013-11-23T00:00:00"/>
    <s v="Standard Class"/>
    <s v="MS-17365"/>
    <s v="Maribeth Schnelling"/>
    <x v="0"/>
    <s v="United States"/>
    <s v="Carlsbad"/>
    <x v="27"/>
    <n v="88220"/>
    <x v="1"/>
    <s v="OFF-BI-10004140"/>
    <x v="1"/>
    <x v="8"/>
    <s v="Avery Non-Stick Binders"/>
    <n v="10.776000000000002"/>
    <x v="1"/>
    <n v="0.2"/>
    <n v="3.3674999999999984"/>
  </r>
  <r>
    <n v="5116"/>
    <x v="2534"/>
    <x v="3"/>
    <x v="800"/>
    <d v="2014-07-30T00:00:00"/>
    <s v="Standard Class"/>
    <s v="DD-13570"/>
    <s v="Dorothy Dickinson"/>
    <x v="0"/>
    <s v="United States"/>
    <s v="Philadelphia"/>
    <x v="9"/>
    <n v="19134"/>
    <x v="3"/>
    <s v="OFF-LA-10004178"/>
    <x v="1"/>
    <x v="2"/>
    <s v="Avery 491"/>
    <n v="3.3040000000000003"/>
    <x v="7"/>
    <n v="0.2"/>
    <n v="1.0737999999999999"/>
  </r>
  <r>
    <n v="5117"/>
    <x v="2535"/>
    <x v="3"/>
    <x v="343"/>
    <d v="2014-11-18T00:00:00"/>
    <s v="Standard Class"/>
    <s v="MT-17815"/>
    <s v="Meg Tillman"/>
    <x v="0"/>
    <s v="United States"/>
    <s v="New York City"/>
    <x v="15"/>
    <n v="10009"/>
    <x v="3"/>
    <s v="OFF-ST-10003324"/>
    <x v="1"/>
    <x v="4"/>
    <s v="Belkin OmniView SE Rackmount Kit"/>
    <n v="35.479999999999997"/>
    <x v="7"/>
    <n v="0"/>
    <n v="0"/>
  </r>
  <r>
    <n v="5118"/>
    <x v="2536"/>
    <x v="1"/>
    <x v="120"/>
    <d v="2012-10-03T00:00:00"/>
    <s v="Standard Class"/>
    <s v="GM-14500"/>
    <s v="Gene McClure"/>
    <x v="0"/>
    <s v="United States"/>
    <s v="Oceanside"/>
    <x v="15"/>
    <n v="11572"/>
    <x v="3"/>
    <s v="OFF-FA-10004854"/>
    <x v="1"/>
    <x v="13"/>
    <s v="Vinyl Coated Wire Paper Clips in Organizer Box, 800/Box"/>
    <n v="34.44"/>
    <x v="1"/>
    <n v="0"/>
    <n v="16.186799999999998"/>
  </r>
  <r>
    <n v="5119"/>
    <x v="2536"/>
    <x v="1"/>
    <x v="120"/>
    <d v="2012-10-03T00:00:00"/>
    <s v="Standard Class"/>
    <s v="GM-14500"/>
    <s v="Gene McClure"/>
    <x v="0"/>
    <s v="United States"/>
    <s v="Oceanside"/>
    <x v="15"/>
    <n v="11572"/>
    <x v="3"/>
    <s v="TEC-MA-10002859"/>
    <x v="2"/>
    <x v="15"/>
    <s v="Ativa MDM8000 8-Sheet Micro-Cut Shredder"/>
    <n v="629.92999999999995"/>
    <x v="3"/>
    <n v="0"/>
    <n v="296.06709999999998"/>
  </r>
  <r>
    <n v="5120"/>
    <x v="2536"/>
    <x v="1"/>
    <x v="120"/>
    <d v="2012-10-03T00:00:00"/>
    <s v="Standard Class"/>
    <s v="GM-14500"/>
    <s v="Gene McClure"/>
    <x v="0"/>
    <s v="United States"/>
    <s v="Oceanside"/>
    <x v="15"/>
    <n v="11572"/>
    <x v="3"/>
    <s v="OFF-BI-10000088"/>
    <x v="1"/>
    <x v="8"/>
    <s v="GBC Imprintable Covers"/>
    <n v="79.056000000000012"/>
    <x v="6"/>
    <n v="0.2"/>
    <n v="28.657800000000002"/>
  </r>
  <r>
    <n v="5121"/>
    <x v="2537"/>
    <x v="2"/>
    <x v="527"/>
    <d v="2011-04-08T00:00:00"/>
    <s v="Standard Class"/>
    <s v="KB-16585"/>
    <s v="Ken Black"/>
    <x v="1"/>
    <s v="United States"/>
    <s v="Lafayette"/>
    <x v="28"/>
    <n v="70506"/>
    <x v="0"/>
    <s v="OFF-ST-10004180"/>
    <x v="1"/>
    <x v="4"/>
    <s v="Safco Commercial Shelving"/>
    <n v="232.54999999999998"/>
    <x v="2"/>
    <n v="0"/>
    <n v="9.3019999999999925"/>
  </r>
  <r>
    <n v="5122"/>
    <x v="2537"/>
    <x v="2"/>
    <x v="527"/>
    <d v="2011-04-08T00:00:00"/>
    <s v="Standard Class"/>
    <s v="KB-16585"/>
    <s v="Ken Black"/>
    <x v="1"/>
    <s v="United States"/>
    <s v="Lafayette"/>
    <x v="28"/>
    <n v="70506"/>
    <x v="0"/>
    <s v="TEC-AC-10002926"/>
    <x v="2"/>
    <x v="11"/>
    <s v="Logitech Wireless Marathon Mouse M705"/>
    <n v="99.98"/>
    <x v="0"/>
    <n v="0"/>
    <n v="42.991400000000006"/>
  </r>
  <r>
    <n v="5123"/>
    <x v="2537"/>
    <x v="2"/>
    <x v="527"/>
    <d v="2011-04-08T00:00:00"/>
    <s v="Standard Class"/>
    <s v="KB-16585"/>
    <s v="Ken Black"/>
    <x v="1"/>
    <s v="United States"/>
    <s v="Lafayette"/>
    <x v="28"/>
    <n v="70506"/>
    <x v="0"/>
    <s v="OFF-PA-10003797"/>
    <x v="1"/>
    <x v="10"/>
    <s v="Xerox 209"/>
    <n v="19.440000000000001"/>
    <x v="1"/>
    <n v="0"/>
    <n v="9.3312000000000008"/>
  </r>
  <r>
    <n v="5124"/>
    <x v="2537"/>
    <x v="2"/>
    <x v="527"/>
    <d v="2011-04-08T00:00:00"/>
    <s v="Standard Class"/>
    <s v="KB-16585"/>
    <s v="Ken Black"/>
    <x v="1"/>
    <s v="United States"/>
    <s v="Lafayette"/>
    <x v="28"/>
    <n v="70506"/>
    <x v="0"/>
    <s v="OFF-PA-10002195"/>
    <x v="1"/>
    <x v="10"/>
    <s v="Xerox 1966"/>
    <n v="12.96"/>
    <x v="0"/>
    <n v="0"/>
    <n v="6.3504000000000005"/>
  </r>
  <r>
    <n v="5125"/>
    <x v="2538"/>
    <x v="2"/>
    <x v="80"/>
    <d v="2011-09-14T00:00:00"/>
    <s v="Same Day"/>
    <s v="DM-13015"/>
    <s v="Darrin Martin"/>
    <x v="0"/>
    <s v="United States"/>
    <s v="New York City"/>
    <x v="15"/>
    <n v="10009"/>
    <x v="3"/>
    <s v="FUR-TA-10001039"/>
    <x v="0"/>
    <x v="3"/>
    <s v="KI Adjustable-Height Table"/>
    <n v="464.29200000000003"/>
    <x v="6"/>
    <n v="0.4"/>
    <n v="-108.33479999999997"/>
  </r>
  <r>
    <n v="5126"/>
    <x v="2538"/>
    <x v="2"/>
    <x v="80"/>
    <d v="2011-09-14T00:00:00"/>
    <s v="Same Day"/>
    <s v="DM-13015"/>
    <s v="Darrin Martin"/>
    <x v="0"/>
    <s v="United States"/>
    <s v="New York City"/>
    <x v="15"/>
    <n v="10009"/>
    <x v="3"/>
    <s v="OFF-EN-10001099"/>
    <x v="1"/>
    <x v="12"/>
    <s v="Staples"/>
    <n v="68.459999999999994"/>
    <x v="3"/>
    <n v="0"/>
    <n v="31.491599999999995"/>
  </r>
  <r>
    <n v="5127"/>
    <x v="2538"/>
    <x v="2"/>
    <x v="80"/>
    <d v="2011-09-14T00:00:00"/>
    <s v="Same Day"/>
    <s v="DM-13015"/>
    <s v="Darrin Martin"/>
    <x v="0"/>
    <s v="United States"/>
    <s v="New York City"/>
    <x v="15"/>
    <n v="10009"/>
    <x v="3"/>
    <s v="TEC-MA-10003979"/>
    <x v="2"/>
    <x v="15"/>
    <s v="Ativa V4110MDD Micro-Cut Shredder"/>
    <n v="2799.96"/>
    <x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x v="0"/>
    <n v="0"/>
    <n v="198.42899999999997"/>
  </r>
  <r>
    <n v="5129"/>
    <x v="2538"/>
    <x v="2"/>
    <x v="80"/>
    <d v="2011-09-14T00:00:00"/>
    <s v="Same Day"/>
    <s v="DM-13015"/>
    <s v="Darrin Martin"/>
    <x v="0"/>
    <s v="United States"/>
    <s v="New York City"/>
    <x v="15"/>
    <n v="10009"/>
    <x v="3"/>
    <s v="TEC-PH-10001536"/>
    <x v="2"/>
    <x v="7"/>
    <s v="Spigen Samsung Galaxy S5 Case Wallet"/>
    <n v="16.989999999999998"/>
    <x v="7"/>
    <n v="0"/>
    <n v="4.4173999999999989"/>
  </r>
  <r>
    <n v="5130"/>
    <x v="2538"/>
    <x v="2"/>
    <x v="80"/>
    <d v="2011-09-14T00:00:00"/>
    <s v="Same Day"/>
    <s v="DM-13015"/>
    <s v="Darrin Martin"/>
    <x v="0"/>
    <s v="United States"/>
    <s v="New York City"/>
    <x v="15"/>
    <n v="10009"/>
    <x v="3"/>
    <s v="TEC-PH-10000526"/>
    <x v="2"/>
    <x v="7"/>
    <s v="Vtech CS6719"/>
    <n v="287.96999999999997"/>
    <x v="1"/>
    <n v="0"/>
    <n v="80.631600000000006"/>
  </r>
  <r>
    <n v="5131"/>
    <x v="2538"/>
    <x v="2"/>
    <x v="80"/>
    <d v="2011-09-14T00:00:00"/>
    <s v="Same Day"/>
    <s v="DM-13015"/>
    <s v="Darrin Martin"/>
    <x v="0"/>
    <s v="United States"/>
    <s v="New York City"/>
    <x v="15"/>
    <n v="10009"/>
    <x v="3"/>
    <s v="OFF-PA-10000213"/>
    <x v="1"/>
    <x v="10"/>
    <s v="Xerox 198"/>
    <n v="44.820000000000007"/>
    <x v="6"/>
    <n v="0"/>
    <n v="21.065400000000004"/>
  </r>
  <r>
    <n v="5132"/>
    <x v="2539"/>
    <x v="3"/>
    <x v="614"/>
    <d v="2015-01-06T00:00:00"/>
    <s v="Standard Class"/>
    <s v="BP-11185"/>
    <s v="Ben Peterman"/>
    <x v="1"/>
    <s v="United States"/>
    <s v="Anaheim"/>
    <x v="1"/>
    <n v="92804"/>
    <x v="1"/>
    <s v="FUR-FU-10002501"/>
    <x v="0"/>
    <x v="5"/>
    <s v="Nu-Dell Executive Frame"/>
    <n v="101.12"/>
    <x v="8"/>
    <n v="0"/>
    <n v="37.414400000000001"/>
  </r>
  <r>
    <n v="5133"/>
    <x v="2540"/>
    <x v="1"/>
    <x v="1020"/>
    <d v="2012-06-27T00:00:00"/>
    <s v="Standard Class"/>
    <s v="EP-13915"/>
    <s v="Emily Phan"/>
    <x v="0"/>
    <s v="United States"/>
    <s v="Deltona"/>
    <x v="2"/>
    <n v="32725"/>
    <x v="0"/>
    <s v="TEC-PH-10001819"/>
    <x v="2"/>
    <x v="7"/>
    <s v="Innergie mMini Combo Duo USB Travel Charging Kit"/>
    <n v="107.97600000000001"/>
    <x v="1"/>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x v="3"/>
    <n v="0"/>
    <n v="14.682500000000001"/>
  </r>
  <r>
    <n v="5135"/>
    <x v="2541"/>
    <x v="3"/>
    <x v="200"/>
    <d v="2014-12-01T00:00:00"/>
    <s v="Standard Class"/>
    <s v="FG-14260"/>
    <s v="Frank Gastineau"/>
    <x v="2"/>
    <s v="United States"/>
    <s v="New York City"/>
    <x v="15"/>
    <n v="10009"/>
    <x v="3"/>
    <s v="OFF-BI-10003364"/>
    <x v="1"/>
    <x v="8"/>
    <s v="Binding Machine Supplies"/>
    <n v="93.344000000000008"/>
    <x v="4"/>
    <n v="0.2"/>
    <n v="32.670400000000001"/>
  </r>
  <r>
    <n v="5136"/>
    <x v="2542"/>
    <x v="0"/>
    <x v="248"/>
    <d v="2013-10-29T00:00:00"/>
    <s v="Standard Class"/>
    <s v="AB-10255"/>
    <s v="Alejandro Ballentine"/>
    <x v="2"/>
    <s v="United States"/>
    <s v="Seattle"/>
    <x v="4"/>
    <n v="98103"/>
    <x v="1"/>
    <s v="OFF-FA-10002983"/>
    <x v="1"/>
    <x v="13"/>
    <s v="Advantus SlideClip Paper Clips"/>
    <n v="17.05"/>
    <x v="2"/>
    <n v="0"/>
    <n v="8.1840000000000011"/>
  </r>
  <r>
    <n v="5137"/>
    <x v="2543"/>
    <x v="1"/>
    <x v="639"/>
    <d v="2012-12-19T00:00:00"/>
    <s v="Standard Class"/>
    <s v="RD-19480"/>
    <s v="Rick Duston"/>
    <x v="0"/>
    <s v="United States"/>
    <s v="San Diego"/>
    <x v="1"/>
    <n v="92105"/>
    <x v="1"/>
    <s v="OFF-BI-10002432"/>
    <x v="1"/>
    <x v="8"/>
    <s v="Wilson Jones Standard D-Ring Binders"/>
    <n v="8.0960000000000001"/>
    <x v="0"/>
    <n v="0.2"/>
    <n v="2.7323999999999993"/>
  </r>
  <r>
    <n v="5138"/>
    <x v="2544"/>
    <x v="0"/>
    <x v="373"/>
    <d v="2013-11-18T00:00:00"/>
    <s v="Standard Class"/>
    <s v="TS-21430"/>
    <s v="Tom Stivers"/>
    <x v="1"/>
    <s v="United States"/>
    <s v="Oklahoma City"/>
    <x v="26"/>
    <n v="73120"/>
    <x v="2"/>
    <s v="FUR-FU-10003096"/>
    <x v="0"/>
    <x v="5"/>
    <s v="Master Giant Foot Doorstop, Safety Yellow"/>
    <n v="30.36"/>
    <x v="4"/>
    <n v="0"/>
    <n v="13.0548"/>
  </r>
  <r>
    <n v="5139"/>
    <x v="2545"/>
    <x v="3"/>
    <x v="365"/>
    <d v="2014-10-06T00:00:00"/>
    <s v="Standard Class"/>
    <s v="JA-15970"/>
    <s v="Joseph Airdo"/>
    <x v="0"/>
    <s v="United States"/>
    <s v="Mount Vernon"/>
    <x v="15"/>
    <n v="10550"/>
    <x v="3"/>
    <s v="OFF-EN-10001539"/>
    <x v="1"/>
    <x v="12"/>
    <s v="Staples"/>
    <n v="23.34"/>
    <x v="1"/>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x v="2"/>
    <n v="0"/>
    <n v="24.2285"/>
  </r>
  <r>
    <n v="5141"/>
    <x v="2546"/>
    <x v="1"/>
    <x v="627"/>
    <d v="2012-11-12T00:00:00"/>
    <s v="Standard Class"/>
    <s v="SW-20455"/>
    <s v="Shaun Weien"/>
    <x v="0"/>
    <s v="United States"/>
    <s v="San Francisco"/>
    <x v="1"/>
    <n v="94109"/>
    <x v="1"/>
    <s v="TEC-AC-10001956"/>
    <x v="2"/>
    <x v="11"/>
    <s v="Microsoft Arc Touch Mouse"/>
    <n v="119.9"/>
    <x v="0"/>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x v="5"/>
    <n v="0.1"/>
    <n v="292.77599999999995"/>
  </r>
  <r>
    <n v="5143"/>
    <x v="2547"/>
    <x v="0"/>
    <x v="178"/>
    <d v="2013-04-06T00:00:00"/>
    <s v="Standard Class"/>
    <s v="FP-14320"/>
    <s v="Frank Preis"/>
    <x v="0"/>
    <s v="United States"/>
    <s v="New York City"/>
    <x v="15"/>
    <n v="10009"/>
    <x v="3"/>
    <s v="OFF-SU-10000946"/>
    <x v="1"/>
    <x v="14"/>
    <s v="Staples"/>
    <n v="63.84"/>
    <x v="8"/>
    <n v="0"/>
    <n v="18.513599999999997"/>
  </r>
  <r>
    <n v="5144"/>
    <x v="2547"/>
    <x v="0"/>
    <x v="178"/>
    <d v="2013-04-06T00:00:00"/>
    <s v="Standard Class"/>
    <s v="FP-14320"/>
    <s v="Frank Preis"/>
    <x v="0"/>
    <s v="United States"/>
    <s v="New York City"/>
    <x v="15"/>
    <n v="10009"/>
    <x v="3"/>
    <s v="OFF-BI-10004140"/>
    <x v="1"/>
    <x v="8"/>
    <s v="Avery Non-Stick Binders"/>
    <n v="3.5920000000000005"/>
    <x v="7"/>
    <n v="0.2"/>
    <n v="1.1224999999999996"/>
  </r>
  <r>
    <n v="5145"/>
    <x v="2548"/>
    <x v="3"/>
    <x v="62"/>
    <d v="2014-02-08T00:00:00"/>
    <s v="Standard Class"/>
    <s v="JL-15835"/>
    <s v="John Lee"/>
    <x v="0"/>
    <s v="United States"/>
    <s v="Los Angeles"/>
    <x v="1"/>
    <n v="90045"/>
    <x v="1"/>
    <s v="FUR-FU-10003039"/>
    <x v="0"/>
    <x v="5"/>
    <s v="Howard Miller 11-1/2&quot; Diameter Grantwood Wall Clock"/>
    <n v="86.26"/>
    <x v="0"/>
    <n v="0"/>
    <n v="29.328400000000002"/>
  </r>
  <r>
    <n v="5146"/>
    <x v="2548"/>
    <x v="3"/>
    <x v="62"/>
    <d v="2014-02-08T00:00:00"/>
    <s v="Standard Class"/>
    <s v="JL-15835"/>
    <s v="John Lee"/>
    <x v="0"/>
    <s v="United States"/>
    <s v="Los Angeles"/>
    <x v="1"/>
    <n v="90045"/>
    <x v="1"/>
    <s v="OFF-ST-10000464"/>
    <x v="1"/>
    <x v="4"/>
    <s v="Multi-Use Personal File Cart and Caster Set, Three Stacking Bins"/>
    <n v="139.04"/>
    <x v="4"/>
    <n v="0"/>
    <n v="38.931200000000004"/>
  </r>
  <r>
    <n v="5147"/>
    <x v="2548"/>
    <x v="3"/>
    <x v="62"/>
    <d v="2014-02-08T00:00:00"/>
    <s v="Standard Class"/>
    <s v="JL-15835"/>
    <s v="John Lee"/>
    <x v="0"/>
    <s v="United States"/>
    <s v="Los Angeles"/>
    <x v="1"/>
    <n v="90045"/>
    <x v="1"/>
    <s v="OFF-AP-10000252"/>
    <x v="1"/>
    <x v="9"/>
    <s v="Harmony HEPA Quiet Air Purifiers"/>
    <n v="46.8"/>
    <x v="4"/>
    <n v="0"/>
    <n v="16.38"/>
  </r>
  <r>
    <n v="5148"/>
    <x v="2549"/>
    <x v="3"/>
    <x v="165"/>
    <d v="2015-01-01T00:00:00"/>
    <s v="Standard Class"/>
    <s v="JL-15175"/>
    <s v="James Lanier"/>
    <x v="2"/>
    <s v="United States"/>
    <s v="Chandler"/>
    <x v="16"/>
    <n v="85224"/>
    <x v="1"/>
    <s v="FUR-FU-10001731"/>
    <x v="0"/>
    <x v="5"/>
    <s v="Acrylic Self-Standing Desk Frames"/>
    <n v="8.5440000000000005"/>
    <x v="4"/>
    <n v="0.2"/>
    <n v="1.9223999999999997"/>
  </r>
  <r>
    <n v="5149"/>
    <x v="2549"/>
    <x v="3"/>
    <x v="165"/>
    <d v="2015-01-01T00:00:00"/>
    <s v="Standard Class"/>
    <s v="JL-15175"/>
    <s v="James Lanier"/>
    <x v="2"/>
    <s v="United States"/>
    <s v="Chandler"/>
    <x v="16"/>
    <n v="85224"/>
    <x v="1"/>
    <s v="FUR-CH-10001394"/>
    <x v="0"/>
    <x v="1"/>
    <s v="Global Leather Executive Chair"/>
    <n v="842.37600000000009"/>
    <x v="1"/>
    <n v="0.2"/>
    <n v="105.29699999999988"/>
  </r>
  <r>
    <n v="5150"/>
    <x v="2550"/>
    <x v="2"/>
    <x v="261"/>
    <d v="2011-06-21T00:00:00"/>
    <s v="Same Day"/>
    <s v="JG-15160"/>
    <s v="James Galang"/>
    <x v="0"/>
    <s v="United States"/>
    <s v="Long Beach"/>
    <x v="15"/>
    <n v="11561"/>
    <x v="3"/>
    <s v="TEC-PH-10001578"/>
    <x v="2"/>
    <x v="7"/>
    <s v="Polycom SoundStation2 EX Conference phone"/>
    <n v="1214.8499999999999"/>
    <x v="1"/>
    <n v="0"/>
    <n v="352.30649999999997"/>
  </r>
  <r>
    <n v="5151"/>
    <x v="2551"/>
    <x v="3"/>
    <x v="904"/>
    <d v="2014-03-11T00:00:00"/>
    <s v="Second Class"/>
    <s v="SH-19975"/>
    <s v="Sally Hughsby"/>
    <x v="1"/>
    <s v="United States"/>
    <s v="San Francisco"/>
    <x v="1"/>
    <n v="94109"/>
    <x v="1"/>
    <s v="OFF-ST-10000675"/>
    <x v="1"/>
    <x v="4"/>
    <s v="File Shuttle II and Handi-File, Black"/>
    <n v="67.78"/>
    <x v="0"/>
    <n v="0"/>
    <n v="16.945"/>
  </r>
  <r>
    <n v="5152"/>
    <x v="2552"/>
    <x v="3"/>
    <x v="145"/>
    <d v="2014-09-29T00:00:00"/>
    <s v="First Class"/>
    <s v="LS-17200"/>
    <s v="Luke Schmidt"/>
    <x v="1"/>
    <s v="United States"/>
    <s v="Helena"/>
    <x v="37"/>
    <n v="59601"/>
    <x v="1"/>
    <s v="OFF-ST-10002352"/>
    <x v="1"/>
    <x v="4"/>
    <s v="Iris Project Case"/>
    <n v="39.900000000000006"/>
    <x v="2"/>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x v="7"/>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x v="1"/>
    <n v="0"/>
    <n v="2.9040000000000008"/>
  </r>
  <r>
    <n v="5155"/>
    <x v="2554"/>
    <x v="1"/>
    <x v="976"/>
    <d v="2012-08-08T00:00:00"/>
    <s v="First Class"/>
    <s v="KW-16570"/>
    <s v="Kelly Williams"/>
    <x v="0"/>
    <s v="United States"/>
    <s v="Kirkwood"/>
    <x v="25"/>
    <n v="63122"/>
    <x v="2"/>
    <s v="OFF-BI-10002215"/>
    <x v="1"/>
    <x v="8"/>
    <s v="Wilson Jones Hanging View Binder, White, 1&quot;"/>
    <n v="28.4"/>
    <x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x v="1"/>
    <n v="0"/>
    <n v="34.070399999999999"/>
  </r>
  <r>
    <n v="5157"/>
    <x v="2555"/>
    <x v="3"/>
    <x v="160"/>
    <d v="2014-07-05T00:00:00"/>
    <s v="Second Class"/>
    <s v="GH-14410"/>
    <s v="Gary Hansen"/>
    <x v="2"/>
    <s v="United States"/>
    <s v="Chicago"/>
    <x v="10"/>
    <n v="60653"/>
    <x v="2"/>
    <s v="TEC-PH-10002584"/>
    <x v="2"/>
    <x v="7"/>
    <s v="Samsung Galaxy S4"/>
    <n v="1001.5840000000001"/>
    <x v="0"/>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x v="1"/>
    <n v="0.3"/>
    <n v="-178.84680000000006"/>
  </r>
  <r>
    <n v="5159"/>
    <x v="2555"/>
    <x v="3"/>
    <x v="160"/>
    <d v="2014-07-05T00:00:00"/>
    <s v="Second Class"/>
    <s v="GH-14410"/>
    <s v="Gary Hansen"/>
    <x v="2"/>
    <s v="United States"/>
    <s v="Chicago"/>
    <x v="10"/>
    <n v="60653"/>
    <x v="2"/>
    <s v="FUR-FU-10003799"/>
    <x v="0"/>
    <x v="5"/>
    <s v="Seth Thomas 13 1/2&quot; Wall Clock"/>
    <n v="14.224000000000002"/>
    <x v="0"/>
    <n v="0.6"/>
    <n v="-10.312400000000004"/>
  </r>
  <r>
    <n v="5160"/>
    <x v="2556"/>
    <x v="1"/>
    <x v="662"/>
    <d v="2012-10-30T00:00:00"/>
    <s v="Second Class"/>
    <s v="AG-10495"/>
    <s v="Andrew Gjertsen"/>
    <x v="1"/>
    <s v="United States"/>
    <s v="Peoria"/>
    <x v="16"/>
    <n v="85345"/>
    <x v="1"/>
    <s v="TEC-PH-10001700"/>
    <x v="2"/>
    <x v="7"/>
    <s v="Panasonic KX-TG6844B Expandable Digital Cordless Telephone"/>
    <n v="105.584"/>
    <x v="0"/>
    <n v="0.2"/>
    <n v="9.2386000000000053"/>
  </r>
  <r>
    <n v="5161"/>
    <x v="2556"/>
    <x v="1"/>
    <x v="662"/>
    <d v="2012-10-30T00:00:00"/>
    <s v="Second Class"/>
    <s v="AG-10495"/>
    <s v="Andrew Gjertsen"/>
    <x v="1"/>
    <s v="United States"/>
    <s v="Peoria"/>
    <x v="16"/>
    <n v="85345"/>
    <x v="1"/>
    <s v="TEC-PH-10001527"/>
    <x v="2"/>
    <x v="7"/>
    <s v="Plantronics MX500i Earset"/>
    <n v="68.720000000000013"/>
    <x v="0"/>
    <n v="0.2"/>
    <n v="-14.603000000000005"/>
  </r>
  <r>
    <n v="5162"/>
    <x v="2557"/>
    <x v="2"/>
    <x v="1021"/>
    <d v="2011-08-05T00:00:00"/>
    <s v="Standard Class"/>
    <s v="TS-21430"/>
    <s v="Tom Stivers"/>
    <x v="1"/>
    <s v="United States"/>
    <s v="Seattle"/>
    <x v="4"/>
    <n v="98103"/>
    <x v="1"/>
    <s v="FUR-BO-10002916"/>
    <x v="0"/>
    <x v="0"/>
    <s v="Rush Hierlooms Collection 1&quot; Thick Stackable Bookcases"/>
    <n v="1367.84"/>
    <x v="8"/>
    <n v="0"/>
    <n v="259.88959999999997"/>
  </r>
  <r>
    <n v="5163"/>
    <x v="2558"/>
    <x v="0"/>
    <x v="741"/>
    <d v="2013-11-24T00:00:00"/>
    <s v="Second Class"/>
    <s v="AJ-10945"/>
    <s v="Ashley Jarboe"/>
    <x v="0"/>
    <s v="United States"/>
    <s v="Taylor"/>
    <x v="12"/>
    <n v="48180"/>
    <x v="2"/>
    <s v="FUR-CH-10000863"/>
    <x v="0"/>
    <x v="1"/>
    <s v="Novimex Swivel Fabric Task Chair"/>
    <n v="301.95999999999998"/>
    <x v="0"/>
    <n v="0"/>
    <n v="33.215599999999995"/>
  </r>
  <r>
    <n v="5164"/>
    <x v="2559"/>
    <x v="1"/>
    <x v="380"/>
    <d v="2012-07-11T00:00:00"/>
    <s v="Standard Class"/>
    <s v="SJ-20215"/>
    <s v="Sarah Jordon"/>
    <x v="0"/>
    <s v="United States"/>
    <s v="Pasadena"/>
    <x v="1"/>
    <n v="91104"/>
    <x v="1"/>
    <s v="FUR-CH-10003968"/>
    <x v="0"/>
    <x v="1"/>
    <s v="Novimex Turbo Task Chair"/>
    <n v="170.35200000000003"/>
    <x v="1"/>
    <n v="0.2"/>
    <n v="-17.035200000000003"/>
  </r>
  <r>
    <n v="5165"/>
    <x v="2560"/>
    <x v="2"/>
    <x v="849"/>
    <d v="2011-11-16T00:00:00"/>
    <s v="Standard Class"/>
    <s v="SC-20020"/>
    <s v="Sam Craven"/>
    <x v="0"/>
    <s v="United States"/>
    <s v="Midland"/>
    <x v="12"/>
    <n v="48640"/>
    <x v="2"/>
    <s v="OFF-AR-10001149"/>
    <x v="1"/>
    <x v="6"/>
    <s v="Avery Hi-Liter Comfort Grip Fluorescent Highlighter, Yellow Ink"/>
    <n v="3.9"/>
    <x v="0"/>
    <n v="0"/>
    <n v="1.5209999999999999"/>
  </r>
  <r>
    <n v="5166"/>
    <x v="2560"/>
    <x v="2"/>
    <x v="849"/>
    <d v="2011-11-16T00:00:00"/>
    <s v="Standard Class"/>
    <s v="SC-20020"/>
    <s v="Sam Craven"/>
    <x v="0"/>
    <s v="United States"/>
    <s v="Midland"/>
    <x v="12"/>
    <n v="48640"/>
    <x v="2"/>
    <s v="OFF-PA-10000130"/>
    <x v="1"/>
    <x v="10"/>
    <s v="Xerox 199"/>
    <n v="12.84"/>
    <x v="1"/>
    <n v="0"/>
    <n v="5.7779999999999987"/>
  </r>
  <r>
    <n v="5167"/>
    <x v="2560"/>
    <x v="2"/>
    <x v="849"/>
    <d v="2011-11-16T00:00:00"/>
    <s v="Standard Class"/>
    <s v="SC-20020"/>
    <s v="Sam Craven"/>
    <x v="0"/>
    <s v="United States"/>
    <s v="Midland"/>
    <x v="12"/>
    <n v="48640"/>
    <x v="2"/>
    <s v="OFF-PA-10002479"/>
    <x v="1"/>
    <x v="10"/>
    <s v="Xerox 4200 Series MultiUse Premium Copy Paper (20Lb. and 84 Bright)"/>
    <n v="15.84"/>
    <x v="1"/>
    <n v="0"/>
    <n v="7.1280000000000001"/>
  </r>
  <r>
    <n v="5168"/>
    <x v="2560"/>
    <x v="2"/>
    <x v="849"/>
    <d v="2011-11-16T00:00:00"/>
    <s v="Standard Class"/>
    <s v="SC-20020"/>
    <s v="Sam Craven"/>
    <x v="0"/>
    <s v="United States"/>
    <s v="Midland"/>
    <x v="12"/>
    <n v="48640"/>
    <x v="2"/>
    <s v="FUR-CH-10004997"/>
    <x v="0"/>
    <x v="1"/>
    <s v="Hon Every-Day Series Multi-Task Chairs"/>
    <n v="563.93999999999994"/>
    <x v="1"/>
    <n v="0"/>
    <n v="112.78800000000001"/>
  </r>
  <r>
    <n v="5169"/>
    <x v="2560"/>
    <x v="2"/>
    <x v="849"/>
    <d v="2011-11-16T00:00:00"/>
    <s v="Standard Class"/>
    <s v="SC-20020"/>
    <s v="Sam Craven"/>
    <x v="0"/>
    <s v="United States"/>
    <s v="Midland"/>
    <x v="12"/>
    <n v="48640"/>
    <x v="2"/>
    <s v="OFF-ST-10004950"/>
    <x v="1"/>
    <x v="4"/>
    <s v="Acco Perma 3000 Stacking Storage Drawers"/>
    <n v="62.94"/>
    <x v="1"/>
    <n v="0"/>
    <n v="11.958600000000001"/>
  </r>
  <r>
    <n v="5170"/>
    <x v="2560"/>
    <x v="2"/>
    <x v="849"/>
    <d v="2011-11-16T00:00:00"/>
    <s v="Standard Class"/>
    <s v="SC-20020"/>
    <s v="Sam Craven"/>
    <x v="0"/>
    <s v="United States"/>
    <s v="Midland"/>
    <x v="12"/>
    <n v="48640"/>
    <x v="2"/>
    <s v="OFF-ST-10001490"/>
    <x v="1"/>
    <x v="4"/>
    <s v="Hot File 7-Pocket, Floor Stand"/>
    <n v="535.41"/>
    <x v="1"/>
    <n v="0"/>
    <n v="160.62299999999993"/>
  </r>
  <r>
    <n v="5171"/>
    <x v="2561"/>
    <x v="0"/>
    <x v="1022"/>
    <d v="2013-05-30T00:00:00"/>
    <s v="Second Class"/>
    <s v="LA-16780"/>
    <s v="Laura Armstrong"/>
    <x v="1"/>
    <s v="United States"/>
    <s v="Detroit"/>
    <x v="12"/>
    <n v="48205"/>
    <x v="2"/>
    <s v="FUR-CH-10002024"/>
    <x v="0"/>
    <x v="1"/>
    <s v="HON 5400 Series Task Chairs for Big and Tall"/>
    <n v="3504.9"/>
    <x v="2"/>
    <n v="0"/>
    <n v="700.98000000000013"/>
  </r>
  <r>
    <n v="5172"/>
    <x v="2561"/>
    <x v="0"/>
    <x v="1022"/>
    <d v="2013-05-30T00:00:00"/>
    <s v="Second Class"/>
    <s v="LA-16780"/>
    <s v="Laura Armstrong"/>
    <x v="1"/>
    <s v="United States"/>
    <s v="Detroit"/>
    <x v="12"/>
    <n v="48205"/>
    <x v="2"/>
    <s v="OFF-PA-10001790"/>
    <x v="1"/>
    <x v="10"/>
    <s v="Xerox 1910"/>
    <n v="144.12"/>
    <x v="1"/>
    <n v="0"/>
    <n v="69.177599999999984"/>
  </r>
  <r>
    <n v="5173"/>
    <x v="2561"/>
    <x v="0"/>
    <x v="1022"/>
    <d v="2013-05-30T00:00:00"/>
    <s v="Second Class"/>
    <s v="LA-16780"/>
    <s v="Laura Armstrong"/>
    <x v="1"/>
    <s v="United States"/>
    <s v="Detroit"/>
    <x v="12"/>
    <n v="48205"/>
    <x v="2"/>
    <s v="OFF-PA-10000994"/>
    <x v="1"/>
    <x v="10"/>
    <s v="Xerox 1915"/>
    <n v="314.54999999999995"/>
    <x v="1"/>
    <n v="0"/>
    <n v="150.98399999999998"/>
  </r>
  <r>
    <n v="5174"/>
    <x v="2562"/>
    <x v="1"/>
    <x v="936"/>
    <d v="2012-03-10T00:00:00"/>
    <s v="First Class"/>
    <s v="FC-14335"/>
    <s v="Fred Chung"/>
    <x v="1"/>
    <s v="United States"/>
    <s v="Pueblo"/>
    <x v="22"/>
    <n v="81001"/>
    <x v="1"/>
    <s v="OFF-AR-10002399"/>
    <x v="1"/>
    <x v="6"/>
    <s v="Dixon Prang Watercolor Pencils, 10-Color Set with Brush"/>
    <n v="3.4079999999999999"/>
    <x v="7"/>
    <n v="0.2"/>
    <n v="0.89459999999999995"/>
  </r>
  <r>
    <n v="5175"/>
    <x v="2563"/>
    <x v="3"/>
    <x v="15"/>
    <d v="2014-10-25T00:00:00"/>
    <s v="Standard Class"/>
    <s v="CA-12265"/>
    <s v="Christina Anderson"/>
    <x v="0"/>
    <s v="United States"/>
    <s v="Waco"/>
    <x v="5"/>
    <n v="76706"/>
    <x v="2"/>
    <s v="OFF-BI-10002799"/>
    <x v="1"/>
    <x v="8"/>
    <s v="SlimView Poly Binder, 3/8&quot;"/>
    <n v="2.0719999999999996"/>
    <x v="0"/>
    <n v="0.8"/>
    <n v="-3.5224000000000011"/>
  </r>
  <r>
    <n v="5176"/>
    <x v="2563"/>
    <x v="3"/>
    <x v="15"/>
    <d v="2014-10-25T00:00:00"/>
    <s v="Standard Class"/>
    <s v="CA-12265"/>
    <s v="Christina Anderson"/>
    <x v="0"/>
    <s v="United States"/>
    <s v="Waco"/>
    <x v="5"/>
    <n v="76706"/>
    <x v="2"/>
    <s v="FUR-BO-10004360"/>
    <x v="0"/>
    <x v="0"/>
    <s v="Rush Hierlooms Collection Rich Wood Bookcases"/>
    <n v="328.39919999999995"/>
    <x v="1"/>
    <n v="0.32"/>
    <n v="-91.758599999999973"/>
  </r>
  <r>
    <n v="5177"/>
    <x v="2564"/>
    <x v="0"/>
    <x v="732"/>
    <d v="2013-11-09T00:00:00"/>
    <s v="First Class"/>
    <s v="JH-15985"/>
    <s v="Joseph Holt"/>
    <x v="0"/>
    <s v="United States"/>
    <s v="San Francisco"/>
    <x v="1"/>
    <n v="94109"/>
    <x v="1"/>
    <s v="OFF-BI-10002082"/>
    <x v="1"/>
    <x v="8"/>
    <s v="GBC Twin Loop Wire Binding Elements"/>
    <n v="53.248000000000005"/>
    <x v="0"/>
    <n v="0.2"/>
    <n v="19.968"/>
  </r>
  <r>
    <n v="5178"/>
    <x v="2565"/>
    <x v="0"/>
    <x v="482"/>
    <d v="2013-12-31T00:00:00"/>
    <s v="Standard Class"/>
    <s v="AJ-10795"/>
    <s v="Anthony Johnson"/>
    <x v="1"/>
    <s v="United States"/>
    <s v="New York City"/>
    <x v="15"/>
    <n v="10024"/>
    <x v="3"/>
    <s v="OFF-BI-10004967"/>
    <x v="1"/>
    <x v="8"/>
    <s v="Round Ring Binders"/>
    <n v="4.9920000000000009"/>
    <x v="1"/>
    <n v="0.2"/>
    <n v="1.6848000000000001"/>
  </r>
  <r>
    <n v="5179"/>
    <x v="2566"/>
    <x v="1"/>
    <x v="657"/>
    <d v="2012-04-19T00:00:00"/>
    <s v="Standard Class"/>
    <s v="BT-11395"/>
    <s v="Bill Tyler"/>
    <x v="1"/>
    <s v="United States"/>
    <s v="Los Angeles"/>
    <x v="1"/>
    <n v="90036"/>
    <x v="1"/>
    <s v="FUR-FU-10004973"/>
    <x v="0"/>
    <x v="5"/>
    <s v="Flat Face Poster Frame"/>
    <n v="37.68"/>
    <x v="0"/>
    <n v="0"/>
    <n v="15.825600000000001"/>
  </r>
  <r>
    <n v="5180"/>
    <x v="2566"/>
    <x v="1"/>
    <x v="657"/>
    <d v="2012-04-19T00:00:00"/>
    <s v="Standard Class"/>
    <s v="BT-11395"/>
    <s v="Bill Tyler"/>
    <x v="1"/>
    <s v="United States"/>
    <s v="Los Angeles"/>
    <x v="1"/>
    <n v="90036"/>
    <x v="1"/>
    <s v="TEC-PH-10003645"/>
    <x v="2"/>
    <x v="7"/>
    <s v="Aastra 57i VoIP phone"/>
    <n v="258.57600000000002"/>
    <x v="0"/>
    <n v="0.2"/>
    <n v="19.393200000000007"/>
  </r>
  <r>
    <n v="5181"/>
    <x v="2566"/>
    <x v="1"/>
    <x v="657"/>
    <d v="2012-04-19T00:00:00"/>
    <s v="Standard Class"/>
    <s v="BT-11395"/>
    <s v="Bill Tyler"/>
    <x v="1"/>
    <s v="United States"/>
    <s v="Los Angeles"/>
    <x v="1"/>
    <n v="90036"/>
    <x v="1"/>
    <s v="OFF-AP-10004980"/>
    <x v="1"/>
    <x v="9"/>
    <s v="3M Replacement Filter for Office Air Cleaner for 20' x 33' Room"/>
    <n v="75.84"/>
    <x v="0"/>
    <n v="0"/>
    <n v="29.577600000000004"/>
  </r>
  <r>
    <n v="5182"/>
    <x v="2567"/>
    <x v="3"/>
    <x v="510"/>
    <d v="2014-09-16T00:00:00"/>
    <s v="First Class"/>
    <s v="DJ-13510"/>
    <s v="Don Jones"/>
    <x v="1"/>
    <s v="United States"/>
    <s v="Woonsocket"/>
    <x v="34"/>
    <n v="2895"/>
    <x v="3"/>
    <s v="OFF-PA-10003797"/>
    <x v="1"/>
    <x v="10"/>
    <s v="Xerox 209"/>
    <n v="45.36"/>
    <x v="3"/>
    <n v="0"/>
    <n v="21.772800000000004"/>
  </r>
  <r>
    <n v="5183"/>
    <x v="2567"/>
    <x v="3"/>
    <x v="510"/>
    <d v="2014-09-16T00:00:00"/>
    <s v="First Class"/>
    <s v="DJ-13510"/>
    <s v="Don Jones"/>
    <x v="1"/>
    <s v="United States"/>
    <s v="Woonsocket"/>
    <x v="34"/>
    <n v="2895"/>
    <x v="3"/>
    <s v="OFF-BI-10003707"/>
    <x v="1"/>
    <x v="8"/>
    <s v="Aluminum Screw Posts"/>
    <n v="45.78"/>
    <x v="1"/>
    <n v="0"/>
    <n v="22.89"/>
  </r>
  <r>
    <n v="5184"/>
    <x v="2568"/>
    <x v="3"/>
    <x v="241"/>
    <d v="2014-09-28T00:00:00"/>
    <s v="First Class"/>
    <s v="AG-10675"/>
    <s v="Anna Gayman"/>
    <x v="0"/>
    <s v="United States"/>
    <s v="Columbus"/>
    <x v="32"/>
    <n v="31907"/>
    <x v="0"/>
    <s v="OFF-ST-10000885"/>
    <x v="1"/>
    <x v="4"/>
    <s v="Fellowes Desktop Hanging File Manager"/>
    <n v="40.29"/>
    <x v="1"/>
    <n v="0"/>
    <n v="10.0725"/>
  </r>
  <r>
    <n v="5185"/>
    <x v="2568"/>
    <x v="3"/>
    <x v="241"/>
    <d v="2014-09-28T00:00:00"/>
    <s v="First Class"/>
    <s v="AG-10675"/>
    <s v="Anna Gayman"/>
    <x v="0"/>
    <s v="United States"/>
    <s v="Columbus"/>
    <x v="32"/>
    <n v="31907"/>
    <x v="0"/>
    <s v="OFF-BI-10002827"/>
    <x v="1"/>
    <x v="8"/>
    <s v="Avery Durable Poly Binders"/>
    <n v="38.71"/>
    <x v="3"/>
    <n v="0"/>
    <n v="17.8066"/>
  </r>
  <r>
    <n v="5186"/>
    <x v="2569"/>
    <x v="1"/>
    <x v="998"/>
    <d v="2012-10-15T00:00:00"/>
    <s v="Standard Class"/>
    <s v="JD-15790"/>
    <s v="John Dryer"/>
    <x v="0"/>
    <s v="United States"/>
    <s v="Jacksonville"/>
    <x v="2"/>
    <n v="32216"/>
    <x v="0"/>
    <s v="OFF-ST-10004459"/>
    <x v="1"/>
    <x v="4"/>
    <s v="Tennsco Single-Tier Lockers"/>
    <n v="1801.6320000000001"/>
    <x v="5"/>
    <n v="0.2"/>
    <n v="-337.80600000000004"/>
  </r>
  <r>
    <n v="5187"/>
    <x v="2570"/>
    <x v="1"/>
    <x v="154"/>
    <d v="2012-12-03T00:00:00"/>
    <s v="Standard Class"/>
    <s v="EH-14125"/>
    <s v="Eugene Hildebrand"/>
    <x v="2"/>
    <s v="United States"/>
    <s v="Philadelphia"/>
    <x v="9"/>
    <n v="19140"/>
    <x v="3"/>
    <s v="TEC-PH-10002789"/>
    <x v="2"/>
    <x v="7"/>
    <s v="LG Exalt"/>
    <n v="748.75200000000007"/>
    <x v="8"/>
    <n v="0.4"/>
    <n v="-162.22960000000006"/>
  </r>
  <r>
    <n v="5188"/>
    <x v="2571"/>
    <x v="1"/>
    <x v="1023"/>
    <d v="2012-09-18T00:00:00"/>
    <s v="Standard Class"/>
    <s v="ZC-21910"/>
    <s v="Zuschuss Carroll"/>
    <x v="0"/>
    <s v="United States"/>
    <s v="Columbus"/>
    <x v="14"/>
    <n v="47201"/>
    <x v="2"/>
    <s v="TEC-AC-10001314"/>
    <x v="2"/>
    <x v="11"/>
    <s v="Case Logic 2.4GHz Wireless Keyboard"/>
    <n v="199.96"/>
    <x v="4"/>
    <n v="0"/>
    <n v="15.996799999999979"/>
  </r>
  <r>
    <n v="5189"/>
    <x v="2571"/>
    <x v="1"/>
    <x v="1023"/>
    <d v="2012-09-18T00:00:00"/>
    <s v="Standard Class"/>
    <s v="ZC-21910"/>
    <s v="Zuschuss Carroll"/>
    <x v="0"/>
    <s v="United States"/>
    <s v="Columbus"/>
    <x v="14"/>
    <n v="47201"/>
    <x v="2"/>
    <s v="FUR-CH-10000015"/>
    <x v="0"/>
    <x v="1"/>
    <s v="Hon Multipurpose Stacking Arm Chairs"/>
    <n v="1516.2"/>
    <x v="3"/>
    <n v="0"/>
    <n v="394.21199999999999"/>
  </r>
  <r>
    <n v="5190"/>
    <x v="2572"/>
    <x v="3"/>
    <x v="237"/>
    <d v="2014-11-19T00:00:00"/>
    <s v="Standard Class"/>
    <s v="XP-21865"/>
    <s v="Xylona Preis"/>
    <x v="0"/>
    <s v="United States"/>
    <s v="Pasadena"/>
    <x v="5"/>
    <n v="77506"/>
    <x v="2"/>
    <s v="TEC-AC-10004855"/>
    <x v="2"/>
    <x v="11"/>
    <s v="V7 USB Numeric Keypad"/>
    <n v="167.95200000000003"/>
    <x v="5"/>
    <n v="0.2"/>
    <n v="-27.292200000000001"/>
  </r>
  <r>
    <n v="5191"/>
    <x v="2572"/>
    <x v="3"/>
    <x v="237"/>
    <d v="2014-11-19T00:00:00"/>
    <s v="Standard Class"/>
    <s v="XP-21865"/>
    <s v="Xylona Preis"/>
    <x v="0"/>
    <s v="United States"/>
    <s v="Pasadena"/>
    <x v="5"/>
    <n v="77506"/>
    <x v="2"/>
    <s v="OFF-AR-10003582"/>
    <x v="1"/>
    <x v="6"/>
    <s v="Boston Electric Pencil Sharpener, Model 1818, Charcoal Black"/>
    <n v="45.04"/>
    <x v="0"/>
    <n v="0.2"/>
    <n v="4.5040000000000031"/>
  </r>
  <r>
    <n v="5192"/>
    <x v="2573"/>
    <x v="3"/>
    <x v="1024"/>
    <d v="2014-05-10T00:00:00"/>
    <s v="Standard Class"/>
    <s v="DK-12985"/>
    <s v="Darren Koutras"/>
    <x v="0"/>
    <s v="United States"/>
    <s v="San Francisco"/>
    <x v="1"/>
    <n v="94122"/>
    <x v="1"/>
    <s v="OFF-EN-10003448"/>
    <x v="1"/>
    <x v="12"/>
    <s v="Peel &amp; Seel Recycled Catalog Envelopes, Brown"/>
    <n v="23.16"/>
    <x v="0"/>
    <n v="0"/>
    <n v="11.58"/>
  </r>
  <r>
    <n v="5193"/>
    <x v="2574"/>
    <x v="2"/>
    <x v="683"/>
    <d v="2011-12-01T00:00:00"/>
    <s v="Second Class"/>
    <s v="CS-12250"/>
    <s v="Chris Selesnick"/>
    <x v="1"/>
    <s v="United States"/>
    <s v="Columbia"/>
    <x v="20"/>
    <n v="29203"/>
    <x v="0"/>
    <s v="FUR-FU-10003773"/>
    <x v="0"/>
    <x v="5"/>
    <s v="Eldon Cleatmat Plus Chair Mats for High Pile Carpets"/>
    <n v="397.59999999999997"/>
    <x v="2"/>
    <n v="0"/>
    <n v="43.735999999999962"/>
  </r>
  <r>
    <n v="5194"/>
    <x v="2574"/>
    <x v="2"/>
    <x v="683"/>
    <d v="2011-12-01T00:00:00"/>
    <s v="Second Class"/>
    <s v="CS-12250"/>
    <s v="Chris Selesnick"/>
    <x v="1"/>
    <s v="United States"/>
    <s v="Columbia"/>
    <x v="20"/>
    <n v="29203"/>
    <x v="0"/>
    <s v="OFF-PA-10001363"/>
    <x v="1"/>
    <x v="10"/>
    <s v="Xerox 1933"/>
    <n v="85.96"/>
    <x v="3"/>
    <n v="0"/>
    <n v="40.401199999999996"/>
  </r>
  <r>
    <n v="5195"/>
    <x v="2574"/>
    <x v="2"/>
    <x v="683"/>
    <d v="2011-12-01T00:00:00"/>
    <s v="Second Class"/>
    <s v="CS-12250"/>
    <s v="Chris Selesnick"/>
    <x v="1"/>
    <s v="United States"/>
    <s v="Columbia"/>
    <x v="20"/>
    <n v="29203"/>
    <x v="0"/>
    <s v="OFF-AR-10004757"/>
    <x v="1"/>
    <x v="6"/>
    <s v="Crayola Colored Pencils"/>
    <n v="13.12"/>
    <x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x v="1"/>
    <n v="0"/>
    <n v="22.3734"/>
  </r>
  <r>
    <n v="5197"/>
    <x v="2575"/>
    <x v="2"/>
    <x v="1025"/>
    <d v="2011-05-15T00:00:00"/>
    <s v="Standard Class"/>
    <s v="AI-10855"/>
    <s v="Arianne Irving"/>
    <x v="0"/>
    <s v="United States"/>
    <s v="Kent"/>
    <x v="4"/>
    <n v="98031"/>
    <x v="1"/>
    <s v="OFF-EN-10001434"/>
    <x v="1"/>
    <x v="12"/>
    <s v="Strathmore #10 Envelopes, Ultimate White"/>
    <n v="158.13"/>
    <x v="1"/>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x v="2"/>
    <n v="0.2"/>
    <n v="4.3600000000000012"/>
  </r>
  <r>
    <n v="5199"/>
    <x v="2576"/>
    <x v="0"/>
    <x v="840"/>
    <d v="2013-03-09T00:00:00"/>
    <s v="Standard Class"/>
    <s v="AA-10315"/>
    <s v="Alex Avila"/>
    <x v="0"/>
    <s v="United States"/>
    <s v="Round Rock"/>
    <x v="5"/>
    <n v="78664"/>
    <x v="2"/>
    <s v="OFF-SU-10000151"/>
    <x v="1"/>
    <x v="14"/>
    <s v="High Speed Automatic Electric Letter Opener"/>
    <n v="3930.0720000000001"/>
    <x v="1"/>
    <n v="0.2"/>
    <n v="-786.01440000000025"/>
  </r>
  <r>
    <n v="5200"/>
    <x v="2576"/>
    <x v="0"/>
    <x v="840"/>
    <d v="2013-03-09T00:00:00"/>
    <s v="Standard Class"/>
    <s v="AA-10315"/>
    <s v="Alex Avila"/>
    <x v="0"/>
    <s v="United States"/>
    <s v="Round Rock"/>
    <x v="5"/>
    <n v="78664"/>
    <x v="2"/>
    <s v="OFF-FA-10001332"/>
    <x v="1"/>
    <x v="13"/>
    <s v="Acco Banker's Clasps, 5 3/4&quot;-Long"/>
    <n v="2.3039999999999998"/>
    <x v="7"/>
    <n v="0.2"/>
    <n v="0.77759999999999996"/>
  </r>
  <r>
    <n v="5201"/>
    <x v="2576"/>
    <x v="0"/>
    <x v="840"/>
    <d v="2013-03-09T00:00:00"/>
    <s v="Standard Class"/>
    <s v="AA-10315"/>
    <s v="Alex Avila"/>
    <x v="0"/>
    <s v="United States"/>
    <s v="Round Rock"/>
    <x v="5"/>
    <n v="78664"/>
    <x v="2"/>
    <s v="TEC-PH-10000895"/>
    <x v="2"/>
    <x v="7"/>
    <s v="Polycom VVX 310 VoIP phone"/>
    <n v="431.97600000000006"/>
    <x v="1"/>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x v="3"/>
    <n v="0.2"/>
    <n v="5.7364999999999977"/>
  </r>
  <r>
    <n v="5203"/>
    <x v="2577"/>
    <x v="1"/>
    <x v="762"/>
    <d v="2012-08-19T00:00:00"/>
    <s v="Standard Class"/>
    <s v="RE-19450"/>
    <s v="Richard Eichhorn"/>
    <x v="0"/>
    <s v="United States"/>
    <s v="Oakland"/>
    <x v="1"/>
    <n v="94601"/>
    <x v="1"/>
    <s v="FUR-FU-10004018"/>
    <x v="0"/>
    <x v="5"/>
    <s v="Tensor Computer Mounted Lamp"/>
    <n v="104.23"/>
    <x v="3"/>
    <n v="0"/>
    <n v="28.142100000000006"/>
  </r>
  <r>
    <n v="5204"/>
    <x v="2577"/>
    <x v="1"/>
    <x v="762"/>
    <d v="2012-08-19T00:00:00"/>
    <s v="Standard Class"/>
    <s v="RE-19450"/>
    <s v="Richard Eichhorn"/>
    <x v="0"/>
    <s v="United States"/>
    <s v="Oakland"/>
    <x v="1"/>
    <n v="94601"/>
    <x v="1"/>
    <s v="OFF-ST-10003638"/>
    <x v="1"/>
    <x v="4"/>
    <s v="Mobile Personal File Cube"/>
    <n v="70.260000000000005"/>
    <x v="1"/>
    <n v="0"/>
    <n v="18.970199999999998"/>
  </r>
  <r>
    <n v="5205"/>
    <x v="2578"/>
    <x v="1"/>
    <x v="811"/>
    <d v="2012-09-18T00:00:00"/>
    <s v="Standard Class"/>
    <s v="TM-21010"/>
    <s v="Tamara Manning"/>
    <x v="0"/>
    <s v="United States"/>
    <s v="Auburn"/>
    <x v="15"/>
    <n v="13021"/>
    <x v="3"/>
    <s v="OFF-AR-10004685"/>
    <x v="1"/>
    <x v="6"/>
    <s v="Binney &amp; Smith Crayola Metallic Colored Pencils, 8-Color Set"/>
    <n v="9.26"/>
    <x v="0"/>
    <n v="0"/>
    <n v="3.0557999999999996"/>
  </r>
  <r>
    <n v="5206"/>
    <x v="2578"/>
    <x v="1"/>
    <x v="811"/>
    <d v="2012-09-18T00:00:00"/>
    <s v="Standard Class"/>
    <s v="TM-21010"/>
    <s v="Tamara Manning"/>
    <x v="0"/>
    <s v="United States"/>
    <s v="Auburn"/>
    <x v="15"/>
    <n v="13021"/>
    <x v="3"/>
    <s v="OFF-ST-10001713"/>
    <x v="1"/>
    <x v="4"/>
    <s v="Gould Plastics 9-Pocket Panel Bin, 18-3/8w x 5-1/4d x 20-1/2h, Black"/>
    <n v="105.98"/>
    <x v="0"/>
    <n v="0"/>
    <n v="4.2391999999999967"/>
  </r>
  <r>
    <n v="5207"/>
    <x v="2578"/>
    <x v="1"/>
    <x v="811"/>
    <d v="2012-09-18T00:00:00"/>
    <s v="Standard Class"/>
    <s v="TM-21010"/>
    <s v="Tamara Manning"/>
    <x v="0"/>
    <s v="United States"/>
    <s v="Auburn"/>
    <x v="15"/>
    <n v="13021"/>
    <x v="3"/>
    <s v="OFF-FA-10000490"/>
    <x v="1"/>
    <x v="13"/>
    <s v="OIC Binder Clips, Mini, 1/4&quot; Capacity, Black"/>
    <n v="1.24"/>
    <x v="7"/>
    <n v="0"/>
    <n v="0.58279999999999998"/>
  </r>
  <r>
    <n v="5208"/>
    <x v="2578"/>
    <x v="1"/>
    <x v="811"/>
    <d v="2012-09-18T00:00:00"/>
    <s v="Standard Class"/>
    <s v="TM-21010"/>
    <s v="Tamara Manning"/>
    <x v="0"/>
    <s v="United States"/>
    <s v="Auburn"/>
    <x v="15"/>
    <n v="13021"/>
    <x v="3"/>
    <s v="OFF-LA-10002043"/>
    <x v="1"/>
    <x v="2"/>
    <s v="Avery 489"/>
    <n v="20.7"/>
    <x v="0"/>
    <n v="0"/>
    <n v="9.9359999999999999"/>
  </r>
  <r>
    <n v="5209"/>
    <x v="2578"/>
    <x v="1"/>
    <x v="811"/>
    <d v="2012-09-18T00:00:00"/>
    <s v="Standard Class"/>
    <s v="TM-21010"/>
    <s v="Tamara Manning"/>
    <x v="0"/>
    <s v="United States"/>
    <s v="Auburn"/>
    <x v="15"/>
    <n v="13021"/>
    <x v="3"/>
    <s v="OFF-PA-10002464"/>
    <x v="1"/>
    <x v="10"/>
    <s v="HP Office Recycled Paper (20Lb. and 87 Bright)"/>
    <n v="28.900000000000002"/>
    <x v="2"/>
    <n v="0"/>
    <n v="14.161000000000001"/>
  </r>
  <r>
    <n v="5210"/>
    <x v="2578"/>
    <x v="1"/>
    <x v="811"/>
    <d v="2012-09-18T00:00:00"/>
    <s v="Standard Class"/>
    <s v="TM-21010"/>
    <s v="Tamara Manning"/>
    <x v="0"/>
    <s v="United States"/>
    <s v="Auburn"/>
    <x v="15"/>
    <n v="13021"/>
    <x v="3"/>
    <s v="OFF-EN-10002504"/>
    <x v="1"/>
    <x v="12"/>
    <s v="Tyvek  Top-Opening Peel &amp; Seel Envelopes, Plain White"/>
    <n v="27.18"/>
    <x v="7"/>
    <n v="0"/>
    <n v="12.7746"/>
  </r>
  <r>
    <n v="5211"/>
    <x v="2579"/>
    <x v="1"/>
    <x v="1026"/>
    <d v="2012-01-18T00:00:00"/>
    <s v="Standard Class"/>
    <s v="YS-21880"/>
    <s v="Yana Sorensen"/>
    <x v="1"/>
    <s v="United States"/>
    <s v="Newark"/>
    <x v="13"/>
    <n v="19711"/>
    <x v="3"/>
    <s v="OFF-ST-10002615"/>
    <x v="1"/>
    <x v="4"/>
    <s v="Dual Level, Single-Width Filing Carts"/>
    <n v="465.18"/>
    <x v="1"/>
    <n v="0"/>
    <n v="120.94680000000001"/>
  </r>
  <r>
    <n v="5212"/>
    <x v="2580"/>
    <x v="1"/>
    <x v="793"/>
    <d v="2012-05-16T00:00:00"/>
    <s v="Second Class"/>
    <s v="AZ-10750"/>
    <s v="Annie Zypern"/>
    <x v="0"/>
    <s v="United States"/>
    <s v="New York City"/>
    <x v="15"/>
    <n v="10024"/>
    <x v="3"/>
    <s v="OFF-ST-10004258"/>
    <x v="1"/>
    <x v="4"/>
    <s v="Portable Personal File Box"/>
    <n v="36.630000000000003"/>
    <x v="1"/>
    <n v="0"/>
    <n v="9.8901000000000039"/>
  </r>
  <r>
    <n v="5213"/>
    <x v="2581"/>
    <x v="0"/>
    <x v="182"/>
    <d v="2013-09-27T00:00:00"/>
    <s v="Same Day"/>
    <s v="CM-12445"/>
    <s v="Chuck Magee"/>
    <x v="0"/>
    <s v="United States"/>
    <s v="Redlands"/>
    <x v="1"/>
    <n v="92374"/>
    <x v="1"/>
    <s v="OFF-ST-10004507"/>
    <x v="1"/>
    <x v="4"/>
    <s v="Advantus Rolling Storage Box"/>
    <n v="51.449999999999996"/>
    <x v="1"/>
    <n v="0"/>
    <n v="13.891499999999999"/>
  </r>
  <r>
    <n v="5214"/>
    <x v="2581"/>
    <x v="0"/>
    <x v="182"/>
    <d v="2013-09-27T00:00:00"/>
    <s v="Same Day"/>
    <s v="CM-12445"/>
    <s v="Chuck Magee"/>
    <x v="0"/>
    <s v="United States"/>
    <s v="Redlands"/>
    <x v="1"/>
    <n v="92374"/>
    <x v="1"/>
    <s v="OFF-LA-10000262"/>
    <x v="1"/>
    <x v="2"/>
    <s v="Avery 494"/>
    <n v="7.83"/>
    <x v="1"/>
    <n v="0"/>
    <n v="3.6017999999999999"/>
  </r>
  <r>
    <n v="5215"/>
    <x v="2581"/>
    <x v="0"/>
    <x v="182"/>
    <d v="2013-09-27T00:00:00"/>
    <s v="Same Day"/>
    <s v="CM-12445"/>
    <s v="Chuck Magee"/>
    <x v="0"/>
    <s v="United States"/>
    <s v="Redlands"/>
    <x v="1"/>
    <n v="92374"/>
    <x v="1"/>
    <s v="OFF-AR-10002445"/>
    <x v="1"/>
    <x v="6"/>
    <s v="SANFORD Major Accent Highlighters"/>
    <n v="35.4"/>
    <x v="2"/>
    <n v="0"/>
    <n v="13.452000000000002"/>
  </r>
  <r>
    <n v="5216"/>
    <x v="2581"/>
    <x v="0"/>
    <x v="182"/>
    <d v="2013-09-27T00:00:00"/>
    <s v="Same Day"/>
    <s v="CM-12445"/>
    <s v="Chuck Magee"/>
    <x v="0"/>
    <s v="United States"/>
    <s v="Redlands"/>
    <x v="1"/>
    <n v="92374"/>
    <x v="1"/>
    <s v="OFF-PA-10001667"/>
    <x v="1"/>
    <x v="10"/>
    <s v="Great White Multi-Use Recycled Paper (20Lb. and 84 Bright)"/>
    <n v="29.900000000000002"/>
    <x v="2"/>
    <n v="0"/>
    <n v="13.454999999999998"/>
  </r>
  <r>
    <n v="5217"/>
    <x v="2582"/>
    <x v="3"/>
    <x v="428"/>
    <d v="2014-09-16T00:00:00"/>
    <s v="Standard Class"/>
    <s v="JB-16000"/>
    <s v="Joy Bell-"/>
    <x v="0"/>
    <s v="United States"/>
    <s v="Roseville"/>
    <x v="12"/>
    <n v="48066"/>
    <x v="2"/>
    <s v="OFF-EN-10000461"/>
    <x v="1"/>
    <x v="12"/>
    <s v="#10- 4 1/8&quot; x 9 1/2&quot; Recycled Envelopes"/>
    <n v="17.48"/>
    <x v="0"/>
    <n v="0"/>
    <n v="8.2156000000000002"/>
  </r>
  <r>
    <n v="5218"/>
    <x v="2583"/>
    <x v="3"/>
    <x v="4"/>
    <d v="2014-04-18T00:00:00"/>
    <s v="Second Class"/>
    <s v="NS-18640"/>
    <s v="Noel Staavos"/>
    <x v="1"/>
    <s v="United States"/>
    <s v="Los Angeles"/>
    <x v="1"/>
    <n v="90049"/>
    <x v="1"/>
    <s v="OFF-PA-10002254"/>
    <x v="1"/>
    <x v="10"/>
    <s v="Xerox 1883"/>
    <n v="79.14"/>
    <x v="1"/>
    <n v="0"/>
    <n v="36.404399999999995"/>
  </r>
  <r>
    <n v="5219"/>
    <x v="2584"/>
    <x v="3"/>
    <x v="193"/>
    <d v="2014-06-15T00:00:00"/>
    <s v="Standard Class"/>
    <s v="LC-16930"/>
    <s v="Linda Cazamias"/>
    <x v="1"/>
    <s v="United States"/>
    <s v="New York City"/>
    <x v="15"/>
    <n v="10011"/>
    <x v="3"/>
    <s v="OFF-AR-10001868"/>
    <x v="1"/>
    <x v="6"/>
    <s v="Prang Dustless Chalk Sticks"/>
    <n v="8.4"/>
    <x v="2"/>
    <n v="0"/>
    <n v="4.2"/>
  </r>
  <r>
    <n v="5220"/>
    <x v="2585"/>
    <x v="3"/>
    <x v="853"/>
    <d v="2014-09-02T00:00:00"/>
    <s v="Same Day"/>
    <s v="CA-12775"/>
    <s v="Cynthia Arntzen"/>
    <x v="0"/>
    <s v="United States"/>
    <s v="Detroit"/>
    <x v="12"/>
    <n v="48205"/>
    <x v="2"/>
    <s v="FUR-CH-10004875"/>
    <x v="0"/>
    <x v="1"/>
    <s v="Harbour Creations 67200 Series Stacking Chairs"/>
    <n v="498.26000000000005"/>
    <x v="3"/>
    <n v="0"/>
    <n v="134.53020000000001"/>
  </r>
  <r>
    <n v="5221"/>
    <x v="2586"/>
    <x v="2"/>
    <x v="1027"/>
    <d v="2011-06-20T00:00:00"/>
    <s v="Standard Class"/>
    <s v="SR-20425"/>
    <s v="Sharelle Roach"/>
    <x v="2"/>
    <s v="United States"/>
    <s v="Detroit"/>
    <x v="12"/>
    <n v="48234"/>
    <x v="2"/>
    <s v="FUR-BO-10000711"/>
    <x v="0"/>
    <x v="0"/>
    <s v="Hon Metal Bookcases, Gray"/>
    <n v="212.94"/>
    <x v="1"/>
    <n v="0"/>
    <n v="57.4938"/>
  </r>
  <r>
    <n v="5222"/>
    <x v="2587"/>
    <x v="3"/>
    <x v="796"/>
    <d v="2014-05-23T00:00:00"/>
    <s v="Second Class"/>
    <s v="PP-18955"/>
    <s v="Paul Prost"/>
    <x v="2"/>
    <s v="United States"/>
    <s v="Springfield"/>
    <x v="25"/>
    <n v="65807"/>
    <x v="2"/>
    <s v="OFF-AP-10000938"/>
    <x v="1"/>
    <x v="9"/>
    <s v="Avanti 1.7 Cu. Ft. Refrigerator"/>
    <n v="706.86"/>
    <x v="3"/>
    <n v="0"/>
    <n v="197.92079999999999"/>
  </r>
  <r>
    <n v="5223"/>
    <x v="2587"/>
    <x v="3"/>
    <x v="796"/>
    <d v="2014-05-23T00:00:00"/>
    <s v="Second Class"/>
    <s v="PP-18955"/>
    <s v="Paul Prost"/>
    <x v="2"/>
    <s v="United States"/>
    <s v="Springfield"/>
    <x v="25"/>
    <n v="65807"/>
    <x v="2"/>
    <s v="TEC-PH-10003555"/>
    <x v="2"/>
    <x v="7"/>
    <s v="Motorola HK250 Universal Bluetooth Headset"/>
    <n v="114.94999999999999"/>
    <x v="2"/>
    <n v="0"/>
    <n v="2.2990000000000066"/>
  </r>
  <r>
    <n v="5224"/>
    <x v="2587"/>
    <x v="3"/>
    <x v="796"/>
    <d v="2014-05-23T00:00:00"/>
    <s v="Second Class"/>
    <s v="PP-18955"/>
    <s v="Paul Prost"/>
    <x v="2"/>
    <s v="United States"/>
    <s v="Springfield"/>
    <x v="25"/>
    <n v="65807"/>
    <x v="2"/>
    <s v="OFF-BI-10001267"/>
    <x v="1"/>
    <x v="8"/>
    <s v="Universal Recycled Hanging Pressboard Report Binders, Letter Size"/>
    <n v="43.19"/>
    <x v="3"/>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x v="1"/>
    <n v="0"/>
    <n v="79.891199999999998"/>
  </r>
  <r>
    <n v="5226"/>
    <x v="2589"/>
    <x v="0"/>
    <x v="1028"/>
    <d v="2013-06-27T00:00:00"/>
    <s v="Standard Class"/>
    <s v="AS-10090"/>
    <s v="Adam Shillingsburg"/>
    <x v="0"/>
    <s v="United States"/>
    <s v="New York City"/>
    <x v="15"/>
    <n v="10011"/>
    <x v="3"/>
    <s v="OFF-BI-10001553"/>
    <x v="1"/>
    <x v="8"/>
    <s v="SpineVue Locking Slant-D Ring Binders by Cardinal"/>
    <n v="36.56"/>
    <x v="2"/>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x v="5"/>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x v="0"/>
    <n v="0.2"/>
    <n v="-44.196000000000026"/>
  </r>
  <r>
    <n v="5229"/>
    <x v="2590"/>
    <x v="2"/>
    <x v="35"/>
    <d v="2011-12-01T00:00:00"/>
    <s v="Standard Class"/>
    <s v="LS-16975"/>
    <s v="Lindsay Shagiari"/>
    <x v="2"/>
    <s v="United States"/>
    <s v="San Francisco"/>
    <x v="1"/>
    <n v="94109"/>
    <x v="1"/>
    <s v="OFF-PA-10001033"/>
    <x v="1"/>
    <x v="10"/>
    <s v="Xerox 1893"/>
    <n v="81.98"/>
    <x v="0"/>
    <n v="0"/>
    <n v="40.170200000000001"/>
  </r>
  <r>
    <n v="5230"/>
    <x v="2591"/>
    <x v="3"/>
    <x v="498"/>
    <d v="2014-03-23T00:00:00"/>
    <s v="Second Class"/>
    <s v="SA-20830"/>
    <s v="Sue Ann Reed"/>
    <x v="0"/>
    <s v="United States"/>
    <s v="Fresno"/>
    <x v="1"/>
    <n v="93727"/>
    <x v="1"/>
    <s v="OFF-BI-10001553"/>
    <x v="1"/>
    <x v="8"/>
    <s v="SpineVue Locking Slant-D Ring Binders by Cardinal"/>
    <n v="14.624000000000002"/>
    <x v="0"/>
    <n v="0.2"/>
    <n v="5.1183999999999994"/>
  </r>
  <r>
    <n v="5231"/>
    <x v="2591"/>
    <x v="3"/>
    <x v="498"/>
    <d v="2014-03-23T00:00:00"/>
    <s v="Second Class"/>
    <s v="SA-20830"/>
    <s v="Sue Ann Reed"/>
    <x v="0"/>
    <s v="United States"/>
    <s v="Fresno"/>
    <x v="1"/>
    <n v="93727"/>
    <x v="1"/>
    <s v="FUR-TA-10001095"/>
    <x v="0"/>
    <x v="3"/>
    <s v="Chromcraft Round Conference Tables"/>
    <n v="697.16"/>
    <x v="2"/>
    <n v="0.2"/>
    <n v="8.7144999999999868"/>
  </r>
  <r>
    <n v="5232"/>
    <x v="2591"/>
    <x v="3"/>
    <x v="498"/>
    <d v="2014-03-23T00:00:00"/>
    <s v="Second Class"/>
    <s v="SA-20830"/>
    <s v="Sue Ann Reed"/>
    <x v="0"/>
    <s v="United States"/>
    <s v="Fresno"/>
    <x v="1"/>
    <n v="93727"/>
    <x v="1"/>
    <s v="FUR-FU-10001185"/>
    <x v="0"/>
    <x v="5"/>
    <s v="Advantus Employee of the Month Certificate Frame, 11 x 13-1/2"/>
    <n v="30.93"/>
    <x v="7"/>
    <n v="0"/>
    <n v="12.6813"/>
  </r>
  <r>
    <n v="5233"/>
    <x v="2591"/>
    <x v="3"/>
    <x v="498"/>
    <d v="2014-03-23T00:00:00"/>
    <s v="Second Class"/>
    <s v="SA-20830"/>
    <s v="Sue Ann Reed"/>
    <x v="0"/>
    <s v="United States"/>
    <s v="Fresno"/>
    <x v="1"/>
    <n v="93727"/>
    <x v="1"/>
    <s v="OFF-BI-10000343"/>
    <x v="1"/>
    <x v="8"/>
    <s v="Pressboard Covers with Storage Hooks, 9 1/2&quot; x 11&quot;, Light Blue"/>
    <n v="27.496000000000002"/>
    <x v="3"/>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x v="5"/>
    <n v="0"/>
    <n v="145.2816"/>
  </r>
  <r>
    <n v="5235"/>
    <x v="2593"/>
    <x v="3"/>
    <x v="1029"/>
    <d v="2014-08-24T00:00:00"/>
    <s v="First Class"/>
    <s v="TM-21490"/>
    <s v="Tony Molinari"/>
    <x v="0"/>
    <s v="United States"/>
    <s v="San Francisco"/>
    <x v="1"/>
    <n v="94110"/>
    <x v="1"/>
    <s v="FUR-TA-10001768"/>
    <x v="0"/>
    <x v="3"/>
    <s v="Hon Racetrack Conference Tables"/>
    <n v="210.00800000000001"/>
    <x v="7"/>
    <n v="0.2"/>
    <n v="2.625099999999982"/>
  </r>
  <r>
    <n v="5236"/>
    <x v="2594"/>
    <x v="0"/>
    <x v="258"/>
    <d v="2013-11-23T00:00:00"/>
    <s v="First Class"/>
    <s v="TT-21265"/>
    <s v="Tim Taslimi"/>
    <x v="1"/>
    <s v="United States"/>
    <s v="Indianapolis"/>
    <x v="14"/>
    <n v="46203"/>
    <x v="2"/>
    <s v="OFF-AP-10001947"/>
    <x v="1"/>
    <x v="9"/>
    <s v="Acco 6 Outlet Guardian Premium Plus Surge Suppressor"/>
    <n v="54.96"/>
    <x v="1"/>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x v="1"/>
    <n v="0"/>
    <n v="50.908200000000001"/>
  </r>
  <r>
    <n v="5238"/>
    <x v="2595"/>
    <x v="2"/>
    <x v="59"/>
    <d v="2011-09-24T00:00:00"/>
    <s v="Standard Class"/>
    <s v="DN-13690"/>
    <s v="Duane Noonan"/>
    <x v="0"/>
    <s v="United States"/>
    <s v="Columbia"/>
    <x v="39"/>
    <n v="21044"/>
    <x v="3"/>
    <s v="FUR-BO-10001337"/>
    <x v="0"/>
    <x v="0"/>
    <s v="O'Sullivan Living Dimensions 2-Shelf Bookcases"/>
    <n v="362.94"/>
    <x v="1"/>
    <n v="0"/>
    <n v="36.293999999999997"/>
  </r>
  <r>
    <n v="5239"/>
    <x v="2595"/>
    <x v="2"/>
    <x v="59"/>
    <d v="2011-09-24T00:00:00"/>
    <s v="Standard Class"/>
    <s v="DN-13690"/>
    <s v="Duane Noonan"/>
    <x v="0"/>
    <s v="United States"/>
    <s v="Columbia"/>
    <x v="39"/>
    <n v="21044"/>
    <x v="3"/>
    <s v="TEC-AC-10003628"/>
    <x v="2"/>
    <x v="11"/>
    <s v="Logitech 910-002974 M325 Wireless Mouse for Web Scrolling"/>
    <n v="59.98"/>
    <x v="0"/>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x v="1"/>
    <n v="0"/>
    <n v="6.6587999999999994"/>
  </r>
  <r>
    <n v="5241"/>
    <x v="2596"/>
    <x v="0"/>
    <x v="108"/>
    <d v="2013-09-18T00:00:00"/>
    <s v="Standard Class"/>
    <s v="EB-14110"/>
    <s v="Eugene Barchas"/>
    <x v="0"/>
    <s v="United States"/>
    <s v="San Jose"/>
    <x v="1"/>
    <n v="95123"/>
    <x v="1"/>
    <s v="OFF-BI-10001658"/>
    <x v="1"/>
    <x v="8"/>
    <s v="GBC Standard Therm-A-Bind Covers"/>
    <n v="39.872000000000007"/>
    <x v="0"/>
    <n v="0.2"/>
    <n v="12.958399999999999"/>
  </r>
  <r>
    <n v="5242"/>
    <x v="2597"/>
    <x v="0"/>
    <x v="713"/>
    <d v="2013-09-27T00:00:00"/>
    <s v="Second Class"/>
    <s v="CM-11815"/>
    <s v="Candace McMahon"/>
    <x v="1"/>
    <s v="United States"/>
    <s v="Seattle"/>
    <x v="4"/>
    <n v="98115"/>
    <x v="1"/>
    <s v="OFF-SU-10004737"/>
    <x v="1"/>
    <x v="14"/>
    <s v="Acme Design Stainless Steel Bent Scissors"/>
    <n v="13.68"/>
    <x v="0"/>
    <n v="0"/>
    <n v="3.6936"/>
  </r>
  <r>
    <n v="5243"/>
    <x v="2598"/>
    <x v="3"/>
    <x v="1018"/>
    <d v="2014-08-09T00:00:00"/>
    <s v="Standard Class"/>
    <s v="HM-14860"/>
    <s v="Harry Marie"/>
    <x v="1"/>
    <s v="United States"/>
    <s v="Carrollton"/>
    <x v="5"/>
    <n v="75007"/>
    <x v="2"/>
    <s v="OFF-BI-10002827"/>
    <x v="1"/>
    <x v="8"/>
    <s v="Avery Durable Poly Binders"/>
    <n v="3.3179999999999996"/>
    <x v="1"/>
    <n v="0.8"/>
    <n v="-5.6406000000000018"/>
  </r>
  <r>
    <n v="5244"/>
    <x v="2599"/>
    <x v="0"/>
    <x v="197"/>
    <d v="2013-07-27T00:00:00"/>
    <s v="First Class"/>
    <s v="KM-16375"/>
    <s v="Katherine Murray"/>
    <x v="2"/>
    <s v="United States"/>
    <s v="Arlington"/>
    <x v="17"/>
    <n v="22204"/>
    <x v="0"/>
    <s v="OFF-BI-10003694"/>
    <x v="1"/>
    <x v="8"/>
    <s v="Avery 3 1/2&quot; Diskette Storage Pages, 10/Pack"/>
    <n v="10.44"/>
    <x v="7"/>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x v="0"/>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x v="1"/>
    <n v="0.2"/>
    <n v="33.357600000000019"/>
  </r>
  <r>
    <n v="5247"/>
    <x v="2600"/>
    <x v="0"/>
    <x v="1030"/>
    <d v="2013-08-05T00:00:00"/>
    <s v="Second Class"/>
    <s v="BF-11020"/>
    <s v="Barry Französisch"/>
    <x v="1"/>
    <s v="United States"/>
    <s v="Los Angeles"/>
    <x v="1"/>
    <n v="90032"/>
    <x v="1"/>
    <s v="OFF-BI-10000285"/>
    <x v="1"/>
    <x v="8"/>
    <s v="XtraLife ClearVue Slant-D Ring Binders by Cardinal"/>
    <n v="12.544"/>
    <x v="0"/>
    <n v="0.2"/>
    <n v="4.7039999999999997"/>
  </r>
  <r>
    <n v="5248"/>
    <x v="2601"/>
    <x v="1"/>
    <x v="1031"/>
    <d v="2012-05-27T00:00:00"/>
    <s v="Standard Class"/>
    <s v="JE-15745"/>
    <s v="Joel Eaton"/>
    <x v="0"/>
    <s v="United States"/>
    <s v="Frankfort"/>
    <x v="10"/>
    <n v="60423"/>
    <x v="2"/>
    <s v="OFF-AP-10000358"/>
    <x v="1"/>
    <x v="9"/>
    <s v="Fellowes Basic Home/Office Series Surge Protectors"/>
    <n v="20.767999999999997"/>
    <x v="8"/>
    <n v="0.8"/>
    <n v="-52.958400000000012"/>
  </r>
  <r>
    <n v="5249"/>
    <x v="2602"/>
    <x v="3"/>
    <x v="132"/>
    <d v="2014-11-06T00:00:00"/>
    <s v="Second Class"/>
    <s v="EJ-14155"/>
    <s v="Eva Jacobs"/>
    <x v="0"/>
    <s v="United States"/>
    <s v="Seattle"/>
    <x v="4"/>
    <n v="98105"/>
    <x v="1"/>
    <s v="TEC-AC-10002345"/>
    <x v="2"/>
    <x v="11"/>
    <s v="HP Standard 104 key PS/2 Keyboard"/>
    <n v="43.5"/>
    <x v="1"/>
    <n v="0"/>
    <n v="10.875"/>
  </r>
  <r>
    <n v="5250"/>
    <x v="2603"/>
    <x v="1"/>
    <x v="392"/>
    <d v="2012-04-21T00:00:00"/>
    <s v="Standard Class"/>
    <s v="BN-11470"/>
    <s v="Brad Norvell"/>
    <x v="1"/>
    <s v="United States"/>
    <s v="Philadelphia"/>
    <x v="9"/>
    <n v="19143"/>
    <x v="3"/>
    <s v="OFF-FA-10001229"/>
    <x v="1"/>
    <x v="13"/>
    <s v="Staples"/>
    <n v="12.576000000000001"/>
    <x v="4"/>
    <n v="0.2"/>
    <n v="4.0871999999999993"/>
  </r>
  <r>
    <n v="5251"/>
    <x v="2604"/>
    <x v="0"/>
    <x v="939"/>
    <d v="2013-12-19T00:00:00"/>
    <s v="Standard Class"/>
    <s v="EC-14050"/>
    <s v="Erin Creighton"/>
    <x v="0"/>
    <s v="United States"/>
    <s v="Columbus"/>
    <x v="32"/>
    <n v="31907"/>
    <x v="0"/>
    <s v="TEC-AC-10001314"/>
    <x v="2"/>
    <x v="11"/>
    <s v="Case Logic 2.4GHz Wireless Keyboard"/>
    <n v="249.95000000000002"/>
    <x v="2"/>
    <n v="0"/>
    <n v="19.995999999999974"/>
  </r>
  <r>
    <n v="5252"/>
    <x v="2604"/>
    <x v="0"/>
    <x v="939"/>
    <d v="2013-12-19T00:00:00"/>
    <s v="Standard Class"/>
    <s v="EC-14050"/>
    <s v="Erin Creighton"/>
    <x v="0"/>
    <s v="United States"/>
    <s v="Columbus"/>
    <x v="32"/>
    <n v="31907"/>
    <x v="0"/>
    <s v="OFF-PA-10004438"/>
    <x v="1"/>
    <x v="10"/>
    <s v="Xerox 1907"/>
    <n v="49.12"/>
    <x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x v="1"/>
    <n v="0"/>
    <n v="53.043899999999979"/>
  </r>
  <r>
    <n v="5254"/>
    <x v="2606"/>
    <x v="2"/>
    <x v="1009"/>
    <d v="2011-03-11T00:00:00"/>
    <s v="Second Class"/>
    <s v="NP-18685"/>
    <s v="Nora Pelletier"/>
    <x v="2"/>
    <s v="United States"/>
    <s v="Des Moines"/>
    <x v="4"/>
    <n v="98198"/>
    <x v="1"/>
    <s v="OFF-BI-10004224"/>
    <x v="1"/>
    <x v="8"/>
    <s v="Catalog Binders with Expanding Posts"/>
    <n v="107.64800000000001"/>
    <x v="0"/>
    <n v="0.2"/>
    <n v="33.639999999999986"/>
  </r>
  <r>
    <n v="5255"/>
    <x v="2607"/>
    <x v="1"/>
    <x v="616"/>
    <d v="2012-03-07T00:00:00"/>
    <s v="Second Class"/>
    <s v="AH-10195"/>
    <s v="Alan Haines"/>
    <x v="1"/>
    <s v="United States"/>
    <s v="Bethlehem"/>
    <x v="9"/>
    <n v="18018"/>
    <x v="3"/>
    <s v="FUR-CH-10002647"/>
    <x v="0"/>
    <x v="1"/>
    <s v="Situations Contoured Folding Chairs, 4/Set"/>
    <n v="99.372"/>
    <x v="0"/>
    <n v="0.3"/>
    <n v="-7.0979999999999919"/>
  </r>
  <r>
    <n v="5256"/>
    <x v="2607"/>
    <x v="1"/>
    <x v="616"/>
    <d v="2012-03-07T00:00:00"/>
    <s v="Second Class"/>
    <s v="AH-10195"/>
    <s v="Alan Haines"/>
    <x v="1"/>
    <s v="United States"/>
    <s v="Bethlehem"/>
    <x v="9"/>
    <n v="18018"/>
    <x v="3"/>
    <s v="FUR-FU-10003247"/>
    <x v="0"/>
    <x v="5"/>
    <s v="36X48 HARDFLOOR CHAIRMAT"/>
    <n v="33.568000000000005"/>
    <x v="0"/>
    <n v="0.2"/>
    <n v="-5.4548000000000041"/>
  </r>
  <r>
    <n v="5257"/>
    <x v="2608"/>
    <x v="0"/>
    <x v="590"/>
    <d v="2013-08-15T00:00:00"/>
    <s v="Standard Class"/>
    <s v="CC-12145"/>
    <s v="Charles Crestani"/>
    <x v="0"/>
    <s v="United States"/>
    <s v="Oklahoma City"/>
    <x v="26"/>
    <n v="73120"/>
    <x v="2"/>
    <s v="OFF-PA-10003270"/>
    <x v="1"/>
    <x v="10"/>
    <s v="Xerox 1954"/>
    <n v="10.56"/>
    <x v="0"/>
    <n v="0"/>
    <n v="4.7519999999999998"/>
  </r>
  <r>
    <n v="5258"/>
    <x v="2609"/>
    <x v="3"/>
    <x v="1032"/>
    <d v="2014-01-09T00:00:00"/>
    <s v="Standard Class"/>
    <s v="DL-13315"/>
    <s v="Delfina Latchford"/>
    <x v="0"/>
    <s v="United States"/>
    <s v="Rancho Cucamonga"/>
    <x v="1"/>
    <n v="91730"/>
    <x v="1"/>
    <s v="OFF-PA-10004735"/>
    <x v="1"/>
    <x v="10"/>
    <s v="Xerox 1905"/>
    <n v="38.880000000000003"/>
    <x v="5"/>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x v="2"/>
    <n v="0"/>
    <n v="16.543999999999997"/>
  </r>
  <r>
    <n v="5260"/>
    <x v="2611"/>
    <x v="3"/>
    <x v="179"/>
    <d v="2014-10-27T00:00:00"/>
    <s v="Standard Class"/>
    <s v="MA-17560"/>
    <s v="Matt Abelman"/>
    <x v="2"/>
    <s v="United States"/>
    <s v="Philadelphia"/>
    <x v="9"/>
    <n v="19120"/>
    <x v="3"/>
    <s v="OFF-PA-10000176"/>
    <x v="1"/>
    <x v="10"/>
    <s v="Xerox 1887"/>
    <n v="45.527999999999999"/>
    <x v="1"/>
    <n v="0.2"/>
    <n v="15.934799999999997"/>
  </r>
  <r>
    <n v="5261"/>
    <x v="2612"/>
    <x v="2"/>
    <x v="557"/>
    <d v="2011-09-10T00:00:00"/>
    <s v="First Class"/>
    <s v="SZ-20035"/>
    <s v="Sam Zeldin"/>
    <x v="2"/>
    <s v="United States"/>
    <s v="Houston"/>
    <x v="5"/>
    <n v="77036"/>
    <x v="2"/>
    <s v="TEC-PH-10000675"/>
    <x v="2"/>
    <x v="7"/>
    <s v="Panasonic KX TS3282B Corded phone"/>
    <n v="196.77600000000001"/>
    <x v="1"/>
    <n v="0.2"/>
    <n v="14.758199999999995"/>
  </r>
  <r>
    <n v="5262"/>
    <x v="2612"/>
    <x v="2"/>
    <x v="557"/>
    <d v="2011-09-10T00:00:00"/>
    <s v="First Class"/>
    <s v="SZ-20035"/>
    <s v="Sam Zeldin"/>
    <x v="2"/>
    <s v="United States"/>
    <s v="Houston"/>
    <x v="5"/>
    <n v="77036"/>
    <x v="2"/>
    <s v="OFF-BI-10000050"/>
    <x v="1"/>
    <x v="8"/>
    <s v="Angle-D Binders with Locking Rings, Label Holders"/>
    <n v="2.9199999999999995"/>
    <x v="0"/>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x v="7"/>
    <n v="0.3"/>
    <n v="-22.948000000000008"/>
  </r>
  <r>
    <n v="5264"/>
    <x v="2612"/>
    <x v="2"/>
    <x v="557"/>
    <d v="2011-09-10T00:00:00"/>
    <s v="First Class"/>
    <s v="SZ-20035"/>
    <s v="Sam Zeldin"/>
    <x v="2"/>
    <s v="United States"/>
    <s v="Houston"/>
    <x v="5"/>
    <n v="77036"/>
    <x v="2"/>
    <s v="TEC-AC-10002718"/>
    <x v="2"/>
    <x v="11"/>
    <s v="Belkin Standard 104 key USB Keyboard"/>
    <n v="46.688000000000002"/>
    <x v="4"/>
    <n v="0.2"/>
    <n v="-2.9180000000000028"/>
  </r>
  <r>
    <n v="5265"/>
    <x v="2612"/>
    <x v="2"/>
    <x v="557"/>
    <d v="2011-09-10T00:00:00"/>
    <s v="First Class"/>
    <s v="SZ-20035"/>
    <s v="Sam Zeldin"/>
    <x v="2"/>
    <s v="United States"/>
    <s v="Houston"/>
    <x v="5"/>
    <n v="77036"/>
    <x v="2"/>
    <s v="OFF-AR-10003179"/>
    <x v="1"/>
    <x v="6"/>
    <s v="Dixon Ticonderoga Core-Lock Colored Pencils"/>
    <n v="21.864000000000001"/>
    <x v="1"/>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x v="0"/>
    <n v="0"/>
    <n v="5.7623999999999995"/>
  </r>
  <r>
    <n v="5267"/>
    <x v="2613"/>
    <x v="3"/>
    <x v="1033"/>
    <d v="2014-10-04T00:00:00"/>
    <s v="First Class"/>
    <s v="CS-11845"/>
    <s v="Cari Sayre"/>
    <x v="1"/>
    <s v="United States"/>
    <s v="Seattle"/>
    <x v="4"/>
    <n v="98103"/>
    <x v="1"/>
    <s v="OFF-PA-10004039"/>
    <x v="1"/>
    <x v="10"/>
    <s v="Xerox 1882"/>
    <n v="167.94"/>
    <x v="1"/>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x v="7"/>
    <n v="0"/>
    <n v="1.0114000000000001"/>
  </r>
  <r>
    <n v="5269"/>
    <x v="2614"/>
    <x v="3"/>
    <x v="673"/>
    <d v="2014-11-22T00:00:00"/>
    <s v="Standard Class"/>
    <s v="MH-18115"/>
    <s v="Mick Hernandez"/>
    <x v="2"/>
    <s v="United States"/>
    <s v="Yonkers"/>
    <x v="15"/>
    <n v="10701"/>
    <x v="3"/>
    <s v="TEC-MA-10003173"/>
    <x v="2"/>
    <x v="15"/>
    <s v="Hewlett-Packard 300S Scientific Calculator"/>
    <n v="52.44"/>
    <x v="4"/>
    <n v="0"/>
    <n v="24.122399999999995"/>
  </r>
  <r>
    <n v="5270"/>
    <x v="2615"/>
    <x v="3"/>
    <x v="220"/>
    <d v="2014-09-12T00:00:00"/>
    <s v="Same Day"/>
    <s v="CB-12025"/>
    <s v="Cassandra Brandow"/>
    <x v="0"/>
    <s v="United States"/>
    <s v="San Francisco"/>
    <x v="1"/>
    <n v="94110"/>
    <x v="1"/>
    <s v="FUR-FU-10000260"/>
    <x v="0"/>
    <x v="5"/>
    <s v="6&quot; Cubicle Wall Clock, Black"/>
    <n v="32.36"/>
    <x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x v="2"/>
    <n v="0"/>
    <n v="113.84799999999998"/>
  </r>
  <r>
    <n v="5272"/>
    <x v="2616"/>
    <x v="3"/>
    <x v="1034"/>
    <d v="2014-01-17T00:00:00"/>
    <s v="Same Day"/>
    <s v="JO-15145"/>
    <s v="Jack O'Briant"/>
    <x v="1"/>
    <s v="United States"/>
    <s v="Los Angeles"/>
    <x v="1"/>
    <n v="90008"/>
    <x v="1"/>
    <s v="FUR-FU-10001487"/>
    <x v="0"/>
    <x v="5"/>
    <s v="Eldon Expressions Wood and Plastic Desk Accessories, Cherry Wood"/>
    <n v="27.92"/>
    <x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x v="3"/>
    <n v="0.2"/>
    <n v="-14.987700000000061"/>
  </r>
  <r>
    <n v="5274"/>
    <x v="2617"/>
    <x v="0"/>
    <x v="491"/>
    <d v="2013-11-30T00:00:00"/>
    <s v="First Class"/>
    <s v="PA-19060"/>
    <s v="Pete Armstrong"/>
    <x v="2"/>
    <s v="United States"/>
    <s v="Miami"/>
    <x v="2"/>
    <n v="33142"/>
    <x v="0"/>
    <s v="OFF-BI-10000145"/>
    <x v="1"/>
    <x v="8"/>
    <s v="Zipper Ring Binder Pockets"/>
    <n v="3.7440000000000007"/>
    <x v="4"/>
    <n v="0.7"/>
    <n v="-2.6207999999999991"/>
  </r>
  <r>
    <n v="5275"/>
    <x v="2618"/>
    <x v="1"/>
    <x v="209"/>
    <d v="2012-11-09T00:00:00"/>
    <s v="Second Class"/>
    <s v="SV-20785"/>
    <s v="Stewart Visinsky"/>
    <x v="0"/>
    <s v="United States"/>
    <s v="Burlington"/>
    <x v="42"/>
    <s v="05408"/>
    <x v="3"/>
    <s v="FUR-CH-10000595"/>
    <x v="0"/>
    <x v="1"/>
    <s v="Safco Contoured Stacking Chairs"/>
    <n v="715.2"/>
    <x v="1"/>
    <n v="0"/>
    <n v="178.79999999999998"/>
  </r>
  <r>
    <n v="5276"/>
    <x v="2619"/>
    <x v="3"/>
    <x v="817"/>
    <d v="2014-12-21T00:00:00"/>
    <s v="Standard Class"/>
    <s v="KL-16555"/>
    <s v="Kelly Lampkin"/>
    <x v="1"/>
    <s v="United States"/>
    <s v="Fayetteville"/>
    <x v="36"/>
    <n v="72701"/>
    <x v="0"/>
    <s v="TEC-AC-10004469"/>
    <x v="2"/>
    <x v="11"/>
    <s v="Microsoft Sculpt Comfort Mouse"/>
    <n v="159.80000000000001"/>
    <x v="4"/>
    <n v="0"/>
    <n v="70.312000000000012"/>
  </r>
  <r>
    <n v="5277"/>
    <x v="2619"/>
    <x v="3"/>
    <x v="817"/>
    <d v="2014-12-21T00:00:00"/>
    <s v="Standard Class"/>
    <s v="KL-16555"/>
    <s v="Kelly Lampkin"/>
    <x v="1"/>
    <s v="United States"/>
    <s v="Fayetteville"/>
    <x v="36"/>
    <n v="72701"/>
    <x v="0"/>
    <s v="TEC-AC-10003038"/>
    <x v="2"/>
    <x v="11"/>
    <s v="Kingston Digital DataTraveler 16GB USB 2.0"/>
    <n v="44.75"/>
    <x v="2"/>
    <n v="0"/>
    <n v="8.5024999999999942"/>
  </r>
  <r>
    <n v="5278"/>
    <x v="2620"/>
    <x v="2"/>
    <x v="103"/>
    <d v="2011-09-17T00:00:00"/>
    <s v="Standard Class"/>
    <s v="BC-11125"/>
    <s v="Becky Castell"/>
    <x v="2"/>
    <s v="United States"/>
    <s v="Odessa"/>
    <x v="5"/>
    <n v="79762"/>
    <x v="2"/>
    <s v="FUR-CH-10004698"/>
    <x v="0"/>
    <x v="1"/>
    <s v="Padded Folding Chairs, Black, 4/Carton"/>
    <n v="340.11599999999999"/>
    <x v="5"/>
    <n v="0.3"/>
    <n v="-9.717599999999976"/>
  </r>
  <r>
    <n v="5279"/>
    <x v="2621"/>
    <x v="2"/>
    <x v="1035"/>
    <d v="2011-12-13T00:00:00"/>
    <s v="Standard Class"/>
    <s v="PO-18850"/>
    <s v="Patrick O'Brill"/>
    <x v="0"/>
    <s v="United States"/>
    <s v="Virginia Beach"/>
    <x v="17"/>
    <n v="23464"/>
    <x v="0"/>
    <s v="OFF-PA-10003641"/>
    <x v="1"/>
    <x v="10"/>
    <s v="Xerox 1909"/>
    <n v="105.52"/>
    <x v="4"/>
    <n v="0"/>
    <n v="48.539199999999994"/>
  </r>
  <r>
    <n v="5280"/>
    <x v="2622"/>
    <x v="3"/>
    <x v="210"/>
    <d v="2014-09-12T00:00:00"/>
    <s v="Standard Class"/>
    <s v="AG-10675"/>
    <s v="Anna Gayman"/>
    <x v="0"/>
    <s v="United States"/>
    <s v="Milwaukee"/>
    <x v="6"/>
    <n v="53209"/>
    <x v="2"/>
    <s v="TEC-AC-10002134"/>
    <x v="2"/>
    <x v="11"/>
    <s v="Rosewill 107 Normal Keys USB Wired Standard Keyboard"/>
    <n v="13.48"/>
    <x v="7"/>
    <n v="0"/>
    <n v="1.8872"/>
  </r>
  <r>
    <n v="5281"/>
    <x v="2623"/>
    <x v="3"/>
    <x v="566"/>
    <d v="2014-10-13T00:00:00"/>
    <s v="Standard Class"/>
    <s v="DB-13210"/>
    <s v="Dean Braden"/>
    <x v="0"/>
    <s v="United States"/>
    <s v="Detroit"/>
    <x v="12"/>
    <n v="48234"/>
    <x v="2"/>
    <s v="OFF-ST-10001837"/>
    <x v="1"/>
    <x v="4"/>
    <s v="SAFCO Mobile Desk Side File, Wire Frame"/>
    <n v="85.52"/>
    <x v="0"/>
    <n v="0"/>
    <n v="22.235199999999999"/>
  </r>
  <r>
    <n v="5282"/>
    <x v="2624"/>
    <x v="1"/>
    <x v="577"/>
    <d v="2012-09-10T00:00:00"/>
    <s v="Standard Class"/>
    <s v="SP-20860"/>
    <s v="Sung Pak"/>
    <x v="1"/>
    <s v="United States"/>
    <s v="Rochester"/>
    <x v="11"/>
    <n v="55901"/>
    <x v="2"/>
    <s v="FUR-FU-10001706"/>
    <x v="0"/>
    <x v="5"/>
    <s v="Longer-Life Soft White Bulbs"/>
    <n v="6.16"/>
    <x v="0"/>
    <n v="0"/>
    <n v="2.9567999999999999"/>
  </r>
  <r>
    <n v="5283"/>
    <x v="2624"/>
    <x v="1"/>
    <x v="577"/>
    <d v="2012-09-10T00:00:00"/>
    <s v="Standard Class"/>
    <s v="SP-20860"/>
    <s v="Sung Pak"/>
    <x v="1"/>
    <s v="United States"/>
    <s v="Rochester"/>
    <x v="11"/>
    <n v="55901"/>
    <x v="2"/>
    <s v="OFF-PA-10001970"/>
    <x v="1"/>
    <x v="10"/>
    <s v="Xerox 1881"/>
    <n v="36.839999999999996"/>
    <x v="1"/>
    <n v="0"/>
    <n v="17.314799999999998"/>
  </r>
  <r>
    <n v="5284"/>
    <x v="2625"/>
    <x v="2"/>
    <x v="809"/>
    <d v="2011-04-04T00:00:00"/>
    <s v="Standard Class"/>
    <s v="Dl-13600"/>
    <s v="Dorris liebe"/>
    <x v="1"/>
    <s v="United States"/>
    <s v="Seattle"/>
    <x v="4"/>
    <n v="98105"/>
    <x v="1"/>
    <s v="OFF-ST-10002957"/>
    <x v="1"/>
    <x v="4"/>
    <s v="Sterilite Show Offs Storage Containers"/>
    <n v="15.84"/>
    <x v="1"/>
    <n v="0"/>
    <n v="0"/>
  </r>
  <r>
    <n v="5285"/>
    <x v="2625"/>
    <x v="2"/>
    <x v="809"/>
    <d v="2011-04-04T00:00:00"/>
    <s v="Standard Class"/>
    <s v="Dl-13600"/>
    <s v="Dorris liebe"/>
    <x v="1"/>
    <s v="United States"/>
    <s v="Seattle"/>
    <x v="4"/>
    <n v="98105"/>
    <x v="1"/>
    <s v="OFF-LA-10002312"/>
    <x v="1"/>
    <x v="2"/>
    <s v="Avery 490"/>
    <n v="44.400000000000006"/>
    <x v="1"/>
    <n v="0"/>
    <n v="22.200000000000003"/>
  </r>
  <r>
    <n v="5286"/>
    <x v="2626"/>
    <x v="3"/>
    <x v="1024"/>
    <d v="2014-05-07T00:00:00"/>
    <s v="First Class"/>
    <s v="LH-17020"/>
    <s v="Lisa Hazard"/>
    <x v="0"/>
    <s v="United States"/>
    <s v="Louisville"/>
    <x v="22"/>
    <n v="80027"/>
    <x v="1"/>
    <s v="OFF-EN-10002600"/>
    <x v="1"/>
    <x v="12"/>
    <s v="Redi-Strip #10 Envelopes, 4 1/8 x 9 1/2"/>
    <n v="21.240000000000002"/>
    <x v="6"/>
    <n v="0.2"/>
    <n v="7.4339999999999993"/>
  </r>
  <r>
    <n v="5287"/>
    <x v="2626"/>
    <x v="3"/>
    <x v="1024"/>
    <d v="2014-05-07T00:00:00"/>
    <s v="First Class"/>
    <s v="LH-17020"/>
    <s v="Lisa Hazard"/>
    <x v="0"/>
    <s v="United States"/>
    <s v="Louisville"/>
    <x v="22"/>
    <n v="80027"/>
    <x v="1"/>
    <s v="OFF-BI-10003274"/>
    <x v="1"/>
    <x v="8"/>
    <s v="Avery Durable Slant Ring Binders, No Labels"/>
    <n v="9.5520000000000014"/>
    <x v="8"/>
    <n v="0.7"/>
    <n v="-7.3231999999999999"/>
  </r>
  <r>
    <n v="5288"/>
    <x v="2626"/>
    <x v="3"/>
    <x v="1024"/>
    <d v="2014-05-07T00:00:00"/>
    <s v="First Class"/>
    <s v="LH-17020"/>
    <s v="Lisa Hazard"/>
    <x v="0"/>
    <s v="United States"/>
    <s v="Louisville"/>
    <x v="22"/>
    <n v="80027"/>
    <x v="1"/>
    <s v="FUR-BO-10004467"/>
    <x v="0"/>
    <x v="0"/>
    <s v="Bestar Classic Bookcase"/>
    <n v="89.991000000000014"/>
    <x v="1"/>
    <n v="0.7"/>
    <n v="-152.9847"/>
  </r>
  <r>
    <n v="5289"/>
    <x v="2627"/>
    <x v="3"/>
    <x v="504"/>
    <d v="2014-05-06T00:00:00"/>
    <s v="Standard Class"/>
    <s v="AD-10180"/>
    <s v="Alan Dominguez"/>
    <x v="2"/>
    <s v="United States"/>
    <s v="San Francisco"/>
    <x v="1"/>
    <n v="94122"/>
    <x v="1"/>
    <s v="OFF-PA-10000675"/>
    <x v="1"/>
    <x v="10"/>
    <s v="Xerox 1919"/>
    <n v="163.96"/>
    <x v="4"/>
    <n v="0"/>
    <n v="80.340400000000002"/>
  </r>
  <r>
    <n v="5290"/>
    <x v="2628"/>
    <x v="2"/>
    <x v="78"/>
    <d v="2011-09-15T00:00:00"/>
    <s v="Standard Class"/>
    <s v="KT-16465"/>
    <s v="Kean Takahito"/>
    <x v="0"/>
    <s v="United States"/>
    <s v="Houston"/>
    <x v="5"/>
    <n v="77036"/>
    <x v="2"/>
    <s v="OFF-PA-10002259"/>
    <x v="1"/>
    <x v="10"/>
    <s v="Geographics Note Cards, Blank, White, 8 1/2&quot; x 11&quot;"/>
    <n v="17.904"/>
    <x v="0"/>
    <n v="0.2"/>
    <n v="6.2664"/>
  </r>
  <r>
    <n v="5291"/>
    <x v="2628"/>
    <x v="2"/>
    <x v="78"/>
    <d v="2011-09-15T00:00:00"/>
    <s v="Standard Class"/>
    <s v="KT-16465"/>
    <s v="Kean Takahito"/>
    <x v="0"/>
    <s v="United States"/>
    <s v="Houston"/>
    <x v="5"/>
    <n v="77036"/>
    <x v="2"/>
    <s v="FUR-CH-10004287"/>
    <x v="0"/>
    <x v="1"/>
    <s v="SAFCO Arco Folding Chair"/>
    <n v="966.69999999999982"/>
    <x v="2"/>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x v="5"/>
    <n v="0.2"/>
    <n v="61.46279999999998"/>
  </r>
  <r>
    <n v="5293"/>
    <x v="2629"/>
    <x v="3"/>
    <x v="308"/>
    <d v="2014-06-24T00:00:00"/>
    <s v="First Class"/>
    <s v="PJ-19015"/>
    <s v="Pauline Johnson"/>
    <x v="0"/>
    <s v="United States"/>
    <s v="Miami"/>
    <x v="2"/>
    <n v="33180"/>
    <x v="0"/>
    <s v="OFF-ST-10004835"/>
    <x v="1"/>
    <x v="4"/>
    <s v="Plastic Stacking Crates &amp; Casters"/>
    <n v="4.4640000000000004"/>
    <x v="7"/>
    <n v="0.2"/>
    <n v="0.33479999999999999"/>
  </r>
  <r>
    <n v="5294"/>
    <x v="2630"/>
    <x v="1"/>
    <x v="207"/>
    <d v="2012-12-30T00:00:00"/>
    <s v="Standard Class"/>
    <s v="MC-18100"/>
    <s v="Mick Crebagga"/>
    <x v="0"/>
    <s v="United States"/>
    <s v="Medina"/>
    <x v="24"/>
    <n v="44256"/>
    <x v="3"/>
    <s v="FUR-TA-10004086"/>
    <x v="0"/>
    <x v="3"/>
    <s v="KI Adjustable-Height Table"/>
    <n v="51.588000000000001"/>
    <x v="7"/>
    <n v="0.4"/>
    <n v="-15.476400000000005"/>
  </r>
  <r>
    <n v="5295"/>
    <x v="2631"/>
    <x v="3"/>
    <x v="733"/>
    <d v="2014-08-20T00:00:00"/>
    <s v="Standard Class"/>
    <s v="BO-11350"/>
    <s v="Bill Overfelt"/>
    <x v="1"/>
    <s v="United States"/>
    <s v="Roseville"/>
    <x v="11"/>
    <n v="55113"/>
    <x v="2"/>
    <s v="OFF-LA-10000305"/>
    <x v="1"/>
    <x v="2"/>
    <s v="Avery 495"/>
    <n v="50.4"/>
    <x v="8"/>
    <n v="0"/>
    <n v="23.183999999999997"/>
  </r>
  <r>
    <n v="5296"/>
    <x v="2632"/>
    <x v="3"/>
    <x v="168"/>
    <d v="2014-03-10T00:00:00"/>
    <s v="Standard Class"/>
    <s v="DP-13000"/>
    <s v="Darren Powers"/>
    <x v="0"/>
    <s v="United States"/>
    <s v="Houston"/>
    <x v="5"/>
    <n v="77041"/>
    <x v="2"/>
    <s v="OFF-PA-10000806"/>
    <x v="1"/>
    <x v="10"/>
    <s v="Xerox 1934"/>
    <n v="89.567999999999998"/>
    <x v="0"/>
    <n v="0.2"/>
    <n v="32.468400000000003"/>
  </r>
  <r>
    <n v="5297"/>
    <x v="2633"/>
    <x v="3"/>
    <x v="944"/>
    <d v="2014-08-01T00:00:00"/>
    <s v="Standard Class"/>
    <s v="TM-21490"/>
    <s v="Tony Molinari"/>
    <x v="0"/>
    <s v="United States"/>
    <s v="Yonkers"/>
    <x v="15"/>
    <n v="10701"/>
    <x v="3"/>
    <s v="FUR-FU-10004018"/>
    <x v="0"/>
    <x v="5"/>
    <s v="Tensor Computer Mounted Lamp"/>
    <n v="14.89"/>
    <x v="7"/>
    <n v="0"/>
    <n v="4.0203000000000007"/>
  </r>
  <r>
    <n v="5298"/>
    <x v="2633"/>
    <x v="3"/>
    <x v="944"/>
    <d v="2014-08-01T00:00:00"/>
    <s v="Standard Class"/>
    <s v="TM-21490"/>
    <s v="Tony Molinari"/>
    <x v="0"/>
    <s v="United States"/>
    <s v="Yonkers"/>
    <x v="15"/>
    <n v="10701"/>
    <x v="3"/>
    <s v="TEC-PH-10002660"/>
    <x v="2"/>
    <x v="7"/>
    <s v="Nortel Networks T7316 E Nt8 B27"/>
    <n v="543.91999999999996"/>
    <x v="8"/>
    <n v="0"/>
    <n v="135.98000000000002"/>
  </r>
  <r>
    <n v="5299"/>
    <x v="2634"/>
    <x v="0"/>
    <x v="713"/>
    <d v="2013-09-27T00:00:00"/>
    <s v="First Class"/>
    <s v="DV-13045"/>
    <s v="Darrin Van Huff"/>
    <x v="1"/>
    <s v="United States"/>
    <s v="San Diego"/>
    <x v="1"/>
    <n v="92037"/>
    <x v="1"/>
    <s v="OFF-EN-10001509"/>
    <x v="1"/>
    <x v="12"/>
    <s v="Poly String Tie Envelopes"/>
    <n v="4.08"/>
    <x v="0"/>
    <n v="0"/>
    <n v="1.9175999999999997"/>
  </r>
  <r>
    <n v="5300"/>
    <x v="2634"/>
    <x v="0"/>
    <x v="713"/>
    <d v="2013-09-27T00:00:00"/>
    <s v="First Class"/>
    <s v="DV-13045"/>
    <s v="Darrin Van Huff"/>
    <x v="1"/>
    <s v="United States"/>
    <s v="San Diego"/>
    <x v="1"/>
    <n v="92037"/>
    <x v="1"/>
    <s v="OFF-LA-10003148"/>
    <x v="1"/>
    <x v="2"/>
    <s v="Avery 51"/>
    <n v="18.899999999999999"/>
    <x v="1"/>
    <n v="0"/>
    <n v="8.6939999999999991"/>
  </r>
  <r>
    <n v="5301"/>
    <x v="2635"/>
    <x v="0"/>
    <x v="198"/>
    <d v="2013-06-04T00:00:00"/>
    <s v="Standard Class"/>
    <s v="AH-10690"/>
    <s v="Anna Häberlin"/>
    <x v="1"/>
    <s v="United States"/>
    <s v="Springfield"/>
    <x v="17"/>
    <n v="22153"/>
    <x v="0"/>
    <s v="FUR-TA-10002645"/>
    <x v="0"/>
    <x v="3"/>
    <s v="Hon Rectangular Conference Tables"/>
    <n v="2275.5"/>
    <x v="12"/>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x v="5"/>
    <n v="0"/>
    <n v="653.30099999999982"/>
  </r>
  <r>
    <n v="5303"/>
    <x v="2635"/>
    <x v="0"/>
    <x v="198"/>
    <d v="2013-06-04T00:00:00"/>
    <s v="Standard Class"/>
    <s v="AH-10690"/>
    <s v="Anna Häberlin"/>
    <x v="1"/>
    <s v="United States"/>
    <s v="Springfield"/>
    <x v="17"/>
    <n v="22153"/>
    <x v="0"/>
    <s v="OFF-LA-10001297"/>
    <x v="1"/>
    <x v="2"/>
    <s v="Avery 473"/>
    <n v="62.099999999999994"/>
    <x v="5"/>
    <n v="0"/>
    <n v="29.808"/>
  </r>
  <r>
    <n v="5304"/>
    <x v="2636"/>
    <x v="2"/>
    <x v="912"/>
    <d v="2011-11-20T00:00:00"/>
    <s v="Standard Class"/>
    <s v="AB-10165"/>
    <s v="Alan Barnes"/>
    <x v="0"/>
    <s v="United States"/>
    <s v="Decatur"/>
    <x v="10"/>
    <n v="62521"/>
    <x v="2"/>
    <s v="FUR-CH-10002017"/>
    <x v="0"/>
    <x v="1"/>
    <s v="SAFCO Optional Arm Kit for Workspace Cribbage Stacking Chair"/>
    <n v="37.295999999999999"/>
    <x v="0"/>
    <n v="0.3"/>
    <n v="-1.0656000000000017"/>
  </r>
  <r>
    <n v="5305"/>
    <x v="2637"/>
    <x v="2"/>
    <x v="158"/>
    <d v="2011-09-23T00:00:00"/>
    <s v="First Class"/>
    <s v="JS-15940"/>
    <s v="Joni Sundaresam"/>
    <x v="2"/>
    <s v="United States"/>
    <s v="Garland"/>
    <x v="5"/>
    <n v="75043"/>
    <x v="2"/>
    <s v="FUR-FU-10001546"/>
    <x v="0"/>
    <x v="5"/>
    <s v="Dana Swing-Arm Lamps"/>
    <n v="8.5440000000000005"/>
    <x v="0"/>
    <n v="0.6"/>
    <n v="-7.4759999999999991"/>
  </r>
  <r>
    <n v="5306"/>
    <x v="2638"/>
    <x v="0"/>
    <x v="823"/>
    <d v="2013-02-26T00:00:00"/>
    <s v="Standard Class"/>
    <s v="BV-11245"/>
    <s v="Benjamin Venier"/>
    <x v="1"/>
    <s v="United States"/>
    <s v="Oceanside"/>
    <x v="15"/>
    <n v="11572"/>
    <x v="3"/>
    <s v="FUR-FU-10000629"/>
    <x v="0"/>
    <x v="5"/>
    <s v="9-3/4 Diameter Round Wall Clock"/>
    <n v="68.949999999999989"/>
    <x v="2"/>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x v="1"/>
    <n v="0"/>
    <n v="80.019899999999993"/>
  </r>
  <r>
    <n v="5308"/>
    <x v="2638"/>
    <x v="0"/>
    <x v="823"/>
    <d v="2013-02-26T00:00:00"/>
    <s v="Standard Class"/>
    <s v="BV-11245"/>
    <s v="Benjamin Venier"/>
    <x v="1"/>
    <s v="United States"/>
    <s v="Oceanside"/>
    <x v="15"/>
    <n v="11572"/>
    <x v="3"/>
    <s v="TEC-PH-10002583"/>
    <x v="2"/>
    <x v="7"/>
    <s v="iOttie HLCRIO102 Car Mount"/>
    <n v="39.979999999999997"/>
    <x v="0"/>
    <n v="0"/>
    <n v="1.9989999999999952"/>
  </r>
  <r>
    <n v="5309"/>
    <x v="2639"/>
    <x v="3"/>
    <x v="123"/>
    <d v="2014-11-22T00:00:00"/>
    <s v="First Class"/>
    <s v="NC-18415"/>
    <s v="Nathan Cano"/>
    <x v="0"/>
    <s v="United States"/>
    <s v="Houston"/>
    <x v="5"/>
    <n v="77095"/>
    <x v="2"/>
    <s v="FUR-CH-10003774"/>
    <x v="0"/>
    <x v="1"/>
    <s v="Global Wood Trimmed Manager's Task Chair, Khaki"/>
    <n v="191.05799999999999"/>
    <x v="1"/>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x v="2"/>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x v="5"/>
    <n v="0.8"/>
    <n v="-2287.7820000000002"/>
  </r>
  <r>
    <n v="5312"/>
    <x v="2640"/>
    <x v="0"/>
    <x v="1036"/>
    <d v="2013-08-28T00:00:00"/>
    <s v="Standard Class"/>
    <s v="SU-20665"/>
    <s v="Stephanie Ulpright"/>
    <x v="2"/>
    <s v="United States"/>
    <s v="Greenville"/>
    <x v="3"/>
    <n v="27834"/>
    <x v="0"/>
    <s v="OFF-LA-10004559"/>
    <x v="1"/>
    <x v="2"/>
    <s v="Avery 49"/>
    <n v="9.2159999999999993"/>
    <x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x v="0"/>
    <n v="0.2"/>
    <n v="3.5059999999999967"/>
  </r>
  <r>
    <n v="5314"/>
    <x v="2641"/>
    <x v="3"/>
    <x v="504"/>
    <d v="2014-05-06T00:00:00"/>
    <s v="Standard Class"/>
    <s v="DJ-13510"/>
    <s v="Don Jones"/>
    <x v="1"/>
    <s v="United States"/>
    <s v="San Francisco"/>
    <x v="1"/>
    <n v="94110"/>
    <x v="1"/>
    <s v="FUR-FU-10000222"/>
    <x v="0"/>
    <x v="5"/>
    <s v="Seth Thomas 16&quot; Steel Case Clock"/>
    <n v="64.959999999999994"/>
    <x v="0"/>
    <n v="0"/>
    <n v="21.436799999999998"/>
  </r>
  <r>
    <n v="5315"/>
    <x v="2641"/>
    <x v="3"/>
    <x v="504"/>
    <d v="2014-05-06T00:00:00"/>
    <s v="Standard Class"/>
    <s v="DJ-13510"/>
    <s v="Don Jones"/>
    <x v="1"/>
    <s v="United States"/>
    <s v="San Francisco"/>
    <x v="1"/>
    <n v="94110"/>
    <x v="1"/>
    <s v="OFF-EN-10001219"/>
    <x v="1"/>
    <x v="12"/>
    <s v="#10- 4 1/8&quot; x 9 1/2&quot; Security-Tint Envelopes"/>
    <n v="30.56"/>
    <x v="4"/>
    <n v="0"/>
    <n v="14.974399999999999"/>
  </r>
  <r>
    <n v="5316"/>
    <x v="2642"/>
    <x v="0"/>
    <x v="440"/>
    <d v="2013-05-09T00:00:00"/>
    <s v="Standard Class"/>
    <s v="DL-12865"/>
    <s v="Dan Lawera"/>
    <x v="0"/>
    <s v="United States"/>
    <s v="Greensboro"/>
    <x v="3"/>
    <n v="27405"/>
    <x v="0"/>
    <s v="FUR-CH-10002304"/>
    <x v="0"/>
    <x v="1"/>
    <s v="Global Stack Chair without Arms, Black"/>
    <n v="187.05600000000001"/>
    <x v="6"/>
    <n v="0.2"/>
    <n v="11.69100000000001"/>
  </r>
  <r>
    <n v="5317"/>
    <x v="2643"/>
    <x v="3"/>
    <x v="280"/>
    <d v="2014-10-06T00:00:00"/>
    <s v="First Class"/>
    <s v="Dp-13240"/>
    <s v="Dean percer"/>
    <x v="2"/>
    <s v="United States"/>
    <s v="Knoxville"/>
    <x v="18"/>
    <n v="37918"/>
    <x v="0"/>
    <s v="FUR-FU-10002364"/>
    <x v="0"/>
    <x v="5"/>
    <s v="Eldon Expressions Wood Desk Accessories, Oak"/>
    <n v="11.808"/>
    <x v="0"/>
    <n v="0.2"/>
    <n v="1.3283999999999985"/>
  </r>
  <r>
    <n v="5318"/>
    <x v="2643"/>
    <x v="3"/>
    <x v="280"/>
    <d v="2014-10-06T00:00:00"/>
    <s v="First Class"/>
    <s v="Dp-13240"/>
    <s v="Dean percer"/>
    <x v="2"/>
    <s v="United States"/>
    <s v="Knoxville"/>
    <x v="18"/>
    <n v="37918"/>
    <x v="0"/>
    <s v="FUR-FU-10004864"/>
    <x v="0"/>
    <x v="5"/>
    <s v="Eldon 500 Class Desk Accessories"/>
    <n v="9.6560000000000006"/>
    <x v="7"/>
    <n v="0.2"/>
    <n v="1.5691000000000002"/>
  </r>
  <r>
    <n v="5319"/>
    <x v="2643"/>
    <x v="3"/>
    <x v="280"/>
    <d v="2014-10-06T00:00:00"/>
    <s v="First Class"/>
    <s v="Dp-13240"/>
    <s v="Dean percer"/>
    <x v="2"/>
    <s v="United States"/>
    <s v="Knoxville"/>
    <x v="18"/>
    <n v="37918"/>
    <x v="0"/>
    <s v="OFF-PA-10003172"/>
    <x v="1"/>
    <x v="10"/>
    <s v="Xerox 1996"/>
    <n v="20.736000000000004"/>
    <x v="4"/>
    <n v="0.2"/>
    <n v="7.2576000000000001"/>
  </r>
  <r>
    <n v="5320"/>
    <x v="2643"/>
    <x v="3"/>
    <x v="280"/>
    <d v="2014-10-06T00:00:00"/>
    <s v="First Class"/>
    <s v="Dp-13240"/>
    <s v="Dean percer"/>
    <x v="2"/>
    <s v="United States"/>
    <s v="Knoxville"/>
    <x v="18"/>
    <n v="37918"/>
    <x v="0"/>
    <s v="OFF-BI-10000977"/>
    <x v="1"/>
    <x v="8"/>
    <s v="Ibico Plastic Spiral Binding Combs"/>
    <n v="27.360000000000003"/>
    <x v="1"/>
    <n v="0.7"/>
    <n v="-21.887999999999991"/>
  </r>
  <r>
    <n v="5321"/>
    <x v="2643"/>
    <x v="3"/>
    <x v="280"/>
    <d v="2014-10-06T00:00:00"/>
    <s v="First Class"/>
    <s v="Dp-13240"/>
    <s v="Dean percer"/>
    <x v="2"/>
    <s v="United States"/>
    <s v="Knoxville"/>
    <x v="18"/>
    <n v="37918"/>
    <x v="0"/>
    <s v="FUR-TA-10000198"/>
    <x v="0"/>
    <x v="3"/>
    <s v="Chromcraft Bull-Nose Wood Oval Conference Tables &amp; Bases"/>
    <n v="2314.116"/>
    <x v="3"/>
    <n v="0.4"/>
    <n v="-1002.7836000000001"/>
  </r>
  <r>
    <n v="5322"/>
    <x v="2643"/>
    <x v="3"/>
    <x v="280"/>
    <d v="2014-10-06T00:00:00"/>
    <s v="First Class"/>
    <s v="Dp-13240"/>
    <s v="Dean percer"/>
    <x v="2"/>
    <s v="United States"/>
    <s v="Knoxville"/>
    <x v="18"/>
    <n v="37918"/>
    <x v="0"/>
    <s v="OFF-BI-10003984"/>
    <x v="1"/>
    <x v="8"/>
    <s v="Lock-Up Easel 'Spel-Binder'"/>
    <n v="34.236000000000004"/>
    <x v="4"/>
    <n v="0.7"/>
    <n v="-26.247599999999998"/>
  </r>
  <r>
    <n v="5323"/>
    <x v="2643"/>
    <x v="3"/>
    <x v="280"/>
    <d v="2014-10-06T00:00:00"/>
    <s v="First Class"/>
    <s v="Dp-13240"/>
    <s v="Dean percer"/>
    <x v="2"/>
    <s v="United States"/>
    <s v="Knoxville"/>
    <x v="18"/>
    <n v="37918"/>
    <x v="0"/>
    <s v="FUR-FU-10003691"/>
    <x v="0"/>
    <x v="5"/>
    <s v="Eldon Image Series Desk Accessories, Ebony"/>
    <n v="19.760000000000002"/>
    <x v="0"/>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x v="0"/>
    <n v="0"/>
    <n v="7.98"/>
  </r>
  <r>
    <n v="5325"/>
    <x v="2645"/>
    <x v="1"/>
    <x v="784"/>
    <d v="2012-12-09T00:00:00"/>
    <s v="Standard Class"/>
    <s v="TZ-21580"/>
    <s v="Tracy Zic"/>
    <x v="0"/>
    <s v="United States"/>
    <s v="Lakewood"/>
    <x v="1"/>
    <n v="90712"/>
    <x v="1"/>
    <s v="OFF-AR-10003723"/>
    <x v="1"/>
    <x v="6"/>
    <s v="Avery Hi-Liter Fluorescent Desk Style Markers"/>
    <n v="16.899999999999999"/>
    <x v="2"/>
    <n v="0"/>
    <n v="6.2530000000000001"/>
  </r>
  <r>
    <n v="5326"/>
    <x v="2645"/>
    <x v="1"/>
    <x v="784"/>
    <d v="2012-12-09T00:00:00"/>
    <s v="Standard Class"/>
    <s v="TZ-21580"/>
    <s v="Tracy Zic"/>
    <x v="0"/>
    <s v="United States"/>
    <s v="Lakewood"/>
    <x v="1"/>
    <n v="90712"/>
    <x v="1"/>
    <s v="FUR-FU-10004270"/>
    <x v="0"/>
    <x v="5"/>
    <s v="Eldon Image Series Desk Accessories, Burgundy"/>
    <n v="25.08"/>
    <x v="5"/>
    <n v="0"/>
    <n v="9.0288000000000004"/>
  </r>
  <r>
    <n v="5327"/>
    <x v="2646"/>
    <x v="1"/>
    <x v="184"/>
    <d v="2012-01-22T00:00:00"/>
    <s v="Standard Class"/>
    <s v="SC-20260"/>
    <s v="Scott Cohen"/>
    <x v="1"/>
    <s v="United States"/>
    <s v="Lawrence"/>
    <x v="31"/>
    <n v="1841"/>
    <x v="3"/>
    <s v="OFF-AR-10003183"/>
    <x v="1"/>
    <x v="6"/>
    <s v="Avery Fluorescent Highlighter Four-Color Set"/>
    <n v="6.68"/>
    <x v="0"/>
    <n v="0"/>
    <n v="2.0039999999999996"/>
  </r>
  <r>
    <n v="5328"/>
    <x v="2647"/>
    <x v="2"/>
    <x v="1037"/>
    <d v="2011-01-09T00:00:00"/>
    <s v="Second Class"/>
    <s v="LS-17230"/>
    <s v="Lycoris Saunders"/>
    <x v="0"/>
    <s v="United States"/>
    <s v="Los Angeles"/>
    <x v="1"/>
    <n v="90049"/>
    <x v="1"/>
    <s v="OFF-PA-10002005"/>
    <x v="1"/>
    <x v="10"/>
    <s v="Xerox 225"/>
    <n v="19.440000000000001"/>
    <x v="1"/>
    <n v="0"/>
    <n v="9.3312000000000008"/>
  </r>
  <r>
    <n v="5329"/>
    <x v="2648"/>
    <x v="1"/>
    <x v="616"/>
    <d v="2012-03-09T00:00:00"/>
    <s v="Standard Class"/>
    <s v="MV-18190"/>
    <s v="Mike Vittorini"/>
    <x v="0"/>
    <s v="United States"/>
    <s v="Houston"/>
    <x v="5"/>
    <n v="77036"/>
    <x v="2"/>
    <s v="TEC-PH-10000149"/>
    <x v="2"/>
    <x v="7"/>
    <s v="Cisco SPA525G2 IP Phone - Wireless"/>
    <n v="31.92"/>
    <x v="0"/>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x v="0"/>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x v="7"/>
    <n v="0"/>
    <n v="24.936599999999999"/>
  </r>
  <r>
    <n v="5332"/>
    <x v="2650"/>
    <x v="0"/>
    <x v="913"/>
    <d v="2013-09-09T00:00:00"/>
    <s v="Standard Class"/>
    <s v="CV-12295"/>
    <s v="Christina VanderZanden"/>
    <x v="0"/>
    <s v="United States"/>
    <s v="New York City"/>
    <x v="15"/>
    <n v="10011"/>
    <x v="3"/>
    <s v="OFF-BI-10001460"/>
    <x v="1"/>
    <x v="8"/>
    <s v="Plastic Binding Combs"/>
    <n v="60.600000000000009"/>
    <x v="2"/>
    <n v="0.2"/>
    <n v="20.452499999999997"/>
  </r>
  <r>
    <n v="5333"/>
    <x v="2650"/>
    <x v="0"/>
    <x v="913"/>
    <d v="2013-09-09T00:00:00"/>
    <s v="Standard Class"/>
    <s v="CV-12295"/>
    <s v="Christina VanderZanden"/>
    <x v="0"/>
    <s v="United States"/>
    <s v="New York City"/>
    <x v="15"/>
    <n v="10011"/>
    <x v="3"/>
    <s v="OFF-SU-10002503"/>
    <x v="1"/>
    <x v="14"/>
    <s v="Acme Preferred Stainless Steel Scissors"/>
    <n v="22.72"/>
    <x v="4"/>
    <n v="0"/>
    <n v="6.5887999999999991"/>
  </r>
  <r>
    <n v="5334"/>
    <x v="2651"/>
    <x v="2"/>
    <x v="86"/>
    <d v="2011-09-01T00:00:00"/>
    <s v="Standard Class"/>
    <s v="KB-16315"/>
    <s v="Karl Braun"/>
    <x v="0"/>
    <s v="United States"/>
    <s v="Newark"/>
    <x v="13"/>
    <n v="19711"/>
    <x v="3"/>
    <s v="FUR-FU-10001731"/>
    <x v="0"/>
    <x v="5"/>
    <s v="Acrylic Self-Standing Desk Frames"/>
    <n v="10.68"/>
    <x v="4"/>
    <n v="0"/>
    <n v="4.0583999999999998"/>
  </r>
  <r>
    <n v="5335"/>
    <x v="2651"/>
    <x v="2"/>
    <x v="86"/>
    <d v="2011-09-01T00:00:00"/>
    <s v="Standard Class"/>
    <s v="KB-16315"/>
    <s v="Karl Braun"/>
    <x v="0"/>
    <s v="United States"/>
    <s v="Newark"/>
    <x v="13"/>
    <n v="19711"/>
    <x v="3"/>
    <s v="OFF-PA-10002160"/>
    <x v="1"/>
    <x v="10"/>
    <s v="Xerox 1978"/>
    <n v="17.34"/>
    <x v="1"/>
    <n v="0"/>
    <n v="8.4966000000000008"/>
  </r>
  <r>
    <n v="5336"/>
    <x v="2651"/>
    <x v="2"/>
    <x v="86"/>
    <d v="2011-09-01T00:00:00"/>
    <s v="Standard Class"/>
    <s v="KB-16315"/>
    <s v="Karl Braun"/>
    <x v="0"/>
    <s v="United States"/>
    <s v="Newark"/>
    <x v="13"/>
    <n v="19711"/>
    <x v="3"/>
    <s v="OFF-PA-10002659"/>
    <x v="1"/>
    <x v="10"/>
    <s v="Avoid Verbal Orders Carbonless Minifold Book"/>
    <n v="3.38"/>
    <x v="7"/>
    <n v="0"/>
    <n v="1.5547999999999997"/>
  </r>
  <r>
    <n v="5337"/>
    <x v="2652"/>
    <x v="1"/>
    <x v="1031"/>
    <d v="2012-05-25T00:00:00"/>
    <s v="Standard Class"/>
    <s v="ME-18010"/>
    <s v="Michelle Ellison"/>
    <x v="1"/>
    <s v="United States"/>
    <s v="Seattle"/>
    <x v="4"/>
    <n v="98105"/>
    <x v="1"/>
    <s v="OFF-BI-10001636"/>
    <x v="1"/>
    <x v="8"/>
    <s v="Ibico Plastic and Wire Spiral Binding Combs"/>
    <n v="26.975999999999999"/>
    <x v="4"/>
    <n v="0.2"/>
    <n v="8.767199999999999"/>
  </r>
  <r>
    <n v="5338"/>
    <x v="2653"/>
    <x v="3"/>
    <x v="524"/>
    <d v="2014-10-22T00:00:00"/>
    <s v="Standard Class"/>
    <s v="AJ-10780"/>
    <s v="Anthony Jacobs"/>
    <x v="1"/>
    <s v="United States"/>
    <s v="Scottsdale"/>
    <x v="16"/>
    <n v="85254"/>
    <x v="1"/>
    <s v="OFF-PA-10000062"/>
    <x v="1"/>
    <x v="10"/>
    <s v="Green Bar Computer Printout Paper"/>
    <n v="307.77600000000001"/>
    <x v="3"/>
    <n v="0.2"/>
    <n v="111.5688"/>
  </r>
  <r>
    <n v="5339"/>
    <x v="2654"/>
    <x v="1"/>
    <x v="529"/>
    <d v="2012-11-14T00:00:00"/>
    <s v="Second Class"/>
    <s v="DV-13465"/>
    <s v="Dianna Vittorini"/>
    <x v="0"/>
    <s v="United States"/>
    <s v="Oceanside"/>
    <x v="15"/>
    <n v="11572"/>
    <x v="3"/>
    <s v="OFF-ST-10002554"/>
    <x v="1"/>
    <x v="4"/>
    <s v="Tennsco Industrial Shelving"/>
    <n v="244.54999999999998"/>
    <x v="2"/>
    <n v="0"/>
    <n v="4.8910000000000053"/>
  </r>
  <r>
    <n v="5340"/>
    <x v="2654"/>
    <x v="1"/>
    <x v="529"/>
    <d v="2012-11-14T00:00:00"/>
    <s v="Second Class"/>
    <s v="DV-13465"/>
    <s v="Dianna Vittorini"/>
    <x v="0"/>
    <s v="United States"/>
    <s v="Oceanside"/>
    <x v="15"/>
    <n v="11572"/>
    <x v="3"/>
    <s v="OFF-EN-10001509"/>
    <x v="1"/>
    <x v="12"/>
    <s v="Poly String Tie Envelopes"/>
    <n v="12.24"/>
    <x v="5"/>
    <n v="0"/>
    <n v="5.7527999999999988"/>
  </r>
  <r>
    <n v="5341"/>
    <x v="2654"/>
    <x v="1"/>
    <x v="529"/>
    <d v="2012-11-14T00:00:00"/>
    <s v="Second Class"/>
    <s v="DV-13465"/>
    <s v="Dianna Vittorini"/>
    <x v="0"/>
    <s v="United States"/>
    <s v="Oceanside"/>
    <x v="15"/>
    <n v="11572"/>
    <x v="3"/>
    <s v="TEC-AC-10002018"/>
    <x v="2"/>
    <x v="11"/>
    <s v="AmazonBasics 3-Button USB Wired Mouse"/>
    <n v="13.98"/>
    <x v="0"/>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x v="2"/>
    <n v="0"/>
    <n v="53.996999999999957"/>
  </r>
  <r>
    <n v="5343"/>
    <x v="2655"/>
    <x v="2"/>
    <x v="871"/>
    <d v="2011-11-27T00:00:00"/>
    <s v="Standard Class"/>
    <s v="JK-15325"/>
    <s v="Jason Klamczynski"/>
    <x v="1"/>
    <s v="United States"/>
    <s v="Dallas"/>
    <x v="5"/>
    <n v="75220"/>
    <x v="2"/>
    <s v="OFF-EN-10001509"/>
    <x v="1"/>
    <x v="12"/>
    <s v="Poly String Tie Envelopes"/>
    <n v="1.6320000000000001"/>
    <x v="7"/>
    <n v="0.2"/>
    <n v="0.55079999999999985"/>
  </r>
  <r>
    <n v="5344"/>
    <x v="2655"/>
    <x v="2"/>
    <x v="871"/>
    <d v="2011-11-27T00:00:00"/>
    <s v="Standard Class"/>
    <s v="JK-15325"/>
    <s v="Jason Klamczynski"/>
    <x v="1"/>
    <s v="United States"/>
    <s v="Dallas"/>
    <x v="5"/>
    <n v="75220"/>
    <x v="2"/>
    <s v="TEC-PH-10004922"/>
    <x v="2"/>
    <x v="7"/>
    <s v="RCA Visys Integrated PBX 8-Line Router"/>
    <n v="267.95999999999998"/>
    <x v="2"/>
    <n v="0.2"/>
    <n v="16.747500000000016"/>
  </r>
  <r>
    <n v="5345"/>
    <x v="2656"/>
    <x v="1"/>
    <x v="2"/>
    <d v="2012-10-13T00:00:00"/>
    <s v="Second Class"/>
    <s v="SH-20395"/>
    <s v="Shahid Hopkins"/>
    <x v="0"/>
    <s v="United States"/>
    <s v="Rochester"/>
    <x v="15"/>
    <n v="14609"/>
    <x v="3"/>
    <s v="TEC-AC-10002550"/>
    <x v="2"/>
    <x v="11"/>
    <s v="Memorex 25GB 6X Branded Blu-Ray Recordable Disc, 30/Pack"/>
    <n v="31.95"/>
    <x v="7"/>
    <n v="0"/>
    <n v="2.2364999999999995"/>
  </r>
  <r>
    <n v="5346"/>
    <x v="2657"/>
    <x v="3"/>
    <x v="708"/>
    <d v="2014-03-24T00:00:00"/>
    <s v="Second Class"/>
    <s v="SC-20725"/>
    <s v="Steven Cartwright"/>
    <x v="0"/>
    <s v="United States"/>
    <s v="Los Angeles"/>
    <x v="1"/>
    <n v="90045"/>
    <x v="1"/>
    <s v="OFF-ST-10003208"/>
    <x v="1"/>
    <x v="4"/>
    <s v="Adjustable Depth Letter/Legal Cart"/>
    <n v="725.84"/>
    <x v="4"/>
    <n v="0"/>
    <n v="210.4935999999999"/>
  </r>
  <r>
    <n v="5347"/>
    <x v="2657"/>
    <x v="3"/>
    <x v="708"/>
    <d v="2014-03-24T00:00:00"/>
    <s v="Second Class"/>
    <s v="SC-20725"/>
    <s v="Steven Cartwright"/>
    <x v="0"/>
    <s v="United States"/>
    <s v="Los Angeles"/>
    <x v="1"/>
    <n v="90045"/>
    <x v="1"/>
    <s v="OFF-BI-10003981"/>
    <x v="1"/>
    <x v="8"/>
    <s v="Avery Durable Plastic 1&quot; Binders"/>
    <n v="10.896000000000001"/>
    <x v="1"/>
    <n v="0.2"/>
    <n v="3.9497999999999998"/>
  </r>
  <r>
    <n v="5348"/>
    <x v="2657"/>
    <x v="3"/>
    <x v="708"/>
    <d v="2014-03-24T00:00:00"/>
    <s v="Second Class"/>
    <s v="SC-20725"/>
    <s v="Steven Cartwright"/>
    <x v="0"/>
    <s v="United States"/>
    <s v="Los Angeles"/>
    <x v="1"/>
    <n v="90045"/>
    <x v="1"/>
    <s v="OFF-BI-10001031"/>
    <x v="1"/>
    <x v="8"/>
    <s v="Pressboard Data Binders by Wilson Jones"/>
    <n v="8.5440000000000005"/>
    <x v="0"/>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x v="1"/>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x v="2"/>
    <n v="0"/>
    <n v="19.950000000000003"/>
  </r>
  <r>
    <n v="5351"/>
    <x v="2659"/>
    <x v="3"/>
    <x v="34"/>
    <d v="2014-12-17T00:00:00"/>
    <s v="Standard Class"/>
    <s v="LH-16900"/>
    <s v="Lena Hernandez"/>
    <x v="0"/>
    <s v="United States"/>
    <s v="Park Ridge"/>
    <x v="10"/>
    <n v="60068"/>
    <x v="2"/>
    <s v="OFF-PA-10001019"/>
    <x v="1"/>
    <x v="10"/>
    <s v="Xerox 1884"/>
    <n v="143.85600000000002"/>
    <x v="6"/>
    <n v="0.2"/>
    <n v="48.551399999999994"/>
  </r>
  <r>
    <n v="5352"/>
    <x v="2660"/>
    <x v="0"/>
    <x v="47"/>
    <d v="2013-09-13T00:00:00"/>
    <s v="Standard Class"/>
    <s v="YC-21895"/>
    <s v="Yoseph Carroll"/>
    <x v="1"/>
    <s v="United States"/>
    <s v="Dallas"/>
    <x v="5"/>
    <n v="75217"/>
    <x v="2"/>
    <s v="OFF-PA-10004665"/>
    <x v="1"/>
    <x v="10"/>
    <s v="Advantus Motivational Note Cards"/>
    <n v="41.92"/>
    <x v="4"/>
    <n v="0.2"/>
    <n v="15.195999999999998"/>
  </r>
  <r>
    <n v="5353"/>
    <x v="2660"/>
    <x v="0"/>
    <x v="47"/>
    <d v="2013-09-13T00:00:00"/>
    <s v="Standard Class"/>
    <s v="YC-21895"/>
    <s v="Yoseph Carroll"/>
    <x v="1"/>
    <s v="United States"/>
    <s v="Dallas"/>
    <x v="5"/>
    <n v="75217"/>
    <x v="2"/>
    <s v="TEC-PH-10002447"/>
    <x v="2"/>
    <x v="7"/>
    <s v="AT&amp;T CL83451 4-Handset Telephone"/>
    <n v="329.58400000000006"/>
    <x v="0"/>
    <n v="0.2"/>
    <n v="37.078199999999981"/>
  </r>
  <r>
    <n v="5354"/>
    <x v="2661"/>
    <x v="0"/>
    <x v="323"/>
    <d v="2013-09-07T00:00:00"/>
    <s v="First Class"/>
    <s v="CY-12745"/>
    <s v="Craig Yedwab"/>
    <x v="1"/>
    <s v="United States"/>
    <s v="Monroe"/>
    <x v="28"/>
    <n v="71203"/>
    <x v="0"/>
    <s v="OFF-BI-10000014"/>
    <x v="1"/>
    <x v="8"/>
    <s v="Heavy-Duty E-Z-D Binders"/>
    <n v="87.28"/>
    <x v="8"/>
    <n v="0"/>
    <n v="41.021599999999999"/>
  </r>
  <r>
    <n v="5355"/>
    <x v="2662"/>
    <x v="2"/>
    <x v="8"/>
    <d v="2011-05-19T00:00:00"/>
    <s v="Standard Class"/>
    <s v="AH-10030"/>
    <s v="Aaron Hawkins"/>
    <x v="1"/>
    <s v="United States"/>
    <s v="Los Angeles"/>
    <x v="1"/>
    <n v="90004"/>
    <x v="1"/>
    <s v="FUR-CH-10002439"/>
    <x v="0"/>
    <x v="1"/>
    <s v="Iceberg Nesting Folding Chair, 19w x 6d x 43h"/>
    <n v="279.45600000000002"/>
    <x v="5"/>
    <n v="0.2"/>
    <n v="20.959199999999996"/>
  </r>
  <r>
    <n v="5356"/>
    <x v="2662"/>
    <x v="2"/>
    <x v="8"/>
    <d v="2011-05-19T00:00:00"/>
    <s v="Standard Class"/>
    <s v="AH-10030"/>
    <s v="Aaron Hawkins"/>
    <x v="1"/>
    <s v="United States"/>
    <s v="Los Angeles"/>
    <x v="1"/>
    <n v="90004"/>
    <x v="1"/>
    <s v="OFF-PA-10003063"/>
    <x v="1"/>
    <x v="10"/>
    <s v="EcoTones Memo Sheets"/>
    <n v="8"/>
    <x v="0"/>
    <n v="0"/>
    <n v="3.84"/>
  </r>
  <r>
    <n v="5357"/>
    <x v="2663"/>
    <x v="0"/>
    <x v="321"/>
    <d v="2013-10-04T00:00:00"/>
    <s v="Standard Class"/>
    <s v="AR-10540"/>
    <s v="Andy Reiter"/>
    <x v="0"/>
    <s v="United States"/>
    <s v="San Francisco"/>
    <x v="1"/>
    <n v="94109"/>
    <x v="1"/>
    <s v="OFF-BI-10002982"/>
    <x v="1"/>
    <x v="8"/>
    <s v="Avery Self-Adhesive Photo Pockets for Polaroid Photos"/>
    <n v="27.240000000000002"/>
    <x v="2"/>
    <n v="0.2"/>
    <n v="9.5339999999999971"/>
  </r>
  <r>
    <n v="5358"/>
    <x v="2664"/>
    <x v="2"/>
    <x v="79"/>
    <d v="2011-08-11T00:00:00"/>
    <s v="Standard Class"/>
    <s v="SS-20590"/>
    <s v="Sonia Sunley"/>
    <x v="0"/>
    <s v="United States"/>
    <s v="San Francisco"/>
    <x v="1"/>
    <n v="94122"/>
    <x v="1"/>
    <s v="TEC-AC-10004510"/>
    <x v="2"/>
    <x v="11"/>
    <s v="Logitech Desktop MK120 Mouse and keyboard Combo"/>
    <n v="16.36"/>
    <x v="7"/>
    <n v="0"/>
    <n v="1.6359999999999992"/>
  </r>
  <r>
    <n v="5359"/>
    <x v="2664"/>
    <x v="2"/>
    <x v="79"/>
    <d v="2011-08-11T00:00:00"/>
    <s v="Standard Class"/>
    <s v="SS-20590"/>
    <s v="Sonia Sunley"/>
    <x v="0"/>
    <s v="United States"/>
    <s v="San Francisco"/>
    <x v="1"/>
    <n v="94122"/>
    <x v="1"/>
    <s v="OFF-ST-10000321"/>
    <x v="1"/>
    <x v="4"/>
    <s v="Akro Stacking Bins"/>
    <n v="15.78"/>
    <x v="0"/>
    <n v="0"/>
    <n v="0.63119999999999798"/>
  </r>
  <r>
    <n v="5360"/>
    <x v="2664"/>
    <x v="2"/>
    <x v="79"/>
    <d v="2011-08-11T00:00:00"/>
    <s v="Standard Class"/>
    <s v="SS-20590"/>
    <s v="Sonia Sunley"/>
    <x v="0"/>
    <s v="United States"/>
    <s v="San Francisco"/>
    <x v="1"/>
    <n v="94122"/>
    <x v="1"/>
    <s v="OFF-AR-10004602"/>
    <x v="1"/>
    <x v="6"/>
    <s v="Boston KS Multi-Size Manual Pencil Sharpener"/>
    <n v="45.98"/>
    <x v="0"/>
    <n v="0"/>
    <n v="12.874400000000001"/>
  </r>
  <r>
    <n v="5361"/>
    <x v="2665"/>
    <x v="3"/>
    <x v="349"/>
    <d v="2014-04-19T00:00:00"/>
    <s v="Standard Class"/>
    <s v="DW-13585"/>
    <s v="Dorothy Wardle"/>
    <x v="1"/>
    <s v="United States"/>
    <s v="Fayetteville"/>
    <x v="3"/>
    <n v="28314"/>
    <x v="0"/>
    <s v="FUR-BO-10003433"/>
    <x v="0"/>
    <x v="0"/>
    <s v="Sauder Cornerstone Collection Library"/>
    <n v="198.27200000000002"/>
    <x v="8"/>
    <n v="0.2"/>
    <n v="-32.219200000000022"/>
  </r>
  <r>
    <n v="5362"/>
    <x v="2666"/>
    <x v="3"/>
    <x v="255"/>
    <d v="2014-06-11T00:00:00"/>
    <s v="First Class"/>
    <s v="NC-18625"/>
    <s v="Noah Childs"/>
    <x v="1"/>
    <s v="United States"/>
    <s v="Dallas"/>
    <x v="5"/>
    <n v="75217"/>
    <x v="2"/>
    <s v="OFF-ST-10001496"/>
    <x v="1"/>
    <x v="4"/>
    <s v="Standard Rollaway File with Lock"/>
    <n v="720.7600000000001"/>
    <x v="2"/>
    <n v="0.2"/>
    <n v="54.056999999999988"/>
  </r>
  <r>
    <n v="5363"/>
    <x v="2667"/>
    <x v="0"/>
    <x v="723"/>
    <d v="2014-01-03T00:00:00"/>
    <s v="Standard Class"/>
    <s v="CD-11920"/>
    <s v="Carlos Daly"/>
    <x v="0"/>
    <s v="United States"/>
    <s v="Wichita"/>
    <x v="41"/>
    <n v="67212"/>
    <x v="2"/>
    <s v="FUR-FU-10000672"/>
    <x v="0"/>
    <x v="5"/>
    <s v="Executive Impressions 10&quot; Spectator Wall Clock"/>
    <n v="70.56"/>
    <x v="5"/>
    <n v="0"/>
    <n v="23.990399999999994"/>
  </r>
  <r>
    <n v="5364"/>
    <x v="2667"/>
    <x v="0"/>
    <x v="723"/>
    <d v="2014-01-03T00:00:00"/>
    <s v="Standard Class"/>
    <s v="CD-11920"/>
    <s v="Carlos Daly"/>
    <x v="0"/>
    <s v="United States"/>
    <s v="Wichita"/>
    <x v="41"/>
    <n v="67212"/>
    <x v="2"/>
    <s v="OFF-AP-10001293"/>
    <x v="1"/>
    <x v="9"/>
    <s v="Belkin 8 Outlet Surge Protector"/>
    <n v="81.96"/>
    <x v="0"/>
    <n v="0"/>
    <n v="22.948799999999999"/>
  </r>
  <r>
    <n v="5365"/>
    <x v="2668"/>
    <x v="2"/>
    <x v="1039"/>
    <d v="2011-01-22T00:00:00"/>
    <s v="Second Class"/>
    <s v="DW-13195"/>
    <s v="David Wiener"/>
    <x v="1"/>
    <s v="United States"/>
    <s v="Springfield"/>
    <x v="21"/>
    <n v="97477"/>
    <x v="1"/>
    <s v="OFF-AP-10000692"/>
    <x v="1"/>
    <x v="9"/>
    <s v="Fellowes Mighty 8 Compact Surge Protector"/>
    <n v="64.864000000000004"/>
    <x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x v="7"/>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x v="1"/>
    <n v="0.2"/>
    <n v="7.7679000000000009"/>
  </r>
  <r>
    <n v="5368"/>
    <x v="2670"/>
    <x v="3"/>
    <x v="193"/>
    <d v="2014-06-16T00:00:00"/>
    <s v="Standard Class"/>
    <s v="BD-11320"/>
    <s v="Bill Donatelli"/>
    <x v="0"/>
    <s v="United States"/>
    <s v="Seattle"/>
    <x v="4"/>
    <n v="98103"/>
    <x v="1"/>
    <s v="OFF-LA-10004689"/>
    <x v="1"/>
    <x v="2"/>
    <s v="Avery 512"/>
    <n v="11.56"/>
    <x v="4"/>
    <n v="0"/>
    <n v="5.4332000000000003"/>
  </r>
  <r>
    <n v="5369"/>
    <x v="2670"/>
    <x v="3"/>
    <x v="193"/>
    <d v="2014-06-16T00:00:00"/>
    <s v="Standard Class"/>
    <s v="BD-11320"/>
    <s v="Bill Donatelli"/>
    <x v="0"/>
    <s v="United States"/>
    <s v="Seattle"/>
    <x v="4"/>
    <n v="98103"/>
    <x v="1"/>
    <s v="OFF-ST-10001228"/>
    <x v="1"/>
    <x v="4"/>
    <s v="Personal File Boxes with Fold-Down Carry Handle"/>
    <n v="15.58"/>
    <x v="7"/>
    <n v="0"/>
    <n v="3.8949999999999996"/>
  </r>
  <r>
    <n v="5370"/>
    <x v="2671"/>
    <x v="3"/>
    <x v="18"/>
    <d v="2014-09-14T00:00:00"/>
    <s v="First Class"/>
    <s v="KH-16630"/>
    <s v="Ken Heidel"/>
    <x v="1"/>
    <s v="United States"/>
    <s v="Akron"/>
    <x v="24"/>
    <n v="44312"/>
    <x v="3"/>
    <s v="OFF-PA-10003302"/>
    <x v="1"/>
    <x v="10"/>
    <s v="Xerox 1906"/>
    <n v="85.055999999999997"/>
    <x v="1"/>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x v="0"/>
    <n v="0"/>
    <n v="71.229600000000005"/>
  </r>
  <r>
    <n v="5372"/>
    <x v="2672"/>
    <x v="3"/>
    <x v="798"/>
    <d v="2014-04-13T00:00:00"/>
    <s v="Standard Class"/>
    <s v="NH-18610"/>
    <s v="Nicole Hansen"/>
    <x v="1"/>
    <s v="United States"/>
    <s v="Oak Park"/>
    <x v="12"/>
    <n v="48237"/>
    <x v="2"/>
    <s v="FUR-FU-10004188"/>
    <x v="0"/>
    <x v="5"/>
    <s v="Luxo Professional Combination Clamp-On Lamps"/>
    <n v="306.89999999999998"/>
    <x v="1"/>
    <n v="0"/>
    <n v="79.793999999999997"/>
  </r>
  <r>
    <n v="5373"/>
    <x v="2673"/>
    <x v="1"/>
    <x v="1040"/>
    <d v="2012-10-30T00:00:00"/>
    <s v="Standard Class"/>
    <s v="AG-10495"/>
    <s v="Andrew Gjertsen"/>
    <x v="1"/>
    <s v="United States"/>
    <s v="Houston"/>
    <x v="5"/>
    <n v="77041"/>
    <x v="2"/>
    <s v="OFF-PA-10003177"/>
    <x v="1"/>
    <x v="10"/>
    <s v="Xerox 1999"/>
    <n v="15.552000000000003"/>
    <x v="1"/>
    <n v="0.2"/>
    <n v="5.4432"/>
  </r>
  <r>
    <n v="5374"/>
    <x v="2673"/>
    <x v="1"/>
    <x v="1040"/>
    <d v="2012-10-30T00:00:00"/>
    <s v="Standard Class"/>
    <s v="AG-10495"/>
    <s v="Andrew Gjertsen"/>
    <x v="1"/>
    <s v="United States"/>
    <s v="Houston"/>
    <x v="5"/>
    <n v="77041"/>
    <x v="2"/>
    <s v="FUR-TA-10002607"/>
    <x v="0"/>
    <x v="3"/>
    <s v="KI Conference Tables"/>
    <n v="347.36099999999999"/>
    <x v="3"/>
    <n v="0.3"/>
    <n v="-69.472199999999958"/>
  </r>
  <r>
    <n v="5375"/>
    <x v="2673"/>
    <x v="1"/>
    <x v="1040"/>
    <d v="2012-10-30T00:00:00"/>
    <s v="Standard Class"/>
    <s v="AG-10495"/>
    <s v="Andrew Gjertsen"/>
    <x v="1"/>
    <s v="United States"/>
    <s v="Houston"/>
    <x v="5"/>
    <n v="77041"/>
    <x v="2"/>
    <s v="OFF-PA-10001166"/>
    <x v="1"/>
    <x v="10"/>
    <s v="Xerox 2"/>
    <n v="10.368000000000002"/>
    <x v="0"/>
    <n v="0.2"/>
    <n v="3.6288"/>
  </r>
  <r>
    <n v="5376"/>
    <x v="2674"/>
    <x v="3"/>
    <x v="837"/>
    <d v="2014-06-01T00:00:00"/>
    <s v="Standard Class"/>
    <s v="RP-19855"/>
    <s v="Roy Phan"/>
    <x v="1"/>
    <s v="United States"/>
    <s v="Seattle"/>
    <x v="4"/>
    <n v="98103"/>
    <x v="1"/>
    <s v="TEC-AC-10004510"/>
    <x v="2"/>
    <x v="11"/>
    <s v="Logitech Desktop MK120 Mouse and keyboard Combo"/>
    <n v="98.16"/>
    <x v="5"/>
    <n v="0"/>
    <n v="9.8159999999999954"/>
  </r>
  <r>
    <n v="5377"/>
    <x v="2674"/>
    <x v="3"/>
    <x v="837"/>
    <d v="2014-06-01T00:00:00"/>
    <s v="Standard Class"/>
    <s v="RP-19855"/>
    <s v="Roy Phan"/>
    <x v="1"/>
    <s v="United States"/>
    <s v="Seattle"/>
    <x v="4"/>
    <n v="98103"/>
    <x v="1"/>
    <s v="OFF-AR-10004062"/>
    <x v="1"/>
    <x v="6"/>
    <s v="Staples"/>
    <n v="31.44"/>
    <x v="1"/>
    <n v="0"/>
    <n v="7.86"/>
  </r>
  <r>
    <n v="5378"/>
    <x v="2675"/>
    <x v="2"/>
    <x v="29"/>
    <d v="2011-12-07T00:00:00"/>
    <s v="First Class"/>
    <s v="NB-18655"/>
    <s v="Nona Balk"/>
    <x v="1"/>
    <s v="United States"/>
    <s v="Philadelphia"/>
    <x v="9"/>
    <n v="19134"/>
    <x v="3"/>
    <s v="OFF-EN-10000056"/>
    <x v="1"/>
    <x v="12"/>
    <s v="Cameo Buff Policy Envelopes"/>
    <n v="348.488"/>
    <x v="3"/>
    <n v="0.2"/>
    <n v="117.61469999999996"/>
  </r>
  <r>
    <n v="5379"/>
    <x v="2675"/>
    <x v="2"/>
    <x v="29"/>
    <d v="2011-12-07T00:00:00"/>
    <s v="First Class"/>
    <s v="NB-18655"/>
    <s v="Nona Balk"/>
    <x v="1"/>
    <s v="United States"/>
    <s v="Philadelphia"/>
    <x v="9"/>
    <n v="19134"/>
    <x v="3"/>
    <s v="OFF-ST-10001469"/>
    <x v="1"/>
    <x v="4"/>
    <s v="Fellowes Bankers Box Recycled Super Stor/Drawer"/>
    <n v="172.73599999999999"/>
    <x v="4"/>
    <n v="0.2"/>
    <n v="-30.228800000000007"/>
  </r>
  <r>
    <n v="5380"/>
    <x v="2676"/>
    <x v="0"/>
    <x v="1041"/>
    <d v="2013-08-19T00:00:00"/>
    <s v="Standard Class"/>
    <s v="JM-15580"/>
    <s v="Jill Matthias"/>
    <x v="0"/>
    <s v="United States"/>
    <s v="Los Angeles"/>
    <x v="1"/>
    <n v="90045"/>
    <x v="1"/>
    <s v="OFF-PA-10000551"/>
    <x v="1"/>
    <x v="10"/>
    <s v="Array Memo Cubes"/>
    <n v="15.54"/>
    <x v="1"/>
    <n v="0"/>
    <n v="7.6145999999999994"/>
  </r>
  <r>
    <n v="5381"/>
    <x v="2676"/>
    <x v="0"/>
    <x v="1041"/>
    <d v="2013-08-19T00:00:00"/>
    <s v="Standard Class"/>
    <s v="JM-15580"/>
    <s v="Jill Matthias"/>
    <x v="0"/>
    <s v="United States"/>
    <s v="Los Angeles"/>
    <x v="1"/>
    <n v="90045"/>
    <x v="1"/>
    <s v="TEC-MA-10000423"/>
    <x v="2"/>
    <x v="15"/>
    <s v="Texas Instruments TI-34 Scientific Calculator"/>
    <n v="105.55199999999999"/>
    <x v="5"/>
    <n v="0.2"/>
    <n v="35.623799999999996"/>
  </r>
  <r>
    <n v="5382"/>
    <x v="2677"/>
    <x v="0"/>
    <x v="64"/>
    <d v="2013-09-08T00:00:00"/>
    <s v="Second Class"/>
    <s v="DM-13525"/>
    <s v="Don Miller"/>
    <x v="1"/>
    <s v="United States"/>
    <s v="Houston"/>
    <x v="5"/>
    <n v="77070"/>
    <x v="2"/>
    <s v="OFF-PA-10001870"/>
    <x v="1"/>
    <x v="10"/>
    <s v="Xerox 202"/>
    <n v="25.920000000000005"/>
    <x v="2"/>
    <n v="0.2"/>
    <n v="9.0719999999999992"/>
  </r>
  <r>
    <n v="5383"/>
    <x v="2677"/>
    <x v="0"/>
    <x v="64"/>
    <d v="2013-09-08T00:00:00"/>
    <s v="Second Class"/>
    <s v="DM-13525"/>
    <s v="Don Miller"/>
    <x v="1"/>
    <s v="United States"/>
    <s v="Houston"/>
    <x v="5"/>
    <n v="77070"/>
    <x v="2"/>
    <s v="OFF-FA-10001843"/>
    <x v="1"/>
    <x v="13"/>
    <s v="Staples"/>
    <n v="15.808000000000002"/>
    <x v="8"/>
    <n v="0.2"/>
    <n v="5.3352000000000004"/>
  </r>
  <r>
    <n v="5384"/>
    <x v="2677"/>
    <x v="0"/>
    <x v="64"/>
    <d v="2013-09-08T00:00:00"/>
    <s v="Second Class"/>
    <s v="DM-13525"/>
    <s v="Don Miller"/>
    <x v="1"/>
    <s v="United States"/>
    <s v="Houston"/>
    <x v="5"/>
    <n v="77070"/>
    <x v="2"/>
    <s v="OFF-PA-10002036"/>
    <x v="1"/>
    <x v="10"/>
    <s v="Xerox 1930"/>
    <n v="10.368000000000002"/>
    <x v="0"/>
    <n v="0.2"/>
    <n v="3.7584"/>
  </r>
  <r>
    <n v="5385"/>
    <x v="2678"/>
    <x v="3"/>
    <x v="335"/>
    <d v="2014-07-04T00:00:00"/>
    <s v="Standard Class"/>
    <s v="CC-12220"/>
    <s v="Chris Cortes"/>
    <x v="0"/>
    <s v="United States"/>
    <s v="Philadelphia"/>
    <x v="9"/>
    <n v="19143"/>
    <x v="3"/>
    <s v="TEC-PH-10001760"/>
    <x v="2"/>
    <x v="7"/>
    <s v="Bose SoundLink Bluetooth Speaker"/>
    <n v="358.2"/>
    <x v="1"/>
    <n v="0.4"/>
    <n v="41.79000000000002"/>
  </r>
  <r>
    <n v="5386"/>
    <x v="2678"/>
    <x v="3"/>
    <x v="335"/>
    <d v="2014-07-04T00:00:00"/>
    <s v="Standard Class"/>
    <s v="CC-12220"/>
    <s v="Chris Cortes"/>
    <x v="0"/>
    <s v="United States"/>
    <s v="Philadelphia"/>
    <x v="9"/>
    <n v="19143"/>
    <x v="3"/>
    <s v="TEC-PH-10000673"/>
    <x v="2"/>
    <x v="7"/>
    <s v="Plantronics Voyager Pro HD - Bluetooth Headset"/>
    <n v="545.91599999999994"/>
    <x v="9"/>
    <n v="0.4"/>
    <n v="72.788800000000037"/>
  </r>
  <r>
    <n v="5387"/>
    <x v="2679"/>
    <x v="3"/>
    <x v="846"/>
    <d v="2014-03-18T00:00:00"/>
    <s v="Standard Class"/>
    <s v="GA-14725"/>
    <s v="Guy Armstrong"/>
    <x v="0"/>
    <s v="United States"/>
    <s v="Rogers"/>
    <x v="36"/>
    <n v="72756"/>
    <x v="0"/>
    <s v="OFF-BI-10000829"/>
    <x v="1"/>
    <x v="8"/>
    <s v="Avery Non-Stick Binders"/>
    <n v="40.410000000000004"/>
    <x v="6"/>
    <n v="0"/>
    <n v="18.5886"/>
  </r>
  <r>
    <n v="5388"/>
    <x v="2680"/>
    <x v="3"/>
    <x v="1042"/>
    <d v="2014-02-22T00:00:00"/>
    <s v="Second Class"/>
    <s v="CV-12805"/>
    <s v="Cynthia Voltz"/>
    <x v="1"/>
    <s v="United States"/>
    <s v="Los Angeles"/>
    <x v="1"/>
    <n v="90045"/>
    <x v="1"/>
    <s v="TEC-PH-10001924"/>
    <x v="2"/>
    <x v="7"/>
    <s v="iHome FM Clock Radio with Lightning Dock"/>
    <n v="167.976"/>
    <x v="1"/>
    <n v="0.2"/>
    <n v="10.498500000000007"/>
  </r>
  <r>
    <n v="5389"/>
    <x v="2680"/>
    <x v="3"/>
    <x v="1042"/>
    <d v="2014-02-22T00:00:00"/>
    <s v="Second Class"/>
    <s v="CV-12805"/>
    <s v="Cynthia Voltz"/>
    <x v="1"/>
    <s v="United States"/>
    <s v="Los Angeles"/>
    <x v="1"/>
    <n v="90045"/>
    <x v="1"/>
    <s v="TEC-AC-10004864"/>
    <x v="2"/>
    <x v="11"/>
    <s v="Memorex Micro Travel Drive 32 GB"/>
    <n v="109.53"/>
    <x v="1"/>
    <n v="0"/>
    <n v="47.097900000000003"/>
  </r>
  <r>
    <n v="5390"/>
    <x v="2680"/>
    <x v="3"/>
    <x v="1042"/>
    <d v="2014-02-22T00:00:00"/>
    <s v="Second Class"/>
    <s v="CV-12805"/>
    <s v="Cynthia Voltz"/>
    <x v="1"/>
    <s v="United States"/>
    <s v="Los Angeles"/>
    <x v="1"/>
    <n v="90045"/>
    <x v="1"/>
    <s v="OFF-LA-10004345"/>
    <x v="1"/>
    <x v="2"/>
    <s v="Avery 493"/>
    <n v="9.82"/>
    <x v="0"/>
    <n v="0"/>
    <n v="4.8117999999999999"/>
  </r>
  <r>
    <n v="5391"/>
    <x v="2681"/>
    <x v="3"/>
    <x v="468"/>
    <d v="2014-11-13T00:00:00"/>
    <s v="Second Class"/>
    <s v="NC-18535"/>
    <s v="Nick Crebassa"/>
    <x v="1"/>
    <s v="United States"/>
    <s v="Seattle"/>
    <x v="4"/>
    <n v="98105"/>
    <x v="1"/>
    <s v="OFF-BI-10000088"/>
    <x v="1"/>
    <x v="8"/>
    <s v="GBC Imprintable Covers"/>
    <n v="26.352000000000004"/>
    <x v="1"/>
    <n v="0.2"/>
    <n v="9.5525999999999982"/>
  </r>
  <r>
    <n v="5392"/>
    <x v="2682"/>
    <x v="2"/>
    <x v="84"/>
    <d v="2011-11-25T00:00:00"/>
    <s v="Standard Class"/>
    <s v="GR-14560"/>
    <s v="Georgia Rosenberg"/>
    <x v="1"/>
    <s v="United States"/>
    <s v="Wilmington"/>
    <x v="13"/>
    <n v="19805"/>
    <x v="3"/>
    <s v="OFF-LA-10002787"/>
    <x v="1"/>
    <x v="2"/>
    <s v="Avery 480"/>
    <n v="22.5"/>
    <x v="5"/>
    <n v="0"/>
    <n v="10.799999999999999"/>
  </r>
  <r>
    <n v="5393"/>
    <x v="2682"/>
    <x v="2"/>
    <x v="84"/>
    <d v="2011-11-25T00:00:00"/>
    <s v="Standard Class"/>
    <s v="GR-14560"/>
    <s v="Georgia Rosenberg"/>
    <x v="1"/>
    <s v="United States"/>
    <s v="Wilmington"/>
    <x v="13"/>
    <n v="19805"/>
    <x v="3"/>
    <s v="OFF-LA-10001569"/>
    <x v="1"/>
    <x v="2"/>
    <s v="Avery 499"/>
    <n v="9.9600000000000009"/>
    <x v="0"/>
    <n v="0"/>
    <n v="4.5815999999999999"/>
  </r>
  <r>
    <n v="5394"/>
    <x v="2682"/>
    <x v="2"/>
    <x v="84"/>
    <d v="2011-11-25T00:00:00"/>
    <s v="Standard Class"/>
    <s v="GR-14560"/>
    <s v="Georgia Rosenberg"/>
    <x v="1"/>
    <s v="United States"/>
    <s v="Wilmington"/>
    <x v="13"/>
    <n v="19805"/>
    <x v="3"/>
    <s v="OFF-BI-10002429"/>
    <x v="1"/>
    <x v="8"/>
    <s v="Premier Elliptical Ring Binder, Black"/>
    <n v="213.08"/>
    <x v="3"/>
    <n v="0"/>
    <n v="102.2784"/>
  </r>
  <r>
    <n v="5395"/>
    <x v="2682"/>
    <x v="2"/>
    <x v="84"/>
    <d v="2011-11-25T00:00:00"/>
    <s v="Standard Class"/>
    <s v="GR-14560"/>
    <s v="Georgia Rosenberg"/>
    <x v="1"/>
    <s v="United States"/>
    <s v="Wilmington"/>
    <x v="13"/>
    <n v="19805"/>
    <x v="3"/>
    <s v="FUR-BO-10000362"/>
    <x v="0"/>
    <x v="0"/>
    <s v="Sauder Inglewood Library Bookcases"/>
    <n v="1025.8799999999999"/>
    <x v="5"/>
    <n v="0"/>
    <n v="235.95240000000001"/>
  </r>
  <r>
    <n v="5396"/>
    <x v="2683"/>
    <x v="2"/>
    <x v="728"/>
    <d v="2011-11-21T00:00:00"/>
    <s v="Second Class"/>
    <s v="JG-15805"/>
    <s v="John Grady"/>
    <x v="1"/>
    <s v="United States"/>
    <s v="Provo"/>
    <x v="7"/>
    <n v="84604"/>
    <x v="1"/>
    <s v="OFF-PA-10003016"/>
    <x v="1"/>
    <x v="10"/>
    <s v="Adams &quot;While You Were Out&quot; Message Pads"/>
    <n v="21.98"/>
    <x v="3"/>
    <n v="0"/>
    <n v="9.8909999999999982"/>
  </r>
  <r>
    <n v="5397"/>
    <x v="2684"/>
    <x v="0"/>
    <x v="446"/>
    <d v="2013-09-25T00:00:00"/>
    <s v="Same Day"/>
    <s v="EB-13750"/>
    <s v="Edward Becker"/>
    <x v="1"/>
    <s v="United States"/>
    <s v="San Francisco"/>
    <x v="1"/>
    <n v="94110"/>
    <x v="1"/>
    <s v="FUR-FU-10002501"/>
    <x v="0"/>
    <x v="5"/>
    <s v="Nu-Dell Executive Frame"/>
    <n v="63.2"/>
    <x v="2"/>
    <n v="0"/>
    <n v="23.384"/>
  </r>
  <r>
    <n v="5398"/>
    <x v="2685"/>
    <x v="0"/>
    <x v="73"/>
    <d v="2013-11-28T00:00:00"/>
    <s v="Standard Class"/>
    <s v="MC-17605"/>
    <s v="Matt Connell"/>
    <x v="1"/>
    <s v="United States"/>
    <s v="Los Angeles"/>
    <x v="1"/>
    <n v="90004"/>
    <x v="1"/>
    <s v="OFF-AP-10003622"/>
    <x v="1"/>
    <x v="9"/>
    <s v="Bravo II Megaboss 12-Amp Hard Body Upright, Replacement Belts, 2 Belts per Pack"/>
    <n v="39"/>
    <x v="13"/>
    <n v="0"/>
    <n v="11.309999999999999"/>
  </r>
  <r>
    <n v="5399"/>
    <x v="2686"/>
    <x v="0"/>
    <x v="720"/>
    <d v="2013-10-03T00:00:00"/>
    <s v="Standard Class"/>
    <s v="BM-11650"/>
    <s v="Brian Moss"/>
    <x v="1"/>
    <s v="United States"/>
    <s v="Lancaster"/>
    <x v="24"/>
    <n v="43130"/>
    <x v="3"/>
    <s v="OFF-BI-10002764"/>
    <x v="1"/>
    <x v="8"/>
    <s v="Recycled Pressboard Report Cover with Reinforced Top Hinge"/>
    <n v="2.907"/>
    <x v="1"/>
    <n v="0.7"/>
    <n v="-2.0348999999999995"/>
  </r>
  <r>
    <n v="5400"/>
    <x v="2687"/>
    <x v="0"/>
    <x v="526"/>
    <d v="2013-04-15T00:00:00"/>
    <s v="Standard Class"/>
    <s v="HF-14995"/>
    <s v="Herbert Flentye"/>
    <x v="0"/>
    <s v="United States"/>
    <s v="Los Angeles"/>
    <x v="1"/>
    <n v="90004"/>
    <x v="1"/>
    <s v="FUR-BO-10001798"/>
    <x v="0"/>
    <x v="0"/>
    <s v="Bush Somerset Collection Bookcase"/>
    <n v="556.66499999999996"/>
    <x v="2"/>
    <n v="0.15"/>
    <n v="6.5490000000000208"/>
  </r>
  <r>
    <n v="5401"/>
    <x v="2688"/>
    <x v="3"/>
    <x v="296"/>
    <d v="2014-09-24T00:00:00"/>
    <s v="First Class"/>
    <s v="ML-18265"/>
    <s v="Muhammed Lee"/>
    <x v="0"/>
    <s v="United States"/>
    <s v="Seattle"/>
    <x v="4"/>
    <n v="98103"/>
    <x v="1"/>
    <s v="TEC-AC-10000158"/>
    <x v="2"/>
    <x v="11"/>
    <s v="Sony 64GB Class 10 Micro SDHC R40 Memory Card"/>
    <n v="71.98"/>
    <x v="0"/>
    <n v="0"/>
    <n v="15.1158"/>
  </r>
  <r>
    <n v="5402"/>
    <x v="2688"/>
    <x v="3"/>
    <x v="296"/>
    <d v="2014-09-24T00:00:00"/>
    <s v="First Class"/>
    <s v="ML-18265"/>
    <s v="Muhammed Lee"/>
    <x v="0"/>
    <s v="United States"/>
    <s v="Seattle"/>
    <x v="4"/>
    <n v="98103"/>
    <x v="1"/>
    <s v="TEC-AC-10000303"/>
    <x v="2"/>
    <x v="11"/>
    <s v="Logitech M510 Wireless Mouse"/>
    <n v="79.98"/>
    <x v="0"/>
    <n v="0"/>
    <n v="26.3934"/>
  </r>
  <r>
    <n v="5403"/>
    <x v="2689"/>
    <x v="3"/>
    <x v="1043"/>
    <d v="2014-08-30T00:00:00"/>
    <s v="Standard Class"/>
    <s v="AH-10195"/>
    <s v="Alan Haines"/>
    <x v="1"/>
    <s v="United States"/>
    <s v="New York City"/>
    <x v="15"/>
    <n v="10024"/>
    <x v="3"/>
    <s v="OFF-BI-10003910"/>
    <x v="1"/>
    <x v="8"/>
    <s v="DXL Angle-View Binders with Locking Rings by Samsill"/>
    <n v="24.672000000000001"/>
    <x v="4"/>
    <n v="0.2"/>
    <n v="7.71"/>
  </r>
  <r>
    <n v="5404"/>
    <x v="2689"/>
    <x v="3"/>
    <x v="1043"/>
    <d v="2014-08-30T00:00:00"/>
    <s v="Standard Class"/>
    <s v="AH-10195"/>
    <s v="Alan Haines"/>
    <x v="1"/>
    <s v="United States"/>
    <s v="New York City"/>
    <x v="15"/>
    <n v="10024"/>
    <x v="3"/>
    <s v="OFF-BI-10000138"/>
    <x v="1"/>
    <x v="8"/>
    <s v="Acco Translucent Poly Ring Binders"/>
    <n v="3.7439999999999998"/>
    <x v="7"/>
    <n v="0.2"/>
    <n v="1.3104"/>
  </r>
  <r>
    <n v="5405"/>
    <x v="2690"/>
    <x v="0"/>
    <x v="712"/>
    <d v="2013-02-26T00:00:00"/>
    <s v="Standard Class"/>
    <s v="TZ-21580"/>
    <s v="Tracy Zic"/>
    <x v="0"/>
    <s v="United States"/>
    <s v="Los Angeles"/>
    <x v="1"/>
    <n v="90045"/>
    <x v="1"/>
    <s v="TEC-PH-10002398"/>
    <x v="2"/>
    <x v="7"/>
    <s v="AT&amp;T 1070 Corded Phone"/>
    <n v="445.96000000000004"/>
    <x v="2"/>
    <n v="0.2"/>
    <n v="55.744999999999948"/>
  </r>
  <r>
    <n v="5406"/>
    <x v="2690"/>
    <x v="0"/>
    <x v="712"/>
    <d v="2013-02-26T00:00:00"/>
    <s v="Standard Class"/>
    <s v="TZ-21580"/>
    <s v="Tracy Zic"/>
    <x v="0"/>
    <s v="United States"/>
    <s v="Los Angeles"/>
    <x v="1"/>
    <n v="90045"/>
    <x v="1"/>
    <s v="TEC-AC-10003399"/>
    <x v="2"/>
    <x v="11"/>
    <s v="Memorex Mini Travel Drive 64 GB USB 2.0 Flash Drive"/>
    <n v="36.24"/>
    <x v="7"/>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x v="1"/>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x v="4"/>
    <n v="0"/>
    <n v="40.443199999999997"/>
  </r>
  <r>
    <n v="5409"/>
    <x v="2691"/>
    <x v="3"/>
    <x v="166"/>
    <d v="2014-12-15T00:00:00"/>
    <s v="Standard Class"/>
    <s v="DM-13345"/>
    <s v="Denise Monton"/>
    <x v="1"/>
    <s v="United States"/>
    <s v="San Francisco"/>
    <x v="1"/>
    <n v="94109"/>
    <x v="1"/>
    <s v="OFF-BI-10002854"/>
    <x v="1"/>
    <x v="8"/>
    <s v="Performers Binder/Pad Holder, Black"/>
    <n v="22.424000000000003"/>
    <x v="7"/>
    <n v="0.2"/>
    <n v="8.4089999999999989"/>
  </r>
  <r>
    <n v="5410"/>
    <x v="2691"/>
    <x v="3"/>
    <x v="166"/>
    <d v="2014-12-15T00:00:00"/>
    <s v="Standard Class"/>
    <s v="DM-13345"/>
    <s v="Denise Monton"/>
    <x v="1"/>
    <s v="United States"/>
    <s v="San Francisco"/>
    <x v="1"/>
    <n v="94109"/>
    <x v="1"/>
    <s v="OFF-BI-10001670"/>
    <x v="1"/>
    <x v="8"/>
    <s v="Vinyl Sectional Post Binders"/>
    <n v="90.480000000000018"/>
    <x v="1"/>
    <n v="0.2"/>
    <n v="33.93"/>
  </r>
  <r>
    <n v="5411"/>
    <x v="2691"/>
    <x v="3"/>
    <x v="166"/>
    <d v="2014-12-15T00:00:00"/>
    <s v="Standard Class"/>
    <s v="DM-13345"/>
    <s v="Denise Monton"/>
    <x v="1"/>
    <s v="United States"/>
    <s v="San Francisco"/>
    <x v="1"/>
    <n v="94109"/>
    <x v="1"/>
    <s v="OFF-ST-10001837"/>
    <x v="1"/>
    <x v="4"/>
    <s v="SAFCO Mobile Desk Side File, Wire Frame"/>
    <n v="42.76"/>
    <x v="7"/>
    <n v="0"/>
    <n v="11.117599999999999"/>
  </r>
  <r>
    <n v="5412"/>
    <x v="2692"/>
    <x v="3"/>
    <x v="65"/>
    <d v="2014-09-23T00:00:00"/>
    <s v="Standard Class"/>
    <s v="TS-21505"/>
    <s v="Tony Sayre"/>
    <x v="0"/>
    <s v="United States"/>
    <s v="Clovis"/>
    <x v="27"/>
    <n v="88101"/>
    <x v="1"/>
    <s v="OFF-BI-10002012"/>
    <x v="1"/>
    <x v="8"/>
    <s v="Wilson Jones Easy Flow II Sheet Lifters"/>
    <n v="10.080000000000002"/>
    <x v="3"/>
    <n v="0.2"/>
    <n v="3.5279999999999996"/>
  </r>
  <r>
    <n v="5413"/>
    <x v="2692"/>
    <x v="3"/>
    <x v="65"/>
    <d v="2014-09-23T00:00:00"/>
    <s v="Standard Class"/>
    <s v="TS-21505"/>
    <s v="Tony Sayre"/>
    <x v="0"/>
    <s v="United States"/>
    <s v="Clovis"/>
    <x v="27"/>
    <n v="88101"/>
    <x v="1"/>
    <s v="TEC-AC-10004992"/>
    <x v="2"/>
    <x v="11"/>
    <s v="Kingston Digital DataTraveler 64GB USB 2.0"/>
    <n v="101.34"/>
    <x v="1"/>
    <n v="0"/>
    <n v="8.1071999999999917"/>
  </r>
  <r>
    <n v="5414"/>
    <x v="2693"/>
    <x v="0"/>
    <x v="108"/>
    <d v="2013-09-15T00:00:00"/>
    <s v="First Class"/>
    <s v="TB-21625"/>
    <s v="Trudy Brown"/>
    <x v="0"/>
    <s v="United States"/>
    <s v="Wichita"/>
    <x v="41"/>
    <n v="67212"/>
    <x v="2"/>
    <s v="TEC-PH-10003171"/>
    <x v="2"/>
    <x v="7"/>
    <s v="Plantronics Encore H101 Dual Earpieces Headset"/>
    <n v="224.75"/>
    <x v="2"/>
    <n v="0"/>
    <n v="62.929999999999993"/>
  </r>
  <r>
    <n v="5415"/>
    <x v="2694"/>
    <x v="3"/>
    <x v="397"/>
    <d v="2014-09-29T00:00:00"/>
    <s v="Standard Class"/>
    <s v="LC-16870"/>
    <s v="Lena Cacioppo"/>
    <x v="0"/>
    <s v="United States"/>
    <s v="Chicago"/>
    <x v="10"/>
    <n v="60653"/>
    <x v="2"/>
    <s v="OFF-AP-10000390"/>
    <x v="1"/>
    <x v="9"/>
    <s v="Euro Pro Shark Stick Mini Vacuum"/>
    <n v="73.175999999999974"/>
    <x v="5"/>
    <n v="0.8"/>
    <n v="-197.57520000000002"/>
  </r>
  <r>
    <n v="5416"/>
    <x v="2694"/>
    <x v="3"/>
    <x v="397"/>
    <d v="2014-09-29T00:00:00"/>
    <s v="Standard Class"/>
    <s v="LC-16870"/>
    <s v="Lena Cacioppo"/>
    <x v="0"/>
    <s v="United States"/>
    <s v="Chicago"/>
    <x v="10"/>
    <n v="60653"/>
    <x v="2"/>
    <s v="OFF-PA-10004888"/>
    <x v="1"/>
    <x v="10"/>
    <s v="Xerox 217"/>
    <n v="20.736000000000004"/>
    <x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x v="0"/>
    <n v="0.2"/>
    <n v="-8.9963999999999995"/>
  </r>
  <r>
    <n v="5418"/>
    <x v="2695"/>
    <x v="2"/>
    <x v="191"/>
    <d v="2011-10-08T00:00:00"/>
    <s v="Second Class"/>
    <s v="AM-10360"/>
    <s v="Alice McCarthy"/>
    <x v="1"/>
    <s v="United States"/>
    <s v="Omaha"/>
    <x v="8"/>
    <n v="68104"/>
    <x v="2"/>
    <s v="OFF-BI-10004099"/>
    <x v="1"/>
    <x v="8"/>
    <s v="GBC VeloBinder Strips"/>
    <n v="15.36"/>
    <x v="0"/>
    <n v="0"/>
    <n v="7.68"/>
  </r>
  <r>
    <n v="5419"/>
    <x v="2696"/>
    <x v="1"/>
    <x v="924"/>
    <d v="2012-10-26T00:00:00"/>
    <s v="First Class"/>
    <s v="JE-15715"/>
    <s v="Joe Elijah"/>
    <x v="0"/>
    <s v="United States"/>
    <s v="Houston"/>
    <x v="5"/>
    <n v="77041"/>
    <x v="2"/>
    <s v="OFF-PA-10004621"/>
    <x v="1"/>
    <x v="10"/>
    <s v="Xerox 212"/>
    <n v="36.288000000000011"/>
    <x v="3"/>
    <n v="0.2"/>
    <n v="12.700800000000001"/>
  </r>
  <r>
    <n v="5420"/>
    <x v="2696"/>
    <x v="1"/>
    <x v="924"/>
    <d v="2012-10-26T00:00:00"/>
    <s v="First Class"/>
    <s v="JE-15715"/>
    <s v="Joe Elijah"/>
    <x v="0"/>
    <s v="United States"/>
    <s v="Houston"/>
    <x v="5"/>
    <n v="77041"/>
    <x v="2"/>
    <s v="TEC-PH-10002103"/>
    <x v="2"/>
    <x v="7"/>
    <s v="Jabra SPEAK 410"/>
    <n v="150.38399999999999"/>
    <x v="0"/>
    <n v="0.2"/>
    <n v="15.038400000000003"/>
  </r>
  <r>
    <n v="5421"/>
    <x v="2697"/>
    <x v="0"/>
    <x v="1044"/>
    <d v="2013-04-03T00:00:00"/>
    <s v="Second Class"/>
    <s v="CS-11950"/>
    <s v="Carlos Soltero"/>
    <x v="0"/>
    <s v="United States"/>
    <s v="Philadelphia"/>
    <x v="9"/>
    <n v="19134"/>
    <x v="3"/>
    <s v="TEC-PH-10002789"/>
    <x v="2"/>
    <x v="7"/>
    <s v="LG Exalt"/>
    <n v="280.78200000000004"/>
    <x v="1"/>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x v="0"/>
    <n v="0.2"/>
    <n v="1.1993999999999998"/>
  </r>
  <r>
    <n v="5423"/>
    <x v="2698"/>
    <x v="0"/>
    <x v="723"/>
    <d v="2014-01-03T00:00:00"/>
    <s v="Standard Class"/>
    <s v="PF-19225"/>
    <s v="Phillip Flathmann"/>
    <x v="0"/>
    <s v="United States"/>
    <s v="Los Angeles"/>
    <x v="1"/>
    <n v="90045"/>
    <x v="1"/>
    <s v="OFF-BI-10000138"/>
    <x v="1"/>
    <x v="8"/>
    <s v="Acco Translucent Poly Ring Binders"/>
    <n v="11.231999999999999"/>
    <x v="1"/>
    <n v="0.2"/>
    <n v="3.9312000000000005"/>
  </r>
  <r>
    <n v="5424"/>
    <x v="2699"/>
    <x v="3"/>
    <x v="132"/>
    <d v="2014-11-06T00:00:00"/>
    <s v="Second Class"/>
    <s v="PJ-18835"/>
    <s v="Patrick Jones"/>
    <x v="1"/>
    <s v="United States"/>
    <s v="Richmond"/>
    <x v="0"/>
    <n v="40475"/>
    <x v="0"/>
    <s v="OFF-PA-10001215"/>
    <x v="1"/>
    <x v="10"/>
    <s v="Xerox 1963"/>
    <n v="26.400000000000002"/>
    <x v="2"/>
    <n v="0"/>
    <n v="11.879999999999999"/>
  </r>
  <r>
    <n v="5425"/>
    <x v="2700"/>
    <x v="3"/>
    <x v="176"/>
    <d v="2014-01-27T00:00:00"/>
    <s v="Standard Class"/>
    <s v="JF-15490"/>
    <s v="Jeremy Farry"/>
    <x v="0"/>
    <s v="United States"/>
    <s v="Waterbury"/>
    <x v="29"/>
    <n v="6708"/>
    <x v="3"/>
    <s v="OFF-AR-10001545"/>
    <x v="1"/>
    <x v="6"/>
    <s v="Newell 326"/>
    <n v="3.52"/>
    <x v="0"/>
    <n v="0"/>
    <n v="1.0207999999999999"/>
  </r>
  <r>
    <n v="5426"/>
    <x v="2701"/>
    <x v="0"/>
    <x v="275"/>
    <d v="2013-12-07T00:00:00"/>
    <s v="First Class"/>
    <s v="NM-18520"/>
    <s v="Neoma Murray"/>
    <x v="0"/>
    <s v="United States"/>
    <s v="Los Angeles"/>
    <x v="1"/>
    <n v="90045"/>
    <x v="1"/>
    <s v="TEC-AC-10003870"/>
    <x v="2"/>
    <x v="11"/>
    <s v="Logitech Z-906 Speaker sys - home theater - 5.1-CH"/>
    <n v="1649.95"/>
    <x v="2"/>
    <n v="0"/>
    <n v="659.98"/>
  </r>
  <r>
    <n v="5427"/>
    <x v="2701"/>
    <x v="0"/>
    <x v="275"/>
    <d v="2013-12-07T00:00:00"/>
    <s v="First Class"/>
    <s v="NM-18520"/>
    <s v="Neoma Murray"/>
    <x v="0"/>
    <s v="United States"/>
    <s v="Los Angeles"/>
    <x v="1"/>
    <n v="90045"/>
    <x v="1"/>
    <s v="FUR-FU-10001085"/>
    <x v="0"/>
    <x v="5"/>
    <s v="3M Polarizing Light Filter Sleeves"/>
    <n v="111.89999999999999"/>
    <x v="5"/>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x v="2"/>
    <n v="0.15"/>
    <n v="35.245000000000005"/>
  </r>
  <r>
    <n v="5429"/>
    <x v="2703"/>
    <x v="0"/>
    <x v="476"/>
    <d v="2013-09-05T00:00:00"/>
    <s v="First Class"/>
    <s v="SZ-20035"/>
    <s v="Sam Zeldin"/>
    <x v="2"/>
    <s v="United States"/>
    <s v="San Francisco"/>
    <x v="1"/>
    <n v="94122"/>
    <x v="1"/>
    <s v="OFF-ST-10003455"/>
    <x v="1"/>
    <x v="4"/>
    <s v="Tenex File Box, Personal Filing Tote with Lid, Black"/>
    <n v="46.53"/>
    <x v="1"/>
    <n v="0"/>
    <n v="12.097800000000001"/>
  </r>
  <r>
    <n v="5430"/>
    <x v="2704"/>
    <x v="2"/>
    <x v="742"/>
    <d v="2011-09-07T00:00:00"/>
    <s v="First Class"/>
    <s v="PR-18880"/>
    <s v="Patrick Ryan"/>
    <x v="0"/>
    <s v="United States"/>
    <s v="Saint Petersburg"/>
    <x v="2"/>
    <n v="33710"/>
    <x v="0"/>
    <s v="FUR-FU-10001967"/>
    <x v="0"/>
    <x v="5"/>
    <s v="Telescoping Adjustable Floor Lamp"/>
    <n v="31.983999999999998"/>
    <x v="0"/>
    <n v="0.2"/>
    <n v="1.9989999999999979"/>
  </r>
  <r>
    <n v="5431"/>
    <x v="2705"/>
    <x v="3"/>
    <x v="208"/>
    <d v="2014-10-26T00:00:00"/>
    <s v="Standard Class"/>
    <s v="FC-14245"/>
    <s v="Frank Carlisle"/>
    <x v="2"/>
    <s v="United States"/>
    <s v="Lakewood"/>
    <x v="24"/>
    <n v="44107"/>
    <x v="3"/>
    <s v="OFF-AP-10000938"/>
    <x v="1"/>
    <x v="9"/>
    <s v="Avanti 1.7 Cu. Ft. Refrigerator"/>
    <n v="161.56800000000001"/>
    <x v="0"/>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x v="7"/>
    <n v="0.2"/>
    <n v="1.3715999999999999"/>
  </r>
  <r>
    <n v="5433"/>
    <x v="2705"/>
    <x v="3"/>
    <x v="208"/>
    <d v="2014-10-26T00:00:00"/>
    <s v="Standard Class"/>
    <s v="FC-14245"/>
    <s v="Frank Carlisle"/>
    <x v="2"/>
    <s v="United States"/>
    <s v="Lakewood"/>
    <x v="24"/>
    <n v="44107"/>
    <x v="3"/>
    <s v="OFF-BI-10002799"/>
    <x v="1"/>
    <x v="8"/>
    <s v="SlimView Poly Binder, 3/8&quot;"/>
    <n v="6.2160000000000002"/>
    <x v="4"/>
    <n v="0.7"/>
    <n v="-4.9727999999999994"/>
  </r>
  <r>
    <n v="5434"/>
    <x v="2706"/>
    <x v="3"/>
    <x v="1016"/>
    <d v="2014-04-30T00:00:00"/>
    <s v="Standard Class"/>
    <s v="LH-16750"/>
    <s v="Larry Hughes"/>
    <x v="0"/>
    <s v="United States"/>
    <s v="Chandler"/>
    <x v="16"/>
    <n v="85224"/>
    <x v="1"/>
    <s v="OFF-AR-10000246"/>
    <x v="1"/>
    <x v="6"/>
    <s v="Newell 318"/>
    <n v="8.895999999999999"/>
    <x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x v="2"/>
    <n v="0"/>
    <n v="459.39599999999996"/>
  </r>
  <r>
    <n v="5436"/>
    <x v="2707"/>
    <x v="1"/>
    <x v="324"/>
    <d v="2012-10-24T00:00:00"/>
    <s v="Standard Class"/>
    <s v="RM-19675"/>
    <s v="Robert Marley"/>
    <x v="2"/>
    <s v="United States"/>
    <s v="Los Angeles"/>
    <x v="1"/>
    <n v="90008"/>
    <x v="1"/>
    <s v="TEC-AC-10000892"/>
    <x v="2"/>
    <x v="11"/>
    <s v="NETGEAR N750 Dual Band Wi-Fi Gigabit Router"/>
    <n v="270"/>
    <x v="1"/>
    <n v="0"/>
    <n v="97.199999999999989"/>
  </r>
  <r>
    <n v="5437"/>
    <x v="2708"/>
    <x v="2"/>
    <x v="260"/>
    <d v="2011-07-08T00:00:00"/>
    <s v="First Class"/>
    <s v="DM-13525"/>
    <s v="Don Miller"/>
    <x v="1"/>
    <s v="United States"/>
    <s v="Palm Coast"/>
    <x v="2"/>
    <n v="32137"/>
    <x v="0"/>
    <s v="FUR-FU-10001591"/>
    <x v="0"/>
    <x v="5"/>
    <s v="Advantus Panel Wall Certificate Holder - 8.5x11"/>
    <n v="19.52"/>
    <x v="0"/>
    <n v="0.2"/>
    <n v="5.3680000000000012"/>
  </r>
  <r>
    <n v="5438"/>
    <x v="2708"/>
    <x v="2"/>
    <x v="260"/>
    <d v="2011-07-08T00:00:00"/>
    <s v="First Class"/>
    <s v="DM-13525"/>
    <s v="Don Miller"/>
    <x v="1"/>
    <s v="United States"/>
    <s v="Palm Coast"/>
    <x v="2"/>
    <n v="32137"/>
    <x v="0"/>
    <s v="OFF-BI-10001787"/>
    <x v="1"/>
    <x v="8"/>
    <s v="Wilson Jones Four-Pocket Poly Binders"/>
    <n v="9.8100000000000023"/>
    <x v="2"/>
    <n v="0.7"/>
    <n v="-6.8669999999999973"/>
  </r>
  <r>
    <n v="5439"/>
    <x v="2708"/>
    <x v="2"/>
    <x v="260"/>
    <d v="2011-07-08T00:00:00"/>
    <s v="First Class"/>
    <s v="DM-13525"/>
    <s v="Don Miller"/>
    <x v="1"/>
    <s v="United States"/>
    <s v="Palm Coast"/>
    <x v="2"/>
    <n v="32137"/>
    <x v="0"/>
    <s v="FUR-FU-10003192"/>
    <x v="0"/>
    <x v="5"/>
    <s v="Luxo Adjustable Task Clamp Lamp"/>
    <n v="213.21600000000001"/>
    <x v="1"/>
    <n v="0.2"/>
    <n v="15.991199999999992"/>
  </r>
  <r>
    <n v="5440"/>
    <x v="2709"/>
    <x v="0"/>
    <x v="958"/>
    <d v="2013-04-10T00:00:00"/>
    <s v="Standard Class"/>
    <s v="EH-14185"/>
    <s v="Evan Henry"/>
    <x v="0"/>
    <s v="United States"/>
    <s v="New York City"/>
    <x v="15"/>
    <n v="10035"/>
    <x v="3"/>
    <s v="OFF-BI-10004600"/>
    <x v="1"/>
    <x v="8"/>
    <s v="Ibico Ibimaster 300 Manual Binding System"/>
    <n v="588.78399999999999"/>
    <x v="0"/>
    <n v="0.2"/>
    <n v="183.99499999999998"/>
  </r>
  <r>
    <n v="5441"/>
    <x v="2710"/>
    <x v="3"/>
    <x v="38"/>
    <d v="2014-11-19T00:00:00"/>
    <s v="Second Class"/>
    <s v="TC-21295"/>
    <s v="Toby Carlisle"/>
    <x v="0"/>
    <s v="United States"/>
    <s v="Jupiter"/>
    <x v="2"/>
    <n v="33458"/>
    <x v="0"/>
    <s v="OFF-AR-10002335"/>
    <x v="1"/>
    <x v="6"/>
    <s v="DIXON Oriole Pencils"/>
    <n v="2.0640000000000001"/>
    <x v="7"/>
    <n v="0.2"/>
    <n v="0.15480000000000005"/>
  </r>
  <r>
    <n v="5442"/>
    <x v="2711"/>
    <x v="3"/>
    <x v="428"/>
    <d v="2014-09-14T00:00:00"/>
    <s v="Standard Class"/>
    <s v="AI-10855"/>
    <s v="Arianne Irving"/>
    <x v="0"/>
    <s v="United States"/>
    <s v="Glendale"/>
    <x v="16"/>
    <n v="85301"/>
    <x v="1"/>
    <s v="OFF-PA-10000859"/>
    <x v="1"/>
    <x v="10"/>
    <s v="Unpadded Memo Slips"/>
    <n v="6.3680000000000003"/>
    <x v="0"/>
    <n v="0.2"/>
    <n v="2.3879999999999999"/>
  </r>
  <r>
    <n v="5443"/>
    <x v="2712"/>
    <x v="1"/>
    <x v="786"/>
    <d v="2012-04-23T00:00:00"/>
    <s v="Standard Class"/>
    <s v="JM-15535"/>
    <s v="Jessica Myrick"/>
    <x v="0"/>
    <s v="United States"/>
    <s v="New York City"/>
    <x v="15"/>
    <n v="10035"/>
    <x v="3"/>
    <s v="TEC-AC-10003198"/>
    <x v="2"/>
    <x v="11"/>
    <s v="Enermax Acrylux Wireless Keyboard"/>
    <n v="99.6"/>
    <x v="7"/>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x v="11"/>
    <n v="0.2"/>
    <n v="21.024899999999999"/>
  </r>
  <r>
    <n v="5445"/>
    <x v="2712"/>
    <x v="1"/>
    <x v="786"/>
    <d v="2012-04-23T00:00:00"/>
    <s v="Standard Class"/>
    <s v="JM-15535"/>
    <s v="Jessica Myrick"/>
    <x v="0"/>
    <s v="United States"/>
    <s v="New York City"/>
    <x v="15"/>
    <n v="10035"/>
    <x v="3"/>
    <s v="OFF-AR-10000614"/>
    <x v="1"/>
    <x v="6"/>
    <s v="Barrel Sharpener"/>
    <n v="10.709999999999999"/>
    <x v="1"/>
    <n v="0"/>
    <n v="2.7845999999999997"/>
  </r>
  <r>
    <n v="5446"/>
    <x v="2713"/>
    <x v="0"/>
    <x v="197"/>
    <d v="2013-07-30T00:00:00"/>
    <s v="Standard Class"/>
    <s v="BE-11335"/>
    <s v="Bill Eplett"/>
    <x v="2"/>
    <s v="United States"/>
    <s v="Houston"/>
    <x v="5"/>
    <n v="77041"/>
    <x v="2"/>
    <s v="OFF-EN-10003040"/>
    <x v="1"/>
    <x v="12"/>
    <s v="Quality Park Security Envelopes"/>
    <n v="20.936000000000003"/>
    <x v="7"/>
    <n v="0.2"/>
    <n v="7.0659000000000001"/>
  </r>
  <r>
    <n v="5447"/>
    <x v="2714"/>
    <x v="0"/>
    <x v="370"/>
    <d v="2013-09-01T00:00:00"/>
    <s v="Standard Class"/>
    <s v="DR-12880"/>
    <s v="Dan Reichenbach"/>
    <x v="1"/>
    <s v="United States"/>
    <s v="New York City"/>
    <x v="15"/>
    <n v="10035"/>
    <x v="3"/>
    <s v="TEC-PH-10003442"/>
    <x v="2"/>
    <x v="7"/>
    <s v="Samsung Replacement EH64AVFWE Premium Headset"/>
    <n v="33"/>
    <x v="5"/>
    <n v="0"/>
    <n v="8.25"/>
  </r>
  <r>
    <n v="5448"/>
    <x v="2714"/>
    <x v="0"/>
    <x v="370"/>
    <d v="2013-09-01T00:00:00"/>
    <s v="Standard Class"/>
    <s v="DR-12880"/>
    <s v="Dan Reichenbach"/>
    <x v="1"/>
    <s v="United States"/>
    <s v="New York City"/>
    <x v="15"/>
    <n v="10035"/>
    <x v="3"/>
    <s v="TEC-AC-10002800"/>
    <x v="2"/>
    <x v="11"/>
    <s v="Plantronics Audio 478 Stereo USB Headset"/>
    <n v="249.95000000000002"/>
    <x v="2"/>
    <n v="0"/>
    <n v="87.482499999999987"/>
  </r>
  <r>
    <n v="5449"/>
    <x v="2715"/>
    <x v="2"/>
    <x v="171"/>
    <d v="2011-09-19T00:00:00"/>
    <s v="Standard Class"/>
    <s v="TA-21385"/>
    <s v="Tom Ashbrook"/>
    <x v="2"/>
    <s v="United States"/>
    <s v="Olathe"/>
    <x v="41"/>
    <n v="66062"/>
    <x v="2"/>
    <s v="OFF-SU-10000157"/>
    <x v="1"/>
    <x v="14"/>
    <s v="Compact Automatic Electric Letter Opener"/>
    <n v="357.93"/>
    <x v="1"/>
    <n v="0"/>
    <n v="7.158600000000007"/>
  </r>
  <r>
    <n v="5450"/>
    <x v="2715"/>
    <x v="2"/>
    <x v="171"/>
    <d v="2011-09-19T00:00:00"/>
    <s v="Standard Class"/>
    <s v="TA-21385"/>
    <s v="Tom Ashbrook"/>
    <x v="2"/>
    <s v="United States"/>
    <s v="Olathe"/>
    <x v="41"/>
    <n v="66062"/>
    <x v="2"/>
    <s v="TEC-AC-10001542"/>
    <x v="2"/>
    <x v="11"/>
    <s v="SanDisk Cruzer 16 GB USB Flash Drive"/>
    <n v="57.400000000000006"/>
    <x v="2"/>
    <n v="0"/>
    <n v="10.905999999999993"/>
  </r>
  <r>
    <n v="5451"/>
    <x v="2715"/>
    <x v="2"/>
    <x v="171"/>
    <d v="2011-09-19T00:00:00"/>
    <s v="Standard Class"/>
    <s v="TA-21385"/>
    <s v="Tom Ashbrook"/>
    <x v="2"/>
    <s v="United States"/>
    <s v="Olathe"/>
    <x v="41"/>
    <n v="66062"/>
    <x v="2"/>
    <s v="OFF-BI-10004519"/>
    <x v="1"/>
    <x v="8"/>
    <s v="GBC DocuBind P100 Manual Binding Machine"/>
    <n v="331.96"/>
    <x v="0"/>
    <n v="0"/>
    <n v="149.38199999999998"/>
  </r>
  <r>
    <n v="5452"/>
    <x v="2715"/>
    <x v="2"/>
    <x v="171"/>
    <d v="2011-09-19T00:00:00"/>
    <s v="Standard Class"/>
    <s v="TA-21385"/>
    <s v="Tom Ashbrook"/>
    <x v="2"/>
    <s v="United States"/>
    <s v="Olathe"/>
    <x v="41"/>
    <n v="66062"/>
    <x v="2"/>
    <s v="FUR-FU-10003464"/>
    <x v="0"/>
    <x v="5"/>
    <s v="Seth Thomas 8 1/2&quot; Cubicle Clock"/>
    <n v="40.56"/>
    <x v="0"/>
    <n v="0"/>
    <n v="12.979199999999999"/>
  </r>
  <r>
    <n v="5453"/>
    <x v="2716"/>
    <x v="0"/>
    <x v="405"/>
    <d v="2013-07-30T00:00:00"/>
    <s v="Standard Class"/>
    <s v="KN-16705"/>
    <s v="Kristina Nunn"/>
    <x v="2"/>
    <s v="United States"/>
    <s v="Sparks"/>
    <x v="33"/>
    <n v="89431"/>
    <x v="1"/>
    <s v="OFF-SU-10004261"/>
    <x v="1"/>
    <x v="14"/>
    <s v="Fiskars 8&quot; Scissors, 2/Pack"/>
    <n v="86.199999999999989"/>
    <x v="2"/>
    <n v="0"/>
    <n v="24.997999999999987"/>
  </r>
  <r>
    <n v="5454"/>
    <x v="2717"/>
    <x v="3"/>
    <x v="240"/>
    <d v="2014-05-24T00:00:00"/>
    <s v="Standard Class"/>
    <s v="PJ-18835"/>
    <s v="Patrick Jones"/>
    <x v="1"/>
    <s v="United States"/>
    <s v="Rockford"/>
    <x v="10"/>
    <n v="61107"/>
    <x v="2"/>
    <s v="OFF-PA-10004733"/>
    <x v="1"/>
    <x v="10"/>
    <s v="Things To Do Today Spiral Book"/>
    <n v="38.016000000000005"/>
    <x v="5"/>
    <n v="0.2"/>
    <n v="13.780799999999996"/>
  </r>
  <r>
    <n v="5455"/>
    <x v="2718"/>
    <x v="3"/>
    <x v="1045"/>
    <d v="2014-05-03T00:00:00"/>
    <s v="Standard Class"/>
    <s v="MC-17605"/>
    <s v="Matt Connell"/>
    <x v="1"/>
    <s v="United States"/>
    <s v="Philadelphia"/>
    <x v="9"/>
    <n v="19143"/>
    <x v="3"/>
    <s v="OFF-ST-10001325"/>
    <x v="1"/>
    <x v="4"/>
    <s v="Sterilite Officeware Hinged File Box"/>
    <n v="8.3840000000000003"/>
    <x v="7"/>
    <n v="0.2"/>
    <n v="0.73360000000000003"/>
  </r>
  <r>
    <n v="5456"/>
    <x v="2718"/>
    <x v="3"/>
    <x v="1045"/>
    <d v="2014-05-03T00:00:00"/>
    <s v="Standard Class"/>
    <s v="MC-17605"/>
    <s v="Matt Connell"/>
    <x v="1"/>
    <s v="United States"/>
    <s v="Philadelphia"/>
    <x v="9"/>
    <n v="19143"/>
    <x v="3"/>
    <s v="OFF-AR-10003056"/>
    <x v="1"/>
    <x v="6"/>
    <s v="Newell 341"/>
    <n v="6.8480000000000008"/>
    <x v="0"/>
    <n v="0.2"/>
    <n v="0.77039999999999909"/>
  </r>
  <r>
    <n v="5457"/>
    <x v="2719"/>
    <x v="3"/>
    <x v="614"/>
    <d v="2015-01-03T00:00:00"/>
    <s v="Standard Class"/>
    <s v="BS-11755"/>
    <s v="Bruce Stewart"/>
    <x v="0"/>
    <s v="United States"/>
    <s v="Edmonds"/>
    <x v="4"/>
    <n v="98026"/>
    <x v="1"/>
    <s v="OFF-FA-10000089"/>
    <x v="1"/>
    <x v="13"/>
    <s v="Acco Glide Clips"/>
    <n v="19.600000000000001"/>
    <x v="2"/>
    <n v="0"/>
    <n v="9.6039999999999992"/>
  </r>
  <r>
    <n v="5458"/>
    <x v="2719"/>
    <x v="3"/>
    <x v="614"/>
    <d v="2015-01-03T00:00:00"/>
    <s v="Standard Class"/>
    <s v="BS-11755"/>
    <s v="Bruce Stewart"/>
    <x v="0"/>
    <s v="United States"/>
    <s v="Edmonds"/>
    <x v="4"/>
    <n v="98026"/>
    <x v="1"/>
    <s v="FUR-FU-10004093"/>
    <x v="0"/>
    <x v="5"/>
    <s v="Hand-Finished Solid Wood Document Frame"/>
    <n v="68.459999999999994"/>
    <x v="0"/>
    <n v="0"/>
    <n v="20.537999999999997"/>
  </r>
  <r>
    <n v="5459"/>
    <x v="2720"/>
    <x v="3"/>
    <x v="507"/>
    <d v="2014-09-07T00:00:00"/>
    <s v="Second Class"/>
    <s v="PK-19075"/>
    <s v="Pete Kriz"/>
    <x v="0"/>
    <s v="United States"/>
    <s v="San Francisco"/>
    <x v="1"/>
    <n v="94122"/>
    <x v="1"/>
    <s v="OFF-BI-10004022"/>
    <x v="1"/>
    <x v="8"/>
    <s v="Acco Suede Grain Vinyl Round Ring Binder"/>
    <n v="13.343999999999998"/>
    <x v="5"/>
    <n v="0.2"/>
    <n v="4.3367999999999993"/>
  </r>
  <r>
    <n v="5460"/>
    <x v="2720"/>
    <x v="3"/>
    <x v="507"/>
    <d v="2014-09-07T00:00:00"/>
    <s v="Second Class"/>
    <s v="PK-19075"/>
    <s v="Pete Kriz"/>
    <x v="0"/>
    <s v="United States"/>
    <s v="San Francisco"/>
    <x v="1"/>
    <n v="94122"/>
    <x v="1"/>
    <s v="FUR-TA-10001771"/>
    <x v="0"/>
    <x v="3"/>
    <s v="Bush Cubix Conference Tables, Fully Assembled"/>
    <n v="1478.2719999999999"/>
    <x v="8"/>
    <n v="0.2"/>
    <n v="92.392000000000053"/>
  </r>
  <r>
    <n v="5461"/>
    <x v="2721"/>
    <x v="2"/>
    <x v="90"/>
    <d v="2011-03-25T00:00:00"/>
    <s v="Standard Class"/>
    <s v="TS-21205"/>
    <s v="Thomas Seio"/>
    <x v="1"/>
    <s v="United States"/>
    <s v="Asheville"/>
    <x v="3"/>
    <n v="28806"/>
    <x v="0"/>
    <s v="OFF-ST-10002301"/>
    <x v="1"/>
    <x v="4"/>
    <s v="Tennsco Commercial Shelving"/>
    <n v="16.272000000000002"/>
    <x v="7"/>
    <n v="0.2"/>
    <n v="-3.864600000000002"/>
  </r>
  <r>
    <n v="5462"/>
    <x v="2722"/>
    <x v="3"/>
    <x v="394"/>
    <d v="2014-10-05T00:00:00"/>
    <s v="Standard Class"/>
    <s v="BD-11725"/>
    <s v="Bruce Degenhardt"/>
    <x v="0"/>
    <s v="United States"/>
    <s v="Los Angeles"/>
    <x v="1"/>
    <n v="90032"/>
    <x v="1"/>
    <s v="FUR-FU-10001706"/>
    <x v="0"/>
    <x v="5"/>
    <s v="Longer-Life Soft White Bulbs"/>
    <n v="9.24"/>
    <x v="1"/>
    <n v="0"/>
    <n v="4.4352"/>
  </r>
  <r>
    <n v="5463"/>
    <x v="2723"/>
    <x v="2"/>
    <x v="1046"/>
    <d v="2011-01-21T00:00:00"/>
    <s v="First Class"/>
    <s v="TS-21340"/>
    <s v="Toby Swindell"/>
    <x v="0"/>
    <s v="United States"/>
    <s v="Scottsdale"/>
    <x v="16"/>
    <n v="85254"/>
    <x v="1"/>
    <s v="OFF-BI-10003676"/>
    <x v="1"/>
    <x v="8"/>
    <s v="GBC Standard Recycled Report Covers, Clear Plastic Sheets"/>
    <n v="32.340000000000003"/>
    <x v="12"/>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x v="4"/>
    <n v="0.2"/>
    <n v="19.622399999999999"/>
  </r>
  <r>
    <n v="5465"/>
    <x v="2723"/>
    <x v="2"/>
    <x v="1046"/>
    <d v="2011-01-21T00:00:00"/>
    <s v="First Class"/>
    <s v="TS-21340"/>
    <s v="Toby Swindell"/>
    <x v="0"/>
    <s v="United States"/>
    <s v="Scottsdale"/>
    <x v="16"/>
    <n v="85254"/>
    <x v="1"/>
    <s v="OFF-EN-10002504"/>
    <x v="1"/>
    <x v="12"/>
    <s v="Tyvek  Top-Opening Peel &amp; Seel Envelopes, Plain White"/>
    <n v="108.72"/>
    <x v="2"/>
    <n v="0.2"/>
    <n v="36.692999999999998"/>
  </r>
  <r>
    <n v="5466"/>
    <x v="2723"/>
    <x v="2"/>
    <x v="1046"/>
    <d v="2011-01-21T00:00:00"/>
    <s v="First Class"/>
    <s v="TS-21340"/>
    <s v="Toby Swindell"/>
    <x v="0"/>
    <s v="United States"/>
    <s v="Scottsdale"/>
    <x v="16"/>
    <n v="85254"/>
    <x v="1"/>
    <s v="FUR-BO-10001972"/>
    <x v="0"/>
    <x v="0"/>
    <s v="O'Sullivan 4-Shelf Bookcase in Odessa Pine"/>
    <n v="181.47000000000003"/>
    <x v="2"/>
    <n v="0.7"/>
    <n v="-320.59699999999998"/>
  </r>
  <r>
    <n v="5467"/>
    <x v="2724"/>
    <x v="2"/>
    <x v="1047"/>
    <d v="2011-02-20T00:00:00"/>
    <s v="Second Class"/>
    <s v="ST-20530"/>
    <s v="Shui Tom"/>
    <x v="0"/>
    <s v="United States"/>
    <s v="Houston"/>
    <x v="5"/>
    <n v="77095"/>
    <x v="2"/>
    <s v="OFF-PA-10000466"/>
    <x v="1"/>
    <x v="10"/>
    <s v="Memo Book, 100 Message Capacity, 5 3/8” x 11”"/>
    <n v="16.176000000000002"/>
    <x v="1"/>
    <n v="0.2"/>
    <n v="6.0659999999999989"/>
  </r>
  <r>
    <n v="5468"/>
    <x v="2725"/>
    <x v="0"/>
    <x v="632"/>
    <d v="2013-06-15T00:00:00"/>
    <s v="Standard Class"/>
    <s v="DB-13210"/>
    <s v="Dean Braden"/>
    <x v="0"/>
    <s v="United States"/>
    <s v="San Francisco"/>
    <x v="1"/>
    <n v="94109"/>
    <x v="1"/>
    <s v="FUR-CH-10002774"/>
    <x v="0"/>
    <x v="1"/>
    <s v="Global Deluxe Stacking Chair, Gray"/>
    <n v="122.352"/>
    <x v="1"/>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x v="1"/>
    <n v="0.2"/>
    <n v="73.19399999999996"/>
  </r>
  <r>
    <n v="5470"/>
    <x v="2726"/>
    <x v="2"/>
    <x v="467"/>
    <d v="2011-09-27T00:00:00"/>
    <s v="First Class"/>
    <s v="KF-16285"/>
    <s v="Karen Ferguson"/>
    <x v="2"/>
    <s v="United States"/>
    <s v="San Diego"/>
    <x v="1"/>
    <n v="92105"/>
    <x v="1"/>
    <s v="OFF-PA-10004888"/>
    <x v="1"/>
    <x v="10"/>
    <s v="Xerox 217"/>
    <n v="19.440000000000001"/>
    <x v="1"/>
    <n v="0"/>
    <n v="9.3312000000000008"/>
  </r>
  <r>
    <n v="5471"/>
    <x v="2727"/>
    <x v="0"/>
    <x v="198"/>
    <d v="2013-06-05T00:00:00"/>
    <s v="Standard Class"/>
    <s v="JM-16195"/>
    <s v="Justin MacKendrick"/>
    <x v="0"/>
    <s v="United States"/>
    <s v="Hamilton"/>
    <x v="24"/>
    <n v="45011"/>
    <x v="3"/>
    <s v="OFF-AP-10003842"/>
    <x v="1"/>
    <x v="9"/>
    <s v="Euro-Pro Shark Turbo Vacuum"/>
    <n v="123.92000000000002"/>
    <x v="2"/>
    <n v="0.2"/>
    <n v="9.2939999999999969"/>
  </r>
  <r>
    <n v="5472"/>
    <x v="2728"/>
    <x v="3"/>
    <x v="484"/>
    <d v="2014-12-24T00:00:00"/>
    <s v="Standard Class"/>
    <s v="TS-21505"/>
    <s v="Tony Sayre"/>
    <x v="0"/>
    <s v="United States"/>
    <s v="Parker"/>
    <x v="22"/>
    <n v="80134"/>
    <x v="1"/>
    <s v="FUR-FU-10000320"/>
    <x v="0"/>
    <x v="5"/>
    <s v="OIC Stacking Trays"/>
    <n v="13.360000000000001"/>
    <x v="2"/>
    <n v="0.2"/>
    <n v="4.0080000000000009"/>
  </r>
  <r>
    <n v="5473"/>
    <x v="2728"/>
    <x v="3"/>
    <x v="484"/>
    <d v="2014-12-24T00:00:00"/>
    <s v="Standard Class"/>
    <s v="TS-21505"/>
    <s v="Tony Sayre"/>
    <x v="0"/>
    <s v="United States"/>
    <s v="Parker"/>
    <x v="22"/>
    <n v="80134"/>
    <x v="1"/>
    <s v="OFF-ST-10002554"/>
    <x v="1"/>
    <x v="4"/>
    <s v="Tennsco Industrial Shelving"/>
    <n v="78.256"/>
    <x v="0"/>
    <n v="0.2"/>
    <n v="-17.607599999999998"/>
  </r>
  <r>
    <n v="5474"/>
    <x v="2728"/>
    <x v="3"/>
    <x v="484"/>
    <d v="2014-12-24T00:00:00"/>
    <s v="Standard Class"/>
    <s v="TS-21505"/>
    <s v="Tony Sayre"/>
    <x v="0"/>
    <s v="United States"/>
    <s v="Parker"/>
    <x v="22"/>
    <n v="80134"/>
    <x v="1"/>
    <s v="FUR-BO-10000468"/>
    <x v="0"/>
    <x v="0"/>
    <s v="O'Sullivan 2-Shelf Heavy-Duty Bookcases"/>
    <n v="102.01800000000001"/>
    <x v="3"/>
    <n v="0.7"/>
    <n v="-183.6323999999999"/>
  </r>
  <r>
    <n v="5475"/>
    <x v="2729"/>
    <x v="3"/>
    <x v="377"/>
    <d v="2014-12-27T00:00:00"/>
    <s v="Same Day"/>
    <s v="YC-21895"/>
    <s v="Yoseph Carroll"/>
    <x v="1"/>
    <s v="United States"/>
    <s v="Fremont"/>
    <x v="8"/>
    <n v="68025"/>
    <x v="2"/>
    <s v="OFF-ST-10004459"/>
    <x v="1"/>
    <x v="4"/>
    <s v="Tennsco Single-Tier Lockers"/>
    <n v="750.68"/>
    <x v="0"/>
    <n v="0"/>
    <n v="37.533999999999992"/>
  </r>
  <r>
    <n v="5476"/>
    <x v="2730"/>
    <x v="3"/>
    <x v="140"/>
    <d v="2014-06-19T00:00:00"/>
    <s v="First Class"/>
    <s v="Dp-13240"/>
    <s v="Dean percer"/>
    <x v="2"/>
    <s v="United States"/>
    <s v="Maple Grove"/>
    <x v="11"/>
    <n v="55369"/>
    <x v="2"/>
    <s v="OFF-LA-10002312"/>
    <x v="1"/>
    <x v="2"/>
    <s v="Avery 490"/>
    <n v="44.400000000000006"/>
    <x v="1"/>
    <n v="0"/>
    <n v="22.200000000000003"/>
  </r>
  <r>
    <n v="5477"/>
    <x v="2730"/>
    <x v="3"/>
    <x v="140"/>
    <d v="2014-06-19T00:00:00"/>
    <s v="First Class"/>
    <s v="Dp-13240"/>
    <s v="Dean percer"/>
    <x v="2"/>
    <s v="United States"/>
    <s v="Maple Grove"/>
    <x v="11"/>
    <n v="55369"/>
    <x v="2"/>
    <s v="OFF-ST-10001291"/>
    <x v="1"/>
    <x v="4"/>
    <s v="Tenex Personal Self-Stacking Standard File Box, Black/Gray"/>
    <n v="84.55"/>
    <x v="2"/>
    <n v="0"/>
    <n v="22.828499999999998"/>
  </r>
  <r>
    <n v="5478"/>
    <x v="2730"/>
    <x v="3"/>
    <x v="140"/>
    <d v="2014-06-19T00:00:00"/>
    <s v="First Class"/>
    <s v="Dp-13240"/>
    <s v="Dean percer"/>
    <x v="2"/>
    <s v="United States"/>
    <s v="Maple Grove"/>
    <x v="11"/>
    <n v="55369"/>
    <x v="2"/>
    <s v="OFF-PA-10003022"/>
    <x v="1"/>
    <x v="10"/>
    <s v="Xerox 1992"/>
    <n v="17.940000000000001"/>
    <x v="1"/>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x v="1"/>
    <n v="0"/>
    <n v="62.915999999999997"/>
  </r>
  <r>
    <n v="5480"/>
    <x v="2732"/>
    <x v="2"/>
    <x v="691"/>
    <d v="2011-04-04T00:00:00"/>
    <s v="Standard Class"/>
    <s v="KB-16240"/>
    <s v="Karen Bern"/>
    <x v="1"/>
    <s v="United States"/>
    <s v="Miami"/>
    <x v="2"/>
    <n v="33180"/>
    <x v="0"/>
    <s v="OFF-BI-10001097"/>
    <x v="1"/>
    <x v="8"/>
    <s v="Avery Hole Reinforcements"/>
    <n v="1.8690000000000004"/>
    <x v="7"/>
    <n v="0.7"/>
    <n v="-1.3082999999999996"/>
  </r>
  <r>
    <n v="5481"/>
    <x v="2733"/>
    <x v="3"/>
    <x v="1048"/>
    <d v="2014-10-15T00:00:00"/>
    <s v="Standard Class"/>
    <s v="CS-12250"/>
    <s v="Chris Selesnick"/>
    <x v="1"/>
    <s v="United States"/>
    <s v="San Diego"/>
    <x v="1"/>
    <n v="92105"/>
    <x v="1"/>
    <s v="TEC-PH-10001336"/>
    <x v="2"/>
    <x v="7"/>
    <s v="Digium D40 VoIP phone"/>
    <n v="103.19200000000001"/>
    <x v="7"/>
    <n v="0.2"/>
    <n v="11.609099999999998"/>
  </r>
  <r>
    <n v="5482"/>
    <x v="2733"/>
    <x v="3"/>
    <x v="1048"/>
    <d v="2014-10-15T00:00:00"/>
    <s v="Standard Class"/>
    <s v="CS-12250"/>
    <s v="Chris Selesnick"/>
    <x v="1"/>
    <s v="United States"/>
    <s v="San Diego"/>
    <x v="1"/>
    <n v="92105"/>
    <x v="1"/>
    <s v="TEC-AC-10002305"/>
    <x v="2"/>
    <x v="11"/>
    <s v="KeyTronic E03601U1 - Keyboard - Beige"/>
    <n v="36"/>
    <x v="0"/>
    <n v="0"/>
    <n v="6.4799999999999969"/>
  </r>
  <r>
    <n v="5483"/>
    <x v="2733"/>
    <x v="3"/>
    <x v="1048"/>
    <d v="2014-10-15T00:00:00"/>
    <s v="Standard Class"/>
    <s v="CS-12250"/>
    <s v="Chris Selesnick"/>
    <x v="1"/>
    <s v="United States"/>
    <s v="San Diego"/>
    <x v="1"/>
    <n v="92105"/>
    <x v="1"/>
    <s v="TEC-AC-10003610"/>
    <x v="2"/>
    <x v="11"/>
    <s v="Logitech Illuminated - Keyboard"/>
    <n v="239.96"/>
    <x v="4"/>
    <n v="0"/>
    <n v="115.1808"/>
  </r>
  <r>
    <n v="5484"/>
    <x v="2733"/>
    <x v="3"/>
    <x v="1048"/>
    <d v="2014-10-15T00:00:00"/>
    <s v="Standard Class"/>
    <s v="CS-12250"/>
    <s v="Chris Selesnick"/>
    <x v="1"/>
    <s v="United States"/>
    <s v="San Diego"/>
    <x v="1"/>
    <n v="92105"/>
    <x v="1"/>
    <s v="OFF-ST-10002301"/>
    <x v="1"/>
    <x v="4"/>
    <s v="Tennsco Commercial Shelving"/>
    <n v="40.68"/>
    <x v="0"/>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x v="4"/>
    <n v="0.2"/>
    <n v="-68.1096"/>
  </r>
  <r>
    <n v="5486"/>
    <x v="2735"/>
    <x v="2"/>
    <x v="432"/>
    <d v="2011-12-17T00:00:00"/>
    <s v="Standard Class"/>
    <s v="PB-19150"/>
    <s v="Philip Brown"/>
    <x v="0"/>
    <s v="United States"/>
    <s v="Miami"/>
    <x v="2"/>
    <n v="33178"/>
    <x v="0"/>
    <s v="OFF-EN-10001099"/>
    <x v="1"/>
    <x v="12"/>
    <s v="Staples"/>
    <n v="23.472000000000001"/>
    <x v="1"/>
    <n v="0.2"/>
    <n v="7.6283999999999974"/>
  </r>
  <r>
    <n v="5487"/>
    <x v="2736"/>
    <x v="1"/>
    <x v="1040"/>
    <d v="2012-10-29T00:00:00"/>
    <s v="Standard Class"/>
    <s v="MT-18070"/>
    <s v="Michelle Tran"/>
    <x v="2"/>
    <s v="United States"/>
    <s v="San Antonio"/>
    <x v="5"/>
    <n v="78207"/>
    <x v="2"/>
    <s v="OFF-BI-10004140"/>
    <x v="1"/>
    <x v="8"/>
    <s v="Avery Non-Stick Binders"/>
    <n v="3.5919999999999992"/>
    <x v="4"/>
    <n v="0.8"/>
    <n v="-6.2860000000000031"/>
  </r>
  <r>
    <n v="5488"/>
    <x v="2737"/>
    <x v="3"/>
    <x v="719"/>
    <d v="2014-04-05T00:00:00"/>
    <s v="Second Class"/>
    <s v="BF-11020"/>
    <s v="Barry Französisch"/>
    <x v="1"/>
    <s v="United States"/>
    <s v="Jacksonville"/>
    <x v="2"/>
    <n v="32216"/>
    <x v="0"/>
    <s v="TEC-PH-10004897"/>
    <x v="2"/>
    <x v="7"/>
    <s v="Mediabridge Sport Armband iPhone 5s"/>
    <n v="23.976000000000003"/>
    <x v="1"/>
    <n v="0.2"/>
    <n v="-5.694300000000001"/>
  </r>
  <r>
    <n v="5489"/>
    <x v="2737"/>
    <x v="3"/>
    <x v="719"/>
    <d v="2014-04-05T00:00:00"/>
    <s v="Second Class"/>
    <s v="BF-11020"/>
    <s v="Barry Französisch"/>
    <x v="1"/>
    <s v="United States"/>
    <s v="Jacksonville"/>
    <x v="2"/>
    <n v="32216"/>
    <x v="0"/>
    <s v="OFF-LA-10000262"/>
    <x v="1"/>
    <x v="2"/>
    <s v="Avery 494"/>
    <n v="6.2640000000000002"/>
    <x v="1"/>
    <n v="0.2"/>
    <n v="2.0358000000000001"/>
  </r>
  <r>
    <n v="5490"/>
    <x v="2737"/>
    <x v="3"/>
    <x v="719"/>
    <d v="2014-04-05T00:00:00"/>
    <s v="Second Class"/>
    <s v="BF-11020"/>
    <s v="Barry Französisch"/>
    <x v="1"/>
    <s v="United States"/>
    <s v="Jacksonville"/>
    <x v="2"/>
    <n v="32216"/>
    <x v="0"/>
    <s v="OFF-AP-10002222"/>
    <x v="1"/>
    <x v="9"/>
    <s v="Staples"/>
    <n v="20.808"/>
    <x v="1"/>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x v="1"/>
    <n v="0.2"/>
    <n v="-19.105800000000016"/>
  </r>
  <r>
    <n v="5492"/>
    <x v="2738"/>
    <x v="3"/>
    <x v="795"/>
    <d v="2014-01-28T00:00:00"/>
    <s v="First Class"/>
    <s v="CG-12520"/>
    <s v="Claire Gute"/>
    <x v="0"/>
    <s v="United States"/>
    <s v="Houston"/>
    <x v="5"/>
    <n v="77070"/>
    <x v="2"/>
    <s v="OFF-ST-10000615"/>
    <x v="1"/>
    <x v="4"/>
    <s v="SimpliFile Personal File, Black Granite, 15w x 6-15/16d x 11-1/4h"/>
    <n v="18.16"/>
    <x v="0"/>
    <n v="0.2"/>
    <n v="1.8160000000000016"/>
  </r>
  <r>
    <n v="5493"/>
    <x v="2739"/>
    <x v="2"/>
    <x v="683"/>
    <d v="2011-11-28T00:00:00"/>
    <s v="Same Day"/>
    <s v="DH-13675"/>
    <s v="Duane Huffman"/>
    <x v="2"/>
    <s v="United States"/>
    <s v="San Francisco"/>
    <x v="1"/>
    <n v="94122"/>
    <x v="1"/>
    <s v="OFF-SU-10001225"/>
    <x v="1"/>
    <x v="14"/>
    <s v="Staples"/>
    <n v="7.36"/>
    <x v="0"/>
    <n v="0"/>
    <n v="0.14719999999999978"/>
  </r>
  <r>
    <n v="5494"/>
    <x v="2739"/>
    <x v="2"/>
    <x v="683"/>
    <d v="2011-11-28T00:00:00"/>
    <s v="Same Day"/>
    <s v="DH-13675"/>
    <s v="Duane Huffman"/>
    <x v="2"/>
    <s v="United States"/>
    <s v="San Francisco"/>
    <x v="1"/>
    <n v="94122"/>
    <x v="1"/>
    <s v="OFF-LA-10002043"/>
    <x v="1"/>
    <x v="2"/>
    <s v="Avery 489"/>
    <n v="41.4"/>
    <x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x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x v="4"/>
    <n v="0.7"/>
    <n v="-6.1247999999999987"/>
  </r>
  <r>
    <n v="5497"/>
    <x v="2741"/>
    <x v="3"/>
    <x v="492"/>
    <d v="2014-06-17T00:00:00"/>
    <s v="Standard Class"/>
    <s v="HG-15025"/>
    <s v="Hunter Glantz"/>
    <x v="0"/>
    <s v="United States"/>
    <s v="Marion"/>
    <x v="24"/>
    <n v="43302"/>
    <x v="3"/>
    <s v="TEC-AC-10004469"/>
    <x v="2"/>
    <x v="11"/>
    <s v="Microsoft Sculpt Comfort Mouse"/>
    <n v="63.920000000000009"/>
    <x v="0"/>
    <n v="0.2"/>
    <n v="19.176000000000002"/>
  </r>
  <r>
    <n v="5498"/>
    <x v="2742"/>
    <x v="3"/>
    <x v="663"/>
    <d v="2014-07-19T00:00:00"/>
    <s v="Second Class"/>
    <s v="MM-18055"/>
    <s v="Michelle Moray"/>
    <x v="0"/>
    <s v="United States"/>
    <s v="New York City"/>
    <x v="15"/>
    <n v="10024"/>
    <x v="3"/>
    <s v="OFF-AR-10001177"/>
    <x v="1"/>
    <x v="6"/>
    <s v="Newell 349"/>
    <n v="6.56"/>
    <x v="0"/>
    <n v="0"/>
    <n v="1.9023999999999992"/>
  </r>
  <r>
    <n v="5499"/>
    <x v="2742"/>
    <x v="3"/>
    <x v="663"/>
    <d v="2014-07-19T00:00:00"/>
    <s v="Second Class"/>
    <s v="MM-18055"/>
    <s v="Michelle Moray"/>
    <x v="0"/>
    <s v="United States"/>
    <s v="New York City"/>
    <x v="15"/>
    <n v="10024"/>
    <x v="3"/>
    <s v="OFF-LA-10000634"/>
    <x v="1"/>
    <x v="2"/>
    <s v="Avery 509"/>
    <n v="7.83"/>
    <x v="1"/>
    <n v="0"/>
    <n v="3.6017999999999999"/>
  </r>
  <r>
    <n v="5500"/>
    <x v="2742"/>
    <x v="3"/>
    <x v="663"/>
    <d v="2014-07-19T00:00:00"/>
    <s v="Second Class"/>
    <s v="MM-18055"/>
    <s v="Michelle Moray"/>
    <x v="0"/>
    <s v="United States"/>
    <s v="New York City"/>
    <x v="15"/>
    <n v="10024"/>
    <x v="3"/>
    <s v="TEC-AC-10004708"/>
    <x v="2"/>
    <x v="11"/>
    <s v="Sony 32GB Class 10 Micro SDHC R40 Memory Card"/>
    <n v="41.9"/>
    <x v="0"/>
    <n v="0"/>
    <n v="8.7989999999999995"/>
  </r>
  <r>
    <n v="5501"/>
    <x v="2742"/>
    <x v="3"/>
    <x v="663"/>
    <d v="2014-07-19T00:00:00"/>
    <s v="Second Class"/>
    <s v="MM-18055"/>
    <s v="Michelle Moray"/>
    <x v="0"/>
    <s v="United States"/>
    <s v="New York City"/>
    <x v="15"/>
    <n v="10024"/>
    <x v="3"/>
    <s v="FUR-CH-10002084"/>
    <x v="0"/>
    <x v="1"/>
    <s v="Hon Mobius Operator's Chair"/>
    <n v="664.14599999999996"/>
    <x v="5"/>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x v="0"/>
    <n v="0"/>
    <n v="4.3904000000000005"/>
  </r>
  <r>
    <n v="5503"/>
    <x v="2743"/>
    <x v="3"/>
    <x v="808"/>
    <d v="2014-11-07T00:00:00"/>
    <s v="Standard Class"/>
    <s v="TH-21115"/>
    <s v="Thea Hudgings"/>
    <x v="1"/>
    <s v="United States"/>
    <s v="Philadelphia"/>
    <x v="9"/>
    <n v="19140"/>
    <x v="3"/>
    <s v="FUR-FU-10001847"/>
    <x v="0"/>
    <x v="5"/>
    <s v="Eldon Image Series Black Desk Accessories"/>
    <n v="3.3119999999999998"/>
    <x v="7"/>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x v="1"/>
    <n v="0.2"/>
    <n v="1.2584999999999997"/>
  </r>
  <r>
    <n v="5505"/>
    <x v="2743"/>
    <x v="3"/>
    <x v="808"/>
    <d v="2014-11-07T00:00:00"/>
    <s v="Standard Class"/>
    <s v="TH-21115"/>
    <s v="Thea Hudgings"/>
    <x v="1"/>
    <s v="United States"/>
    <s v="Philadelphia"/>
    <x v="9"/>
    <n v="19140"/>
    <x v="3"/>
    <s v="OFF-EN-10003845"/>
    <x v="1"/>
    <x v="12"/>
    <s v="Colored Envelopes"/>
    <n v="8.8559999999999999"/>
    <x v="1"/>
    <n v="0.2"/>
    <n v="2.8781999999999992"/>
  </r>
  <r>
    <n v="5506"/>
    <x v="2743"/>
    <x v="3"/>
    <x v="808"/>
    <d v="2014-11-07T00:00:00"/>
    <s v="Standard Class"/>
    <s v="TH-21115"/>
    <s v="Thea Hudgings"/>
    <x v="1"/>
    <s v="United States"/>
    <s v="Philadelphia"/>
    <x v="9"/>
    <n v="19140"/>
    <x v="3"/>
    <s v="TEC-PH-10001817"/>
    <x v="2"/>
    <x v="7"/>
    <s v="Wilson Electronics DB Pro Signal Booster"/>
    <n v="859.19999999999993"/>
    <x v="4"/>
    <n v="0.4"/>
    <n v="-186.15999999999997"/>
  </r>
  <r>
    <n v="5507"/>
    <x v="2744"/>
    <x v="0"/>
    <x v="750"/>
    <d v="2013-10-09T00:00:00"/>
    <s v="Same Day"/>
    <s v="JE-15745"/>
    <s v="Joel Eaton"/>
    <x v="0"/>
    <s v="United States"/>
    <s v="Los Angeles"/>
    <x v="1"/>
    <n v="90036"/>
    <x v="1"/>
    <s v="OFF-PA-10000167"/>
    <x v="1"/>
    <x v="10"/>
    <s v="Xerox 1925"/>
    <n v="61.96"/>
    <x v="0"/>
    <n v="0"/>
    <n v="27.881999999999998"/>
  </r>
  <r>
    <n v="5508"/>
    <x v="2745"/>
    <x v="0"/>
    <x v="143"/>
    <d v="2013-04-15T00:00:00"/>
    <s v="Standard Class"/>
    <s v="PG-18820"/>
    <s v="Patrick Gardner"/>
    <x v="0"/>
    <s v="United States"/>
    <s v="Smyrna"/>
    <x v="32"/>
    <n v="30080"/>
    <x v="0"/>
    <s v="OFF-EN-10002973"/>
    <x v="1"/>
    <x v="12"/>
    <s v="Ampad #10 Peel &amp; Seel Holiday Envelopes"/>
    <n v="17.920000000000002"/>
    <x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x v="2"/>
    <n v="0"/>
    <n v="62.736999999999995"/>
  </r>
  <r>
    <n v="5510"/>
    <x v="2747"/>
    <x v="3"/>
    <x v="356"/>
    <d v="2014-05-21T00:00:00"/>
    <s v="Standard Class"/>
    <s v="JD-16015"/>
    <s v="Joy Daniels"/>
    <x v="0"/>
    <s v="United States"/>
    <s v="Chicago"/>
    <x v="10"/>
    <n v="60653"/>
    <x v="2"/>
    <s v="OFF-PA-10001736"/>
    <x v="1"/>
    <x v="10"/>
    <s v="Xerox 1880"/>
    <n v="56.704000000000001"/>
    <x v="0"/>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x v="0"/>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x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x v="1"/>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x v="1"/>
    <n v="0"/>
    <n v="2.3996999999999815"/>
  </r>
  <r>
    <n v="5515"/>
    <x v="2749"/>
    <x v="1"/>
    <x v="1051"/>
    <d v="2012-06-01T00:00:00"/>
    <s v="First Class"/>
    <s v="EN-13780"/>
    <s v="Edward Nazzal"/>
    <x v="0"/>
    <s v="United States"/>
    <s v="New York City"/>
    <x v="15"/>
    <n v="10009"/>
    <x v="3"/>
    <s v="OFF-AP-10004540"/>
    <x v="1"/>
    <x v="9"/>
    <s v="Eureka The Boss Lite 10-Amp Upright Vacuum, Blue"/>
    <n v="160.32"/>
    <x v="0"/>
    <n v="0"/>
    <n v="44.889600000000002"/>
  </r>
  <r>
    <n v="5516"/>
    <x v="2749"/>
    <x v="1"/>
    <x v="1051"/>
    <d v="2012-06-01T00:00:00"/>
    <s v="First Class"/>
    <s v="EN-13780"/>
    <s v="Edward Nazzal"/>
    <x v="0"/>
    <s v="United States"/>
    <s v="New York City"/>
    <x v="15"/>
    <n v="10009"/>
    <x v="3"/>
    <s v="TEC-PH-10001527"/>
    <x v="2"/>
    <x v="7"/>
    <s v="Plantronics MX500i Earset"/>
    <n v="128.85000000000002"/>
    <x v="1"/>
    <n v="0"/>
    <n v="3.8654999999999973"/>
  </r>
  <r>
    <n v="5517"/>
    <x v="2750"/>
    <x v="0"/>
    <x v="741"/>
    <d v="2013-11-22T00:00:00"/>
    <s v="Second Class"/>
    <s v="KC-16255"/>
    <s v="Karen Carlisle"/>
    <x v="1"/>
    <s v="United States"/>
    <s v="Huntsville"/>
    <x v="19"/>
    <n v="35810"/>
    <x v="0"/>
    <s v="TEC-AC-10003870"/>
    <x v="2"/>
    <x v="11"/>
    <s v="Logitech Z-906 Speaker sys - home theater - 5.1-CH"/>
    <n v="1319.96"/>
    <x v="4"/>
    <n v="0"/>
    <n v="527.98400000000004"/>
  </r>
  <r>
    <n v="5518"/>
    <x v="2751"/>
    <x v="3"/>
    <x v="769"/>
    <d v="2014-12-10T00:00:00"/>
    <s v="Standard Class"/>
    <s v="MS-17980"/>
    <s v="Michael Stewart"/>
    <x v="1"/>
    <s v="United States"/>
    <s v="Philadelphia"/>
    <x v="9"/>
    <n v="19134"/>
    <x v="3"/>
    <s v="FUR-CH-10004540"/>
    <x v="0"/>
    <x v="1"/>
    <s v="Global Chrome Stack Chair"/>
    <n v="239.95999999999998"/>
    <x v="12"/>
    <n v="0.3"/>
    <n v="-10.283999999999992"/>
  </r>
  <r>
    <n v="5519"/>
    <x v="2751"/>
    <x v="3"/>
    <x v="769"/>
    <d v="2014-12-10T00:00:00"/>
    <s v="Standard Class"/>
    <s v="MS-17980"/>
    <s v="Michael Stewart"/>
    <x v="1"/>
    <s v="United States"/>
    <s v="Philadelphia"/>
    <x v="9"/>
    <n v="19134"/>
    <x v="3"/>
    <s v="FUR-FU-10004093"/>
    <x v="0"/>
    <x v="5"/>
    <s v="Hand-Finished Solid Wood Document Frame"/>
    <n v="54.768000000000001"/>
    <x v="0"/>
    <n v="0.2"/>
    <n v="6.8459999999999965"/>
  </r>
  <r>
    <n v="5520"/>
    <x v="2751"/>
    <x v="3"/>
    <x v="769"/>
    <d v="2014-12-10T00:00:00"/>
    <s v="Standard Class"/>
    <s v="MS-17980"/>
    <s v="Michael Stewart"/>
    <x v="1"/>
    <s v="United States"/>
    <s v="Philadelphia"/>
    <x v="9"/>
    <n v="19134"/>
    <x v="3"/>
    <s v="OFF-AR-10000716"/>
    <x v="1"/>
    <x v="6"/>
    <s v="DIXON Ticonderoga Erasable Checking Pencils"/>
    <n v="13.392000000000001"/>
    <x v="1"/>
    <n v="0.2"/>
    <n v="3.1806000000000005"/>
  </r>
  <r>
    <n v="5521"/>
    <x v="2751"/>
    <x v="3"/>
    <x v="769"/>
    <d v="2014-12-10T00:00:00"/>
    <s v="Standard Class"/>
    <s v="MS-17980"/>
    <s v="Michael Stewart"/>
    <x v="1"/>
    <s v="United States"/>
    <s v="Philadelphia"/>
    <x v="9"/>
    <n v="19134"/>
    <x v="3"/>
    <s v="OFF-PA-10002709"/>
    <x v="1"/>
    <x v="10"/>
    <s v="Xerox 1956"/>
    <n v="23.92"/>
    <x v="2"/>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x v="4"/>
    <n v="0.2"/>
    <n v="-28.796399999999984"/>
  </r>
  <r>
    <n v="5523"/>
    <x v="2752"/>
    <x v="0"/>
    <x v="410"/>
    <d v="2013-06-08T00:00:00"/>
    <s v="First Class"/>
    <s v="CK-12205"/>
    <s v="Chloris Kastensmidt"/>
    <x v="0"/>
    <s v="United States"/>
    <s v="Santa Clara"/>
    <x v="1"/>
    <n v="95051"/>
    <x v="1"/>
    <s v="OFF-BI-10000829"/>
    <x v="1"/>
    <x v="8"/>
    <s v="Avery Non-Stick Binders"/>
    <n v="21.552000000000003"/>
    <x v="5"/>
    <n v="0.2"/>
    <n v="7.0043999999999977"/>
  </r>
  <r>
    <n v="5524"/>
    <x v="2752"/>
    <x v="0"/>
    <x v="410"/>
    <d v="2013-06-08T00:00:00"/>
    <s v="First Class"/>
    <s v="CK-12205"/>
    <s v="Chloris Kastensmidt"/>
    <x v="0"/>
    <s v="United States"/>
    <s v="Santa Clara"/>
    <x v="1"/>
    <n v="95051"/>
    <x v="1"/>
    <s v="OFF-AP-10004859"/>
    <x v="1"/>
    <x v="9"/>
    <s v="Acco 6 Outlet Guardian Premium Surge Suppressor"/>
    <n v="58.24"/>
    <x v="4"/>
    <n v="0"/>
    <n v="15.724800000000002"/>
  </r>
  <r>
    <n v="5525"/>
    <x v="2753"/>
    <x v="0"/>
    <x v="107"/>
    <d v="2013-12-13T00:00:00"/>
    <s v="First Class"/>
    <s v="SJ-20125"/>
    <s v="Sanjit Jacobs"/>
    <x v="2"/>
    <s v="United States"/>
    <s v="Long Beach"/>
    <x v="1"/>
    <n v="90805"/>
    <x v="1"/>
    <s v="OFF-PA-10000575"/>
    <x v="1"/>
    <x v="10"/>
    <s v="Wirebound Message Books, Four 2 3/4 x 5 White Forms per Page"/>
    <n v="80.28"/>
    <x v="13"/>
    <n v="0"/>
    <n v="36.928799999999995"/>
  </r>
  <r>
    <n v="5526"/>
    <x v="2754"/>
    <x v="3"/>
    <x v="504"/>
    <d v="2014-05-06T00:00:00"/>
    <s v="Standard Class"/>
    <s v="EA-14035"/>
    <s v="Erin Ashbrook"/>
    <x v="1"/>
    <s v="United States"/>
    <s v="Los Angeles"/>
    <x v="1"/>
    <n v="90008"/>
    <x v="1"/>
    <s v="OFF-AR-10002804"/>
    <x v="1"/>
    <x v="6"/>
    <s v="Faber Castell Col-Erase Pencils"/>
    <n v="9.7799999999999994"/>
    <x v="0"/>
    <n v="0"/>
    <n v="4.0098000000000003"/>
  </r>
  <r>
    <n v="5527"/>
    <x v="2755"/>
    <x v="3"/>
    <x v="558"/>
    <d v="2014-04-29T00:00:00"/>
    <s v="Standard Class"/>
    <s v="MG-17890"/>
    <s v="Michael Granlund"/>
    <x v="2"/>
    <s v="United States"/>
    <s v="Santa Barbara"/>
    <x v="1"/>
    <n v="93101"/>
    <x v="1"/>
    <s v="OFF-FA-10002676"/>
    <x v="1"/>
    <x v="13"/>
    <s v="Colored Push Pins"/>
    <n v="1.81"/>
    <x v="7"/>
    <n v="0"/>
    <n v="0.65159999999999996"/>
  </r>
  <r>
    <n v="5528"/>
    <x v="2756"/>
    <x v="1"/>
    <x v="412"/>
    <d v="2012-05-10T00:00:00"/>
    <s v="First Class"/>
    <s v="AB-10255"/>
    <s v="Alejandro Ballentine"/>
    <x v="2"/>
    <s v="United States"/>
    <s v="New York City"/>
    <x v="15"/>
    <n v="10009"/>
    <x v="3"/>
    <s v="OFF-PA-10003465"/>
    <x v="1"/>
    <x v="10"/>
    <s v="Xerox 1912"/>
    <n v="37.94"/>
    <x v="0"/>
    <n v="0"/>
    <n v="18.211199999999998"/>
  </r>
  <r>
    <n v="5529"/>
    <x v="2757"/>
    <x v="1"/>
    <x v="1052"/>
    <d v="2012-04-04T00:00:00"/>
    <s v="Standard Class"/>
    <s v="SC-20260"/>
    <s v="Scott Cohen"/>
    <x v="1"/>
    <s v="United States"/>
    <s v="Jacksonville"/>
    <x v="2"/>
    <n v="32216"/>
    <x v="0"/>
    <s v="TEC-PH-10000011"/>
    <x v="2"/>
    <x v="7"/>
    <s v="PureGear Roll-On Screen Protector"/>
    <n v="79.959999999999994"/>
    <x v="2"/>
    <n v="0.2"/>
    <n v="27.985999999999994"/>
  </r>
  <r>
    <n v="5530"/>
    <x v="2758"/>
    <x v="3"/>
    <x v="634"/>
    <d v="2014-08-12T00:00:00"/>
    <s v="Standard Class"/>
    <s v="TB-21355"/>
    <s v="Todd Boyes"/>
    <x v="1"/>
    <s v="United States"/>
    <s v="Cedar Hill"/>
    <x v="5"/>
    <n v="75104"/>
    <x v="2"/>
    <s v="OFF-PA-10004381"/>
    <x v="1"/>
    <x v="10"/>
    <s v="14-7/8 x 11 Blue Bar Computer Printout Paper"/>
    <n v="115.29600000000001"/>
    <x v="1"/>
    <n v="0.2"/>
    <n v="40.353599999999986"/>
  </r>
  <r>
    <n v="5531"/>
    <x v="2759"/>
    <x v="3"/>
    <x v="574"/>
    <d v="2014-12-07T00:00:00"/>
    <s v="Standard Class"/>
    <s v="JK-16090"/>
    <s v="Juliana Krohn"/>
    <x v="0"/>
    <s v="United States"/>
    <s v="Omaha"/>
    <x v="8"/>
    <n v="68104"/>
    <x v="2"/>
    <s v="TEC-PH-10001795"/>
    <x v="2"/>
    <x v="7"/>
    <s v="ClearOne CHATAttach 160 - speaker phone"/>
    <n v="2479.96"/>
    <x v="4"/>
    <n v="0"/>
    <n v="743.98799999999983"/>
  </r>
  <r>
    <n v="5532"/>
    <x v="2760"/>
    <x v="0"/>
    <x v="112"/>
    <d v="2013-06-08T00:00:00"/>
    <s v="First Class"/>
    <s v="CK-12595"/>
    <s v="Clytie Kelty"/>
    <x v="0"/>
    <s v="United States"/>
    <s v="Little Rock"/>
    <x v="36"/>
    <n v="72209"/>
    <x v="0"/>
    <s v="TEC-AC-10001109"/>
    <x v="2"/>
    <x v="11"/>
    <s v="Logitech Trackman Marble Mouse"/>
    <n v="179.94"/>
    <x v="5"/>
    <n v="0"/>
    <n v="75.57480000000001"/>
  </r>
  <r>
    <n v="5533"/>
    <x v="2760"/>
    <x v="0"/>
    <x v="112"/>
    <d v="2013-06-08T00:00:00"/>
    <s v="First Class"/>
    <s v="CK-12595"/>
    <s v="Clytie Kelty"/>
    <x v="0"/>
    <s v="United States"/>
    <s v="Little Rock"/>
    <x v="36"/>
    <n v="72209"/>
    <x v="0"/>
    <s v="TEC-AC-10003038"/>
    <x v="2"/>
    <x v="11"/>
    <s v="Kingston Digital DataTraveler 16GB USB 2.0"/>
    <n v="26.849999999999998"/>
    <x v="1"/>
    <n v="0"/>
    <n v="5.101499999999997"/>
  </r>
  <r>
    <n v="5534"/>
    <x v="2760"/>
    <x v="0"/>
    <x v="112"/>
    <d v="2013-06-08T00:00:00"/>
    <s v="First Class"/>
    <s v="CK-12595"/>
    <s v="Clytie Kelty"/>
    <x v="0"/>
    <s v="United States"/>
    <s v="Little Rock"/>
    <x v="36"/>
    <n v="72209"/>
    <x v="0"/>
    <s v="TEC-AC-10003174"/>
    <x v="2"/>
    <x v="11"/>
    <s v="Plantronics S12 Corded Telephone Headset System"/>
    <n v="323.37"/>
    <x v="1"/>
    <n v="0"/>
    <n v="129.34800000000001"/>
  </r>
  <r>
    <n v="5535"/>
    <x v="2760"/>
    <x v="0"/>
    <x v="112"/>
    <d v="2013-06-08T00:00:00"/>
    <s v="First Class"/>
    <s v="CK-12595"/>
    <s v="Clytie Kelty"/>
    <x v="0"/>
    <s v="United States"/>
    <s v="Little Rock"/>
    <x v="36"/>
    <n v="72209"/>
    <x v="0"/>
    <s v="OFF-PA-10000157"/>
    <x v="1"/>
    <x v="10"/>
    <s v="Xerox 191"/>
    <n v="59.94"/>
    <x v="1"/>
    <n v="0"/>
    <n v="28.171799999999998"/>
  </r>
  <r>
    <n v="5536"/>
    <x v="2760"/>
    <x v="0"/>
    <x v="112"/>
    <d v="2013-06-08T00:00:00"/>
    <s v="First Class"/>
    <s v="CK-12595"/>
    <s v="Clytie Kelty"/>
    <x v="0"/>
    <s v="United States"/>
    <s v="Little Rock"/>
    <x v="36"/>
    <n v="72209"/>
    <x v="0"/>
    <s v="OFF-BI-10001721"/>
    <x v="1"/>
    <x v="8"/>
    <s v="Trimflex Flexible Post Binders"/>
    <n v="64.14"/>
    <x v="1"/>
    <n v="0"/>
    <n v="30.787199999999999"/>
  </r>
  <r>
    <n v="5537"/>
    <x v="2760"/>
    <x v="0"/>
    <x v="112"/>
    <d v="2013-06-08T00:00:00"/>
    <s v="First Class"/>
    <s v="CK-12595"/>
    <s v="Clytie Kelty"/>
    <x v="0"/>
    <s v="United States"/>
    <s v="Little Rock"/>
    <x v="36"/>
    <n v="72209"/>
    <x v="0"/>
    <s v="OFF-BI-10000591"/>
    <x v="1"/>
    <x v="8"/>
    <s v="Avery Binder Labels"/>
    <n v="11.67"/>
    <x v="1"/>
    <n v="0"/>
    <n v="5.6015999999999995"/>
  </r>
  <r>
    <n v="5538"/>
    <x v="2760"/>
    <x v="0"/>
    <x v="112"/>
    <d v="2013-06-08T00:00:00"/>
    <s v="First Class"/>
    <s v="CK-12595"/>
    <s v="Clytie Kelty"/>
    <x v="0"/>
    <s v="United States"/>
    <s v="Little Rock"/>
    <x v="36"/>
    <n v="72209"/>
    <x v="0"/>
    <s v="OFF-PA-10001534"/>
    <x v="1"/>
    <x v="10"/>
    <s v="Xerox 230"/>
    <n v="12.96"/>
    <x v="0"/>
    <n v="0"/>
    <n v="6.2208000000000006"/>
  </r>
  <r>
    <n v="5539"/>
    <x v="2761"/>
    <x v="1"/>
    <x v="657"/>
    <d v="2012-04-20T00:00:00"/>
    <s v="Standard Class"/>
    <s v="SS-20590"/>
    <s v="Sonia Sunley"/>
    <x v="0"/>
    <s v="United States"/>
    <s v="Norfolk"/>
    <x v="8"/>
    <n v="68701"/>
    <x v="2"/>
    <s v="OFF-BI-10002071"/>
    <x v="1"/>
    <x v="8"/>
    <s v="Fellowes Black Plastic Comb Bindings"/>
    <n v="17.43"/>
    <x v="1"/>
    <n v="0"/>
    <n v="8.0177999999999994"/>
  </r>
  <r>
    <n v="5540"/>
    <x v="2762"/>
    <x v="3"/>
    <x v="1053"/>
    <d v="2014-05-27T00:00:00"/>
    <s v="Standard Class"/>
    <s v="LE-16810"/>
    <s v="Laurel Elliston"/>
    <x v="0"/>
    <s v="United States"/>
    <s v="Chicago"/>
    <x v="10"/>
    <n v="60653"/>
    <x v="2"/>
    <s v="FUR-CH-10000513"/>
    <x v="0"/>
    <x v="1"/>
    <s v="High-Back Leather Manager's Chair"/>
    <n v="181.98599999999999"/>
    <x v="0"/>
    <n v="0.3"/>
    <n v="-54.595799999999997"/>
  </r>
  <r>
    <n v="5541"/>
    <x v="2762"/>
    <x v="3"/>
    <x v="1053"/>
    <d v="2014-05-27T00:00:00"/>
    <s v="Standard Class"/>
    <s v="LE-16810"/>
    <s v="Laurel Elliston"/>
    <x v="0"/>
    <s v="United States"/>
    <s v="Chicago"/>
    <x v="10"/>
    <n v="60653"/>
    <x v="2"/>
    <s v="OFF-BI-10003274"/>
    <x v="1"/>
    <x v="8"/>
    <s v="Avery Durable Slant Ring Binders, No Labels"/>
    <n v="1.5919999999999996"/>
    <x v="0"/>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x v="1"/>
    <n v="0.2"/>
    <n v="2.5136999999999983"/>
  </r>
  <r>
    <n v="5543"/>
    <x v="2763"/>
    <x v="0"/>
    <x v="1054"/>
    <d v="2013-12-26T00:00:00"/>
    <s v="Standard Class"/>
    <s v="ES-14080"/>
    <s v="Erin Smith"/>
    <x v="1"/>
    <s v="United States"/>
    <s v="Tucson"/>
    <x v="16"/>
    <n v="85705"/>
    <x v="1"/>
    <s v="FUR-TA-10001086"/>
    <x v="0"/>
    <x v="3"/>
    <s v="SAFCO PlanMaster Boards, 60w x 37-1/2d, White Melamine"/>
    <n v="455.97"/>
    <x v="5"/>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x v="5"/>
    <n v="0.7"/>
    <n v="-7.6559999999999988"/>
  </r>
  <r>
    <n v="5545"/>
    <x v="2763"/>
    <x v="0"/>
    <x v="1054"/>
    <d v="2013-12-26T00:00:00"/>
    <s v="Standard Class"/>
    <s v="ES-14080"/>
    <s v="Erin Smith"/>
    <x v="1"/>
    <s v="United States"/>
    <s v="Tucson"/>
    <x v="16"/>
    <n v="85705"/>
    <x v="1"/>
    <s v="OFF-BI-10002103"/>
    <x v="1"/>
    <x v="8"/>
    <s v="Cardinal Slant-D Ring Binder, Heavy Gauge Vinyl"/>
    <n v="5.2140000000000004"/>
    <x v="0"/>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x v="2"/>
    <n v="0"/>
    <n v="17.523999999999997"/>
  </r>
  <r>
    <n v="5547"/>
    <x v="2765"/>
    <x v="3"/>
    <x v="210"/>
    <d v="2014-09-09T00:00:00"/>
    <s v="First Class"/>
    <s v="JM-16195"/>
    <s v="Justin MacKendrick"/>
    <x v="0"/>
    <s v="United States"/>
    <s v="Draper"/>
    <x v="7"/>
    <n v="84020"/>
    <x v="1"/>
    <s v="FUR-FU-10002396"/>
    <x v="0"/>
    <x v="5"/>
    <s v="DAX Copper Panel Document Frame, 5 x 7 Size"/>
    <n v="25.16"/>
    <x v="0"/>
    <n v="0"/>
    <n v="10.567200000000001"/>
  </r>
  <r>
    <n v="5548"/>
    <x v="2765"/>
    <x v="3"/>
    <x v="210"/>
    <d v="2014-09-09T00:00:00"/>
    <s v="First Class"/>
    <s v="JM-16195"/>
    <s v="Justin MacKendrick"/>
    <x v="0"/>
    <s v="United States"/>
    <s v="Draper"/>
    <x v="7"/>
    <n v="84020"/>
    <x v="1"/>
    <s v="TEC-PH-10002807"/>
    <x v="2"/>
    <x v="7"/>
    <s v="Motorla HX550 Universal Bluetooth Headset"/>
    <n v="126.56"/>
    <x v="4"/>
    <n v="0.2"/>
    <n v="47.459999999999994"/>
  </r>
  <r>
    <n v="5549"/>
    <x v="2766"/>
    <x v="2"/>
    <x v="683"/>
    <d v="2011-12-01T00:00:00"/>
    <s v="First Class"/>
    <s v="SG-20470"/>
    <s v="Sheri Gordon"/>
    <x v="0"/>
    <s v="United States"/>
    <s v="San Francisco"/>
    <x v="1"/>
    <n v="94109"/>
    <x v="1"/>
    <s v="OFF-AP-10004859"/>
    <x v="1"/>
    <x v="9"/>
    <s v="Acco 6 Outlet Guardian Premium Surge Suppressor"/>
    <n v="43.68"/>
    <x v="1"/>
    <n v="0"/>
    <n v="11.793600000000001"/>
  </r>
  <r>
    <n v="5550"/>
    <x v="2766"/>
    <x v="2"/>
    <x v="683"/>
    <d v="2011-12-01T00:00:00"/>
    <s v="First Class"/>
    <s v="SG-20470"/>
    <s v="Sheri Gordon"/>
    <x v="0"/>
    <s v="United States"/>
    <s v="San Francisco"/>
    <x v="1"/>
    <n v="94109"/>
    <x v="1"/>
    <s v="TEC-AC-10003447"/>
    <x v="2"/>
    <x v="11"/>
    <s v="Micropad Numeric Keypads"/>
    <n v="139.92999999999998"/>
    <x v="3"/>
    <n v="0"/>
    <n v="34.982499999999987"/>
  </r>
  <r>
    <n v="5551"/>
    <x v="2767"/>
    <x v="2"/>
    <x v="607"/>
    <d v="2011-11-16T00:00:00"/>
    <s v="Standard Class"/>
    <s v="DB-12970"/>
    <s v="Darren Budd"/>
    <x v="1"/>
    <s v="United States"/>
    <s v="Houston"/>
    <x v="5"/>
    <n v="77036"/>
    <x v="2"/>
    <s v="OFF-AR-10003183"/>
    <x v="1"/>
    <x v="6"/>
    <s v="Avery Fluorescent Highlighter Four-Color Set"/>
    <n v="2.6720000000000002"/>
    <x v="7"/>
    <n v="0.2"/>
    <n v="0.33399999999999974"/>
  </r>
  <r>
    <n v="5552"/>
    <x v="2767"/>
    <x v="2"/>
    <x v="607"/>
    <d v="2011-11-16T00:00:00"/>
    <s v="Standard Class"/>
    <s v="DB-12970"/>
    <s v="Darren Budd"/>
    <x v="1"/>
    <s v="United States"/>
    <s v="Houston"/>
    <x v="5"/>
    <n v="77036"/>
    <x v="2"/>
    <s v="OFF-SU-10000432"/>
    <x v="1"/>
    <x v="14"/>
    <s v="Acco Side-Punched Conventional Columnar Pads"/>
    <n v="16.656000000000002"/>
    <x v="5"/>
    <n v="0.2"/>
    <n v="-3.123000000000002"/>
  </r>
  <r>
    <n v="5553"/>
    <x v="2767"/>
    <x v="2"/>
    <x v="607"/>
    <d v="2011-11-16T00:00:00"/>
    <s v="Standard Class"/>
    <s v="DB-12970"/>
    <s v="Darren Budd"/>
    <x v="1"/>
    <s v="United States"/>
    <s v="Houston"/>
    <x v="5"/>
    <n v="77036"/>
    <x v="2"/>
    <s v="TEC-AC-10003832"/>
    <x v="2"/>
    <x v="11"/>
    <s v="Imation 16GB Mini TravelDrive USB 2.0 Flash Drive"/>
    <n v="79.512000000000015"/>
    <x v="1"/>
    <n v="0.2"/>
    <n v="20.8719"/>
  </r>
  <r>
    <n v="5554"/>
    <x v="2767"/>
    <x v="2"/>
    <x v="607"/>
    <d v="2011-11-16T00:00:00"/>
    <s v="Standard Class"/>
    <s v="DB-12970"/>
    <s v="Darren Budd"/>
    <x v="1"/>
    <s v="United States"/>
    <s v="Houston"/>
    <x v="5"/>
    <n v="77036"/>
    <x v="2"/>
    <s v="OFF-PA-10004100"/>
    <x v="1"/>
    <x v="10"/>
    <s v="Xerox 216"/>
    <n v="36.288000000000011"/>
    <x v="3"/>
    <n v="0.2"/>
    <n v="12.700800000000001"/>
  </r>
  <r>
    <n v="5555"/>
    <x v="2767"/>
    <x v="2"/>
    <x v="607"/>
    <d v="2011-11-16T00:00:00"/>
    <s v="Standard Class"/>
    <s v="DB-12970"/>
    <s v="Darren Budd"/>
    <x v="1"/>
    <s v="United States"/>
    <s v="Houston"/>
    <x v="5"/>
    <n v="77036"/>
    <x v="2"/>
    <s v="FUR-BO-10004467"/>
    <x v="0"/>
    <x v="0"/>
    <s v="Bestar Classic Bookcase"/>
    <n v="67.993199999999987"/>
    <x v="7"/>
    <n v="0.32"/>
    <n v="-12.998700000000007"/>
  </r>
  <r>
    <n v="5556"/>
    <x v="2768"/>
    <x v="3"/>
    <x v="280"/>
    <d v="2014-10-07T00:00:00"/>
    <s v="Second Class"/>
    <s v="JW-15220"/>
    <s v="Jane Waco"/>
    <x v="1"/>
    <s v="United States"/>
    <s v="Montgomery"/>
    <x v="19"/>
    <n v="36116"/>
    <x v="0"/>
    <s v="FUR-FU-10002963"/>
    <x v="0"/>
    <x v="5"/>
    <s v="Master Caster Door Stop, Gray"/>
    <n v="10.16"/>
    <x v="0"/>
    <n v="0"/>
    <n v="3.4543999999999997"/>
  </r>
  <r>
    <n v="5557"/>
    <x v="2769"/>
    <x v="1"/>
    <x v="639"/>
    <d v="2012-12-18T00:00:00"/>
    <s v="Standard Class"/>
    <s v="KD-16495"/>
    <s v="Keith Dawkins"/>
    <x v="1"/>
    <s v="United States"/>
    <s v="Jackson"/>
    <x v="35"/>
    <n v="39212"/>
    <x v="0"/>
    <s v="FUR-FU-10003829"/>
    <x v="0"/>
    <x v="5"/>
    <s v="Stackable Trays"/>
    <n v="6.16"/>
    <x v="0"/>
    <n v="0"/>
    <n v="1.9711999999999996"/>
  </r>
  <r>
    <n v="5558"/>
    <x v="2769"/>
    <x v="1"/>
    <x v="639"/>
    <d v="2012-12-18T00:00:00"/>
    <s v="Standard Class"/>
    <s v="KD-16495"/>
    <s v="Keith Dawkins"/>
    <x v="1"/>
    <s v="United States"/>
    <s v="Jackson"/>
    <x v="35"/>
    <n v="39212"/>
    <x v="0"/>
    <s v="OFF-AR-10003582"/>
    <x v="1"/>
    <x v="6"/>
    <s v="Boston Electric Pencil Sharpener, Model 1818, Charcoal Black"/>
    <n v="56.3"/>
    <x v="0"/>
    <n v="0"/>
    <n v="15.764000000000003"/>
  </r>
  <r>
    <n v="5559"/>
    <x v="2770"/>
    <x v="1"/>
    <x v="401"/>
    <d v="2012-12-10T00:00:00"/>
    <s v="Standard Class"/>
    <s v="IL-15100"/>
    <s v="Ivan Liston"/>
    <x v="0"/>
    <s v="United States"/>
    <s v="North Las Vegas"/>
    <x v="33"/>
    <n v="89031"/>
    <x v="1"/>
    <s v="OFF-PA-10000048"/>
    <x v="1"/>
    <x v="10"/>
    <s v="Xerox 20"/>
    <n v="6.48"/>
    <x v="7"/>
    <n v="0"/>
    <n v="3.1104000000000003"/>
  </r>
  <r>
    <n v="5560"/>
    <x v="2770"/>
    <x v="1"/>
    <x v="401"/>
    <d v="2012-12-10T00:00:00"/>
    <s v="Standard Class"/>
    <s v="IL-15100"/>
    <s v="Ivan Liston"/>
    <x v="0"/>
    <s v="United States"/>
    <s v="North Las Vegas"/>
    <x v="33"/>
    <n v="89031"/>
    <x v="1"/>
    <s v="OFF-ST-10000078"/>
    <x v="1"/>
    <x v="4"/>
    <s v="Tennsco 6- and 18-Compartment Lockers"/>
    <n v="1325.8500000000001"/>
    <x v="2"/>
    <n v="0"/>
    <n v="238.65299999999991"/>
  </r>
  <r>
    <n v="5561"/>
    <x v="2770"/>
    <x v="1"/>
    <x v="401"/>
    <d v="2012-12-10T00:00:00"/>
    <s v="Standard Class"/>
    <s v="IL-15100"/>
    <s v="Ivan Liston"/>
    <x v="0"/>
    <s v="United States"/>
    <s v="North Las Vegas"/>
    <x v="33"/>
    <n v="89031"/>
    <x v="1"/>
    <s v="OFF-LA-10004853"/>
    <x v="1"/>
    <x v="2"/>
    <s v="Avery 483"/>
    <n v="14.940000000000001"/>
    <x v="1"/>
    <n v="0"/>
    <n v="6.8723999999999998"/>
  </r>
  <r>
    <n v="5562"/>
    <x v="2771"/>
    <x v="3"/>
    <x v="185"/>
    <d v="2014-04-03T00:00:00"/>
    <s v="Second Class"/>
    <s v="JE-15610"/>
    <s v="Jim Epp"/>
    <x v="1"/>
    <s v="United States"/>
    <s v="Atlanta"/>
    <x v="32"/>
    <n v="30318"/>
    <x v="0"/>
    <s v="OFF-BI-10001153"/>
    <x v="1"/>
    <x v="8"/>
    <s v="Ibico Recycled Grain-Textured Covers"/>
    <n v="34.54"/>
    <x v="7"/>
    <n v="0"/>
    <n v="17.27"/>
  </r>
  <r>
    <n v="5563"/>
    <x v="2771"/>
    <x v="3"/>
    <x v="185"/>
    <d v="2014-04-03T00:00:00"/>
    <s v="Second Class"/>
    <s v="JE-15610"/>
    <s v="Jim Epp"/>
    <x v="1"/>
    <s v="United States"/>
    <s v="Atlanta"/>
    <x v="32"/>
    <n v="30318"/>
    <x v="0"/>
    <s v="TEC-CO-10001449"/>
    <x v="2"/>
    <x v="16"/>
    <s v="Hewlett Packard LaserJet 3310 Copier"/>
    <n v="2999.95"/>
    <x v="2"/>
    <n v="0"/>
    <n v="1439.9760000000001"/>
  </r>
  <r>
    <n v="5564"/>
    <x v="2771"/>
    <x v="3"/>
    <x v="185"/>
    <d v="2014-04-03T00:00:00"/>
    <s v="Second Class"/>
    <s v="JE-15610"/>
    <s v="Jim Epp"/>
    <x v="1"/>
    <s v="United States"/>
    <s v="Atlanta"/>
    <x v="32"/>
    <n v="30318"/>
    <x v="0"/>
    <s v="OFF-BI-10000474"/>
    <x v="1"/>
    <x v="8"/>
    <s v="Avery Recycled Flexi-View Covers for Binding Systems"/>
    <n v="64.12"/>
    <x v="4"/>
    <n v="0"/>
    <n v="30.7776"/>
  </r>
  <r>
    <n v="5565"/>
    <x v="2772"/>
    <x v="3"/>
    <x v="677"/>
    <d v="2014-03-14T00:00:00"/>
    <s v="Same Day"/>
    <s v="SU-20665"/>
    <s v="Stephanie Ulpright"/>
    <x v="2"/>
    <s v="United States"/>
    <s v="Chicago"/>
    <x v="10"/>
    <n v="60610"/>
    <x v="2"/>
    <s v="OFF-AR-10000799"/>
    <x v="1"/>
    <x v="6"/>
    <s v="Col-Erase Pencils with Erasers"/>
    <n v="19.456000000000003"/>
    <x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x v="0"/>
    <n v="0.3"/>
    <n v="8.9993999999999801"/>
  </r>
  <r>
    <n v="5567"/>
    <x v="2772"/>
    <x v="3"/>
    <x v="677"/>
    <d v="2014-03-14T00:00:00"/>
    <s v="Same Day"/>
    <s v="SU-20665"/>
    <s v="Stephanie Ulpright"/>
    <x v="2"/>
    <s v="United States"/>
    <s v="Chicago"/>
    <x v="10"/>
    <n v="60610"/>
    <x v="2"/>
    <s v="OFF-AR-10003338"/>
    <x v="1"/>
    <x v="6"/>
    <s v="Eberhard Faber 3 1/2&quot; Golf Pencils"/>
    <n v="29.760000000000005"/>
    <x v="2"/>
    <n v="0.2"/>
    <n v="1.8599999999999994"/>
  </r>
  <r>
    <n v="5568"/>
    <x v="2772"/>
    <x v="3"/>
    <x v="677"/>
    <d v="2014-03-14T00:00:00"/>
    <s v="Same Day"/>
    <s v="SU-20665"/>
    <s v="Stephanie Ulpright"/>
    <x v="2"/>
    <s v="United States"/>
    <s v="Chicago"/>
    <x v="10"/>
    <n v="60610"/>
    <x v="2"/>
    <s v="FUR-CH-10003606"/>
    <x v="0"/>
    <x v="1"/>
    <s v="SAFCO Folding Chair Trolley"/>
    <n v="89.768000000000001"/>
    <x v="7"/>
    <n v="0.3"/>
    <n v="-2.5647999999999982"/>
  </r>
  <r>
    <n v="5569"/>
    <x v="2772"/>
    <x v="3"/>
    <x v="677"/>
    <d v="2014-03-14T00:00:00"/>
    <s v="Same Day"/>
    <s v="SU-20665"/>
    <s v="Stephanie Ulpright"/>
    <x v="2"/>
    <s v="United States"/>
    <s v="Chicago"/>
    <x v="10"/>
    <n v="60610"/>
    <x v="2"/>
    <s v="TEC-CO-10001449"/>
    <x v="2"/>
    <x v="16"/>
    <s v="Hewlett Packard LaserJet 3310 Copier"/>
    <n v="959.98400000000004"/>
    <x v="0"/>
    <n v="0.2"/>
    <n v="335.99440000000004"/>
  </r>
  <r>
    <n v="5570"/>
    <x v="2772"/>
    <x v="3"/>
    <x v="677"/>
    <d v="2014-03-14T00:00:00"/>
    <s v="Same Day"/>
    <s v="SU-20665"/>
    <s v="Stephanie Ulpright"/>
    <x v="2"/>
    <s v="United States"/>
    <s v="Chicago"/>
    <x v="10"/>
    <n v="60610"/>
    <x v="2"/>
    <s v="OFF-PA-10001934"/>
    <x v="1"/>
    <x v="10"/>
    <s v="Xerox 1993"/>
    <n v="15.552000000000003"/>
    <x v="1"/>
    <n v="0.2"/>
    <n v="5.6375999999999999"/>
  </r>
  <r>
    <n v="5571"/>
    <x v="2772"/>
    <x v="3"/>
    <x v="677"/>
    <d v="2014-03-14T00:00:00"/>
    <s v="Same Day"/>
    <s v="SU-20665"/>
    <s v="Stephanie Ulpright"/>
    <x v="2"/>
    <s v="United States"/>
    <s v="Chicago"/>
    <x v="10"/>
    <n v="60610"/>
    <x v="2"/>
    <s v="TEC-PH-10001527"/>
    <x v="2"/>
    <x v="7"/>
    <s v="Plantronics MX500i Earset"/>
    <n v="34.360000000000007"/>
    <x v="7"/>
    <n v="0.2"/>
    <n v="-7.3015000000000025"/>
  </r>
  <r>
    <n v="5572"/>
    <x v="2773"/>
    <x v="2"/>
    <x v="29"/>
    <d v="2011-12-09T00:00:00"/>
    <s v="Standard Class"/>
    <s v="EA-14035"/>
    <s v="Erin Ashbrook"/>
    <x v="1"/>
    <s v="United States"/>
    <s v="Columbus"/>
    <x v="24"/>
    <n v="43229"/>
    <x v="3"/>
    <s v="OFF-PA-10001033"/>
    <x v="1"/>
    <x v="10"/>
    <s v="Xerox 1893"/>
    <n v="98.376000000000005"/>
    <x v="1"/>
    <n v="0.2"/>
    <n v="35.661300000000004"/>
  </r>
  <r>
    <n v="5573"/>
    <x v="2773"/>
    <x v="2"/>
    <x v="29"/>
    <d v="2011-12-09T00:00:00"/>
    <s v="Standard Class"/>
    <s v="EA-14035"/>
    <s v="Erin Ashbrook"/>
    <x v="1"/>
    <s v="United States"/>
    <s v="Columbus"/>
    <x v="24"/>
    <n v="43229"/>
    <x v="3"/>
    <s v="OFF-BI-10003719"/>
    <x v="1"/>
    <x v="8"/>
    <s v="Large Capacity Hanging Post Binders"/>
    <n v="29.940000000000005"/>
    <x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x v="1"/>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x v="7"/>
    <n v="0.4"/>
    <n v="-9.1845000000000034"/>
  </r>
  <r>
    <n v="5576"/>
    <x v="2773"/>
    <x v="2"/>
    <x v="29"/>
    <d v="2011-12-09T00:00:00"/>
    <s v="Standard Class"/>
    <s v="EA-14035"/>
    <s v="Erin Ashbrook"/>
    <x v="1"/>
    <s v="United States"/>
    <s v="Columbus"/>
    <x v="24"/>
    <n v="43229"/>
    <x v="3"/>
    <s v="TEC-PH-10001809"/>
    <x v="2"/>
    <x v="7"/>
    <s v="Panasonic KX T7736-B Digital phone"/>
    <n v="179.93999999999997"/>
    <x v="0"/>
    <n v="0.4"/>
    <n v="-44.984999999999999"/>
  </r>
  <r>
    <n v="5577"/>
    <x v="2774"/>
    <x v="0"/>
    <x v="939"/>
    <d v="2013-12-17T00:00:00"/>
    <s v="Standard Class"/>
    <s v="RF-19840"/>
    <s v="Roy Französisch"/>
    <x v="0"/>
    <s v="United States"/>
    <s v="Pasadena"/>
    <x v="1"/>
    <n v="91104"/>
    <x v="1"/>
    <s v="FUR-FU-10004864"/>
    <x v="0"/>
    <x v="5"/>
    <s v="Howard Miller 14-1/2&quot; Diameter Chrome Round Wall Clock"/>
    <n v="383.64"/>
    <x v="5"/>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x v="1"/>
    <n v="0"/>
    <n v="15.8256"/>
  </r>
  <r>
    <n v="5579"/>
    <x v="2775"/>
    <x v="3"/>
    <x v="428"/>
    <d v="2014-09-15T00:00:00"/>
    <s v="Second Class"/>
    <s v="LC-17050"/>
    <s v="Liz Carlisle"/>
    <x v="0"/>
    <s v="United States"/>
    <s v="Los Angeles"/>
    <x v="1"/>
    <n v="90004"/>
    <x v="1"/>
    <s v="OFF-AR-10003829"/>
    <x v="1"/>
    <x v="6"/>
    <s v="Newell 35"/>
    <n v="6.56"/>
    <x v="0"/>
    <n v="0"/>
    <n v="1.9023999999999992"/>
  </r>
  <r>
    <n v="5580"/>
    <x v="2775"/>
    <x v="3"/>
    <x v="428"/>
    <d v="2014-09-15T00:00:00"/>
    <s v="Second Class"/>
    <s v="LC-17050"/>
    <s v="Liz Carlisle"/>
    <x v="0"/>
    <s v="United States"/>
    <s v="Los Angeles"/>
    <x v="1"/>
    <n v="90004"/>
    <x v="1"/>
    <s v="FUR-CH-10003833"/>
    <x v="0"/>
    <x v="1"/>
    <s v="Novimex Fabric Task Chair"/>
    <n v="243.92"/>
    <x v="2"/>
    <n v="0.2"/>
    <n v="-15.245000000000005"/>
  </r>
  <r>
    <n v="5581"/>
    <x v="2775"/>
    <x v="3"/>
    <x v="428"/>
    <d v="2014-09-15T00:00:00"/>
    <s v="Second Class"/>
    <s v="LC-17050"/>
    <s v="Liz Carlisle"/>
    <x v="0"/>
    <s v="United States"/>
    <s v="Los Angeles"/>
    <x v="1"/>
    <n v="90004"/>
    <x v="1"/>
    <s v="OFF-PA-10000143"/>
    <x v="1"/>
    <x v="10"/>
    <s v="Astroparche Fine Business Paper"/>
    <n v="47.52"/>
    <x v="6"/>
    <n v="0"/>
    <n v="22.809600000000003"/>
  </r>
  <r>
    <n v="5582"/>
    <x v="2776"/>
    <x v="3"/>
    <x v="1055"/>
    <d v="2014-10-09T00:00:00"/>
    <s v="Standard Class"/>
    <s v="PS-18970"/>
    <s v="Paul Stevenson"/>
    <x v="2"/>
    <s v="United States"/>
    <s v="Clinton"/>
    <x v="39"/>
    <n v="20735"/>
    <x v="3"/>
    <s v="FUR-FU-10000076"/>
    <x v="0"/>
    <x v="5"/>
    <s v="24-Hour Round Wall Clock"/>
    <n v="19.98"/>
    <x v="7"/>
    <n v="0"/>
    <n v="8.5914000000000019"/>
  </r>
  <r>
    <n v="5583"/>
    <x v="2777"/>
    <x v="0"/>
    <x v="195"/>
    <d v="2013-05-14T00:00:00"/>
    <s v="Standard Class"/>
    <s v="PS-18970"/>
    <s v="Paul Stevenson"/>
    <x v="2"/>
    <s v="United States"/>
    <s v="New York City"/>
    <x v="15"/>
    <n v="10024"/>
    <x v="3"/>
    <s v="OFF-AR-10000462"/>
    <x v="1"/>
    <x v="6"/>
    <s v="Sanford Pocket Accent Highlighters"/>
    <n v="8"/>
    <x v="2"/>
    <n v="0"/>
    <n v="3.4400000000000008"/>
  </r>
  <r>
    <n v="5584"/>
    <x v="2778"/>
    <x v="2"/>
    <x v="534"/>
    <d v="2011-12-19T00:00:00"/>
    <s v="Second Class"/>
    <s v="JO-15280"/>
    <s v="Jas O'Carroll"/>
    <x v="0"/>
    <s v="United States"/>
    <s v="San Diego"/>
    <x v="1"/>
    <n v="92037"/>
    <x v="1"/>
    <s v="FUR-FU-10003829"/>
    <x v="0"/>
    <x v="5"/>
    <s v="Stackable Trays"/>
    <n v="6.16"/>
    <x v="0"/>
    <n v="0"/>
    <n v="1.9711999999999996"/>
  </r>
  <r>
    <n v="5585"/>
    <x v="2779"/>
    <x v="3"/>
    <x v="329"/>
    <d v="2014-12-05T00:00:00"/>
    <s v="Standard Class"/>
    <s v="VP-21730"/>
    <s v="Victor Preis"/>
    <x v="2"/>
    <s v="United States"/>
    <s v="New York City"/>
    <x v="15"/>
    <n v="10011"/>
    <x v="3"/>
    <s v="OFF-ST-10002182"/>
    <x v="1"/>
    <x v="4"/>
    <s v="Iris 3-Drawer Stacking Bin, Black"/>
    <n v="83.56"/>
    <x v="4"/>
    <n v="0"/>
    <n v="1.6711999999999989"/>
  </r>
  <r>
    <n v="5586"/>
    <x v="2779"/>
    <x v="3"/>
    <x v="329"/>
    <d v="2014-12-05T00:00:00"/>
    <s v="Standard Class"/>
    <s v="VP-21730"/>
    <s v="Victor Preis"/>
    <x v="2"/>
    <s v="United States"/>
    <s v="New York City"/>
    <x v="15"/>
    <n v="10011"/>
    <x v="3"/>
    <s v="TEC-PH-10001468"/>
    <x v="2"/>
    <x v="7"/>
    <s v="Panasonic Business Telephones KX-T7736"/>
    <n v="546.06000000000006"/>
    <x v="1"/>
    <n v="0"/>
    <n v="163.81799999999998"/>
  </r>
  <r>
    <n v="5587"/>
    <x v="2779"/>
    <x v="3"/>
    <x v="329"/>
    <d v="2014-12-05T00:00:00"/>
    <s v="Standard Class"/>
    <s v="VP-21730"/>
    <s v="Victor Preis"/>
    <x v="2"/>
    <s v="United States"/>
    <s v="New York City"/>
    <x v="15"/>
    <n v="10011"/>
    <x v="3"/>
    <s v="OFF-ST-10001809"/>
    <x v="1"/>
    <x v="4"/>
    <s v="Fellowes Officeware Wire Shelving"/>
    <n v="269.49"/>
    <x v="1"/>
    <n v="0"/>
    <n v="5.3897999999999939"/>
  </r>
  <r>
    <n v="5588"/>
    <x v="2780"/>
    <x v="1"/>
    <x v="531"/>
    <d v="2012-03-20T00:00:00"/>
    <s v="First Class"/>
    <s v="GA-14725"/>
    <s v="Guy Armstrong"/>
    <x v="0"/>
    <s v="United States"/>
    <s v="Lancaster"/>
    <x v="1"/>
    <n v="93534"/>
    <x v="1"/>
    <s v="OFF-FA-10001561"/>
    <x v="1"/>
    <x v="13"/>
    <s v="Stockwell Push Pins"/>
    <n v="10.9"/>
    <x v="2"/>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x v="0"/>
    <n v="0.2"/>
    <n v="2.2098"/>
  </r>
  <r>
    <n v="5590"/>
    <x v="2782"/>
    <x v="0"/>
    <x v="16"/>
    <d v="2013-12-12T00:00:00"/>
    <s v="Second Class"/>
    <s v="DB-13615"/>
    <s v="Doug Bickford"/>
    <x v="0"/>
    <s v="United States"/>
    <s v="San Francisco"/>
    <x v="1"/>
    <n v="94110"/>
    <x v="1"/>
    <s v="OFF-ST-10000615"/>
    <x v="1"/>
    <x v="4"/>
    <s v="SimpliFile Personal File, Black Granite, 15w x 6-15/16d x 11-1/4h"/>
    <n v="34.049999999999997"/>
    <x v="1"/>
    <n v="0"/>
    <n v="9.5340000000000025"/>
  </r>
  <r>
    <n v="5591"/>
    <x v="2782"/>
    <x v="0"/>
    <x v="16"/>
    <d v="2013-12-12T00:00:00"/>
    <s v="Second Class"/>
    <s v="DB-13615"/>
    <s v="Doug Bickford"/>
    <x v="0"/>
    <s v="United States"/>
    <s v="San Francisco"/>
    <x v="1"/>
    <n v="94110"/>
    <x v="1"/>
    <s v="OFF-ST-10003816"/>
    <x v="1"/>
    <x v="4"/>
    <s v="Fellowes High-Stak Drawer Files"/>
    <n v="352.38"/>
    <x v="0"/>
    <n v="0"/>
    <n v="81.047399999999982"/>
  </r>
  <r>
    <n v="5592"/>
    <x v="2783"/>
    <x v="2"/>
    <x v="303"/>
    <d v="2011-10-18T00:00:00"/>
    <s v="Second Class"/>
    <s v="ML-17395"/>
    <s v="Marina Lichtenstein"/>
    <x v="1"/>
    <s v="United States"/>
    <s v="Lakewood"/>
    <x v="30"/>
    <n v="8701"/>
    <x v="3"/>
    <s v="FUR-CH-10002880"/>
    <x v="0"/>
    <x v="1"/>
    <s v="Global High-Back Leather Tilter, Burgundy"/>
    <n v="245.98"/>
    <x v="0"/>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x v="7"/>
    <n v="0"/>
    <n v="9.4700000000000006"/>
  </r>
  <r>
    <n v="5594"/>
    <x v="2784"/>
    <x v="3"/>
    <x v="123"/>
    <d v="2014-11-26T00:00:00"/>
    <s v="Standard Class"/>
    <s v="JH-15430"/>
    <s v="Jennifer Halladay"/>
    <x v="0"/>
    <s v="United States"/>
    <s v="Cleveland"/>
    <x v="24"/>
    <n v="44105"/>
    <x v="3"/>
    <s v="OFF-BI-10003984"/>
    <x v="1"/>
    <x v="8"/>
    <s v="Lock-Up Easel 'Spel-Binder'"/>
    <n v="59.913000000000011"/>
    <x v="3"/>
    <n v="0.7"/>
    <n v="-45.933299999999988"/>
  </r>
  <r>
    <n v="5595"/>
    <x v="2785"/>
    <x v="3"/>
    <x v="241"/>
    <d v="2014-09-25T00:00:00"/>
    <s v="Same Day"/>
    <s v="BP-11095"/>
    <s v="Bart Pistole"/>
    <x v="1"/>
    <s v="United States"/>
    <s v="Lawrence"/>
    <x v="31"/>
    <n v="1841"/>
    <x v="3"/>
    <s v="TEC-PH-10000984"/>
    <x v="2"/>
    <x v="7"/>
    <s v="Panasonic KX-TG9471B"/>
    <n v="391.98"/>
    <x v="0"/>
    <n v="0"/>
    <n v="109.75440000000003"/>
  </r>
  <r>
    <n v="5596"/>
    <x v="2785"/>
    <x v="3"/>
    <x v="241"/>
    <d v="2014-09-25T00:00:00"/>
    <s v="Same Day"/>
    <s v="BP-11095"/>
    <s v="Bart Pistole"/>
    <x v="1"/>
    <s v="United States"/>
    <s v="Lawrence"/>
    <x v="31"/>
    <n v="1841"/>
    <x v="3"/>
    <s v="TEC-PH-10001944"/>
    <x v="2"/>
    <x v="7"/>
    <s v="Wi-Ex zBoost YX540 Cellular Phone Signal Booster"/>
    <n v="437.84999999999997"/>
    <x v="1"/>
    <n v="0"/>
    <n v="131.35499999999996"/>
  </r>
  <r>
    <n v="5597"/>
    <x v="2786"/>
    <x v="1"/>
    <x v="12"/>
    <d v="2012-09-29T00:00:00"/>
    <s v="Standard Class"/>
    <s v="SB-20185"/>
    <s v="Sarah Brown"/>
    <x v="0"/>
    <s v="United States"/>
    <s v="Concord"/>
    <x v="38"/>
    <n v="3301"/>
    <x v="3"/>
    <s v="OFF-BI-10002735"/>
    <x v="1"/>
    <x v="8"/>
    <s v="GBC Prestige Therm-A-Bind Covers"/>
    <n v="68.62"/>
    <x v="0"/>
    <n v="0"/>
    <n v="32.251400000000004"/>
  </r>
  <r>
    <n v="5598"/>
    <x v="2787"/>
    <x v="3"/>
    <x v="778"/>
    <d v="2014-02-21T00:00:00"/>
    <s v="Standard Class"/>
    <s v="SV-20785"/>
    <s v="Stewart Visinsky"/>
    <x v="0"/>
    <s v="United States"/>
    <s v="Baltimore"/>
    <x v="39"/>
    <n v="21215"/>
    <x v="3"/>
    <s v="OFF-SU-10001165"/>
    <x v="1"/>
    <x v="14"/>
    <s v="Acme Elite Stainless Steel Scissors"/>
    <n v="25.02"/>
    <x v="1"/>
    <n v="0"/>
    <n v="6.5052000000000003"/>
  </r>
  <r>
    <n v="5599"/>
    <x v="2787"/>
    <x v="3"/>
    <x v="778"/>
    <d v="2014-02-21T00:00:00"/>
    <s v="Standard Class"/>
    <s v="SV-20785"/>
    <s v="Stewart Visinsky"/>
    <x v="0"/>
    <s v="United States"/>
    <s v="Baltimore"/>
    <x v="39"/>
    <n v="21215"/>
    <x v="3"/>
    <s v="OFF-AR-10000614"/>
    <x v="1"/>
    <x v="6"/>
    <s v="Barrel Sharpener"/>
    <n v="10.709999999999999"/>
    <x v="1"/>
    <n v="0"/>
    <n v="2.7845999999999997"/>
  </r>
  <r>
    <n v="5600"/>
    <x v="2788"/>
    <x v="2"/>
    <x v="462"/>
    <d v="2011-10-03T00:00:00"/>
    <s v="Same Day"/>
    <s v="DO-13435"/>
    <s v="Denny Ordway"/>
    <x v="0"/>
    <s v="United States"/>
    <s v="Columbus"/>
    <x v="24"/>
    <n v="43229"/>
    <x v="3"/>
    <s v="OFF-AR-10004010"/>
    <x v="1"/>
    <x v="6"/>
    <s v="Hunt Boston Vacuum Mount KS Pencil Sharpener"/>
    <n v="55.984000000000009"/>
    <x v="0"/>
    <n v="0.2"/>
    <n v="4.1987999999999985"/>
  </r>
  <r>
    <n v="5601"/>
    <x v="2788"/>
    <x v="2"/>
    <x v="462"/>
    <d v="2011-10-03T00:00:00"/>
    <s v="Same Day"/>
    <s v="DO-13435"/>
    <s v="Denny Ordway"/>
    <x v="0"/>
    <s v="United States"/>
    <s v="Columbus"/>
    <x v="24"/>
    <n v="43229"/>
    <x v="3"/>
    <s v="OFF-EN-10004030"/>
    <x v="1"/>
    <x v="12"/>
    <s v="Convenience Packs of Business Envelopes"/>
    <n v="14.480000000000002"/>
    <x v="2"/>
    <n v="0.2"/>
    <n v="4.8869999999999987"/>
  </r>
  <r>
    <n v="5602"/>
    <x v="2788"/>
    <x v="2"/>
    <x v="462"/>
    <d v="2011-10-03T00:00:00"/>
    <s v="Same Day"/>
    <s v="DO-13435"/>
    <s v="Denny Ordway"/>
    <x v="0"/>
    <s v="United States"/>
    <s v="Columbus"/>
    <x v="24"/>
    <n v="43229"/>
    <x v="3"/>
    <s v="TEC-AC-10003023"/>
    <x v="2"/>
    <x v="11"/>
    <s v="Logitech G105 Gaming Keyboard"/>
    <n v="142.488"/>
    <x v="1"/>
    <n v="0.2"/>
    <n v="-3.5622000000000043"/>
  </r>
  <r>
    <n v="5603"/>
    <x v="2789"/>
    <x v="0"/>
    <x v="278"/>
    <d v="2013-08-30T00:00:00"/>
    <s v="Second Class"/>
    <s v="TB-21355"/>
    <s v="Todd Boyes"/>
    <x v="1"/>
    <s v="United States"/>
    <s v="Houston"/>
    <x v="5"/>
    <n v="77041"/>
    <x v="2"/>
    <s v="OFF-ST-10003572"/>
    <x v="1"/>
    <x v="4"/>
    <s v="Portfile Personal File Boxes"/>
    <n v="14.16"/>
    <x v="7"/>
    <n v="0.2"/>
    <n v="1.0620000000000003"/>
  </r>
  <r>
    <n v="5604"/>
    <x v="2789"/>
    <x v="0"/>
    <x v="278"/>
    <d v="2013-08-30T00:00:00"/>
    <s v="Second Class"/>
    <s v="TB-21355"/>
    <s v="Todd Boyes"/>
    <x v="1"/>
    <s v="United States"/>
    <s v="Houston"/>
    <x v="5"/>
    <n v="77041"/>
    <x v="2"/>
    <s v="OFF-PA-10004353"/>
    <x v="1"/>
    <x v="10"/>
    <s v="Southworth 25% Cotton Premium Laser Paper and Envelopes"/>
    <n v="79.920000000000016"/>
    <x v="2"/>
    <n v="0.2"/>
    <n v="27.972000000000001"/>
  </r>
  <r>
    <n v="5605"/>
    <x v="2790"/>
    <x v="1"/>
    <x v="155"/>
    <d v="2012-12-07T00:00:00"/>
    <s v="Standard Class"/>
    <s v="BS-11380"/>
    <s v="Bill Stewart"/>
    <x v="1"/>
    <s v="United States"/>
    <s v="New York City"/>
    <x v="15"/>
    <n v="10011"/>
    <x v="3"/>
    <s v="OFF-BI-10003718"/>
    <x v="1"/>
    <x v="8"/>
    <s v="GBC Therma-A-Bind 250T Electric Binding System"/>
    <n v="590.35199999999998"/>
    <x v="5"/>
    <n v="0.2"/>
    <n v="206.62319999999997"/>
  </r>
  <r>
    <n v="5606"/>
    <x v="2791"/>
    <x v="0"/>
    <x v="873"/>
    <d v="2013-09-26T00:00:00"/>
    <s v="Standard Class"/>
    <s v="FM-14215"/>
    <s v="Filia McAdams"/>
    <x v="1"/>
    <s v="United States"/>
    <s v="Greensboro"/>
    <x v="3"/>
    <n v="27405"/>
    <x v="0"/>
    <s v="FUR-FU-10001546"/>
    <x v="0"/>
    <x v="5"/>
    <s v="Dana Swing-Arm Lamps"/>
    <n v="17.088000000000001"/>
    <x v="0"/>
    <n v="0.2"/>
    <n v="1.0679999999999996"/>
  </r>
  <r>
    <n v="5607"/>
    <x v="2791"/>
    <x v="0"/>
    <x v="873"/>
    <d v="2013-09-26T00:00:00"/>
    <s v="Standard Class"/>
    <s v="FM-14215"/>
    <s v="Filia McAdams"/>
    <x v="1"/>
    <s v="United States"/>
    <s v="Greensboro"/>
    <x v="3"/>
    <n v="27405"/>
    <x v="0"/>
    <s v="FUR-CH-10002880"/>
    <x v="0"/>
    <x v="1"/>
    <s v="Global High-Back Leather Tilter, Burgundy"/>
    <n v="98.391999999999996"/>
    <x v="7"/>
    <n v="0.2"/>
    <n v="-11.069100000000006"/>
  </r>
  <r>
    <n v="5608"/>
    <x v="2792"/>
    <x v="3"/>
    <x v="613"/>
    <d v="2014-04-01T00:00:00"/>
    <s v="Standard Class"/>
    <s v="JL-15835"/>
    <s v="John Lee"/>
    <x v="0"/>
    <s v="United States"/>
    <s v="New York City"/>
    <x v="15"/>
    <n v="10024"/>
    <x v="3"/>
    <s v="OFF-AR-10001547"/>
    <x v="1"/>
    <x v="6"/>
    <s v="Newell 311"/>
    <n v="11.05"/>
    <x v="2"/>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x v="0"/>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x v="0"/>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x v="1"/>
    <n v="0.2"/>
    <n v="-4.6409999999999982"/>
  </r>
  <r>
    <n v="5612"/>
    <x v="2796"/>
    <x v="3"/>
    <x v="238"/>
    <d v="2014-08-23T00:00:00"/>
    <s v="Standard Class"/>
    <s v="HW-14935"/>
    <s v="Helen Wasserman"/>
    <x v="1"/>
    <s v="United States"/>
    <s v="Seattle"/>
    <x v="4"/>
    <n v="98105"/>
    <x v="1"/>
    <s v="TEC-AC-10002049"/>
    <x v="2"/>
    <x v="11"/>
    <s v="Plantronics Savi W720 Multi-Device Wireless Headset System"/>
    <n v="843.9"/>
    <x v="0"/>
    <n v="0"/>
    <n v="371.31600000000003"/>
  </r>
  <r>
    <n v="5613"/>
    <x v="2796"/>
    <x v="3"/>
    <x v="238"/>
    <d v="2014-08-23T00:00:00"/>
    <s v="Standard Class"/>
    <s v="HW-14935"/>
    <s v="Helen Wasserman"/>
    <x v="1"/>
    <s v="United States"/>
    <s v="Seattle"/>
    <x v="4"/>
    <n v="98105"/>
    <x v="1"/>
    <s v="TEC-AC-10002253"/>
    <x v="2"/>
    <x v="11"/>
    <s v="Imation Bio 8GB USB Flash Drive Imation Corp"/>
    <n v="1496.16"/>
    <x v="6"/>
    <n v="0"/>
    <n v="224.42400000000006"/>
  </r>
  <r>
    <n v="5614"/>
    <x v="2797"/>
    <x v="0"/>
    <x v="1056"/>
    <d v="2013-02-07T00:00:00"/>
    <s v="Standard Class"/>
    <s v="AB-10105"/>
    <s v="Adrian Barton"/>
    <x v="0"/>
    <s v="United States"/>
    <s v="New York City"/>
    <x v="15"/>
    <n v="10011"/>
    <x v="3"/>
    <s v="OFF-ST-10003994"/>
    <x v="1"/>
    <x v="4"/>
    <s v="Belkin 19&quot; Center-Weighted Shelf, Gray"/>
    <n v="117.96"/>
    <x v="0"/>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x v="2"/>
    <n v="0"/>
    <n v="8.7330000000000005"/>
  </r>
  <r>
    <n v="5616"/>
    <x v="2798"/>
    <x v="0"/>
    <x v="828"/>
    <d v="2013-08-28T00:00:00"/>
    <s v="Standard Class"/>
    <s v="JP-15460"/>
    <s v="Jennifer Patt"/>
    <x v="1"/>
    <s v="United States"/>
    <s v="New York City"/>
    <x v="15"/>
    <n v="10035"/>
    <x v="3"/>
    <s v="OFF-AP-10002118"/>
    <x v="1"/>
    <x v="9"/>
    <s v="1.7 Cubic Foot Compact &quot;Cube&quot; Office Refrigerators"/>
    <n v="1040.8"/>
    <x v="2"/>
    <n v="0"/>
    <n v="281.01600000000008"/>
  </r>
  <r>
    <n v="5617"/>
    <x v="2798"/>
    <x v="0"/>
    <x v="828"/>
    <d v="2013-08-28T00:00:00"/>
    <s v="Standard Class"/>
    <s v="JP-15460"/>
    <s v="Jennifer Patt"/>
    <x v="1"/>
    <s v="United States"/>
    <s v="New York City"/>
    <x v="15"/>
    <n v="10035"/>
    <x v="3"/>
    <s v="OFF-AR-10001954"/>
    <x v="1"/>
    <x v="6"/>
    <s v="Newell 331"/>
    <n v="29.339999999999996"/>
    <x v="5"/>
    <n v="0"/>
    <n v="7.9218000000000002"/>
  </r>
  <r>
    <n v="5618"/>
    <x v="2799"/>
    <x v="3"/>
    <x v="160"/>
    <d v="2014-07-05T00:00:00"/>
    <s v="Standard Class"/>
    <s v="DV-13045"/>
    <s v="Darrin Van Huff"/>
    <x v="1"/>
    <s v="United States"/>
    <s v="Memphis"/>
    <x v="18"/>
    <n v="38109"/>
    <x v="0"/>
    <s v="FUR-FU-10001591"/>
    <x v="0"/>
    <x v="5"/>
    <s v="Advantus Panel Wall Certificate Holder - 8.5x11"/>
    <n v="19.52"/>
    <x v="0"/>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x v="4"/>
    <n v="0"/>
    <n v="8.8783999999999992"/>
  </r>
  <r>
    <n v="5620"/>
    <x v="2801"/>
    <x v="0"/>
    <x v="477"/>
    <d v="2013-10-01T00:00:00"/>
    <s v="Standard Class"/>
    <s v="SC-20695"/>
    <s v="Steve Chapman"/>
    <x v="1"/>
    <s v="United States"/>
    <s v="La Crosse"/>
    <x v="6"/>
    <n v="54601"/>
    <x v="2"/>
    <s v="TEC-AC-10001908"/>
    <x v="2"/>
    <x v="11"/>
    <s v="Logitech Wireless Headset h800"/>
    <n v="499.95"/>
    <x v="2"/>
    <n v="0"/>
    <n v="174.98249999999999"/>
  </r>
  <r>
    <n v="5621"/>
    <x v="2801"/>
    <x v="0"/>
    <x v="477"/>
    <d v="2013-10-01T00:00:00"/>
    <s v="Standard Class"/>
    <s v="SC-20695"/>
    <s v="Steve Chapman"/>
    <x v="1"/>
    <s v="United States"/>
    <s v="La Crosse"/>
    <x v="6"/>
    <n v="54601"/>
    <x v="2"/>
    <s v="OFF-AR-10000817"/>
    <x v="1"/>
    <x v="6"/>
    <s v="Manco Dry-Lighter Erasable Highlighter"/>
    <n v="3.04"/>
    <x v="7"/>
    <n v="0"/>
    <n v="1.0335999999999999"/>
  </r>
  <r>
    <n v="5622"/>
    <x v="2801"/>
    <x v="0"/>
    <x v="477"/>
    <d v="2013-10-01T00:00:00"/>
    <s v="Standard Class"/>
    <s v="SC-20695"/>
    <s v="Steve Chapman"/>
    <x v="1"/>
    <s v="United States"/>
    <s v="La Crosse"/>
    <x v="6"/>
    <n v="54601"/>
    <x v="2"/>
    <s v="FUR-CH-10004218"/>
    <x v="0"/>
    <x v="1"/>
    <s v="Global Fabric Manager's Chair, Dark Gray"/>
    <n v="201.96"/>
    <x v="0"/>
    <n v="0"/>
    <n v="50.490000000000009"/>
  </r>
  <r>
    <n v="5623"/>
    <x v="2801"/>
    <x v="0"/>
    <x v="477"/>
    <d v="2013-10-01T00:00:00"/>
    <s v="Standard Class"/>
    <s v="SC-20695"/>
    <s v="Steve Chapman"/>
    <x v="1"/>
    <s v="United States"/>
    <s v="La Crosse"/>
    <x v="6"/>
    <n v="54601"/>
    <x v="2"/>
    <s v="FUR-FU-10000755"/>
    <x v="0"/>
    <x v="5"/>
    <s v="Eldon Expressions Mahogany Wood Desk Collection"/>
    <n v="68.64"/>
    <x v="10"/>
    <n v="0"/>
    <n v="17.160000000000004"/>
  </r>
  <r>
    <n v="5624"/>
    <x v="2802"/>
    <x v="0"/>
    <x v="1057"/>
    <d v="2013-10-29T00:00:00"/>
    <s v="Second Class"/>
    <s v="VW-21775"/>
    <s v="Victoria Wilson"/>
    <x v="1"/>
    <s v="United States"/>
    <s v="Los Angeles"/>
    <x v="1"/>
    <n v="90032"/>
    <x v="1"/>
    <s v="TEC-AC-10003063"/>
    <x v="2"/>
    <x v="11"/>
    <s v="Micro Innovations USB RF Wireless Keyboard with Mouse"/>
    <n v="100"/>
    <x v="4"/>
    <n v="0"/>
    <n v="21"/>
  </r>
  <r>
    <n v="5625"/>
    <x v="2802"/>
    <x v="0"/>
    <x v="1057"/>
    <d v="2013-10-29T00:00:00"/>
    <s v="Second Class"/>
    <s v="VW-21775"/>
    <s v="Victoria Wilson"/>
    <x v="1"/>
    <s v="United States"/>
    <s v="Los Angeles"/>
    <x v="1"/>
    <n v="90032"/>
    <x v="1"/>
    <s v="TEC-AC-10002637"/>
    <x v="2"/>
    <x v="11"/>
    <s v="Logitech VX Revolution Cordless Laser Mouse for Notebooks (Black)"/>
    <n v="359.98"/>
    <x v="0"/>
    <n v="0"/>
    <n v="21.598799999999983"/>
  </r>
  <r>
    <n v="5626"/>
    <x v="2803"/>
    <x v="2"/>
    <x v="411"/>
    <d v="2011-10-01T00:00:00"/>
    <s v="Second Class"/>
    <s v="PP-18955"/>
    <s v="Paul Prost"/>
    <x v="2"/>
    <s v="United States"/>
    <s v="Seattle"/>
    <x v="4"/>
    <n v="98115"/>
    <x v="1"/>
    <s v="FUR-FU-10001706"/>
    <x v="0"/>
    <x v="5"/>
    <s v="Longer-Life Soft White Bulbs"/>
    <n v="6.16"/>
    <x v="0"/>
    <n v="0"/>
    <n v="2.9567999999999999"/>
  </r>
  <r>
    <n v="5627"/>
    <x v="2803"/>
    <x v="2"/>
    <x v="411"/>
    <d v="2011-10-01T00:00:00"/>
    <s v="Second Class"/>
    <s v="PP-18955"/>
    <s v="Paul Prost"/>
    <x v="2"/>
    <s v="United States"/>
    <s v="Seattle"/>
    <x v="4"/>
    <n v="98115"/>
    <x v="1"/>
    <s v="FUR-TA-10002958"/>
    <x v="0"/>
    <x v="3"/>
    <s v="Bevis Oval Conference Table, Walnut"/>
    <n v="2348.8200000000002"/>
    <x v="6"/>
    <n v="0"/>
    <n v="399.29939999999976"/>
  </r>
  <r>
    <n v="5628"/>
    <x v="2804"/>
    <x v="3"/>
    <x v="335"/>
    <d v="2014-07-02T00:00:00"/>
    <s v="Standard Class"/>
    <s v="DR-12880"/>
    <s v="Dan Reichenbach"/>
    <x v="1"/>
    <s v="United States"/>
    <s v="Miami"/>
    <x v="2"/>
    <n v="33180"/>
    <x v="0"/>
    <s v="OFF-LA-10004689"/>
    <x v="1"/>
    <x v="2"/>
    <s v="Avery 512"/>
    <n v="13.872000000000002"/>
    <x v="5"/>
    <n v="0.2"/>
    <n v="4.6818000000000008"/>
  </r>
  <r>
    <n v="5629"/>
    <x v="2804"/>
    <x v="3"/>
    <x v="335"/>
    <d v="2014-07-02T00:00:00"/>
    <s v="Standard Class"/>
    <s v="DR-12880"/>
    <s v="Dan Reichenbach"/>
    <x v="1"/>
    <s v="United States"/>
    <s v="Miami"/>
    <x v="2"/>
    <n v="33180"/>
    <x v="0"/>
    <s v="FUR-CH-10001545"/>
    <x v="0"/>
    <x v="1"/>
    <s v="Hon Comfortask Task/Swivel Chairs"/>
    <n v="273.55200000000002"/>
    <x v="1"/>
    <n v="0.2"/>
    <n v="-13.677599999999998"/>
  </r>
  <r>
    <n v="5630"/>
    <x v="2805"/>
    <x v="0"/>
    <x v="1036"/>
    <d v="2013-08-24T00:00:00"/>
    <s v="Second Class"/>
    <s v="RB-19465"/>
    <s v="Rick Bensley"/>
    <x v="2"/>
    <s v="United States"/>
    <s v="Philadelphia"/>
    <x v="9"/>
    <n v="19143"/>
    <x v="3"/>
    <s v="FUR-TA-10002530"/>
    <x v="0"/>
    <x v="3"/>
    <s v="Iceberg OfficeWorks 42&quot; Round Tables"/>
    <n v="815.29199999999992"/>
    <x v="6"/>
    <n v="0.4"/>
    <n v="-339.7050000000001"/>
  </r>
  <r>
    <n v="5631"/>
    <x v="2806"/>
    <x v="2"/>
    <x v="1058"/>
    <d v="2011-02-16T00:00:00"/>
    <s v="Standard Class"/>
    <s v="NF-18385"/>
    <s v="Natalie Fritzler"/>
    <x v="0"/>
    <s v="United States"/>
    <s v="Chesapeake"/>
    <x v="17"/>
    <n v="23320"/>
    <x v="0"/>
    <s v="TEC-AC-10001432"/>
    <x v="2"/>
    <x v="11"/>
    <s v="Enermax Aurora Lite Keyboard"/>
    <n v="234.45000000000002"/>
    <x v="1"/>
    <n v="0"/>
    <n v="103.15800000000003"/>
  </r>
  <r>
    <n v="5632"/>
    <x v="2806"/>
    <x v="2"/>
    <x v="1058"/>
    <d v="2011-02-16T00:00:00"/>
    <s v="Standard Class"/>
    <s v="NF-18385"/>
    <s v="Natalie Fritzler"/>
    <x v="0"/>
    <s v="United States"/>
    <s v="Chesapeake"/>
    <x v="17"/>
    <n v="23320"/>
    <x v="0"/>
    <s v="FUR-TA-10003715"/>
    <x v="0"/>
    <x v="3"/>
    <s v="Hon 2111 Invitation Series Corner Table"/>
    <n v="1256.22"/>
    <x v="5"/>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x v="0"/>
    <n v="0"/>
    <n v="8.2061999999999991"/>
  </r>
  <r>
    <n v="5634"/>
    <x v="2807"/>
    <x v="0"/>
    <x v="713"/>
    <d v="2013-09-29T00:00:00"/>
    <s v="Second Class"/>
    <s v="CR-12580"/>
    <s v="Clay Rozendal"/>
    <x v="2"/>
    <s v="United States"/>
    <s v="New York City"/>
    <x v="15"/>
    <n v="10009"/>
    <x v="3"/>
    <s v="OFF-BI-10004187"/>
    <x v="1"/>
    <x v="8"/>
    <s v="Staples"/>
    <n v="10.528"/>
    <x v="3"/>
    <n v="0.2"/>
    <n v="3.6847999999999987"/>
  </r>
  <r>
    <n v="5635"/>
    <x v="2808"/>
    <x v="1"/>
    <x v="901"/>
    <d v="2012-12-06T00:00:00"/>
    <s v="First Class"/>
    <s v="SU-20665"/>
    <s v="Stephanie Ulpright"/>
    <x v="2"/>
    <s v="United States"/>
    <s v="Ann Arbor"/>
    <x v="12"/>
    <n v="48104"/>
    <x v="2"/>
    <s v="OFF-BI-10000666"/>
    <x v="1"/>
    <x v="8"/>
    <s v="Surelock Post Binders"/>
    <n v="152.79999999999998"/>
    <x v="2"/>
    <n v="0"/>
    <n v="76.399999999999991"/>
  </r>
  <r>
    <n v="5636"/>
    <x v="2809"/>
    <x v="3"/>
    <x v="213"/>
    <d v="2014-09-09T00:00:00"/>
    <s v="Standard Class"/>
    <s v="SC-20050"/>
    <s v="Sample Company A"/>
    <x v="2"/>
    <s v="United States"/>
    <s v="La Mesa"/>
    <x v="1"/>
    <n v="91941"/>
    <x v="1"/>
    <s v="OFF-BI-10002225"/>
    <x v="1"/>
    <x v="8"/>
    <s v="Square Ring Data Binders, Rigid 75 Pt. Covers, 11&quot; x 14-7/8&quot;"/>
    <n v="82.56"/>
    <x v="2"/>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x v="1"/>
    <n v="0"/>
    <n v="85.490999999999957"/>
  </r>
  <r>
    <n v="5638"/>
    <x v="2810"/>
    <x v="3"/>
    <x v="606"/>
    <d v="2014-04-03T00:00:00"/>
    <s v="Standard Class"/>
    <s v="ML-18040"/>
    <s v="Michelle Lonsdale"/>
    <x v="1"/>
    <s v="United States"/>
    <s v="Dearborn"/>
    <x v="12"/>
    <n v="48126"/>
    <x v="2"/>
    <s v="FUR-FU-10004245"/>
    <x v="0"/>
    <x v="5"/>
    <s v="Career Cubicle Clock, 8 1/4&quot;, Black"/>
    <n v="60.84"/>
    <x v="1"/>
    <n v="0"/>
    <n v="23.119199999999999"/>
  </r>
  <r>
    <n v="5639"/>
    <x v="2811"/>
    <x v="2"/>
    <x v="1059"/>
    <d v="2011-12-27T00:00:00"/>
    <s v="Standard Class"/>
    <s v="GM-14440"/>
    <s v="Gary McGarr"/>
    <x v="0"/>
    <s v="United States"/>
    <s v="San Diego"/>
    <x v="1"/>
    <n v="92024"/>
    <x v="1"/>
    <s v="FUR-CH-10004287"/>
    <x v="0"/>
    <x v="1"/>
    <s v="SAFCO Arco Folding Chair"/>
    <n v="1325.76"/>
    <x v="5"/>
    <n v="0.2"/>
    <n v="149.14799999999991"/>
  </r>
  <r>
    <n v="5640"/>
    <x v="2811"/>
    <x v="2"/>
    <x v="1059"/>
    <d v="2011-12-27T00:00:00"/>
    <s v="Standard Class"/>
    <s v="GM-14440"/>
    <s v="Gary McGarr"/>
    <x v="0"/>
    <s v="United States"/>
    <s v="San Diego"/>
    <x v="1"/>
    <n v="92024"/>
    <x v="1"/>
    <s v="FUR-CH-10000595"/>
    <x v="0"/>
    <x v="1"/>
    <s v="Safco Contoured Stacking Chairs"/>
    <n v="572.16000000000008"/>
    <x v="1"/>
    <n v="0.2"/>
    <n v="35.759999999999962"/>
  </r>
  <r>
    <n v="5641"/>
    <x v="2812"/>
    <x v="2"/>
    <x v="865"/>
    <d v="2011-09-28T00:00:00"/>
    <s v="Standard Class"/>
    <s v="JK-15640"/>
    <s v="Jim Kriz"/>
    <x v="2"/>
    <s v="United States"/>
    <s v="Lakewood"/>
    <x v="24"/>
    <n v="44107"/>
    <x v="3"/>
    <s v="OFF-PA-10003063"/>
    <x v="1"/>
    <x v="10"/>
    <s v="EcoTones Memo Sheets"/>
    <n v="28.8"/>
    <x v="6"/>
    <n v="0.2"/>
    <n v="10.080000000000002"/>
  </r>
  <r>
    <n v="5642"/>
    <x v="2813"/>
    <x v="3"/>
    <x v="459"/>
    <d v="2014-04-06T00:00:00"/>
    <s v="First Class"/>
    <s v="AT-10435"/>
    <s v="Alyssa Tate"/>
    <x v="2"/>
    <s v="United States"/>
    <s v="Meriden"/>
    <x v="29"/>
    <n v="6450"/>
    <x v="3"/>
    <s v="OFF-AR-10000246"/>
    <x v="1"/>
    <x v="6"/>
    <s v="Newell 318"/>
    <n v="11.12"/>
    <x v="4"/>
    <n v="0"/>
    <n v="2.8911999999999995"/>
  </r>
  <r>
    <n v="5643"/>
    <x v="2814"/>
    <x v="0"/>
    <x v="178"/>
    <d v="2013-04-06T00:00:00"/>
    <s v="Second Class"/>
    <s v="DB-12910"/>
    <s v="Daniel Byrd"/>
    <x v="2"/>
    <s v="United States"/>
    <s v="Columbus"/>
    <x v="32"/>
    <n v="31907"/>
    <x v="0"/>
    <s v="FUR-FU-10003274"/>
    <x v="0"/>
    <x v="5"/>
    <s v="Regeneration Desk Collection"/>
    <n v="7.04"/>
    <x v="4"/>
    <n v="0"/>
    <n v="3.0976000000000004"/>
  </r>
  <r>
    <n v="5644"/>
    <x v="2815"/>
    <x v="1"/>
    <x v="1060"/>
    <d v="2012-05-20T00:00:00"/>
    <s v="Second Class"/>
    <s v="AH-10690"/>
    <s v="Anna Häberlin"/>
    <x v="1"/>
    <s v="United States"/>
    <s v="Roswell"/>
    <x v="32"/>
    <n v="30076"/>
    <x v="0"/>
    <s v="OFF-EN-10004147"/>
    <x v="1"/>
    <x v="12"/>
    <s v="Wausau Papers Astrobrights Colored Envelopes"/>
    <n v="17.940000000000001"/>
    <x v="1"/>
    <n v="0"/>
    <n v="8.7906000000000013"/>
  </r>
  <r>
    <n v="5645"/>
    <x v="2816"/>
    <x v="3"/>
    <x v="721"/>
    <d v="2014-03-27T00:00:00"/>
    <s v="First Class"/>
    <s v="SJ-20125"/>
    <s v="Sanjit Jacobs"/>
    <x v="2"/>
    <s v="United States"/>
    <s v="Seattle"/>
    <x v="4"/>
    <n v="98105"/>
    <x v="1"/>
    <s v="OFF-BI-10002103"/>
    <x v="1"/>
    <x v="8"/>
    <s v="Cardinal Slant-D Ring Binder, Heavy Gauge Vinyl"/>
    <n v="34.76"/>
    <x v="2"/>
    <n v="0.2"/>
    <n v="11.296999999999999"/>
  </r>
  <r>
    <n v="5646"/>
    <x v="2817"/>
    <x v="3"/>
    <x v="349"/>
    <d v="2014-04-20T00:00:00"/>
    <s v="Standard Class"/>
    <s v="HM-14860"/>
    <s v="Harry Marie"/>
    <x v="1"/>
    <s v="United States"/>
    <s v="Morristown"/>
    <x v="30"/>
    <n v="7960"/>
    <x v="3"/>
    <s v="FUR-FU-10004018"/>
    <x v="0"/>
    <x v="5"/>
    <s v="Tensor Computer Mounted Lamp"/>
    <n v="74.45"/>
    <x v="2"/>
    <n v="0"/>
    <n v="20.101500000000001"/>
  </r>
  <r>
    <n v="5647"/>
    <x v="2818"/>
    <x v="1"/>
    <x v="1038"/>
    <d v="2012-01-09T00:00:00"/>
    <s v="Standard Class"/>
    <s v="AG-10495"/>
    <s v="Andrew Gjertsen"/>
    <x v="1"/>
    <s v="United States"/>
    <s v="Alexandria"/>
    <x v="17"/>
    <n v="22304"/>
    <x v="0"/>
    <s v="FUR-FU-10001473"/>
    <x v="0"/>
    <x v="5"/>
    <s v="DAX Wood Document Frame"/>
    <n v="192.22"/>
    <x v="9"/>
    <n v="0"/>
    <n v="69.199200000000005"/>
  </r>
  <r>
    <n v="5648"/>
    <x v="2819"/>
    <x v="3"/>
    <x v="808"/>
    <d v="2014-11-08T00:00:00"/>
    <s v="Standard Class"/>
    <s v="JB-16000"/>
    <s v="Joy Bell-"/>
    <x v="0"/>
    <s v="United States"/>
    <s v="Salt Lake City"/>
    <x v="7"/>
    <n v="84106"/>
    <x v="1"/>
    <s v="OFF-PA-10001800"/>
    <x v="1"/>
    <x v="10"/>
    <s v="Xerox 220"/>
    <n v="19.440000000000001"/>
    <x v="1"/>
    <n v="0"/>
    <n v="9.3312000000000008"/>
  </r>
  <r>
    <n v="5649"/>
    <x v="2820"/>
    <x v="3"/>
    <x v="729"/>
    <d v="2014-07-20T00:00:00"/>
    <s v="Second Class"/>
    <s v="AJ-10795"/>
    <s v="Anthony Johnson"/>
    <x v="1"/>
    <s v="United States"/>
    <s v="Apple Valley"/>
    <x v="1"/>
    <n v="92307"/>
    <x v="1"/>
    <s v="OFF-PA-10004609"/>
    <x v="1"/>
    <x v="10"/>
    <s v="Xerox 221"/>
    <n v="32.400000000000006"/>
    <x v="2"/>
    <n v="0"/>
    <n v="15.552000000000001"/>
  </r>
  <r>
    <n v="5650"/>
    <x v="2820"/>
    <x v="3"/>
    <x v="729"/>
    <d v="2014-07-20T00:00:00"/>
    <s v="Second Class"/>
    <s v="AJ-10795"/>
    <s v="Anthony Johnson"/>
    <x v="1"/>
    <s v="United States"/>
    <s v="Apple Valley"/>
    <x v="1"/>
    <n v="92307"/>
    <x v="1"/>
    <s v="OFF-EN-10002592"/>
    <x v="1"/>
    <x v="12"/>
    <s v="Peel &amp; Seel Recycled Catalog Envelopes, Brown"/>
    <n v="57.9"/>
    <x v="2"/>
    <n v="0"/>
    <n v="28.95"/>
  </r>
  <r>
    <n v="5651"/>
    <x v="2820"/>
    <x v="3"/>
    <x v="729"/>
    <d v="2014-07-20T00:00:00"/>
    <s v="Second Class"/>
    <s v="AJ-10795"/>
    <s v="Anthony Johnson"/>
    <x v="1"/>
    <s v="United States"/>
    <s v="Apple Valley"/>
    <x v="1"/>
    <n v="92307"/>
    <x v="1"/>
    <s v="OFF-ST-10002957"/>
    <x v="1"/>
    <x v="4"/>
    <s v="Sterilite Show Offs Storage Containers"/>
    <n v="10.56"/>
    <x v="0"/>
    <n v="0"/>
    <n v="0"/>
  </r>
  <r>
    <n v="5652"/>
    <x v="2820"/>
    <x v="3"/>
    <x v="729"/>
    <d v="2014-07-20T00:00:00"/>
    <s v="Second Class"/>
    <s v="AJ-10795"/>
    <s v="Anthony Johnson"/>
    <x v="1"/>
    <s v="United States"/>
    <s v="Apple Valley"/>
    <x v="1"/>
    <n v="92307"/>
    <x v="1"/>
    <s v="FUR-BO-10002613"/>
    <x v="0"/>
    <x v="0"/>
    <s v="Atlantic Metals Mobile 4-Shelf Bookcases, Custom Colors"/>
    <n v="1194.165"/>
    <x v="2"/>
    <n v="0.15"/>
    <n v="210.73499999999993"/>
  </r>
  <r>
    <n v="5653"/>
    <x v="2821"/>
    <x v="3"/>
    <x v="833"/>
    <d v="2014-10-12T00:00:00"/>
    <s v="Standard Class"/>
    <s v="MM-18280"/>
    <s v="Muhammed MacIntyre"/>
    <x v="1"/>
    <s v="United States"/>
    <s v="New York City"/>
    <x v="15"/>
    <n v="10009"/>
    <x v="3"/>
    <s v="OFF-PA-10001033"/>
    <x v="1"/>
    <x v="10"/>
    <s v="Xerox 1893"/>
    <n v="40.99"/>
    <x v="7"/>
    <n v="0"/>
    <n v="20.085100000000001"/>
  </r>
  <r>
    <n v="5654"/>
    <x v="2822"/>
    <x v="2"/>
    <x v="130"/>
    <d v="2011-11-11T00:00:00"/>
    <s v="Standard Class"/>
    <s v="TH-21235"/>
    <s v="Tiffany House"/>
    <x v="1"/>
    <s v="United States"/>
    <s v="Long Beach"/>
    <x v="1"/>
    <n v="90805"/>
    <x v="1"/>
    <s v="OFF-AR-10000940"/>
    <x v="1"/>
    <x v="6"/>
    <s v="Newell 343"/>
    <n v="2.94"/>
    <x v="7"/>
    <n v="0"/>
    <n v="0.79380000000000006"/>
  </r>
  <r>
    <n v="5655"/>
    <x v="2823"/>
    <x v="0"/>
    <x v="122"/>
    <d v="2013-12-22T00:00:00"/>
    <s v="First Class"/>
    <s v="AH-10120"/>
    <s v="Adrian Hane"/>
    <x v="2"/>
    <s v="United States"/>
    <s v="Salem"/>
    <x v="21"/>
    <n v="97301"/>
    <x v="1"/>
    <s v="OFF-BI-10001670"/>
    <x v="1"/>
    <x v="8"/>
    <s v="Vinyl Sectional Post Binders"/>
    <n v="45.240000000000009"/>
    <x v="4"/>
    <n v="0.7"/>
    <n v="-30.159999999999997"/>
  </r>
  <r>
    <n v="5656"/>
    <x v="2823"/>
    <x v="0"/>
    <x v="122"/>
    <d v="2013-12-22T00:00:00"/>
    <s v="First Class"/>
    <s v="AH-10120"/>
    <s v="Adrian Hane"/>
    <x v="2"/>
    <s v="United States"/>
    <s v="Salem"/>
    <x v="21"/>
    <n v="97301"/>
    <x v="1"/>
    <s v="OFF-AR-10004078"/>
    <x v="1"/>
    <x v="6"/>
    <s v="Newell 312"/>
    <n v="18.687999999999999"/>
    <x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x v="0"/>
    <n v="0.2"/>
    <n v="3.7855999999999992"/>
  </r>
  <r>
    <n v="5658"/>
    <x v="2823"/>
    <x v="0"/>
    <x v="122"/>
    <d v="2013-12-22T00:00:00"/>
    <s v="First Class"/>
    <s v="AH-10120"/>
    <s v="Adrian Hane"/>
    <x v="2"/>
    <s v="United States"/>
    <s v="Salem"/>
    <x v="21"/>
    <n v="97301"/>
    <x v="1"/>
    <s v="TEC-AC-10000991"/>
    <x v="2"/>
    <x v="11"/>
    <s v="Sony Micro Vault Click 8 GB USB 2.0 Flash Drive"/>
    <n v="112.77600000000001"/>
    <x v="1"/>
    <n v="0.2"/>
    <n v="-8.4581999999999979"/>
  </r>
  <r>
    <n v="5659"/>
    <x v="2823"/>
    <x v="0"/>
    <x v="122"/>
    <d v="2013-12-22T00:00:00"/>
    <s v="First Class"/>
    <s v="AH-10120"/>
    <s v="Adrian Hane"/>
    <x v="2"/>
    <s v="United States"/>
    <s v="Salem"/>
    <x v="21"/>
    <n v="97301"/>
    <x v="1"/>
    <s v="FUR-TA-10002530"/>
    <x v="0"/>
    <x v="3"/>
    <s v="Iceberg OfficeWorks 42&quot; Round Tables"/>
    <n v="377.45"/>
    <x v="2"/>
    <n v="0.5"/>
    <n v="-264.21500000000003"/>
  </r>
  <r>
    <n v="5660"/>
    <x v="2823"/>
    <x v="0"/>
    <x v="122"/>
    <d v="2013-12-22T00:00:00"/>
    <s v="First Class"/>
    <s v="AH-10120"/>
    <s v="Adrian Hane"/>
    <x v="2"/>
    <s v="United States"/>
    <s v="Salem"/>
    <x v="21"/>
    <n v="97301"/>
    <x v="1"/>
    <s v="OFF-LA-10000407"/>
    <x v="1"/>
    <x v="2"/>
    <s v="Avery White Multi-Purpose Labels"/>
    <n v="15.936000000000002"/>
    <x v="4"/>
    <n v="0.2"/>
    <n v="5.1791999999999998"/>
  </r>
  <r>
    <n v="5661"/>
    <x v="2823"/>
    <x v="0"/>
    <x v="122"/>
    <d v="2013-12-22T00:00:00"/>
    <s v="First Class"/>
    <s v="AH-10120"/>
    <s v="Adrian Hane"/>
    <x v="2"/>
    <s v="United States"/>
    <s v="Salem"/>
    <x v="21"/>
    <n v="97301"/>
    <x v="1"/>
    <s v="TEC-PH-10004833"/>
    <x v="2"/>
    <x v="7"/>
    <s v="Macally Suction Cup Mount"/>
    <n v="28.68"/>
    <x v="1"/>
    <n v="0.2"/>
    <n v="-7.17"/>
  </r>
  <r>
    <n v="5662"/>
    <x v="2824"/>
    <x v="0"/>
    <x v="446"/>
    <d v="2013-10-02T00:00:00"/>
    <s v="Standard Class"/>
    <s v="CL-12700"/>
    <s v="Craig Leslie"/>
    <x v="2"/>
    <s v="United States"/>
    <s v="Aurora"/>
    <x v="22"/>
    <n v="80013"/>
    <x v="1"/>
    <s v="FUR-FU-10002671"/>
    <x v="0"/>
    <x v="5"/>
    <s v="Electrix 20W Halogen Replacement Bulb for Zoom-In Desk Lamp"/>
    <n v="21.44"/>
    <x v="0"/>
    <n v="0.2"/>
    <n v="7.5039999999999987"/>
  </r>
  <r>
    <n v="5663"/>
    <x v="2824"/>
    <x v="0"/>
    <x v="446"/>
    <d v="2013-10-02T00:00:00"/>
    <s v="Standard Class"/>
    <s v="CL-12700"/>
    <s v="Craig Leslie"/>
    <x v="2"/>
    <s v="United States"/>
    <s v="Aurora"/>
    <x v="22"/>
    <n v="80013"/>
    <x v="1"/>
    <s v="OFF-ST-10001370"/>
    <x v="1"/>
    <x v="4"/>
    <s v="Sensible Storage WireTech Storage Systems"/>
    <n v="511.05600000000004"/>
    <x v="6"/>
    <n v="0.2"/>
    <n v="-95.823000000000079"/>
  </r>
  <r>
    <n v="5664"/>
    <x v="2825"/>
    <x v="0"/>
    <x v="658"/>
    <d v="2013-07-22T00:00:00"/>
    <s v="Same Day"/>
    <s v="JG-15310"/>
    <s v="Jason Gross"/>
    <x v="1"/>
    <s v="United States"/>
    <s v="Newark"/>
    <x v="24"/>
    <n v="43055"/>
    <x v="3"/>
    <s v="OFF-AR-10000914"/>
    <x v="1"/>
    <x v="6"/>
    <s v="Boston 16765 Mini Stand Up Battery Pencil Sharpener"/>
    <n v="18.656000000000002"/>
    <x v="0"/>
    <n v="0.2"/>
    <n v="1.3992000000000013"/>
  </r>
  <r>
    <n v="5665"/>
    <x v="2825"/>
    <x v="0"/>
    <x v="658"/>
    <d v="2013-07-22T00:00:00"/>
    <s v="Same Day"/>
    <s v="JG-15310"/>
    <s v="Jason Gross"/>
    <x v="1"/>
    <s v="United States"/>
    <s v="Newark"/>
    <x v="24"/>
    <n v="43055"/>
    <x v="3"/>
    <s v="OFF-BI-10001116"/>
    <x v="1"/>
    <x v="8"/>
    <s v="Wilson Jones 1&quot; Hanging DublLock Ring Binders"/>
    <n v="11.088000000000003"/>
    <x v="3"/>
    <n v="0.7"/>
    <n v="-8.1311999999999998"/>
  </r>
  <r>
    <n v="5666"/>
    <x v="2825"/>
    <x v="0"/>
    <x v="658"/>
    <d v="2013-07-22T00:00:00"/>
    <s v="Same Day"/>
    <s v="JG-15310"/>
    <s v="Jason Gross"/>
    <x v="1"/>
    <s v="United States"/>
    <s v="Newark"/>
    <x v="24"/>
    <n v="43055"/>
    <x v="3"/>
    <s v="OFF-ST-10002276"/>
    <x v="1"/>
    <x v="4"/>
    <s v="Safco Steel Mobile File Cart"/>
    <n v="66.688000000000002"/>
    <x v="7"/>
    <n v="0.2"/>
    <n v="4.1680000000000028"/>
  </r>
  <r>
    <n v="5667"/>
    <x v="2825"/>
    <x v="0"/>
    <x v="658"/>
    <d v="2013-07-22T00:00:00"/>
    <s v="Same Day"/>
    <s v="JG-15310"/>
    <s v="Jason Gross"/>
    <x v="1"/>
    <s v="United States"/>
    <s v="Newark"/>
    <x v="24"/>
    <n v="43055"/>
    <x v="3"/>
    <s v="OFF-ST-10004340"/>
    <x v="1"/>
    <x v="4"/>
    <s v="Fellowes Mobile File Cart, Black"/>
    <n v="99.488"/>
    <x v="0"/>
    <n v="0.2"/>
    <n v="8.7052000000000049"/>
  </r>
  <r>
    <n v="5668"/>
    <x v="2826"/>
    <x v="0"/>
    <x v="725"/>
    <d v="2013-06-16T00:00:00"/>
    <s v="Standard Class"/>
    <s v="SE-20110"/>
    <s v="Sanjit Engle"/>
    <x v="0"/>
    <s v="United States"/>
    <s v="Seattle"/>
    <x v="4"/>
    <n v="98103"/>
    <x v="1"/>
    <s v="OFF-LA-10004093"/>
    <x v="1"/>
    <x v="2"/>
    <s v="Avery 486"/>
    <n v="14.62"/>
    <x v="0"/>
    <n v="0"/>
    <n v="6.8713999999999995"/>
  </r>
  <r>
    <n v="5669"/>
    <x v="2826"/>
    <x v="0"/>
    <x v="725"/>
    <d v="2013-06-16T00:00:00"/>
    <s v="Standard Class"/>
    <s v="SE-20110"/>
    <s v="Sanjit Engle"/>
    <x v="0"/>
    <s v="United States"/>
    <s v="Seattle"/>
    <x v="4"/>
    <n v="98103"/>
    <x v="1"/>
    <s v="OFF-BI-10004728"/>
    <x v="1"/>
    <x v="8"/>
    <s v="Wilson Jones Turn Tabs Binder Tool for Ring Binders"/>
    <n v="53.984000000000002"/>
    <x v="9"/>
    <n v="0.2"/>
    <n v="17.544800000000002"/>
  </r>
  <r>
    <n v="5670"/>
    <x v="2826"/>
    <x v="0"/>
    <x v="725"/>
    <d v="2013-06-16T00:00:00"/>
    <s v="Standard Class"/>
    <s v="SE-20110"/>
    <s v="Sanjit Engle"/>
    <x v="0"/>
    <s v="United States"/>
    <s v="Seattle"/>
    <x v="4"/>
    <n v="98103"/>
    <x v="1"/>
    <s v="TEC-AC-10003095"/>
    <x v="2"/>
    <x v="11"/>
    <s v="Logitech G35 7.1-Channel Surround Sound Headset"/>
    <n v="389.97"/>
    <x v="1"/>
    <n v="0"/>
    <n v="132.58980000000003"/>
  </r>
  <r>
    <n v="5671"/>
    <x v="2827"/>
    <x v="1"/>
    <x v="988"/>
    <d v="2012-06-11T00:00:00"/>
    <s v="Second Class"/>
    <s v="TG-21640"/>
    <s v="Trudy Glocke"/>
    <x v="0"/>
    <s v="United States"/>
    <s v="Pocatello"/>
    <x v="45"/>
    <n v="83201"/>
    <x v="1"/>
    <s v="FUR-FU-10003192"/>
    <x v="0"/>
    <x v="5"/>
    <s v="Luxo Adjustable Task Clamp Lamp"/>
    <n v="355.36"/>
    <x v="4"/>
    <n v="0"/>
    <n v="92.393599999999992"/>
  </r>
  <r>
    <n v="5672"/>
    <x v="2827"/>
    <x v="1"/>
    <x v="988"/>
    <d v="2012-06-11T00:00:00"/>
    <s v="Second Class"/>
    <s v="TG-21640"/>
    <s v="Trudy Glocke"/>
    <x v="0"/>
    <s v="United States"/>
    <s v="Pocatello"/>
    <x v="45"/>
    <n v="83201"/>
    <x v="1"/>
    <s v="TEC-PH-10004522"/>
    <x v="2"/>
    <x v="7"/>
    <s v="Dexim XPower Skin Super-Thin Power Case for iPhone 5 - Black"/>
    <n v="140.376"/>
    <x v="1"/>
    <n v="0.2"/>
    <n v="8.7735000000000056"/>
  </r>
  <r>
    <n v="5673"/>
    <x v="2828"/>
    <x v="3"/>
    <x v="855"/>
    <d v="2014-11-04T00:00:00"/>
    <s v="Standard Class"/>
    <s v="SH-19975"/>
    <s v="Sally Hughsby"/>
    <x v="1"/>
    <s v="United States"/>
    <s v="Dallas"/>
    <x v="5"/>
    <n v="75081"/>
    <x v="2"/>
    <s v="OFF-EN-10003068"/>
    <x v="1"/>
    <x v="12"/>
    <s v="#6 3/4 Gummed Flap White Envelopes"/>
    <n v="15.840000000000002"/>
    <x v="0"/>
    <n v="0.2"/>
    <n v="5.5439999999999987"/>
  </r>
  <r>
    <n v="5674"/>
    <x v="2828"/>
    <x v="3"/>
    <x v="855"/>
    <d v="2014-11-04T00:00:00"/>
    <s v="Standard Class"/>
    <s v="SH-19975"/>
    <s v="Sally Hughsby"/>
    <x v="1"/>
    <s v="United States"/>
    <s v="Dallas"/>
    <x v="5"/>
    <n v="75081"/>
    <x v="2"/>
    <s v="OFF-PA-10001204"/>
    <x v="1"/>
    <x v="10"/>
    <s v="Xerox 1972"/>
    <n v="8.4480000000000004"/>
    <x v="0"/>
    <n v="0.2"/>
    <n v="2.6399999999999997"/>
  </r>
  <r>
    <n v="5675"/>
    <x v="2829"/>
    <x v="0"/>
    <x v="115"/>
    <d v="2013-01-27T00:00:00"/>
    <s v="Standard Class"/>
    <s v="MC-17275"/>
    <s v="Marc Crier"/>
    <x v="0"/>
    <s v="United States"/>
    <s v="Seattle"/>
    <x v="4"/>
    <n v="98105"/>
    <x v="1"/>
    <s v="OFF-PA-10003953"/>
    <x v="1"/>
    <x v="10"/>
    <s v="Xerox 218"/>
    <n v="12.96"/>
    <x v="0"/>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x v="5"/>
    <n v="0.2"/>
    <n v="5.7408000000000019"/>
  </r>
  <r>
    <n v="5677"/>
    <x v="2830"/>
    <x v="2"/>
    <x v="1061"/>
    <d v="2011-06-02T00:00:00"/>
    <s v="Standard Class"/>
    <s v="PJ-18835"/>
    <s v="Patrick Jones"/>
    <x v="1"/>
    <s v="United States"/>
    <s v="Seattle"/>
    <x v="4"/>
    <n v="98115"/>
    <x v="1"/>
    <s v="TEC-AC-10004877"/>
    <x v="2"/>
    <x v="11"/>
    <s v="Imation 30456 USB Flash Drive 8GB"/>
    <n v="27.6"/>
    <x v="4"/>
    <n v="0"/>
    <n v="2.2079999999999984"/>
  </r>
  <r>
    <n v="5678"/>
    <x v="2831"/>
    <x v="2"/>
    <x v="282"/>
    <d v="2012-01-05T00:00:00"/>
    <s v="Standard Class"/>
    <s v="ZC-21910"/>
    <s v="Zuschuss Carroll"/>
    <x v="0"/>
    <s v="United States"/>
    <s v="Chicago"/>
    <x v="10"/>
    <n v="60610"/>
    <x v="2"/>
    <s v="FUR-FU-10000193"/>
    <x v="0"/>
    <x v="5"/>
    <s v="Tenex Chairmats For Use with Hard Floors"/>
    <n v="38.975999999999999"/>
    <x v="1"/>
    <n v="0.6"/>
    <n v="-50.66879999999999"/>
  </r>
  <r>
    <n v="5679"/>
    <x v="2832"/>
    <x v="0"/>
    <x v="1062"/>
    <d v="2013-08-04T00:00:00"/>
    <s v="Standard Class"/>
    <s v="SC-20680"/>
    <s v="Steve Carroll"/>
    <x v="2"/>
    <s v="United States"/>
    <s v="Holland"/>
    <x v="12"/>
    <n v="49423"/>
    <x v="2"/>
    <s v="OFF-FA-10000735"/>
    <x v="1"/>
    <x v="13"/>
    <s v="Staples"/>
    <n v="20.439999999999998"/>
    <x v="3"/>
    <n v="0"/>
    <n v="9.1979999999999986"/>
  </r>
  <r>
    <n v="5680"/>
    <x v="2832"/>
    <x v="0"/>
    <x v="1062"/>
    <d v="2013-08-04T00:00:00"/>
    <s v="Standard Class"/>
    <s v="SC-20680"/>
    <s v="Steve Carroll"/>
    <x v="2"/>
    <s v="United States"/>
    <s v="Holland"/>
    <x v="12"/>
    <n v="49423"/>
    <x v="2"/>
    <s v="OFF-PA-10002120"/>
    <x v="1"/>
    <x v="10"/>
    <s v="Xerox 1889"/>
    <n v="109.92"/>
    <x v="0"/>
    <n v="0"/>
    <n v="53.860799999999998"/>
  </r>
  <r>
    <n v="5681"/>
    <x v="2833"/>
    <x v="0"/>
    <x v="446"/>
    <d v="2013-10-01T00:00:00"/>
    <s v="Standard Class"/>
    <s v="BP-11230"/>
    <s v="Benjamin Patterson"/>
    <x v="0"/>
    <s v="United States"/>
    <s v="Broken Arrow"/>
    <x v="26"/>
    <n v="74012"/>
    <x v="2"/>
    <s v="OFF-BI-10001249"/>
    <x v="1"/>
    <x v="8"/>
    <s v="Avery Heavy-Duty EZD View Binder with Locking Rings"/>
    <n v="6.38"/>
    <x v="7"/>
    <n v="0"/>
    <n v="2.9347999999999996"/>
  </r>
  <r>
    <n v="5682"/>
    <x v="2833"/>
    <x v="0"/>
    <x v="446"/>
    <d v="2013-10-01T00:00:00"/>
    <s v="Standard Class"/>
    <s v="BP-11230"/>
    <s v="Benjamin Patterson"/>
    <x v="0"/>
    <s v="United States"/>
    <s v="Broken Arrow"/>
    <x v="26"/>
    <n v="74012"/>
    <x v="2"/>
    <s v="OFF-PA-10001569"/>
    <x v="1"/>
    <x v="10"/>
    <s v="Xerox 232"/>
    <n v="6.48"/>
    <x v="7"/>
    <n v="0"/>
    <n v="3.1104000000000003"/>
  </r>
  <r>
    <n v="5683"/>
    <x v="2834"/>
    <x v="2"/>
    <x v="1063"/>
    <d v="2011-04-08T00:00:00"/>
    <s v="Standard Class"/>
    <s v="RD-19585"/>
    <s v="Rob Dowd"/>
    <x v="0"/>
    <s v="United States"/>
    <s v="Athens"/>
    <x v="32"/>
    <n v="30605"/>
    <x v="0"/>
    <s v="OFF-PA-10004248"/>
    <x v="1"/>
    <x v="10"/>
    <s v="Xerox 1990"/>
    <n v="15.84"/>
    <x v="1"/>
    <n v="0"/>
    <n v="7.1280000000000001"/>
  </r>
  <r>
    <n v="5684"/>
    <x v="2834"/>
    <x v="2"/>
    <x v="1063"/>
    <d v="2011-04-08T00:00:00"/>
    <s v="Standard Class"/>
    <s v="RD-19585"/>
    <s v="Rob Dowd"/>
    <x v="0"/>
    <s v="United States"/>
    <s v="Athens"/>
    <x v="32"/>
    <n v="30605"/>
    <x v="0"/>
    <s v="TEC-PH-10001128"/>
    <x v="2"/>
    <x v="7"/>
    <s v="Motorola Droid Maxx"/>
    <n v="1049.93"/>
    <x v="3"/>
    <n v="0"/>
    <n v="293.98040000000003"/>
  </r>
  <r>
    <n v="5685"/>
    <x v="2834"/>
    <x v="2"/>
    <x v="1063"/>
    <d v="2011-04-08T00:00:00"/>
    <s v="Standard Class"/>
    <s v="RD-19585"/>
    <s v="Rob Dowd"/>
    <x v="0"/>
    <s v="United States"/>
    <s v="Athens"/>
    <x v="32"/>
    <n v="30605"/>
    <x v="0"/>
    <s v="OFF-AP-10003842"/>
    <x v="1"/>
    <x v="9"/>
    <s v="Euro-Pro Shark Turbo Vacuum"/>
    <n v="154.9"/>
    <x v="2"/>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x v="1"/>
    <n v="0.2"/>
    <n v="35.652599999999993"/>
  </r>
  <r>
    <n v="5687"/>
    <x v="2836"/>
    <x v="2"/>
    <x v="1064"/>
    <d v="2011-07-28T00:00:00"/>
    <s v="Same Day"/>
    <s v="CK-12205"/>
    <s v="Chloris Kastensmidt"/>
    <x v="0"/>
    <s v="United States"/>
    <s v="Apopka"/>
    <x v="2"/>
    <n v="32712"/>
    <x v="0"/>
    <s v="OFF-FA-10000621"/>
    <x v="1"/>
    <x v="13"/>
    <s v="OIC Colored Binder Clips, Assorted Sizes"/>
    <n v="14.320000000000002"/>
    <x v="2"/>
    <n v="0.2"/>
    <n v="5.1910000000000007"/>
  </r>
  <r>
    <n v="5688"/>
    <x v="2836"/>
    <x v="2"/>
    <x v="1064"/>
    <d v="2011-07-28T00:00:00"/>
    <s v="Same Day"/>
    <s v="CK-12205"/>
    <s v="Chloris Kastensmidt"/>
    <x v="0"/>
    <s v="United States"/>
    <s v="Apopka"/>
    <x v="2"/>
    <n v="32712"/>
    <x v="0"/>
    <s v="FUR-FU-10003623"/>
    <x v="0"/>
    <x v="5"/>
    <s v="DataProducts Ampli Magnifier Task Lamp, Black,"/>
    <n v="129.88800000000001"/>
    <x v="5"/>
    <n v="0.2"/>
    <n v="12.988799999999991"/>
  </r>
  <r>
    <n v="5689"/>
    <x v="2836"/>
    <x v="2"/>
    <x v="1064"/>
    <d v="2011-07-28T00:00:00"/>
    <s v="Same Day"/>
    <s v="CK-12205"/>
    <s v="Chloris Kastensmidt"/>
    <x v="0"/>
    <s v="United States"/>
    <s v="Apopka"/>
    <x v="2"/>
    <n v="32712"/>
    <x v="0"/>
    <s v="OFF-EN-10000781"/>
    <x v="1"/>
    <x v="12"/>
    <s v="#10- 4 1/8&quot; x 9 1/2&quot; Recycled Envelopes"/>
    <n v="48.944000000000003"/>
    <x v="3"/>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x v="1"/>
    <n v="0.3"/>
    <n v="-90.376199999999997"/>
  </r>
  <r>
    <n v="5691"/>
    <x v="2838"/>
    <x v="1"/>
    <x v="895"/>
    <d v="2012-12-16T00:00:00"/>
    <s v="Standard Class"/>
    <s v="KM-16225"/>
    <s v="Kalyca Meade"/>
    <x v="1"/>
    <s v="United States"/>
    <s v="Baltimore"/>
    <x v="39"/>
    <n v="21215"/>
    <x v="3"/>
    <s v="OFF-AR-10000817"/>
    <x v="1"/>
    <x v="6"/>
    <s v="Manco Dry-Lighter Erasable Highlighter"/>
    <n v="27.36"/>
    <x v="6"/>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x v="2"/>
    <n v="0"/>
    <n v="20.584999999999994"/>
  </r>
  <r>
    <n v="5693"/>
    <x v="2838"/>
    <x v="1"/>
    <x v="895"/>
    <d v="2012-12-16T00:00:00"/>
    <s v="Standard Class"/>
    <s v="KM-16225"/>
    <s v="Kalyca Meade"/>
    <x v="1"/>
    <s v="United States"/>
    <s v="Baltimore"/>
    <x v="39"/>
    <n v="21215"/>
    <x v="3"/>
    <s v="TEC-PH-10004667"/>
    <x v="2"/>
    <x v="7"/>
    <s v="Cisco 8x8 Inc. 6753i IP Business Phone System"/>
    <n v="134.99"/>
    <x v="7"/>
    <n v="0"/>
    <n v="36.447299999999998"/>
  </r>
  <r>
    <n v="5694"/>
    <x v="2838"/>
    <x v="1"/>
    <x v="895"/>
    <d v="2012-12-16T00:00:00"/>
    <s v="Standard Class"/>
    <s v="KM-16225"/>
    <s v="Kalyca Meade"/>
    <x v="1"/>
    <s v="United States"/>
    <s v="Baltimore"/>
    <x v="39"/>
    <n v="21215"/>
    <x v="3"/>
    <s v="OFF-PA-10000143"/>
    <x v="1"/>
    <x v="10"/>
    <s v="Astroparche Fine Business Paper"/>
    <n v="26.400000000000002"/>
    <x v="2"/>
    <n v="0"/>
    <n v="12.672000000000001"/>
  </r>
  <r>
    <n v="5695"/>
    <x v="2838"/>
    <x v="1"/>
    <x v="895"/>
    <d v="2012-12-16T00:00:00"/>
    <s v="Standard Class"/>
    <s v="KM-16225"/>
    <s v="Kalyca Meade"/>
    <x v="1"/>
    <s v="United States"/>
    <s v="Baltimore"/>
    <x v="39"/>
    <n v="21215"/>
    <x v="3"/>
    <s v="FUR-CH-10000785"/>
    <x v="0"/>
    <x v="1"/>
    <s v="Global Ergonomic Managers Chair"/>
    <n v="542.93999999999994"/>
    <x v="1"/>
    <n v="0"/>
    <n v="141.1644"/>
  </r>
  <r>
    <n v="5696"/>
    <x v="2839"/>
    <x v="0"/>
    <x v="465"/>
    <d v="2013-05-08T00:00:00"/>
    <s v="Second Class"/>
    <s v="AH-10465"/>
    <s v="Amy Hunt"/>
    <x v="0"/>
    <s v="United States"/>
    <s v="San Francisco"/>
    <x v="1"/>
    <n v="94109"/>
    <x v="1"/>
    <s v="FUR-TA-10001676"/>
    <x v="0"/>
    <x v="3"/>
    <s v="Hon 61000 Series Interactive Training Tables"/>
    <n v="71.088000000000008"/>
    <x v="0"/>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x v="6"/>
    <n v="0.8"/>
    <n v="-42.46380000000002"/>
  </r>
  <r>
    <n v="5698"/>
    <x v="2840"/>
    <x v="3"/>
    <x v="336"/>
    <d v="2014-10-19T00:00:00"/>
    <s v="Standard Class"/>
    <s v="AG-10765"/>
    <s v="Anthony Garverick"/>
    <x v="2"/>
    <s v="United States"/>
    <s v="Chicago"/>
    <x v="10"/>
    <n v="60623"/>
    <x v="2"/>
    <s v="OFF-BI-10004224"/>
    <x v="1"/>
    <x v="8"/>
    <s v="Catalog Binders with Expanding Posts"/>
    <n v="13.455999999999998"/>
    <x v="7"/>
    <n v="0.8"/>
    <n v="-23.548000000000009"/>
  </r>
  <r>
    <n v="5699"/>
    <x v="2841"/>
    <x v="0"/>
    <x v="732"/>
    <d v="2013-11-06T00:00:00"/>
    <s v="Same Day"/>
    <s v="EB-14170"/>
    <s v="Evan Bailliet"/>
    <x v="0"/>
    <s v="United States"/>
    <s v="Laredo"/>
    <x v="5"/>
    <n v="78041"/>
    <x v="2"/>
    <s v="OFF-LA-10002312"/>
    <x v="1"/>
    <x v="2"/>
    <s v="Avery 490"/>
    <n v="11.840000000000002"/>
    <x v="7"/>
    <n v="0.2"/>
    <n v="4.4399999999999995"/>
  </r>
  <r>
    <n v="5700"/>
    <x v="2842"/>
    <x v="3"/>
    <x v="132"/>
    <d v="2014-11-09T00:00:00"/>
    <s v="Standard Class"/>
    <s v="PG-18895"/>
    <s v="Paul Gonzalez"/>
    <x v="0"/>
    <s v="United States"/>
    <s v="San Francisco"/>
    <x v="1"/>
    <n v="94109"/>
    <x v="1"/>
    <s v="OFF-PA-10003022"/>
    <x v="1"/>
    <x v="10"/>
    <s v="Xerox 1992"/>
    <n v="35.880000000000003"/>
    <x v="5"/>
    <n v="0"/>
    <n v="17.581200000000003"/>
  </r>
  <r>
    <n v="5701"/>
    <x v="2843"/>
    <x v="0"/>
    <x v="390"/>
    <d v="2013-11-27T00:00:00"/>
    <s v="First Class"/>
    <s v="CA-12055"/>
    <s v="Cathy Armstrong"/>
    <x v="2"/>
    <s v="United States"/>
    <s v="Cleveland"/>
    <x v="24"/>
    <n v="44105"/>
    <x v="3"/>
    <s v="OFF-EN-10001532"/>
    <x v="1"/>
    <x v="12"/>
    <s v="Brown Kraft Recycled Envelopes"/>
    <n v="40.752000000000002"/>
    <x v="1"/>
    <n v="0.2"/>
    <n v="15.281999999999998"/>
  </r>
  <r>
    <n v="5702"/>
    <x v="2843"/>
    <x v="0"/>
    <x v="390"/>
    <d v="2013-11-27T00:00:00"/>
    <s v="First Class"/>
    <s v="CA-12055"/>
    <s v="Cathy Armstrong"/>
    <x v="2"/>
    <s v="United States"/>
    <s v="Cleveland"/>
    <x v="24"/>
    <n v="44105"/>
    <x v="3"/>
    <s v="TEC-AC-10004855"/>
    <x v="2"/>
    <x v="11"/>
    <s v="V7 USB Numeric Keypad"/>
    <n v="139.96000000000004"/>
    <x v="2"/>
    <n v="0.2"/>
    <n v="-22.743500000000004"/>
  </r>
  <r>
    <n v="5703"/>
    <x v="2844"/>
    <x v="2"/>
    <x v="637"/>
    <d v="2011-12-21T00:00:00"/>
    <s v="Standard Class"/>
    <s v="SS-20875"/>
    <s v="Sung Shariari"/>
    <x v="0"/>
    <s v="United States"/>
    <s v="Marion"/>
    <x v="24"/>
    <n v="43302"/>
    <x v="3"/>
    <s v="OFF-AR-10003829"/>
    <x v="1"/>
    <x v="6"/>
    <s v="Newell 35"/>
    <n v="2.6240000000000001"/>
    <x v="7"/>
    <n v="0.2"/>
    <n v="0.29519999999999957"/>
  </r>
  <r>
    <n v="5704"/>
    <x v="2844"/>
    <x v="2"/>
    <x v="637"/>
    <d v="2011-12-21T00:00:00"/>
    <s v="Standard Class"/>
    <s v="SS-20875"/>
    <s v="Sung Shariari"/>
    <x v="0"/>
    <s v="United States"/>
    <s v="Marion"/>
    <x v="24"/>
    <n v="43302"/>
    <x v="3"/>
    <s v="FUR-TA-10002645"/>
    <x v="0"/>
    <x v="3"/>
    <s v="Hon Rectangular Conference Tables"/>
    <n v="136.53"/>
    <x v="7"/>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x v="7"/>
    <n v="0.2"/>
    <n v="42.893499999999975"/>
  </r>
  <r>
    <n v="5706"/>
    <x v="2845"/>
    <x v="2"/>
    <x v="935"/>
    <d v="2011-11-08T00:00:00"/>
    <s v="Standard Class"/>
    <s v="RP-19390"/>
    <s v="Resi Pölking"/>
    <x v="0"/>
    <s v="United States"/>
    <s v="Fairfield"/>
    <x v="29"/>
    <n v="6824"/>
    <x v="3"/>
    <s v="OFF-SU-10002522"/>
    <x v="1"/>
    <x v="14"/>
    <s v="Acme Kleen Earth Office Shears"/>
    <n v="11.64"/>
    <x v="1"/>
    <n v="0"/>
    <n v="3.3755999999999986"/>
  </r>
  <r>
    <n v="5707"/>
    <x v="2846"/>
    <x v="3"/>
    <x v="585"/>
    <d v="2014-09-26T00:00:00"/>
    <s v="Second Class"/>
    <s v="SC-20440"/>
    <s v="Shaun Chance"/>
    <x v="1"/>
    <s v="United States"/>
    <s v="New York City"/>
    <x v="15"/>
    <n v="10009"/>
    <x v="3"/>
    <s v="OFF-BI-10004828"/>
    <x v="1"/>
    <x v="8"/>
    <s v="GBC Poly Designer Binding Covers"/>
    <n v="40.176000000000002"/>
    <x v="1"/>
    <n v="0.2"/>
    <n v="14.563799999999997"/>
  </r>
  <r>
    <n v="5708"/>
    <x v="2847"/>
    <x v="1"/>
    <x v="412"/>
    <d v="2012-05-15T00:00:00"/>
    <s v="Standard Class"/>
    <s v="NW-18400"/>
    <s v="Natalie Webber"/>
    <x v="0"/>
    <s v="United States"/>
    <s v="New York City"/>
    <x v="15"/>
    <n v="10024"/>
    <x v="3"/>
    <s v="FUR-FU-10001095"/>
    <x v="0"/>
    <x v="5"/>
    <s v="DAX Black Cherry Wood-Tone Poster Frame"/>
    <n v="79.44"/>
    <x v="1"/>
    <n v="0"/>
    <n v="30.187200000000001"/>
  </r>
  <r>
    <n v="5709"/>
    <x v="2847"/>
    <x v="1"/>
    <x v="412"/>
    <d v="2012-05-15T00:00:00"/>
    <s v="Standard Class"/>
    <s v="NW-18400"/>
    <s v="Natalie Webber"/>
    <x v="0"/>
    <s v="United States"/>
    <s v="New York City"/>
    <x v="15"/>
    <n v="10024"/>
    <x v="3"/>
    <s v="OFF-SU-10000157"/>
    <x v="1"/>
    <x v="14"/>
    <s v="Compact Automatic Electric Letter Opener"/>
    <n v="357.93"/>
    <x v="1"/>
    <n v="0"/>
    <n v="7.158600000000007"/>
  </r>
  <r>
    <n v="5710"/>
    <x v="2847"/>
    <x v="1"/>
    <x v="412"/>
    <d v="2012-05-15T00:00:00"/>
    <s v="Standard Class"/>
    <s v="NW-18400"/>
    <s v="Natalie Webber"/>
    <x v="0"/>
    <s v="United States"/>
    <s v="New York City"/>
    <x v="15"/>
    <n v="10024"/>
    <x v="3"/>
    <s v="FUR-CH-10002647"/>
    <x v="0"/>
    <x v="1"/>
    <s v="Situations Contoured Folding Chairs, 4/Set"/>
    <n v="127.76400000000001"/>
    <x v="0"/>
    <n v="0.1"/>
    <n v="21.294000000000008"/>
  </r>
  <r>
    <n v="5711"/>
    <x v="2847"/>
    <x v="1"/>
    <x v="412"/>
    <d v="2012-05-15T00:00:00"/>
    <s v="Standard Class"/>
    <s v="NW-18400"/>
    <s v="Natalie Webber"/>
    <x v="0"/>
    <s v="United States"/>
    <s v="New York City"/>
    <x v="15"/>
    <n v="10024"/>
    <x v="3"/>
    <s v="TEC-CO-10004115"/>
    <x v="2"/>
    <x v="16"/>
    <s v="Sharp AL-1530CS Digital Copier"/>
    <n v="2799.944"/>
    <x v="3"/>
    <n v="0.2"/>
    <n v="1014.9797"/>
  </r>
  <r>
    <n v="5712"/>
    <x v="2847"/>
    <x v="1"/>
    <x v="412"/>
    <d v="2012-05-15T00:00:00"/>
    <s v="Standard Class"/>
    <s v="NW-18400"/>
    <s v="Natalie Webber"/>
    <x v="0"/>
    <s v="United States"/>
    <s v="New York City"/>
    <x v="15"/>
    <n v="10024"/>
    <x v="3"/>
    <s v="OFF-PA-10003363"/>
    <x v="1"/>
    <x v="10"/>
    <s v="Xerox 204"/>
    <n v="19.440000000000001"/>
    <x v="1"/>
    <n v="0"/>
    <n v="9.3312000000000008"/>
  </r>
  <r>
    <n v="5713"/>
    <x v="2848"/>
    <x v="3"/>
    <x v="689"/>
    <d v="2014-08-01T00:00:00"/>
    <s v="Same Day"/>
    <s v="KW-16435"/>
    <s v="Katrina Willman"/>
    <x v="0"/>
    <s v="United States"/>
    <s v="Chicago"/>
    <x v="10"/>
    <n v="60653"/>
    <x v="2"/>
    <s v="TEC-PH-10003092"/>
    <x v="2"/>
    <x v="7"/>
    <s v="Motorola L804"/>
    <n v="36.792000000000002"/>
    <x v="7"/>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x v="1"/>
    <n v="0"/>
    <n v="1.6037999999999999"/>
  </r>
  <r>
    <n v="5715"/>
    <x v="2850"/>
    <x v="3"/>
    <x v="145"/>
    <d v="2014-09-30T00:00:00"/>
    <s v="Standard Class"/>
    <s v="AG-10900"/>
    <s v="Arthur Gainer"/>
    <x v="0"/>
    <s v="United States"/>
    <s v="Richmond"/>
    <x v="17"/>
    <n v="23223"/>
    <x v="0"/>
    <s v="OFF-ST-10001476"/>
    <x v="1"/>
    <x v="4"/>
    <s v="Steel Personal Filing/Posting Tote"/>
    <n v="177.54999999999998"/>
    <x v="2"/>
    <n v="0"/>
    <n v="47.938500000000005"/>
  </r>
  <r>
    <n v="5716"/>
    <x v="2851"/>
    <x v="1"/>
    <x v="330"/>
    <d v="2012-10-12T00:00:00"/>
    <s v="Second Class"/>
    <s v="BM-11650"/>
    <s v="Brian Moss"/>
    <x v="1"/>
    <s v="United States"/>
    <s v="Ann Arbor"/>
    <x v="12"/>
    <n v="48104"/>
    <x v="2"/>
    <s v="TEC-AC-10002049"/>
    <x v="2"/>
    <x v="11"/>
    <s v="Logitech G19 Programmable Gaming Keyboard"/>
    <n v="619.94999999999993"/>
    <x v="2"/>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x v="1"/>
    <n v="0"/>
    <n v="8.4563999999999986"/>
  </r>
  <r>
    <n v="5718"/>
    <x v="2851"/>
    <x v="1"/>
    <x v="330"/>
    <d v="2012-10-12T00:00:00"/>
    <s v="Second Class"/>
    <s v="BM-11650"/>
    <s v="Brian Moss"/>
    <x v="1"/>
    <s v="United States"/>
    <s v="Ann Arbor"/>
    <x v="12"/>
    <n v="48104"/>
    <x v="2"/>
    <s v="OFF-EN-10003286"/>
    <x v="1"/>
    <x v="12"/>
    <s v="Staples"/>
    <n v="57.959999999999994"/>
    <x v="3"/>
    <n v="0"/>
    <n v="27.241199999999996"/>
  </r>
  <r>
    <n v="5719"/>
    <x v="2851"/>
    <x v="1"/>
    <x v="330"/>
    <d v="2012-10-12T00:00:00"/>
    <s v="Second Class"/>
    <s v="BM-11650"/>
    <s v="Brian Moss"/>
    <x v="1"/>
    <s v="United States"/>
    <s v="Ann Arbor"/>
    <x v="12"/>
    <n v="48104"/>
    <x v="2"/>
    <s v="OFF-AP-10003971"/>
    <x v="1"/>
    <x v="9"/>
    <s v="Belkin 6 Outlet Metallic Surge Strip"/>
    <n v="29.402999999999999"/>
    <x v="1"/>
    <n v="0.1"/>
    <n v="5.2272000000000007"/>
  </r>
  <r>
    <n v="5720"/>
    <x v="2852"/>
    <x v="3"/>
    <x v="1065"/>
    <d v="2014-04-03T00:00:00"/>
    <s v="Second Class"/>
    <s v="RD-19720"/>
    <s v="Roger Demir"/>
    <x v="0"/>
    <s v="United States"/>
    <s v="Lafayette"/>
    <x v="14"/>
    <n v="47905"/>
    <x v="2"/>
    <s v="OFF-ST-10001031"/>
    <x v="1"/>
    <x v="4"/>
    <s v="Adjustable Personal File Tote"/>
    <n v="81.400000000000006"/>
    <x v="2"/>
    <n v="0"/>
    <n v="21.164000000000005"/>
  </r>
  <r>
    <n v="5721"/>
    <x v="2853"/>
    <x v="1"/>
    <x v="717"/>
    <d v="2012-11-17T00:00:00"/>
    <s v="First Class"/>
    <s v="KB-16585"/>
    <s v="Ken Black"/>
    <x v="1"/>
    <s v="United States"/>
    <s v="Springfield"/>
    <x v="21"/>
    <n v="97477"/>
    <x v="1"/>
    <s v="OFF-FA-10000304"/>
    <x v="1"/>
    <x v="13"/>
    <s v="Advantus Push Pins"/>
    <n v="8.7200000000000006"/>
    <x v="2"/>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x v="1"/>
    <n v="0.2"/>
    <n v="4.5587999999999944"/>
  </r>
  <r>
    <n v="5723"/>
    <x v="2853"/>
    <x v="1"/>
    <x v="717"/>
    <d v="2012-11-17T00:00:00"/>
    <s v="First Class"/>
    <s v="KB-16585"/>
    <s v="Ken Black"/>
    <x v="1"/>
    <s v="United States"/>
    <s v="Springfield"/>
    <x v="21"/>
    <n v="97477"/>
    <x v="1"/>
    <s v="TEC-AC-10002800"/>
    <x v="2"/>
    <x v="11"/>
    <s v="Plantronics Audio 478 Stereo USB Headset"/>
    <n v="159.96800000000002"/>
    <x v="4"/>
    <n v="0.2"/>
    <n v="29.993999999999986"/>
  </r>
  <r>
    <n v="5724"/>
    <x v="2854"/>
    <x v="0"/>
    <x v="182"/>
    <d v="2013-10-01T00:00:00"/>
    <s v="Standard Class"/>
    <s v="DW-13585"/>
    <s v="Dorothy Wardle"/>
    <x v="1"/>
    <s v="United States"/>
    <s v="San Francisco"/>
    <x v="1"/>
    <n v="94109"/>
    <x v="1"/>
    <s v="OFF-PA-10004735"/>
    <x v="1"/>
    <x v="10"/>
    <s v="Xerox 1905"/>
    <n v="12.96"/>
    <x v="0"/>
    <n v="0"/>
    <n v="6.2208000000000006"/>
  </r>
  <r>
    <n v="5725"/>
    <x v="2855"/>
    <x v="2"/>
    <x v="358"/>
    <d v="2011-09-27T00:00:00"/>
    <s v="Standard Class"/>
    <s v="VG-21805"/>
    <s v="Vivek Grady"/>
    <x v="1"/>
    <s v="United States"/>
    <s v="Chicago"/>
    <x v="10"/>
    <n v="60653"/>
    <x v="2"/>
    <s v="OFF-ST-10002574"/>
    <x v="1"/>
    <x v="4"/>
    <s v="SAFCO Commercial Wire Shelving, Black"/>
    <n v="331.536"/>
    <x v="1"/>
    <n v="0.2"/>
    <n v="-82.884"/>
  </r>
  <r>
    <n v="5726"/>
    <x v="2856"/>
    <x v="1"/>
    <x v="12"/>
    <d v="2012-09-27T00:00:00"/>
    <s v="First Class"/>
    <s v="DR-12880"/>
    <s v="Dan Reichenbach"/>
    <x v="1"/>
    <s v="United States"/>
    <s v="New York City"/>
    <x v="15"/>
    <n v="10011"/>
    <x v="3"/>
    <s v="TEC-AC-10004171"/>
    <x v="2"/>
    <x v="11"/>
    <s v="Razer Kraken 7.1 Surround Sound Over Ear USB Gaming Headset"/>
    <n v="899.91"/>
    <x v="6"/>
    <n v="0"/>
    <n v="395.96040000000005"/>
  </r>
  <r>
    <n v="5727"/>
    <x v="2857"/>
    <x v="1"/>
    <x v="124"/>
    <d v="2012-05-08T00:00:00"/>
    <s v="Standard Class"/>
    <s v="AH-10690"/>
    <s v="Anna Häberlin"/>
    <x v="1"/>
    <s v="United States"/>
    <s v="Houston"/>
    <x v="5"/>
    <n v="77095"/>
    <x v="2"/>
    <s v="TEC-PH-10002922"/>
    <x v="2"/>
    <x v="7"/>
    <s v="ShoreTel ShorePhone IP 230 VoIP phone"/>
    <n v="946.34400000000005"/>
    <x v="3"/>
    <n v="0.2"/>
    <n v="118.29299999999989"/>
  </r>
  <r>
    <n v="5728"/>
    <x v="2858"/>
    <x v="3"/>
    <x v="166"/>
    <d v="2014-12-14T00:00:00"/>
    <s v="Standard Class"/>
    <s v="JP-15520"/>
    <s v="Jeremy Pistek"/>
    <x v="0"/>
    <s v="United States"/>
    <s v="Madison"/>
    <x v="6"/>
    <n v="53711"/>
    <x v="2"/>
    <s v="TEC-AC-10003023"/>
    <x v="2"/>
    <x v="11"/>
    <s v="Logitech G105 Gaming Keyboard"/>
    <n v="178.10999999999999"/>
    <x v="1"/>
    <n v="0"/>
    <n v="32.059799999999996"/>
  </r>
  <r>
    <n v="5729"/>
    <x v="2858"/>
    <x v="3"/>
    <x v="166"/>
    <d v="2014-12-14T00:00:00"/>
    <s v="Standard Class"/>
    <s v="JP-15520"/>
    <s v="Jeremy Pistek"/>
    <x v="0"/>
    <s v="United States"/>
    <s v="Madison"/>
    <x v="6"/>
    <n v="53711"/>
    <x v="2"/>
    <s v="OFF-AP-10003590"/>
    <x v="1"/>
    <x v="9"/>
    <s v="Hoover WindTunnel Plus Canister Vacuum"/>
    <n v="1089.75"/>
    <x v="1"/>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x v="0"/>
    <n v="0"/>
    <n v="28.087600000000002"/>
  </r>
  <r>
    <n v="5731"/>
    <x v="2858"/>
    <x v="3"/>
    <x v="166"/>
    <d v="2014-12-14T00:00:00"/>
    <s v="Standard Class"/>
    <s v="JP-15520"/>
    <s v="Jeremy Pistek"/>
    <x v="0"/>
    <s v="United States"/>
    <s v="Madison"/>
    <x v="6"/>
    <n v="53711"/>
    <x v="2"/>
    <s v="FUR-BO-10003159"/>
    <x v="0"/>
    <x v="0"/>
    <s v="Sauder Camden County Collection Libraries, Planked Cherry Finish"/>
    <n v="459.92"/>
    <x v="4"/>
    <n v="0"/>
    <n v="41.392799999999966"/>
  </r>
  <r>
    <n v="5732"/>
    <x v="2858"/>
    <x v="3"/>
    <x v="166"/>
    <d v="2014-12-14T00:00:00"/>
    <s v="Standard Class"/>
    <s v="JP-15520"/>
    <s v="Jeremy Pistek"/>
    <x v="0"/>
    <s v="United States"/>
    <s v="Madison"/>
    <x v="6"/>
    <n v="53711"/>
    <x v="2"/>
    <s v="OFF-PA-10002713"/>
    <x v="1"/>
    <x v="10"/>
    <s v="Adams Phone Message Book, 200 Message Capacity, 8 1/16” x 11”"/>
    <n v="27.52"/>
    <x v="4"/>
    <n v="0"/>
    <n v="12.659199999999998"/>
  </r>
  <r>
    <n v="5733"/>
    <x v="2859"/>
    <x v="3"/>
    <x v="222"/>
    <d v="2014-07-03T00:00:00"/>
    <s v="First Class"/>
    <s v="DR-12880"/>
    <s v="Dan Reichenbach"/>
    <x v="1"/>
    <s v="United States"/>
    <s v="Milford"/>
    <x v="29"/>
    <n v="6460"/>
    <x v="3"/>
    <s v="FUR-BO-10002598"/>
    <x v="0"/>
    <x v="0"/>
    <s v="Hon Metal Bookcases, Putty"/>
    <n v="638.82000000000005"/>
    <x v="6"/>
    <n v="0"/>
    <n v="185.25779999999997"/>
  </r>
  <r>
    <n v="5734"/>
    <x v="2859"/>
    <x v="3"/>
    <x v="222"/>
    <d v="2014-07-03T00:00:00"/>
    <s v="First Class"/>
    <s v="DR-12880"/>
    <s v="Dan Reichenbach"/>
    <x v="1"/>
    <s v="United States"/>
    <s v="Milford"/>
    <x v="29"/>
    <n v="6460"/>
    <x v="3"/>
    <s v="OFF-SU-10002537"/>
    <x v="1"/>
    <x v="14"/>
    <s v="Acme Box Cutter Scissors"/>
    <n v="30.69"/>
    <x v="1"/>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x v="0"/>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x v="1"/>
    <n v="0.2"/>
    <n v="4.8720000000000008"/>
  </r>
  <r>
    <n v="5737"/>
    <x v="2861"/>
    <x v="2"/>
    <x v="407"/>
    <d v="2011-01-26T00:00:00"/>
    <s v="Standard Class"/>
    <s v="MV-17485"/>
    <s v="Mark Van Huff"/>
    <x v="0"/>
    <s v="United States"/>
    <s v="Los Angeles"/>
    <x v="1"/>
    <n v="90049"/>
    <x v="1"/>
    <s v="OFF-PA-10002893"/>
    <x v="1"/>
    <x v="10"/>
    <s v="Wirebound Service Call Books, 5 1/2&quot; x 4&quot;"/>
    <n v="19.36"/>
    <x v="0"/>
    <n v="0"/>
    <n v="9.2927999999999997"/>
  </r>
  <r>
    <n v="5738"/>
    <x v="2861"/>
    <x v="2"/>
    <x v="407"/>
    <d v="2011-01-26T00:00:00"/>
    <s v="Standard Class"/>
    <s v="MV-17485"/>
    <s v="Mark Van Huff"/>
    <x v="0"/>
    <s v="United States"/>
    <s v="Los Angeles"/>
    <x v="1"/>
    <n v="90049"/>
    <x v="1"/>
    <s v="FUR-FU-10003194"/>
    <x v="0"/>
    <x v="5"/>
    <s v="Eldon Expressions Desk Accessory, Wood Pencil Holder, Oak"/>
    <n v="19.3"/>
    <x v="0"/>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x v="1"/>
    <n v="0.2"/>
    <n v="13.4316"/>
  </r>
  <r>
    <n v="5740"/>
    <x v="2863"/>
    <x v="3"/>
    <x v="615"/>
    <d v="2014-04-01T00:00:00"/>
    <s v="First Class"/>
    <s v="DH-13075"/>
    <s v="Dave Hallsten"/>
    <x v="1"/>
    <s v="United States"/>
    <s v="Fairfield"/>
    <x v="1"/>
    <n v="94533"/>
    <x v="1"/>
    <s v="OFF-PA-10000232"/>
    <x v="1"/>
    <x v="10"/>
    <s v="Xerox 1975"/>
    <n v="12.96"/>
    <x v="0"/>
    <n v="0"/>
    <n v="6.3504000000000005"/>
  </r>
  <r>
    <n v="5741"/>
    <x v="2863"/>
    <x v="3"/>
    <x v="615"/>
    <d v="2014-04-01T00:00:00"/>
    <s v="First Class"/>
    <s v="DH-13075"/>
    <s v="Dave Hallsten"/>
    <x v="1"/>
    <s v="United States"/>
    <s v="Fairfield"/>
    <x v="1"/>
    <n v="94533"/>
    <x v="1"/>
    <s v="FUR-FU-10001095"/>
    <x v="0"/>
    <x v="5"/>
    <s v="DAX Black Cherry Wood-Tone Poster Frame"/>
    <n v="26.48"/>
    <x v="7"/>
    <n v="0"/>
    <n v="10.0624"/>
  </r>
  <r>
    <n v="5742"/>
    <x v="2863"/>
    <x v="3"/>
    <x v="615"/>
    <d v="2014-04-01T00:00:00"/>
    <s v="First Class"/>
    <s v="DH-13075"/>
    <s v="Dave Hallsten"/>
    <x v="1"/>
    <s v="United States"/>
    <s v="Fairfield"/>
    <x v="1"/>
    <n v="94533"/>
    <x v="1"/>
    <s v="TEC-MA-10004679"/>
    <x v="2"/>
    <x v="15"/>
    <s v="StarTech.com 10/100 VDSL2 Ethernet Extender Kit"/>
    <n v="532.72"/>
    <x v="0"/>
    <n v="0.2"/>
    <n v="53.271999999999991"/>
  </r>
  <r>
    <n v="5743"/>
    <x v="2863"/>
    <x v="3"/>
    <x v="615"/>
    <d v="2014-04-01T00:00:00"/>
    <s v="First Class"/>
    <s v="DH-13075"/>
    <s v="Dave Hallsten"/>
    <x v="1"/>
    <s v="United States"/>
    <s v="Fairfield"/>
    <x v="1"/>
    <n v="94533"/>
    <x v="1"/>
    <s v="OFF-PA-10003651"/>
    <x v="1"/>
    <x v="10"/>
    <s v="Xerox 1968"/>
    <n v="26.72"/>
    <x v="4"/>
    <n v="0"/>
    <n v="12.8256"/>
  </r>
  <r>
    <n v="5744"/>
    <x v="2863"/>
    <x v="3"/>
    <x v="615"/>
    <d v="2014-04-01T00:00:00"/>
    <s v="First Class"/>
    <s v="DH-13075"/>
    <s v="Dave Hallsten"/>
    <x v="1"/>
    <s v="United States"/>
    <s v="Fairfield"/>
    <x v="1"/>
    <n v="94533"/>
    <x v="1"/>
    <s v="OFF-PA-10000743"/>
    <x v="1"/>
    <x v="10"/>
    <s v="Xerox 1977"/>
    <n v="20.04"/>
    <x v="1"/>
    <n v="0"/>
    <n v="9.6191999999999993"/>
  </r>
  <r>
    <n v="5745"/>
    <x v="2863"/>
    <x v="3"/>
    <x v="615"/>
    <d v="2014-04-01T00:00:00"/>
    <s v="First Class"/>
    <s v="DH-13075"/>
    <s v="Dave Hallsten"/>
    <x v="1"/>
    <s v="United States"/>
    <s v="Fairfield"/>
    <x v="1"/>
    <n v="94533"/>
    <x v="1"/>
    <s v="OFF-ST-10002743"/>
    <x v="1"/>
    <x v="4"/>
    <s v="SAFCO Boltless Steel Shelving"/>
    <n v="795.48"/>
    <x v="3"/>
    <n v="0"/>
    <n v="7.9547999999999632"/>
  </r>
  <r>
    <n v="5746"/>
    <x v="2863"/>
    <x v="3"/>
    <x v="615"/>
    <d v="2014-04-01T00:00:00"/>
    <s v="First Class"/>
    <s v="DH-13075"/>
    <s v="Dave Hallsten"/>
    <x v="1"/>
    <s v="United States"/>
    <s v="Fairfield"/>
    <x v="1"/>
    <n v="94533"/>
    <x v="1"/>
    <s v="FUR-FU-10003829"/>
    <x v="0"/>
    <x v="5"/>
    <s v="Stackable Trays"/>
    <n v="21.560000000000002"/>
    <x v="3"/>
    <n v="0"/>
    <n v="6.8991999999999987"/>
  </r>
  <r>
    <n v="5747"/>
    <x v="2864"/>
    <x v="0"/>
    <x v="16"/>
    <d v="2013-12-13T00:00:00"/>
    <s v="Standard Class"/>
    <s v="LH-16900"/>
    <s v="Lena Hernandez"/>
    <x v="0"/>
    <s v="United States"/>
    <s v="Greenville"/>
    <x v="3"/>
    <n v="27834"/>
    <x v="0"/>
    <s v="TEC-PH-10002496"/>
    <x v="2"/>
    <x v="7"/>
    <s v="Cisco SPA301"/>
    <n v="249.58400000000003"/>
    <x v="0"/>
    <n v="0.2"/>
    <n v="31.197999999999986"/>
  </r>
  <r>
    <n v="5748"/>
    <x v="2864"/>
    <x v="0"/>
    <x v="16"/>
    <d v="2013-12-13T00:00:00"/>
    <s v="Standard Class"/>
    <s v="LH-16900"/>
    <s v="Lena Hernandez"/>
    <x v="0"/>
    <s v="United States"/>
    <s v="Greenville"/>
    <x v="3"/>
    <n v="27834"/>
    <x v="0"/>
    <s v="TEC-AC-10002473"/>
    <x v="2"/>
    <x v="11"/>
    <s v="Maxell 4.7GB DVD-R"/>
    <n v="68.111999999999995"/>
    <x v="1"/>
    <n v="0.2"/>
    <n v="17.879399999999997"/>
  </r>
  <r>
    <n v="5749"/>
    <x v="2864"/>
    <x v="0"/>
    <x v="16"/>
    <d v="2013-12-13T00:00:00"/>
    <s v="Standard Class"/>
    <s v="LH-16900"/>
    <s v="Lena Hernandez"/>
    <x v="0"/>
    <s v="United States"/>
    <s v="Greenville"/>
    <x v="3"/>
    <n v="27834"/>
    <x v="0"/>
    <s v="TEC-AC-10004877"/>
    <x v="2"/>
    <x v="11"/>
    <s v="Imation 30456 USB Flash Drive 8GB"/>
    <n v="16.560000000000002"/>
    <x v="1"/>
    <n v="0.2"/>
    <n v="-2.4840000000000018"/>
  </r>
  <r>
    <n v="5750"/>
    <x v="2865"/>
    <x v="3"/>
    <x v="551"/>
    <d v="2014-11-23T00:00:00"/>
    <s v="Standard Class"/>
    <s v="DK-13090"/>
    <s v="Dave Kipp"/>
    <x v="0"/>
    <s v="United States"/>
    <s v="Long Beach"/>
    <x v="15"/>
    <n v="11561"/>
    <x v="3"/>
    <s v="TEC-PH-10000923"/>
    <x v="2"/>
    <x v="7"/>
    <s v="Belkin SportFit Armband For iPhone 5s/5c, Fuchsia"/>
    <n v="74.95"/>
    <x v="2"/>
    <n v="0"/>
    <n v="36.725500000000004"/>
  </r>
  <r>
    <n v="5751"/>
    <x v="2866"/>
    <x v="2"/>
    <x v="992"/>
    <d v="2011-06-05T00:00:00"/>
    <s v="Standard Class"/>
    <s v="SS-20410"/>
    <s v="Shahid Shariari"/>
    <x v="0"/>
    <s v="United States"/>
    <s v="Buffalo Grove"/>
    <x v="10"/>
    <n v="60089"/>
    <x v="2"/>
    <s v="FUR-TA-10001539"/>
    <x v="0"/>
    <x v="3"/>
    <s v="Chromcraft Rectangular Conference Tables"/>
    <n v="355.45499999999998"/>
    <x v="1"/>
    <n v="0.5"/>
    <n v="-184.83660000000003"/>
  </r>
  <r>
    <n v="5752"/>
    <x v="2867"/>
    <x v="0"/>
    <x v="115"/>
    <d v="2013-01-28T00:00:00"/>
    <s v="Standard Class"/>
    <s v="FP-14320"/>
    <s v="Frank Preis"/>
    <x v="0"/>
    <s v="United States"/>
    <s v="San Diego"/>
    <x v="1"/>
    <n v="92037"/>
    <x v="1"/>
    <s v="OFF-LA-10003498"/>
    <x v="1"/>
    <x v="2"/>
    <s v="Avery 475"/>
    <n v="44.400000000000006"/>
    <x v="1"/>
    <n v="0"/>
    <n v="22.200000000000003"/>
  </r>
  <r>
    <n v="5753"/>
    <x v="2867"/>
    <x v="0"/>
    <x v="115"/>
    <d v="2013-01-28T00:00:00"/>
    <s v="Standard Class"/>
    <s v="FP-14320"/>
    <s v="Frank Preis"/>
    <x v="0"/>
    <s v="United States"/>
    <s v="San Diego"/>
    <x v="1"/>
    <n v="92037"/>
    <x v="1"/>
    <s v="OFF-LA-10004484"/>
    <x v="1"/>
    <x v="2"/>
    <s v="Avery 476"/>
    <n v="20.65"/>
    <x v="2"/>
    <n v="0"/>
    <n v="9.4989999999999988"/>
  </r>
  <r>
    <n v="5754"/>
    <x v="2868"/>
    <x v="0"/>
    <x v="1066"/>
    <d v="2013-02-10T00:00:00"/>
    <s v="Standard Class"/>
    <s v="LC-17050"/>
    <s v="Liz Carlisle"/>
    <x v="0"/>
    <s v="United States"/>
    <s v="Richmond"/>
    <x v="0"/>
    <n v="40475"/>
    <x v="0"/>
    <s v="FUR-CH-10000015"/>
    <x v="0"/>
    <x v="1"/>
    <s v="Hon Multipurpose Stacking Arm Chairs"/>
    <n v="866.4"/>
    <x v="4"/>
    <n v="0"/>
    <n v="225.26400000000001"/>
  </r>
  <r>
    <n v="5755"/>
    <x v="2869"/>
    <x v="1"/>
    <x v="368"/>
    <d v="2012-04-03T00:00:00"/>
    <s v="Second Class"/>
    <s v="AS-10240"/>
    <s v="Alan Shonely"/>
    <x v="0"/>
    <s v="United States"/>
    <s v="Springfield"/>
    <x v="17"/>
    <n v="22153"/>
    <x v="0"/>
    <s v="OFF-AR-10003732"/>
    <x v="1"/>
    <x v="6"/>
    <s v="Newell 333"/>
    <n v="5.56"/>
    <x v="0"/>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x v="4"/>
    <n v="0.8"/>
    <n v="-8.532"/>
  </r>
  <r>
    <n v="5757"/>
    <x v="2870"/>
    <x v="2"/>
    <x v="1005"/>
    <d v="2011-10-18T00:00:00"/>
    <s v="Standard Class"/>
    <s v="HG-15025"/>
    <s v="Hunter Glantz"/>
    <x v="0"/>
    <s v="United States"/>
    <s v="Fort Worth"/>
    <x v="5"/>
    <n v="76106"/>
    <x v="2"/>
    <s v="TEC-CO-10002095"/>
    <x v="2"/>
    <x v="16"/>
    <s v="Hewlett Packard 610 Color Digital Copier / Printer"/>
    <n v="1999.96"/>
    <x v="2"/>
    <n v="0.2"/>
    <n v="624.98749999999995"/>
  </r>
  <r>
    <n v="5758"/>
    <x v="2871"/>
    <x v="1"/>
    <x v="1067"/>
    <d v="2012-08-16T00:00:00"/>
    <s v="Standard Class"/>
    <s v="BW-11065"/>
    <s v="Barry Weirich"/>
    <x v="0"/>
    <s v="United States"/>
    <s v="Raleigh"/>
    <x v="3"/>
    <n v="27604"/>
    <x v="0"/>
    <s v="FUR-FU-10004270"/>
    <x v="0"/>
    <x v="5"/>
    <s v="Executive Impressions 13&quot; Clairmont Wall Clock"/>
    <n v="46.152000000000001"/>
    <x v="1"/>
    <n v="0.2"/>
    <n v="12.114900000000002"/>
  </r>
  <r>
    <n v="5759"/>
    <x v="2872"/>
    <x v="1"/>
    <x v="6"/>
    <d v="2012-11-23T00:00:00"/>
    <s v="First Class"/>
    <s v="BH-11710"/>
    <s v="Brosina Hoffman"/>
    <x v="0"/>
    <s v="United States"/>
    <s v="Hialeah"/>
    <x v="2"/>
    <n v="33012"/>
    <x v="0"/>
    <s v="TEC-MA-10000423"/>
    <x v="2"/>
    <x v="15"/>
    <s v="Texas Instruments TI-34 Scientific Calculator"/>
    <n v="32.984999999999999"/>
    <x v="1"/>
    <n v="0.5"/>
    <n v="-1.9791000000000025"/>
  </r>
  <r>
    <n v="5760"/>
    <x v="2873"/>
    <x v="0"/>
    <x v="945"/>
    <d v="2013-12-31T00:00:00"/>
    <s v="Same Day"/>
    <s v="JP-16135"/>
    <s v="Julie Prescott"/>
    <x v="2"/>
    <s v="United States"/>
    <s v="Los Angeles"/>
    <x v="1"/>
    <n v="90032"/>
    <x v="1"/>
    <s v="OFF-ST-10001526"/>
    <x v="1"/>
    <x v="4"/>
    <s v="Iceberg Mobile Mega Data/Printer Cart "/>
    <n v="481.32"/>
    <x v="4"/>
    <n v="0"/>
    <n v="125.14319999999998"/>
  </r>
  <r>
    <n v="5761"/>
    <x v="2873"/>
    <x v="0"/>
    <x v="945"/>
    <d v="2013-12-31T00:00:00"/>
    <s v="Same Day"/>
    <s v="JP-16135"/>
    <s v="Julie Prescott"/>
    <x v="2"/>
    <s v="United States"/>
    <s v="Los Angeles"/>
    <x v="1"/>
    <n v="90032"/>
    <x v="1"/>
    <s v="OFF-BI-10002194"/>
    <x v="1"/>
    <x v="8"/>
    <s v="Cardinal Hold-It CD Pocket"/>
    <n v="6.3840000000000003"/>
    <x v="7"/>
    <n v="0.2"/>
    <n v="2.1546000000000003"/>
  </r>
  <r>
    <n v="5762"/>
    <x v="2874"/>
    <x v="3"/>
    <x v="801"/>
    <d v="2014-08-16T00:00:00"/>
    <s v="First Class"/>
    <s v="JM-16195"/>
    <s v="Justin MacKendrick"/>
    <x v="0"/>
    <s v="United States"/>
    <s v="Lake Forest"/>
    <x v="1"/>
    <n v="92630"/>
    <x v="1"/>
    <s v="OFF-AP-10000828"/>
    <x v="1"/>
    <x v="9"/>
    <s v="Avanti 4.4 Cu. Ft. Refrigerator"/>
    <n v="542.93999999999994"/>
    <x v="1"/>
    <n v="0"/>
    <n v="152.02319999999997"/>
  </r>
  <r>
    <n v="5763"/>
    <x v="2874"/>
    <x v="3"/>
    <x v="801"/>
    <d v="2014-08-16T00:00:00"/>
    <s v="First Class"/>
    <s v="JM-16195"/>
    <s v="Justin MacKendrick"/>
    <x v="0"/>
    <s v="United States"/>
    <s v="Lake Forest"/>
    <x v="1"/>
    <n v="92630"/>
    <x v="1"/>
    <s v="FUR-FU-10001473"/>
    <x v="0"/>
    <x v="5"/>
    <s v="DAX Wood Document Frame"/>
    <n v="54.92"/>
    <x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x v="12"/>
    <n v="0.1"/>
    <n v="209.27399999999992"/>
  </r>
  <r>
    <n v="5765"/>
    <x v="2876"/>
    <x v="1"/>
    <x v="229"/>
    <d v="2012-09-12T00:00:00"/>
    <s v="Second Class"/>
    <s v="MC-17575"/>
    <s v="Matt Collins"/>
    <x v="0"/>
    <s v="United States"/>
    <s v="Seattle"/>
    <x v="4"/>
    <n v="98103"/>
    <x v="1"/>
    <s v="OFF-ST-10003994"/>
    <x v="1"/>
    <x v="4"/>
    <s v="Belkin 19&quot; Center-Weighted Shelf, Gray"/>
    <n v="353.88"/>
    <x v="5"/>
    <n v="0"/>
    <n v="17.693999999999988"/>
  </r>
  <r>
    <n v="5766"/>
    <x v="2877"/>
    <x v="2"/>
    <x v="1068"/>
    <d v="2011-11-14T00:00:00"/>
    <s v="Standard Class"/>
    <s v="EB-13870"/>
    <s v="Emily Burns"/>
    <x v="0"/>
    <s v="United States"/>
    <s v="Redding"/>
    <x v="1"/>
    <n v="96003"/>
    <x v="1"/>
    <s v="TEC-PH-10004447"/>
    <x v="2"/>
    <x v="7"/>
    <s v="Toshiba IPT2010-SD IP Telephone"/>
    <n v="333.57600000000002"/>
    <x v="1"/>
    <n v="0.2"/>
    <n v="25.018199999999993"/>
  </r>
  <r>
    <n v="5767"/>
    <x v="2878"/>
    <x v="0"/>
    <x v="750"/>
    <d v="2013-10-16T00:00:00"/>
    <s v="Standard Class"/>
    <s v="PM-19135"/>
    <s v="Peter McVee"/>
    <x v="2"/>
    <s v="United States"/>
    <s v="San Antonio"/>
    <x v="5"/>
    <n v="78207"/>
    <x v="2"/>
    <s v="OFF-LA-10004545"/>
    <x v="1"/>
    <x v="2"/>
    <s v="Avery 50"/>
    <n v="60.144000000000005"/>
    <x v="5"/>
    <n v="0.2"/>
    <n v="20.298599999999993"/>
  </r>
  <r>
    <n v="5768"/>
    <x v="2879"/>
    <x v="3"/>
    <x v="565"/>
    <d v="2014-09-13T00:00:00"/>
    <s v="Second Class"/>
    <s v="AR-10345"/>
    <s v="Alex Russell"/>
    <x v="1"/>
    <s v="United States"/>
    <s v="Houston"/>
    <x v="5"/>
    <n v="77070"/>
    <x v="2"/>
    <s v="TEC-AC-10003116"/>
    <x v="2"/>
    <x v="11"/>
    <s v="Memorex Froggy Flash Drive 8 GB"/>
    <n v="85.2"/>
    <x v="5"/>
    <n v="0.2"/>
    <n v="20.234999999999996"/>
  </r>
  <r>
    <n v="5769"/>
    <x v="2880"/>
    <x v="1"/>
    <x v="1069"/>
    <d v="2012-03-01T00:00:00"/>
    <s v="Standard Class"/>
    <s v="SS-20875"/>
    <s v="Sung Shariari"/>
    <x v="0"/>
    <s v="United States"/>
    <s v="Leominster"/>
    <x v="31"/>
    <n v="1453"/>
    <x v="3"/>
    <s v="OFF-LA-10001641"/>
    <x v="1"/>
    <x v="2"/>
    <s v="Avery 518"/>
    <n v="3.15"/>
    <x v="7"/>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x v="4"/>
    <n v="0"/>
    <n v="10.223999999999998"/>
  </r>
  <r>
    <n v="5771"/>
    <x v="2881"/>
    <x v="1"/>
    <x v="496"/>
    <d v="2012-09-28T00:00:00"/>
    <s v="Standard Class"/>
    <s v="SC-20440"/>
    <s v="Shaun Chance"/>
    <x v="1"/>
    <s v="United States"/>
    <s v="Los Angeles"/>
    <x v="1"/>
    <n v="90032"/>
    <x v="1"/>
    <s v="FUR-FU-10000010"/>
    <x v="0"/>
    <x v="5"/>
    <s v="DAX Value U-Channel Document Frames, Easel Back"/>
    <n v="14.91"/>
    <x v="1"/>
    <n v="0"/>
    <n v="4.6220999999999997"/>
  </r>
  <r>
    <n v="5772"/>
    <x v="2881"/>
    <x v="1"/>
    <x v="496"/>
    <d v="2012-09-28T00:00:00"/>
    <s v="Standard Class"/>
    <s v="SC-20440"/>
    <s v="Shaun Chance"/>
    <x v="1"/>
    <s v="United States"/>
    <s v="Los Angeles"/>
    <x v="1"/>
    <n v="90032"/>
    <x v="1"/>
    <s v="OFF-AP-10002651"/>
    <x v="1"/>
    <x v="9"/>
    <s v="Hoover Upright Vacuum With Dirt Cup"/>
    <n v="1158.1199999999999"/>
    <x v="4"/>
    <n v="0"/>
    <n v="335.85479999999984"/>
  </r>
  <r>
    <n v="5773"/>
    <x v="2882"/>
    <x v="1"/>
    <x v="650"/>
    <d v="2012-12-01T00:00:00"/>
    <s v="Standard Class"/>
    <s v="EA-14035"/>
    <s v="Erin Ashbrook"/>
    <x v="1"/>
    <s v="United States"/>
    <s v="Springfield"/>
    <x v="25"/>
    <n v="65807"/>
    <x v="2"/>
    <s v="TEC-CO-10002313"/>
    <x v="2"/>
    <x v="16"/>
    <s v="Canon PC1080F Personal Copier"/>
    <n v="599.99"/>
    <x v="7"/>
    <n v="0"/>
    <n v="233.99610000000001"/>
  </r>
  <r>
    <n v="5774"/>
    <x v="2883"/>
    <x v="0"/>
    <x v="1070"/>
    <d v="2013-09-07T00:00:00"/>
    <s v="Standard Class"/>
    <s v="TP-21130"/>
    <s v="Theone Pippenger"/>
    <x v="0"/>
    <s v="United States"/>
    <s v="Waco"/>
    <x v="5"/>
    <n v="76706"/>
    <x v="2"/>
    <s v="OFF-ST-10001580"/>
    <x v="1"/>
    <x v="4"/>
    <s v="Super Decoflex Portable Personal File"/>
    <n v="23.968000000000004"/>
    <x v="0"/>
    <n v="0.2"/>
    <n v="2.3967999999999989"/>
  </r>
  <r>
    <n v="5775"/>
    <x v="2884"/>
    <x v="0"/>
    <x v="408"/>
    <d v="2013-04-17T00:00:00"/>
    <s v="Standard Class"/>
    <s v="BP-11290"/>
    <s v="Beth Paige"/>
    <x v="0"/>
    <s v="United States"/>
    <s v="Los Angeles"/>
    <x v="1"/>
    <n v="90036"/>
    <x v="1"/>
    <s v="FUR-CH-10001545"/>
    <x v="0"/>
    <x v="1"/>
    <s v="Hon Comfortask Task/Swivel Chairs"/>
    <n v="638.28800000000012"/>
    <x v="3"/>
    <n v="0.2"/>
    <n v="-31.914400000000015"/>
  </r>
  <r>
    <n v="5776"/>
    <x v="2884"/>
    <x v="0"/>
    <x v="408"/>
    <d v="2013-04-17T00:00:00"/>
    <s v="Standard Class"/>
    <s v="BP-11290"/>
    <s v="Beth Paige"/>
    <x v="0"/>
    <s v="United States"/>
    <s v="Los Angeles"/>
    <x v="1"/>
    <n v="90036"/>
    <x v="1"/>
    <s v="OFF-BI-10004826"/>
    <x v="1"/>
    <x v="8"/>
    <s v="JM Magazine Binder"/>
    <n v="13.208000000000002"/>
    <x v="7"/>
    <n v="0.2"/>
    <n v="4.6228000000000007"/>
  </r>
  <r>
    <n v="5777"/>
    <x v="2885"/>
    <x v="0"/>
    <x v="429"/>
    <d v="2013-12-09T00:00:00"/>
    <s v="Standard Class"/>
    <s v="LM-17065"/>
    <s v="Liz MacKendrick"/>
    <x v="0"/>
    <s v="United States"/>
    <s v="Auburn"/>
    <x v="15"/>
    <n v="13021"/>
    <x v="3"/>
    <s v="OFF-BI-10000301"/>
    <x v="1"/>
    <x v="8"/>
    <s v="GBC Instant Report Kit"/>
    <n v="15.528"/>
    <x v="1"/>
    <n v="0.2"/>
    <n v="5.8230000000000004"/>
  </r>
  <r>
    <n v="5778"/>
    <x v="2886"/>
    <x v="0"/>
    <x v="429"/>
    <d v="2013-12-10T00:00:00"/>
    <s v="Standard Class"/>
    <s v="KT-16465"/>
    <s v="Kean Takahito"/>
    <x v="0"/>
    <s v="United States"/>
    <s v="San Francisco"/>
    <x v="1"/>
    <n v="94109"/>
    <x v="1"/>
    <s v="OFF-PA-10000994"/>
    <x v="1"/>
    <x v="10"/>
    <s v="Xerox 1915"/>
    <n v="104.85"/>
    <x v="7"/>
    <n v="0"/>
    <n v="50.327999999999996"/>
  </r>
  <r>
    <n v="5779"/>
    <x v="2887"/>
    <x v="2"/>
    <x v="7"/>
    <d v="2011-11-18T00:00:00"/>
    <s v="Standard Class"/>
    <s v="AP-10915"/>
    <s v="Arthur Prichep"/>
    <x v="0"/>
    <s v="United States"/>
    <s v="Los Angeles"/>
    <x v="1"/>
    <n v="90008"/>
    <x v="1"/>
    <s v="OFF-AR-10003156"/>
    <x v="1"/>
    <x v="6"/>
    <s v="50 Colored Long Pencils"/>
    <n v="30.48"/>
    <x v="1"/>
    <n v="0"/>
    <n v="7.9248000000000012"/>
  </r>
  <r>
    <n v="5780"/>
    <x v="2887"/>
    <x v="2"/>
    <x v="7"/>
    <d v="2011-11-18T00:00:00"/>
    <s v="Standard Class"/>
    <s v="AP-10915"/>
    <s v="Arthur Prichep"/>
    <x v="0"/>
    <s v="United States"/>
    <s v="Los Angeles"/>
    <x v="1"/>
    <n v="90008"/>
    <x v="1"/>
    <s v="FUR-CH-10000988"/>
    <x v="0"/>
    <x v="1"/>
    <s v="Hon Olson Stacker Stools"/>
    <n v="112.64800000000001"/>
    <x v="7"/>
    <n v="0.2"/>
    <n v="11.264799999999997"/>
  </r>
  <r>
    <n v="5781"/>
    <x v="2888"/>
    <x v="1"/>
    <x v="788"/>
    <d v="2012-04-09T00:00:00"/>
    <s v="Standard Class"/>
    <s v="JD-15790"/>
    <s v="John Dryer"/>
    <x v="0"/>
    <s v="United States"/>
    <s v="Los Angeles"/>
    <x v="1"/>
    <n v="90049"/>
    <x v="1"/>
    <s v="TEC-MA-10003329"/>
    <x v="2"/>
    <x v="15"/>
    <s v="Vtech AT&amp;T CL2940 Corded Speakerphone, Black"/>
    <n v="71.975999999999999"/>
    <x v="1"/>
    <n v="0.2"/>
    <n v="24.291899999999998"/>
  </r>
  <r>
    <n v="5782"/>
    <x v="2889"/>
    <x v="1"/>
    <x v="295"/>
    <d v="2012-12-16T00:00:00"/>
    <s v="Second Class"/>
    <s v="XP-21865"/>
    <s v="Xylona Preis"/>
    <x v="0"/>
    <s v="United States"/>
    <s v="Chico"/>
    <x v="1"/>
    <n v="95928"/>
    <x v="1"/>
    <s v="OFF-AR-10001547"/>
    <x v="1"/>
    <x v="6"/>
    <s v="Newell 311"/>
    <n v="2.21"/>
    <x v="7"/>
    <n v="0"/>
    <n v="0.59670000000000001"/>
  </r>
  <r>
    <n v="5783"/>
    <x v="2889"/>
    <x v="1"/>
    <x v="295"/>
    <d v="2012-12-16T00:00:00"/>
    <s v="Second Class"/>
    <s v="XP-21865"/>
    <s v="Xylona Preis"/>
    <x v="0"/>
    <s v="United States"/>
    <s v="Chico"/>
    <x v="1"/>
    <n v="95928"/>
    <x v="1"/>
    <s v="OFF-EN-10003072"/>
    <x v="1"/>
    <x v="12"/>
    <s v="Peel &amp; Seel Envelopes"/>
    <n v="15.52"/>
    <x v="4"/>
    <n v="0"/>
    <n v="7.4496000000000002"/>
  </r>
  <r>
    <n v="5784"/>
    <x v="2889"/>
    <x v="1"/>
    <x v="295"/>
    <d v="2012-12-16T00:00:00"/>
    <s v="Second Class"/>
    <s v="XP-21865"/>
    <s v="Xylona Preis"/>
    <x v="0"/>
    <s v="United States"/>
    <s v="Chico"/>
    <x v="1"/>
    <n v="95928"/>
    <x v="1"/>
    <s v="OFF-PA-10000726"/>
    <x v="1"/>
    <x v="10"/>
    <s v="Black Print Carbonless Snap-Off Rapid Letter, 8 1/2&quot; x 7&quot;"/>
    <n v="36.44"/>
    <x v="4"/>
    <n v="0"/>
    <n v="16.397999999999996"/>
  </r>
  <r>
    <n v="5785"/>
    <x v="2890"/>
    <x v="3"/>
    <x v="280"/>
    <d v="2014-10-09T00:00:00"/>
    <s v="Standard Class"/>
    <s v="JK-16090"/>
    <s v="Juliana Krohn"/>
    <x v="0"/>
    <s v="United States"/>
    <s v="Springfield"/>
    <x v="21"/>
    <n v="97477"/>
    <x v="1"/>
    <s v="FUR-BO-10001972"/>
    <x v="0"/>
    <x v="0"/>
    <s v="O'Sullivan 4-Shelf Bookcase in Odessa Pine"/>
    <n v="217.76400000000001"/>
    <x v="5"/>
    <n v="0.7"/>
    <n v="-384.71640000000002"/>
  </r>
  <r>
    <n v="5786"/>
    <x v="2890"/>
    <x v="3"/>
    <x v="280"/>
    <d v="2014-10-09T00:00:00"/>
    <s v="Standard Class"/>
    <s v="JK-16090"/>
    <s v="Juliana Krohn"/>
    <x v="0"/>
    <s v="United States"/>
    <s v="Springfield"/>
    <x v="21"/>
    <n v="97477"/>
    <x v="1"/>
    <s v="OFF-SU-10004664"/>
    <x v="1"/>
    <x v="14"/>
    <s v="Acme Softgrip Scissors"/>
    <n v="39.072000000000003"/>
    <x v="5"/>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x v="3"/>
    <n v="0.7"/>
    <n v="-16.601199999999999"/>
  </r>
  <r>
    <n v="5788"/>
    <x v="2890"/>
    <x v="3"/>
    <x v="280"/>
    <d v="2014-10-09T00:00:00"/>
    <s v="Standard Class"/>
    <s v="JK-16090"/>
    <s v="Juliana Krohn"/>
    <x v="0"/>
    <s v="United States"/>
    <s v="Springfield"/>
    <x v="21"/>
    <n v="97477"/>
    <x v="1"/>
    <s v="OFF-AR-10003727"/>
    <x v="1"/>
    <x v="6"/>
    <s v="Berol Giant Pencil Sharpener"/>
    <n v="95.143999999999991"/>
    <x v="3"/>
    <n v="0.2"/>
    <n v="10.703699999999987"/>
  </r>
  <r>
    <n v="5789"/>
    <x v="2891"/>
    <x v="3"/>
    <x v="318"/>
    <d v="2014-04-15T00:00:00"/>
    <s v="Second Class"/>
    <s v="MG-18205"/>
    <s v="Mitch Gastineau"/>
    <x v="1"/>
    <s v="United States"/>
    <s v="Jacksonville"/>
    <x v="2"/>
    <n v="32216"/>
    <x v="0"/>
    <s v="FUR-FU-10003829"/>
    <x v="0"/>
    <x v="5"/>
    <s v="Stackable Trays"/>
    <n v="12.320000000000002"/>
    <x v="2"/>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x v="1"/>
    <n v="0.7"/>
    <n v="-3.0933000000000002"/>
  </r>
  <r>
    <n v="5791"/>
    <x v="2892"/>
    <x v="3"/>
    <x v="365"/>
    <d v="2014-10-03T00:00:00"/>
    <s v="First Class"/>
    <s v="PG-18820"/>
    <s v="Patrick Gardner"/>
    <x v="0"/>
    <s v="United States"/>
    <s v="Bakersfield"/>
    <x v="1"/>
    <n v="93309"/>
    <x v="1"/>
    <s v="OFF-FA-10002280"/>
    <x v="1"/>
    <x v="13"/>
    <s v="Advantus Plastic Paper Clips"/>
    <n v="35"/>
    <x v="3"/>
    <n v="0"/>
    <n v="16.8"/>
  </r>
  <r>
    <n v="5792"/>
    <x v="2892"/>
    <x v="3"/>
    <x v="365"/>
    <d v="2014-10-03T00:00:00"/>
    <s v="First Class"/>
    <s v="PG-18820"/>
    <s v="Patrick Gardner"/>
    <x v="0"/>
    <s v="United States"/>
    <s v="Bakersfield"/>
    <x v="1"/>
    <n v="93309"/>
    <x v="1"/>
    <s v="FUR-CH-10002961"/>
    <x v="0"/>
    <x v="1"/>
    <s v="Leather Task Chair, Black"/>
    <n v="72.784000000000006"/>
    <x v="7"/>
    <n v="0.2"/>
    <n v="0"/>
  </r>
  <r>
    <n v="5793"/>
    <x v="2892"/>
    <x v="3"/>
    <x v="365"/>
    <d v="2014-10-03T00:00:00"/>
    <s v="First Class"/>
    <s v="PG-18820"/>
    <s v="Patrick Gardner"/>
    <x v="0"/>
    <s v="United States"/>
    <s v="Bakersfield"/>
    <x v="1"/>
    <n v="93309"/>
    <x v="1"/>
    <s v="OFF-AP-10002578"/>
    <x v="1"/>
    <x v="9"/>
    <s v="Fellowes Premier Superior Surge Suppressor, 10-Outlet, With Phone and Remote"/>
    <n v="97.84"/>
    <x v="0"/>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x v="7"/>
    <n v="0"/>
    <n v="15.524999999999999"/>
  </r>
  <r>
    <n v="5795"/>
    <x v="2892"/>
    <x v="3"/>
    <x v="365"/>
    <d v="2014-10-03T00:00:00"/>
    <s v="First Class"/>
    <s v="PG-18820"/>
    <s v="Patrick Gardner"/>
    <x v="0"/>
    <s v="United States"/>
    <s v="Bakersfield"/>
    <x v="1"/>
    <n v="93309"/>
    <x v="1"/>
    <s v="OFF-BI-10003364"/>
    <x v="1"/>
    <x v="8"/>
    <s v="Binding Machine Supplies"/>
    <n v="46.672000000000004"/>
    <x v="0"/>
    <n v="0.2"/>
    <n v="16.3352"/>
  </r>
  <r>
    <n v="5796"/>
    <x v="2893"/>
    <x v="2"/>
    <x v="411"/>
    <d v="2011-10-03T00:00:00"/>
    <s v="Second Class"/>
    <s v="LD-17005"/>
    <s v="Lisa DeCherney"/>
    <x v="0"/>
    <s v="United States"/>
    <s v="New York City"/>
    <x v="15"/>
    <n v="10011"/>
    <x v="3"/>
    <s v="OFF-ST-10002615"/>
    <x v="1"/>
    <x v="4"/>
    <s v="Dual Level, Single-Width Filing Carts"/>
    <n v="1395.54"/>
    <x v="6"/>
    <n v="0"/>
    <n v="362.84040000000005"/>
  </r>
  <r>
    <n v="5797"/>
    <x v="2893"/>
    <x v="2"/>
    <x v="411"/>
    <d v="2011-10-03T00:00:00"/>
    <s v="Second Class"/>
    <s v="LD-17005"/>
    <s v="Lisa DeCherney"/>
    <x v="0"/>
    <s v="United States"/>
    <s v="New York City"/>
    <x v="15"/>
    <n v="10011"/>
    <x v="3"/>
    <s v="FUR-FU-10000521"/>
    <x v="0"/>
    <x v="5"/>
    <s v="Seth Thomas 14&quot; Putty-Colored Wall Clock"/>
    <n v="117.36"/>
    <x v="4"/>
    <n v="0"/>
    <n v="36.381599999999992"/>
  </r>
  <r>
    <n v="5798"/>
    <x v="2893"/>
    <x v="2"/>
    <x v="411"/>
    <d v="2011-10-03T00:00:00"/>
    <s v="Second Class"/>
    <s v="LD-17005"/>
    <s v="Lisa DeCherney"/>
    <x v="0"/>
    <s v="United States"/>
    <s v="New York City"/>
    <x v="15"/>
    <n v="10011"/>
    <x v="3"/>
    <s v="OFF-LA-10000121"/>
    <x v="1"/>
    <x v="2"/>
    <s v="Avery 48"/>
    <n v="18.899999999999999"/>
    <x v="1"/>
    <n v="0"/>
    <n v="8.6939999999999991"/>
  </r>
  <r>
    <n v="5799"/>
    <x v="2893"/>
    <x v="2"/>
    <x v="411"/>
    <d v="2011-10-03T00:00:00"/>
    <s v="Second Class"/>
    <s v="LD-17005"/>
    <s v="Lisa DeCherney"/>
    <x v="0"/>
    <s v="United States"/>
    <s v="New York City"/>
    <x v="15"/>
    <n v="10011"/>
    <x v="3"/>
    <s v="OFF-PA-10001289"/>
    <x v="1"/>
    <x v="10"/>
    <s v="White Computer Printout Paper by Universal"/>
    <n v="77.52"/>
    <x v="0"/>
    <n v="0"/>
    <n v="37.9848"/>
  </r>
  <r>
    <n v="5800"/>
    <x v="2894"/>
    <x v="2"/>
    <x v="1071"/>
    <d v="2011-08-25T00:00:00"/>
    <s v="Second Class"/>
    <s v="CR-12730"/>
    <s v="Craig Reiter"/>
    <x v="0"/>
    <s v="United States"/>
    <s v="Chicago"/>
    <x v="10"/>
    <n v="60610"/>
    <x v="2"/>
    <s v="FUR-CH-10004495"/>
    <x v="0"/>
    <x v="1"/>
    <s v="Global Leather and Oak Executive Chair, Black"/>
    <n v="421.37200000000001"/>
    <x v="0"/>
    <n v="0.3"/>
    <n v="-6.0196000000000538"/>
  </r>
  <r>
    <n v="5801"/>
    <x v="2895"/>
    <x v="2"/>
    <x v="384"/>
    <d v="2011-07-14T00:00:00"/>
    <s v="First Class"/>
    <s v="MN-17935"/>
    <s v="Michael Nguyen"/>
    <x v="0"/>
    <s v="United States"/>
    <s v="El Paso"/>
    <x v="5"/>
    <n v="79907"/>
    <x v="2"/>
    <s v="TEC-PH-10000895"/>
    <x v="2"/>
    <x v="7"/>
    <s v="Polycom VVX 310 VoIP phone"/>
    <n v="575.96800000000007"/>
    <x v="4"/>
    <n v="0.2"/>
    <n v="43.197600000000023"/>
  </r>
  <r>
    <n v="5802"/>
    <x v="2895"/>
    <x v="2"/>
    <x v="384"/>
    <d v="2011-07-14T00:00:00"/>
    <s v="First Class"/>
    <s v="MN-17935"/>
    <s v="Michael Nguyen"/>
    <x v="0"/>
    <s v="United States"/>
    <s v="El Paso"/>
    <x v="5"/>
    <n v="79907"/>
    <x v="2"/>
    <s v="OFF-PA-10000552"/>
    <x v="1"/>
    <x v="10"/>
    <s v="Xerox 200"/>
    <n v="10.368000000000002"/>
    <x v="0"/>
    <n v="0.2"/>
    <n v="3.6288"/>
  </r>
  <r>
    <n v="5803"/>
    <x v="2896"/>
    <x v="1"/>
    <x v="204"/>
    <d v="2012-03-24T00:00:00"/>
    <s v="First Class"/>
    <s v="RD-19900"/>
    <s v="Ruben Dartt"/>
    <x v="0"/>
    <s v="United States"/>
    <s v="Thousand Oaks"/>
    <x v="1"/>
    <n v="91360"/>
    <x v="1"/>
    <s v="TEC-PH-10000376"/>
    <x v="2"/>
    <x v="7"/>
    <s v="Square Credit Card Reader"/>
    <n v="15.984000000000002"/>
    <x v="0"/>
    <n v="0.2"/>
    <n v="1.1988000000000003"/>
  </r>
  <r>
    <n v="5804"/>
    <x v="2897"/>
    <x v="3"/>
    <x v="605"/>
    <d v="2014-05-20T00:00:00"/>
    <s v="Standard Class"/>
    <s v="JP-16135"/>
    <s v="Julie Prescott"/>
    <x v="2"/>
    <s v="United States"/>
    <s v="Springfield"/>
    <x v="24"/>
    <n v="45503"/>
    <x v="3"/>
    <s v="OFF-AR-10003504"/>
    <x v="1"/>
    <x v="6"/>
    <s v="Newell 347"/>
    <n v="10.272000000000002"/>
    <x v="1"/>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x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x v="1"/>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x v="1"/>
    <n v="0.2"/>
    <n v="4.1147999999999998"/>
  </r>
  <r>
    <n v="5808"/>
    <x v="2899"/>
    <x v="0"/>
    <x v="913"/>
    <d v="2013-09-08T00:00:00"/>
    <s v="Second Class"/>
    <s v="DL-13315"/>
    <s v="Delfina Latchford"/>
    <x v="0"/>
    <s v="United States"/>
    <s v="Knoxville"/>
    <x v="18"/>
    <n v="37918"/>
    <x v="0"/>
    <s v="OFF-AP-10001205"/>
    <x v="1"/>
    <x v="9"/>
    <s v="Belkin 5 Outlet SurgeMaster Power Centers"/>
    <n v="87.168000000000006"/>
    <x v="0"/>
    <n v="0.2"/>
    <n v="8.7168000000000063"/>
  </r>
  <r>
    <n v="5809"/>
    <x v="2899"/>
    <x v="0"/>
    <x v="913"/>
    <d v="2013-09-08T00:00:00"/>
    <s v="Second Class"/>
    <s v="DL-13315"/>
    <s v="Delfina Latchford"/>
    <x v="0"/>
    <s v="United States"/>
    <s v="Knoxville"/>
    <x v="18"/>
    <n v="37918"/>
    <x v="0"/>
    <s v="OFF-AR-10002987"/>
    <x v="1"/>
    <x v="6"/>
    <s v="Prismacolor Color Pencil Set"/>
    <n v="31.744"/>
    <x v="0"/>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x v="4"/>
    <n v="0.2"/>
    <n v="-18.180799999999998"/>
  </r>
  <r>
    <n v="5811"/>
    <x v="2901"/>
    <x v="1"/>
    <x v="204"/>
    <d v="2012-03-26T00:00:00"/>
    <s v="Standard Class"/>
    <s v="JD-16150"/>
    <s v="Justin Deggeller"/>
    <x v="1"/>
    <s v="United States"/>
    <s v="San Diego"/>
    <x v="1"/>
    <n v="92037"/>
    <x v="1"/>
    <s v="OFF-PA-10003127"/>
    <x v="1"/>
    <x v="10"/>
    <s v="Staples"/>
    <n v="105.52"/>
    <x v="4"/>
    <n v="0"/>
    <n v="48.539199999999994"/>
  </r>
  <r>
    <n v="5812"/>
    <x v="2901"/>
    <x v="1"/>
    <x v="204"/>
    <d v="2012-03-26T00:00:00"/>
    <s v="Standard Class"/>
    <s v="JD-16150"/>
    <s v="Justin Deggeller"/>
    <x v="1"/>
    <s v="United States"/>
    <s v="San Diego"/>
    <x v="1"/>
    <n v="92037"/>
    <x v="1"/>
    <s v="FUR-FU-10000747"/>
    <x v="0"/>
    <x v="5"/>
    <s v="Tenex B1-RE Series Chair Mats for Low Pile Carpets"/>
    <n v="91.96"/>
    <x v="0"/>
    <n v="0"/>
    <n v="15.633199999999988"/>
  </r>
  <r>
    <n v="5813"/>
    <x v="2901"/>
    <x v="1"/>
    <x v="204"/>
    <d v="2012-03-26T00:00:00"/>
    <s v="Standard Class"/>
    <s v="JD-16150"/>
    <s v="Justin Deggeller"/>
    <x v="1"/>
    <s v="United States"/>
    <s v="San Diego"/>
    <x v="1"/>
    <n v="92037"/>
    <x v="1"/>
    <s v="TEC-PH-10001795"/>
    <x v="2"/>
    <x v="7"/>
    <s v="ClearOne CHATAttach 160 - speaker phone"/>
    <n v="1487.9760000000001"/>
    <x v="1"/>
    <n v="0.2"/>
    <n v="185.99699999999984"/>
  </r>
  <r>
    <n v="5814"/>
    <x v="2902"/>
    <x v="1"/>
    <x v="740"/>
    <d v="2012-07-03T00:00:00"/>
    <s v="First Class"/>
    <s v="SR-20740"/>
    <s v="Steven Roelle"/>
    <x v="2"/>
    <s v="United States"/>
    <s v="New York City"/>
    <x v="15"/>
    <n v="10024"/>
    <x v="3"/>
    <s v="OFF-PA-10003797"/>
    <x v="1"/>
    <x v="10"/>
    <s v="Xerox 209"/>
    <n v="19.440000000000001"/>
    <x v="1"/>
    <n v="0"/>
    <n v="9.3312000000000008"/>
  </r>
  <r>
    <n v="5815"/>
    <x v="2903"/>
    <x v="1"/>
    <x v="925"/>
    <d v="2012-06-17T00:00:00"/>
    <s v="First Class"/>
    <s v="AC-10450"/>
    <s v="Amy Cox"/>
    <x v="0"/>
    <s v="United States"/>
    <s v="Tampa"/>
    <x v="2"/>
    <n v="33614"/>
    <x v="0"/>
    <s v="TEC-AC-10002718"/>
    <x v="2"/>
    <x v="11"/>
    <s v="Belkin Standard 104 key USB Keyboard"/>
    <n v="11.672000000000001"/>
    <x v="7"/>
    <n v="0.2"/>
    <n v="-0.7295000000000007"/>
  </r>
  <r>
    <n v="5816"/>
    <x v="2904"/>
    <x v="2"/>
    <x v="35"/>
    <d v="2011-11-26T00:00:00"/>
    <s v="Same Day"/>
    <s v="LS-17245"/>
    <s v="Lynn Smith"/>
    <x v="0"/>
    <s v="United States"/>
    <s v="Utica"/>
    <x v="15"/>
    <n v="13501"/>
    <x v="3"/>
    <s v="TEC-PH-10002170"/>
    <x v="2"/>
    <x v="7"/>
    <s v="ClearSounds CSC500 Amplified Spirit Phone Corded phone"/>
    <n v="279.95999999999998"/>
    <x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x v="1"/>
    <n v="0.2"/>
    <n v="4.6806000000000001"/>
  </r>
  <r>
    <n v="5818"/>
    <x v="2904"/>
    <x v="2"/>
    <x v="35"/>
    <d v="2011-11-26T00:00:00"/>
    <s v="Same Day"/>
    <s v="LS-17245"/>
    <s v="Lynn Smith"/>
    <x v="0"/>
    <s v="United States"/>
    <s v="Utica"/>
    <x v="15"/>
    <n v="13501"/>
    <x v="3"/>
    <s v="OFF-BI-10001031"/>
    <x v="1"/>
    <x v="8"/>
    <s v="Pressboard Data Binders by Wilson Jones"/>
    <n v="17.088000000000001"/>
    <x v="4"/>
    <n v="0.2"/>
    <n v="5.767199999999999"/>
  </r>
  <r>
    <n v="5819"/>
    <x v="2904"/>
    <x v="2"/>
    <x v="35"/>
    <d v="2011-11-26T00:00:00"/>
    <s v="Same Day"/>
    <s v="LS-17245"/>
    <s v="Lynn Smith"/>
    <x v="0"/>
    <s v="United States"/>
    <s v="Utica"/>
    <x v="15"/>
    <n v="13501"/>
    <x v="3"/>
    <s v="OFF-LA-10001158"/>
    <x v="1"/>
    <x v="2"/>
    <s v="Avery Address/Shipping Labels for Typewriters, 4&quot; x 2&quot;"/>
    <n v="93.149999999999991"/>
    <x v="6"/>
    <n v="0"/>
    <n v="44.712000000000003"/>
  </r>
  <r>
    <n v="5820"/>
    <x v="2904"/>
    <x v="2"/>
    <x v="35"/>
    <d v="2011-11-26T00:00:00"/>
    <s v="Same Day"/>
    <s v="LS-17245"/>
    <s v="Lynn Smith"/>
    <x v="0"/>
    <s v="United States"/>
    <s v="Utica"/>
    <x v="15"/>
    <n v="13501"/>
    <x v="3"/>
    <s v="OFF-LA-10001613"/>
    <x v="1"/>
    <x v="2"/>
    <s v="Avery File Folder Labels"/>
    <n v="11.52"/>
    <x v="4"/>
    <n v="0"/>
    <n v="5.6448"/>
  </r>
  <r>
    <n v="5821"/>
    <x v="2905"/>
    <x v="3"/>
    <x v="605"/>
    <d v="2014-05-19T00:00:00"/>
    <s v="Standard Class"/>
    <s v="CS-12175"/>
    <s v="Charles Sheldon"/>
    <x v="1"/>
    <s v="United States"/>
    <s v="San Francisco"/>
    <x v="1"/>
    <n v="94122"/>
    <x v="1"/>
    <s v="OFF-SU-10000157"/>
    <x v="1"/>
    <x v="14"/>
    <s v="Compact Automatic Electric Letter Opener"/>
    <n v="238.62"/>
    <x v="0"/>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x v="7"/>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x v="2"/>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x v="4"/>
    <n v="0.2"/>
    <n v="6.4691999999999998"/>
  </r>
  <r>
    <n v="5825"/>
    <x v="2906"/>
    <x v="2"/>
    <x v="1073"/>
    <d v="2011-05-02T00:00:00"/>
    <s v="Same Day"/>
    <s v="AR-10510"/>
    <s v="Andrew Roberts"/>
    <x v="0"/>
    <s v="United States"/>
    <s v="Columbus"/>
    <x v="24"/>
    <n v="43229"/>
    <x v="3"/>
    <s v="OFF-AP-10003971"/>
    <x v="1"/>
    <x v="9"/>
    <s v="Belkin 6 Outlet Metallic Surge Strip"/>
    <n v="26.136000000000003"/>
    <x v="1"/>
    <n v="0.2"/>
    <n v="1.9602000000000004"/>
  </r>
  <r>
    <n v="5826"/>
    <x v="2907"/>
    <x v="3"/>
    <x v="213"/>
    <d v="2014-09-07T00:00:00"/>
    <s v="Second Class"/>
    <s v="KB-16405"/>
    <s v="Katrina Bavinger"/>
    <x v="2"/>
    <s v="United States"/>
    <s v="New York City"/>
    <x v="15"/>
    <n v="10035"/>
    <x v="3"/>
    <s v="OFF-PA-10000418"/>
    <x v="1"/>
    <x v="10"/>
    <s v="Xerox 189"/>
    <n v="419.4"/>
    <x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x v="7"/>
    <n v="0.1"/>
    <n v="14.124599999999999"/>
  </r>
  <r>
    <n v="5828"/>
    <x v="2907"/>
    <x v="3"/>
    <x v="213"/>
    <d v="2014-09-07T00:00:00"/>
    <s v="Second Class"/>
    <s v="KB-16405"/>
    <s v="Katrina Bavinger"/>
    <x v="2"/>
    <s v="United States"/>
    <s v="New York City"/>
    <x v="15"/>
    <n v="10035"/>
    <x v="3"/>
    <s v="FUR-CH-10004860"/>
    <x v="0"/>
    <x v="1"/>
    <s v="Global Low Back Tilter Chair"/>
    <n v="181.76400000000001"/>
    <x v="0"/>
    <n v="0.1"/>
    <n v="-8.0784000000000198"/>
  </r>
  <r>
    <n v="5829"/>
    <x v="2907"/>
    <x v="3"/>
    <x v="213"/>
    <d v="2014-09-07T00:00:00"/>
    <s v="Second Class"/>
    <s v="KB-16405"/>
    <s v="Katrina Bavinger"/>
    <x v="2"/>
    <s v="United States"/>
    <s v="New York City"/>
    <x v="15"/>
    <n v="10035"/>
    <x v="3"/>
    <s v="OFF-AR-10003251"/>
    <x v="1"/>
    <x v="6"/>
    <s v="Prang Drawing Pencil Set"/>
    <n v="5.56"/>
    <x v="0"/>
    <n v="0"/>
    <n v="2.2239999999999998"/>
  </r>
  <r>
    <n v="5830"/>
    <x v="2908"/>
    <x v="0"/>
    <x v="275"/>
    <d v="2013-12-08T00:00:00"/>
    <s v="Standard Class"/>
    <s v="MM-17920"/>
    <s v="Michael Moore"/>
    <x v="0"/>
    <s v="United States"/>
    <s v="Richmond"/>
    <x v="14"/>
    <n v="47374"/>
    <x v="2"/>
    <s v="FUR-TA-10004575"/>
    <x v="0"/>
    <x v="3"/>
    <s v="Hon 5100 Series Wood Tables"/>
    <n v="581.96"/>
    <x v="0"/>
    <n v="0"/>
    <n v="104.75279999999998"/>
  </r>
  <r>
    <n v="5831"/>
    <x v="2908"/>
    <x v="0"/>
    <x v="275"/>
    <d v="2013-12-08T00:00:00"/>
    <s v="Standard Class"/>
    <s v="MM-17920"/>
    <s v="Michael Moore"/>
    <x v="0"/>
    <s v="United States"/>
    <s v="Richmond"/>
    <x v="14"/>
    <n v="47374"/>
    <x v="2"/>
    <s v="FUR-CH-10004754"/>
    <x v="0"/>
    <x v="1"/>
    <s v="Global Stack Chair with Arms, Black"/>
    <n v="29.98"/>
    <x v="7"/>
    <n v="0"/>
    <n v="8.0945999999999998"/>
  </r>
  <r>
    <n v="5832"/>
    <x v="2909"/>
    <x v="1"/>
    <x v="1074"/>
    <d v="2012-07-22T00:00:00"/>
    <s v="Standard Class"/>
    <s v="RF-19735"/>
    <s v="Roland Fjeld"/>
    <x v="0"/>
    <s v="United States"/>
    <s v="San Diego"/>
    <x v="1"/>
    <n v="92105"/>
    <x v="1"/>
    <s v="TEC-AC-10003095"/>
    <x v="2"/>
    <x v="11"/>
    <s v="Logitech G35 7.1-Channel Surround Sound Headset"/>
    <n v="519.96"/>
    <x v="4"/>
    <n v="0"/>
    <n v="176.78640000000001"/>
  </r>
  <r>
    <n v="5833"/>
    <x v="2910"/>
    <x v="0"/>
    <x v="658"/>
    <d v="2013-07-27T00:00:00"/>
    <s v="Standard Class"/>
    <s v="BP-11290"/>
    <s v="Beth Paige"/>
    <x v="0"/>
    <s v="United States"/>
    <s v="Concord"/>
    <x v="3"/>
    <n v="28027"/>
    <x v="0"/>
    <s v="OFF-LA-10000262"/>
    <x v="1"/>
    <x v="2"/>
    <s v="Avery 494"/>
    <n v="6.2640000000000002"/>
    <x v="1"/>
    <n v="0.2"/>
    <n v="2.0358000000000001"/>
  </r>
  <r>
    <n v="5834"/>
    <x v="2910"/>
    <x v="0"/>
    <x v="658"/>
    <d v="2013-07-27T00:00:00"/>
    <s v="Standard Class"/>
    <s v="BP-11290"/>
    <s v="Beth Paige"/>
    <x v="0"/>
    <s v="United States"/>
    <s v="Concord"/>
    <x v="3"/>
    <n v="28027"/>
    <x v="0"/>
    <s v="FUR-CH-10002961"/>
    <x v="0"/>
    <x v="1"/>
    <s v="Leather Task Chair, Black"/>
    <n v="363.92"/>
    <x v="2"/>
    <n v="0.2"/>
    <n v="0"/>
  </r>
  <r>
    <n v="5835"/>
    <x v="2911"/>
    <x v="1"/>
    <x v="988"/>
    <d v="2012-06-16T00:00:00"/>
    <s v="Standard Class"/>
    <s v="MJ-17740"/>
    <s v="Max Jones"/>
    <x v="0"/>
    <s v="United States"/>
    <s v="Miami"/>
    <x v="2"/>
    <n v="33178"/>
    <x v="0"/>
    <s v="OFF-BI-10003876"/>
    <x v="1"/>
    <x v="8"/>
    <s v="Green Canvas Binder for 8-1/2&quot; x 14&quot; Sheets"/>
    <n v="64.2"/>
    <x v="2"/>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x v="1"/>
    <n v="0.7"/>
    <n v="-26.963999999999999"/>
  </r>
  <r>
    <n v="5837"/>
    <x v="2911"/>
    <x v="1"/>
    <x v="988"/>
    <d v="2012-06-16T00:00:00"/>
    <s v="Standard Class"/>
    <s v="MJ-17740"/>
    <s v="Max Jones"/>
    <x v="0"/>
    <s v="United States"/>
    <s v="Miami"/>
    <x v="2"/>
    <n v="33178"/>
    <x v="0"/>
    <s v="TEC-AC-10004396"/>
    <x v="2"/>
    <x v="11"/>
    <s v="Logitech Keyboard K120"/>
    <n v="72.599999999999994"/>
    <x v="2"/>
    <n v="0.2"/>
    <n v="-8.1674999999999933"/>
  </r>
  <r>
    <n v="5838"/>
    <x v="2912"/>
    <x v="3"/>
    <x v="344"/>
    <d v="2014-12-04T00:00:00"/>
    <s v="Standard Class"/>
    <s v="DO-13645"/>
    <s v="Doug O'Connell"/>
    <x v="0"/>
    <s v="United States"/>
    <s v="Los Angeles"/>
    <x v="1"/>
    <n v="90036"/>
    <x v="1"/>
    <s v="TEC-PH-10004100"/>
    <x v="2"/>
    <x v="7"/>
    <s v="Griffin GC17055 Auxiliary Audio Cable"/>
    <n v="57.567999999999998"/>
    <x v="4"/>
    <n v="0.2"/>
    <n v="5.7568000000000019"/>
  </r>
  <r>
    <n v="5839"/>
    <x v="2913"/>
    <x v="1"/>
    <x v="1075"/>
    <d v="2012-04-03T00:00:00"/>
    <s v="Standard Class"/>
    <s v="MV-17485"/>
    <s v="Mark Van Huff"/>
    <x v="0"/>
    <s v="United States"/>
    <s v="Seattle"/>
    <x v="4"/>
    <n v="98115"/>
    <x v="1"/>
    <s v="OFF-ST-10000636"/>
    <x v="1"/>
    <x v="4"/>
    <s v="Rogers Profile Extra Capacity Storage Tub"/>
    <n v="83.699999999999989"/>
    <x v="2"/>
    <n v="0"/>
    <n v="3.3479999999999954"/>
  </r>
  <r>
    <n v="5840"/>
    <x v="2914"/>
    <x v="1"/>
    <x v="357"/>
    <d v="2012-09-26T00:00:00"/>
    <s v="Second Class"/>
    <s v="MG-17875"/>
    <s v="Michael Grace"/>
    <x v="2"/>
    <s v="United States"/>
    <s v="Arlington"/>
    <x v="17"/>
    <n v="22204"/>
    <x v="0"/>
    <s v="OFF-PA-10001972"/>
    <x v="1"/>
    <x v="10"/>
    <s v="Xerox 214"/>
    <n v="32.400000000000006"/>
    <x v="2"/>
    <n v="0"/>
    <n v="15.552000000000001"/>
  </r>
  <r>
    <n v="5841"/>
    <x v="2914"/>
    <x v="1"/>
    <x v="357"/>
    <d v="2012-09-26T00:00:00"/>
    <s v="Second Class"/>
    <s v="MG-17875"/>
    <s v="Michael Grace"/>
    <x v="2"/>
    <s v="United States"/>
    <s v="Arlington"/>
    <x v="17"/>
    <n v="22204"/>
    <x v="0"/>
    <s v="FUR-FU-10002554"/>
    <x v="0"/>
    <x v="5"/>
    <s v="Westinghouse Floor Lamp with Metal Mesh Shade, Black"/>
    <n v="47.98"/>
    <x v="0"/>
    <n v="0"/>
    <n v="11.035399999999996"/>
  </r>
  <r>
    <n v="5842"/>
    <x v="2915"/>
    <x v="1"/>
    <x v="972"/>
    <d v="2012-11-21T00:00:00"/>
    <s v="Standard Class"/>
    <s v="BS-11665"/>
    <s v="Brian Stugart"/>
    <x v="0"/>
    <s v="United States"/>
    <s v="San Diego"/>
    <x v="1"/>
    <n v="92105"/>
    <x v="1"/>
    <s v="TEC-PH-10003174"/>
    <x v="2"/>
    <x v="7"/>
    <s v="RCA ViSYS 25825 Wireless digital phone"/>
    <n v="415.96800000000007"/>
    <x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x v="2"/>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x v="4"/>
    <n v="0"/>
    <n v="29.145599999999995"/>
  </r>
  <r>
    <n v="5845"/>
    <x v="2915"/>
    <x v="1"/>
    <x v="972"/>
    <d v="2012-11-21T00:00:00"/>
    <s v="Standard Class"/>
    <s v="BS-11665"/>
    <s v="Brian Stugart"/>
    <x v="0"/>
    <s v="United States"/>
    <s v="San Diego"/>
    <x v="1"/>
    <n v="92105"/>
    <x v="1"/>
    <s v="OFF-ST-10000129"/>
    <x v="1"/>
    <x v="4"/>
    <s v="Fellowes Recycled Storage Drawers"/>
    <n v="777.21"/>
    <x v="3"/>
    <n v="0"/>
    <n v="54.404699999999963"/>
  </r>
  <r>
    <n v="5846"/>
    <x v="2915"/>
    <x v="1"/>
    <x v="972"/>
    <d v="2012-11-21T00:00:00"/>
    <s v="Standard Class"/>
    <s v="BS-11665"/>
    <s v="Brian Stugart"/>
    <x v="0"/>
    <s v="United States"/>
    <s v="San Diego"/>
    <x v="1"/>
    <n v="92105"/>
    <x v="1"/>
    <s v="OFF-PA-10001639"/>
    <x v="1"/>
    <x v="10"/>
    <s v="Xerox 203"/>
    <n v="32.400000000000006"/>
    <x v="2"/>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x v="0"/>
    <n v="0.2"/>
    <n v="2.8195999999999799"/>
  </r>
  <r>
    <n v="5848"/>
    <x v="2915"/>
    <x v="1"/>
    <x v="972"/>
    <d v="2012-11-21T00:00:00"/>
    <s v="Standard Class"/>
    <s v="BS-11665"/>
    <s v="Brian Stugart"/>
    <x v="0"/>
    <s v="United States"/>
    <s v="San Diego"/>
    <x v="1"/>
    <n v="92105"/>
    <x v="1"/>
    <s v="FUR-FU-10001591"/>
    <x v="0"/>
    <x v="5"/>
    <s v="Advantus Panel Wall Certificate Holder - 8.5x11"/>
    <n v="36.599999999999994"/>
    <x v="1"/>
    <n v="0"/>
    <n v="15.372000000000002"/>
  </r>
  <r>
    <n v="5849"/>
    <x v="2916"/>
    <x v="1"/>
    <x v="113"/>
    <d v="2012-11-14T00:00:00"/>
    <s v="Standard Class"/>
    <s v="PO-19180"/>
    <s v="Philisse Overcash"/>
    <x v="2"/>
    <s v="United States"/>
    <s v="Roseville"/>
    <x v="11"/>
    <n v="55113"/>
    <x v="2"/>
    <s v="OFF-AP-10003849"/>
    <x v="1"/>
    <x v="9"/>
    <s v="Hoover Shoulder Vac Commercial Portable Vacuum"/>
    <n v="715.64"/>
    <x v="0"/>
    <n v="0"/>
    <n v="178.90999999999997"/>
  </r>
  <r>
    <n v="5850"/>
    <x v="2916"/>
    <x v="1"/>
    <x v="113"/>
    <d v="2012-11-14T00:00:00"/>
    <s v="Standard Class"/>
    <s v="PO-19180"/>
    <s v="Philisse Overcash"/>
    <x v="2"/>
    <s v="United States"/>
    <s v="Roseville"/>
    <x v="11"/>
    <n v="55113"/>
    <x v="2"/>
    <s v="OFF-ST-10000078"/>
    <x v="1"/>
    <x v="4"/>
    <s v="Tennsco 6- and 18-Compartment Lockers"/>
    <n v="795.51"/>
    <x v="1"/>
    <n v="0"/>
    <n v="143.19179999999994"/>
  </r>
  <r>
    <n v="5851"/>
    <x v="2916"/>
    <x v="1"/>
    <x v="113"/>
    <d v="2012-11-14T00:00:00"/>
    <s v="Standard Class"/>
    <s v="PO-19180"/>
    <s v="Philisse Overcash"/>
    <x v="2"/>
    <s v="United States"/>
    <s v="Roseville"/>
    <x v="11"/>
    <n v="55113"/>
    <x v="2"/>
    <s v="TEC-CO-10001571"/>
    <x v="2"/>
    <x v="16"/>
    <s v="Sharp 1540cs Digital Laser Copier"/>
    <n v="549.99"/>
    <x v="7"/>
    <n v="0"/>
    <n v="274.995"/>
  </r>
  <r>
    <n v="5852"/>
    <x v="2916"/>
    <x v="1"/>
    <x v="113"/>
    <d v="2012-11-14T00:00:00"/>
    <s v="Standard Class"/>
    <s v="PO-19180"/>
    <s v="Philisse Overcash"/>
    <x v="2"/>
    <s v="United States"/>
    <s v="Roseville"/>
    <x v="11"/>
    <n v="55113"/>
    <x v="2"/>
    <s v="OFF-BI-10001658"/>
    <x v="1"/>
    <x v="8"/>
    <s v="GBC Standard Therm-A-Bind Covers"/>
    <n v="74.760000000000005"/>
    <x v="1"/>
    <n v="0"/>
    <n v="34.389600000000002"/>
  </r>
  <r>
    <n v="5853"/>
    <x v="2916"/>
    <x v="1"/>
    <x v="113"/>
    <d v="2012-11-14T00:00:00"/>
    <s v="Standard Class"/>
    <s v="PO-19180"/>
    <s v="Philisse Overcash"/>
    <x v="2"/>
    <s v="United States"/>
    <s v="Roseville"/>
    <x v="11"/>
    <n v="55113"/>
    <x v="2"/>
    <s v="FUR-FU-10004351"/>
    <x v="0"/>
    <x v="5"/>
    <s v="Staples"/>
    <n v="29.22"/>
    <x v="1"/>
    <n v="0"/>
    <n v="12.856800000000002"/>
  </r>
  <r>
    <n v="5854"/>
    <x v="2917"/>
    <x v="2"/>
    <x v="1076"/>
    <d v="2011-09-14T00:00:00"/>
    <s v="Standard Class"/>
    <s v="DA-13450"/>
    <s v="Dianna Arnett"/>
    <x v="2"/>
    <s v="United States"/>
    <s v="Virginia Beach"/>
    <x v="17"/>
    <n v="23464"/>
    <x v="0"/>
    <s v="OFF-BI-10003314"/>
    <x v="1"/>
    <x v="8"/>
    <s v="Tuff Stuff Recycled Round Ring Binders"/>
    <n v="9.64"/>
    <x v="0"/>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x v="3"/>
    <n v="0.2"/>
    <n v="-1.2558000000000051"/>
  </r>
  <r>
    <n v="5856"/>
    <x v="2918"/>
    <x v="1"/>
    <x v="1077"/>
    <d v="2012-08-11T00:00:00"/>
    <s v="Standard Class"/>
    <s v="AH-10690"/>
    <s v="Anna Häberlin"/>
    <x v="1"/>
    <s v="United States"/>
    <s v="Dallas"/>
    <x v="5"/>
    <n v="75220"/>
    <x v="2"/>
    <s v="OFF-SU-10003567"/>
    <x v="1"/>
    <x v="14"/>
    <s v="Stiletto Hand Letter Openers"/>
    <n v="23.04"/>
    <x v="1"/>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x v="7"/>
    <n v="0.8"/>
    <n v="-2.1792000000000007"/>
  </r>
  <r>
    <n v="5858"/>
    <x v="2918"/>
    <x v="1"/>
    <x v="1077"/>
    <d v="2012-08-11T00:00:00"/>
    <s v="Standard Class"/>
    <s v="AH-10690"/>
    <s v="Anna Häberlin"/>
    <x v="1"/>
    <s v="United States"/>
    <s v="Dallas"/>
    <x v="5"/>
    <n v="75220"/>
    <x v="2"/>
    <s v="FUR-FU-10002364"/>
    <x v="0"/>
    <x v="5"/>
    <s v="Eldon Expressions Wood Desk Accessories, Oak"/>
    <n v="14.76"/>
    <x v="2"/>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x v="0"/>
    <n v="0.15"/>
    <n v="14.097999999999999"/>
  </r>
  <r>
    <n v="5860"/>
    <x v="2920"/>
    <x v="1"/>
    <x v="549"/>
    <d v="2012-11-08T00:00:00"/>
    <s v="Standard Class"/>
    <s v="MS-17530"/>
    <s v="MaryBeth Skach"/>
    <x v="0"/>
    <s v="United States"/>
    <s v="Conway"/>
    <x v="36"/>
    <n v="72032"/>
    <x v="0"/>
    <s v="FUR-TA-10002530"/>
    <x v="0"/>
    <x v="3"/>
    <s v="Iceberg OfficeWorks 42&quot; Round Tables"/>
    <n v="301.95999999999998"/>
    <x v="0"/>
    <n v="0"/>
    <n v="45.293999999999983"/>
  </r>
  <r>
    <n v="5861"/>
    <x v="2921"/>
    <x v="1"/>
    <x v="1078"/>
    <d v="2012-05-04T00:00:00"/>
    <s v="Second Class"/>
    <s v="JK-15640"/>
    <s v="Jim Kriz"/>
    <x v="2"/>
    <s v="United States"/>
    <s v="Philadelphia"/>
    <x v="9"/>
    <n v="19120"/>
    <x v="3"/>
    <s v="OFF-PA-10001526"/>
    <x v="1"/>
    <x v="10"/>
    <s v="Xerox 1949"/>
    <n v="7.9680000000000009"/>
    <x v="0"/>
    <n v="0.2"/>
    <n v="2.8884000000000007"/>
  </r>
  <r>
    <n v="5862"/>
    <x v="2922"/>
    <x v="0"/>
    <x v="766"/>
    <d v="2013-05-05T00:00:00"/>
    <s v="Second Class"/>
    <s v="CM-12235"/>
    <s v="Chris McAfee"/>
    <x v="0"/>
    <s v="United States"/>
    <s v="Little Rock"/>
    <x v="36"/>
    <n v="72209"/>
    <x v="0"/>
    <s v="OFF-PA-10001497"/>
    <x v="1"/>
    <x v="10"/>
    <s v="Xerox 1914"/>
    <n v="109.92"/>
    <x v="0"/>
    <n v="0"/>
    <n v="53.860799999999998"/>
  </r>
  <r>
    <n v="5863"/>
    <x v="2922"/>
    <x v="0"/>
    <x v="766"/>
    <d v="2013-05-05T00:00:00"/>
    <s v="Second Class"/>
    <s v="CM-12235"/>
    <s v="Chris McAfee"/>
    <x v="0"/>
    <s v="United States"/>
    <s v="Little Rock"/>
    <x v="36"/>
    <n v="72209"/>
    <x v="0"/>
    <s v="OFF-PA-10003936"/>
    <x v="1"/>
    <x v="10"/>
    <s v="Xerox 1994"/>
    <n v="19.440000000000001"/>
    <x v="1"/>
    <n v="0"/>
    <n v="9.3312000000000008"/>
  </r>
  <r>
    <n v="5864"/>
    <x v="2922"/>
    <x v="0"/>
    <x v="766"/>
    <d v="2013-05-05T00:00:00"/>
    <s v="Second Class"/>
    <s v="CM-12235"/>
    <s v="Chris McAfee"/>
    <x v="0"/>
    <s v="United States"/>
    <s v="Little Rock"/>
    <x v="36"/>
    <n v="72209"/>
    <x v="0"/>
    <s v="OFF-AR-10000716"/>
    <x v="1"/>
    <x v="6"/>
    <s v="DIXON Ticonderoga Erasable Checking Pencils"/>
    <n v="11.16"/>
    <x v="0"/>
    <n v="0"/>
    <n v="4.3524000000000003"/>
  </r>
  <r>
    <n v="5865"/>
    <x v="2923"/>
    <x v="2"/>
    <x v="79"/>
    <d v="2011-08-07T00:00:00"/>
    <s v="Second Class"/>
    <s v="RS-19420"/>
    <s v="Ricardo Sperren"/>
    <x v="1"/>
    <s v="United States"/>
    <s v="Meriden"/>
    <x v="29"/>
    <n v="6450"/>
    <x v="3"/>
    <s v="OFF-AP-10002765"/>
    <x v="1"/>
    <x v="9"/>
    <s v="Fellowes Advanced Computer Series Surge Protectors"/>
    <n v="79.47"/>
    <x v="1"/>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x v="0"/>
    <n v="0"/>
    <n v="2.0064000000000002"/>
  </r>
  <r>
    <n v="5867"/>
    <x v="2923"/>
    <x v="2"/>
    <x v="79"/>
    <d v="2011-08-07T00:00:00"/>
    <s v="Second Class"/>
    <s v="RS-19420"/>
    <s v="Ricardo Sperren"/>
    <x v="1"/>
    <s v="United States"/>
    <s v="Meriden"/>
    <x v="29"/>
    <n v="6450"/>
    <x v="3"/>
    <s v="FUR-CH-10002335"/>
    <x v="0"/>
    <x v="1"/>
    <s v="Hon GuestStacker Chair"/>
    <n v="1133.3499999999999"/>
    <x v="2"/>
    <n v="0"/>
    <n v="294.67100000000005"/>
  </r>
  <r>
    <n v="5868"/>
    <x v="2924"/>
    <x v="0"/>
    <x v="810"/>
    <d v="2013-01-08T00:00:00"/>
    <s v="Standard Class"/>
    <s v="BP-11185"/>
    <s v="Ben Peterman"/>
    <x v="1"/>
    <s v="United States"/>
    <s v="Philadelphia"/>
    <x v="9"/>
    <n v="19143"/>
    <x v="3"/>
    <s v="OFF-AR-10004078"/>
    <x v="1"/>
    <x v="6"/>
    <s v="Newell 312"/>
    <n v="4.6719999999999997"/>
    <x v="7"/>
    <n v="0.2"/>
    <n v="0.58399999999999985"/>
  </r>
  <r>
    <n v="5869"/>
    <x v="2924"/>
    <x v="0"/>
    <x v="810"/>
    <d v="2013-01-08T00:00:00"/>
    <s v="Standard Class"/>
    <s v="BP-11185"/>
    <s v="Ben Peterman"/>
    <x v="1"/>
    <s v="United States"/>
    <s v="Philadelphia"/>
    <x v="9"/>
    <n v="19143"/>
    <x v="3"/>
    <s v="OFF-BI-10002026"/>
    <x v="1"/>
    <x v="8"/>
    <s v="Avery Arch Ring Binders"/>
    <n v="104.58000000000001"/>
    <x v="5"/>
    <n v="0.7"/>
    <n v="-80.178000000000026"/>
  </r>
  <r>
    <n v="5870"/>
    <x v="2925"/>
    <x v="0"/>
    <x v="77"/>
    <d v="2013-11-13T00:00:00"/>
    <s v="Standard Class"/>
    <s v="MA-17995"/>
    <s v="Michelle Arnett"/>
    <x v="2"/>
    <s v="United States"/>
    <s v="Cheyenne"/>
    <x v="47"/>
    <n v="82001"/>
    <x v="1"/>
    <s v="FUR-CH-10001215"/>
    <x v="0"/>
    <x v="1"/>
    <s v="Global Troy Executive Leather Low-Back Tilter"/>
    <n v="1603.1360000000002"/>
    <x v="4"/>
    <n v="0.2"/>
    <n v="100.19599999999997"/>
  </r>
  <r>
    <n v="5871"/>
    <x v="2926"/>
    <x v="0"/>
    <x v="403"/>
    <d v="2013-06-15T00:00:00"/>
    <s v="Same Day"/>
    <s v="EB-13705"/>
    <s v="Ed Braxton"/>
    <x v="1"/>
    <s v="United States"/>
    <s v="Anaheim"/>
    <x v="1"/>
    <n v="92804"/>
    <x v="1"/>
    <s v="FUR-TA-10001771"/>
    <x v="0"/>
    <x v="3"/>
    <s v="Bush Cubix Conference Tables, Fully Assembled"/>
    <n v="1293.4879999999998"/>
    <x v="3"/>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x v="1"/>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x v="7"/>
    <n v="0"/>
    <n v="16.732800000000005"/>
  </r>
  <r>
    <n v="5874"/>
    <x v="2929"/>
    <x v="3"/>
    <x v="400"/>
    <d v="2014-06-05T00:00:00"/>
    <s v="Same Day"/>
    <s v="EH-14005"/>
    <s v="Erica Hernandez"/>
    <x v="2"/>
    <s v="United States"/>
    <s v="Jonesboro"/>
    <x v="36"/>
    <n v="72401"/>
    <x v="0"/>
    <s v="OFF-BI-10002353"/>
    <x v="1"/>
    <x v="8"/>
    <s v="GBC VeloBind Cover Sets"/>
    <n v="108.08"/>
    <x v="3"/>
    <n v="0"/>
    <n v="54.04"/>
  </r>
  <r>
    <n v="5875"/>
    <x v="2929"/>
    <x v="3"/>
    <x v="400"/>
    <d v="2014-06-05T00:00:00"/>
    <s v="Same Day"/>
    <s v="EH-14005"/>
    <s v="Erica Hernandez"/>
    <x v="2"/>
    <s v="United States"/>
    <s v="Jonesboro"/>
    <x v="36"/>
    <n v="72401"/>
    <x v="0"/>
    <s v="OFF-BI-10004141"/>
    <x v="1"/>
    <x v="8"/>
    <s v="Insertable Tab Indexes For Data Binders"/>
    <n v="9.5400000000000009"/>
    <x v="1"/>
    <n v="0"/>
    <n v="4.3883999999999999"/>
  </r>
  <r>
    <n v="5876"/>
    <x v="2930"/>
    <x v="1"/>
    <x v="1003"/>
    <d v="2012-04-09T00:00:00"/>
    <s v="First Class"/>
    <s v="FM-14290"/>
    <s v="Frank Merwin"/>
    <x v="2"/>
    <s v="United States"/>
    <s v="Philadelphia"/>
    <x v="9"/>
    <n v="19140"/>
    <x v="3"/>
    <s v="OFF-AR-10001954"/>
    <x v="1"/>
    <x v="6"/>
    <s v="Newell 331"/>
    <n v="11.736000000000001"/>
    <x v="1"/>
    <n v="0.2"/>
    <n v="1.0268999999999999"/>
  </r>
  <r>
    <n v="5877"/>
    <x v="2931"/>
    <x v="2"/>
    <x v="371"/>
    <d v="2011-05-26T00:00:00"/>
    <s v="Standard Class"/>
    <s v="FG-14260"/>
    <s v="Frank Gastineau"/>
    <x v="2"/>
    <s v="United States"/>
    <s v="Lawrence"/>
    <x v="31"/>
    <n v="1841"/>
    <x v="3"/>
    <s v="OFF-BI-10001071"/>
    <x v="1"/>
    <x v="8"/>
    <s v="GBC ProClick Punch Binding System"/>
    <n v="447.85999999999996"/>
    <x v="3"/>
    <n v="0"/>
    <n v="219.45140000000001"/>
  </r>
  <r>
    <n v="5878"/>
    <x v="2931"/>
    <x v="2"/>
    <x v="371"/>
    <d v="2011-05-26T00:00:00"/>
    <s v="Standard Class"/>
    <s v="FG-14260"/>
    <s v="Frank Gastineau"/>
    <x v="2"/>
    <s v="United States"/>
    <s v="Lawrence"/>
    <x v="31"/>
    <n v="1841"/>
    <x v="3"/>
    <s v="OFF-PA-10003022"/>
    <x v="1"/>
    <x v="10"/>
    <s v="Xerox 1992"/>
    <n v="17.940000000000001"/>
    <x v="1"/>
    <n v="0"/>
    <n v="8.7906000000000013"/>
  </r>
  <r>
    <n v="5879"/>
    <x v="2931"/>
    <x v="2"/>
    <x v="371"/>
    <d v="2011-05-26T00:00:00"/>
    <s v="Standard Class"/>
    <s v="FG-14260"/>
    <s v="Frank Gastineau"/>
    <x v="2"/>
    <s v="United States"/>
    <s v="Lawrence"/>
    <x v="31"/>
    <n v="1841"/>
    <x v="3"/>
    <s v="OFF-AP-10001293"/>
    <x v="1"/>
    <x v="9"/>
    <s v="Belkin 8 Outlet Surge Protector"/>
    <n v="245.88"/>
    <x v="5"/>
    <n v="0"/>
    <n v="68.846399999999988"/>
  </r>
  <r>
    <n v="5880"/>
    <x v="2932"/>
    <x v="0"/>
    <x v="64"/>
    <d v="2013-09-12T00:00:00"/>
    <s v="Standard Class"/>
    <s v="MV-17485"/>
    <s v="Mark Van Huff"/>
    <x v="0"/>
    <s v="United States"/>
    <s v="New York City"/>
    <x v="15"/>
    <n v="10011"/>
    <x v="3"/>
    <s v="OFF-PA-10001815"/>
    <x v="1"/>
    <x v="10"/>
    <s v="Xerox 1885"/>
    <n v="192.16"/>
    <x v="4"/>
    <n v="0"/>
    <n v="92.236799999999988"/>
  </r>
  <r>
    <n v="5881"/>
    <x v="2933"/>
    <x v="0"/>
    <x v="31"/>
    <d v="2013-09-23T00:00:00"/>
    <s v="Standard Class"/>
    <s v="JW-15220"/>
    <s v="Jane Waco"/>
    <x v="1"/>
    <s v="United States"/>
    <s v="San Diego"/>
    <x v="1"/>
    <n v="92105"/>
    <x v="1"/>
    <s v="FUR-CH-10001215"/>
    <x v="0"/>
    <x v="1"/>
    <s v="Global Troy Executive Leather Low-Back Tilter"/>
    <n v="801.5680000000001"/>
    <x v="0"/>
    <n v="0.2"/>
    <n v="50.097999999999985"/>
  </r>
  <r>
    <n v="5882"/>
    <x v="2933"/>
    <x v="0"/>
    <x v="31"/>
    <d v="2013-09-23T00:00:00"/>
    <s v="Standard Class"/>
    <s v="JW-15220"/>
    <s v="Jane Waco"/>
    <x v="1"/>
    <s v="United States"/>
    <s v="San Diego"/>
    <x v="1"/>
    <n v="92105"/>
    <x v="1"/>
    <s v="OFF-PA-10000100"/>
    <x v="1"/>
    <x v="10"/>
    <s v="Xerox 1945"/>
    <n v="368.91"/>
    <x v="6"/>
    <n v="0"/>
    <n v="180.76590000000002"/>
  </r>
  <r>
    <n v="5883"/>
    <x v="2933"/>
    <x v="0"/>
    <x v="31"/>
    <d v="2013-09-23T00:00:00"/>
    <s v="Standard Class"/>
    <s v="JW-15220"/>
    <s v="Jane Waco"/>
    <x v="1"/>
    <s v="United States"/>
    <s v="San Diego"/>
    <x v="1"/>
    <n v="92105"/>
    <x v="1"/>
    <s v="FUR-CH-10002880"/>
    <x v="0"/>
    <x v="1"/>
    <s v="Global High-Back Leather Tilter, Burgundy"/>
    <n v="885.52800000000002"/>
    <x v="6"/>
    <n v="0.2"/>
    <n v="-99.621900000000068"/>
  </r>
  <r>
    <n v="5884"/>
    <x v="2934"/>
    <x v="0"/>
    <x v="69"/>
    <d v="2013-03-16T00:00:00"/>
    <s v="Second Class"/>
    <s v="EH-13765"/>
    <s v="Edward Hooks"/>
    <x v="1"/>
    <s v="United States"/>
    <s v="San Francisco"/>
    <x v="1"/>
    <n v="94109"/>
    <x v="1"/>
    <s v="FUR-FU-10004712"/>
    <x v="0"/>
    <x v="5"/>
    <s v="Westinghouse Mesh Shade Clip-On Gooseneck Lamp, Black"/>
    <n v="28.28"/>
    <x v="0"/>
    <n v="0"/>
    <n v="7.352800000000002"/>
  </r>
  <r>
    <n v="5885"/>
    <x v="2934"/>
    <x v="0"/>
    <x v="69"/>
    <d v="2013-03-16T00:00:00"/>
    <s v="Second Class"/>
    <s v="EH-13765"/>
    <s v="Edward Hooks"/>
    <x v="1"/>
    <s v="United States"/>
    <s v="San Francisco"/>
    <x v="1"/>
    <n v="94109"/>
    <x v="1"/>
    <s v="OFF-SU-10000151"/>
    <x v="1"/>
    <x v="14"/>
    <s v="High Speed Automatic Electric Letter Opener"/>
    <n v="4912.59"/>
    <x v="1"/>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x v="1"/>
    <n v="0.2"/>
    <n v="5.0231999999999992"/>
  </r>
  <r>
    <n v="5887"/>
    <x v="2935"/>
    <x v="2"/>
    <x v="1079"/>
    <d v="2011-10-17T00:00:00"/>
    <s v="Same Day"/>
    <s v="LS-17245"/>
    <s v="Lynn Smith"/>
    <x v="0"/>
    <s v="United States"/>
    <s v="San Francisco"/>
    <x v="1"/>
    <n v="94110"/>
    <x v="1"/>
    <s v="TEC-AC-10003610"/>
    <x v="2"/>
    <x v="11"/>
    <s v="Logitech Illuminated - Keyboard"/>
    <n v="179.97"/>
    <x v="1"/>
    <n v="0"/>
    <n v="86.385600000000011"/>
  </r>
  <r>
    <n v="5888"/>
    <x v="2936"/>
    <x v="3"/>
    <x v="1048"/>
    <d v="2014-10-12T00:00:00"/>
    <s v="First Class"/>
    <s v="BP-11050"/>
    <s v="Barry Pond"/>
    <x v="1"/>
    <s v="United States"/>
    <s v="Cranston"/>
    <x v="34"/>
    <n v="2920"/>
    <x v="3"/>
    <s v="OFF-ST-10001837"/>
    <x v="1"/>
    <x v="4"/>
    <s v="SAFCO Mobile Desk Side File, Wire Frame"/>
    <n v="42.76"/>
    <x v="7"/>
    <n v="0"/>
    <n v="11.117599999999999"/>
  </r>
  <r>
    <n v="5889"/>
    <x v="2937"/>
    <x v="1"/>
    <x v="820"/>
    <d v="2012-05-12T00:00:00"/>
    <s v="Standard Class"/>
    <s v="CC-12220"/>
    <s v="Chris Cortes"/>
    <x v="0"/>
    <s v="United States"/>
    <s v="Owensboro"/>
    <x v="0"/>
    <n v="42301"/>
    <x v="0"/>
    <s v="OFF-PA-10001952"/>
    <x v="1"/>
    <x v="10"/>
    <s v="Xerox 1902"/>
    <n v="45.68"/>
    <x v="0"/>
    <n v="0"/>
    <n v="21.012799999999999"/>
  </r>
  <r>
    <n v="5890"/>
    <x v="2938"/>
    <x v="0"/>
    <x v="167"/>
    <d v="2013-04-18T00:00:00"/>
    <s v="First Class"/>
    <s v="JM-15580"/>
    <s v="Jill Matthias"/>
    <x v="0"/>
    <s v="United States"/>
    <s v="Baltimore"/>
    <x v="39"/>
    <n v="21215"/>
    <x v="3"/>
    <s v="OFF-BI-10002414"/>
    <x v="1"/>
    <x v="8"/>
    <s v="GBC ProClick Spines for 32-Hole Punch"/>
    <n v="25.06"/>
    <x v="0"/>
    <n v="0"/>
    <n v="11.778199999999998"/>
  </r>
  <r>
    <n v="5891"/>
    <x v="2939"/>
    <x v="0"/>
    <x v="831"/>
    <d v="2013-11-27T00:00:00"/>
    <s v="Standard Class"/>
    <s v="RD-19720"/>
    <s v="Roger Demir"/>
    <x v="0"/>
    <s v="United States"/>
    <s v="Chicago"/>
    <x v="10"/>
    <n v="60610"/>
    <x v="2"/>
    <s v="OFF-PA-10001790"/>
    <x v="1"/>
    <x v="10"/>
    <s v="Xerox 1910"/>
    <n v="38.432000000000002"/>
    <x v="7"/>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x v="0"/>
    <n v="0.2"/>
    <n v="1.6175999999999986"/>
  </r>
  <r>
    <n v="5893"/>
    <x v="2939"/>
    <x v="0"/>
    <x v="831"/>
    <d v="2013-11-27T00:00:00"/>
    <s v="Standard Class"/>
    <s v="RD-19720"/>
    <s v="Roger Demir"/>
    <x v="0"/>
    <s v="United States"/>
    <s v="Chicago"/>
    <x v="10"/>
    <n v="60610"/>
    <x v="2"/>
    <s v="TEC-AC-10003657"/>
    <x v="2"/>
    <x v="11"/>
    <s v="Lenovo 17-Key USB Numeric Keypad"/>
    <n v="81.576000000000008"/>
    <x v="1"/>
    <n v="0.2"/>
    <n v="2.0393999999999934"/>
  </r>
  <r>
    <n v="5894"/>
    <x v="2940"/>
    <x v="3"/>
    <x v="18"/>
    <d v="2014-09-15T00:00:00"/>
    <s v="Standard Class"/>
    <s v="SS-20410"/>
    <s v="Shahid Shariari"/>
    <x v="0"/>
    <s v="United States"/>
    <s v="Atlanta"/>
    <x v="32"/>
    <n v="30318"/>
    <x v="0"/>
    <s v="OFF-BI-10004876"/>
    <x v="1"/>
    <x v="8"/>
    <s v="Wilson Jones Suede Grain Vinyl Binders"/>
    <n v="2.78"/>
    <x v="7"/>
    <n v="0"/>
    <n v="1.3621999999999999"/>
  </r>
  <r>
    <n v="5895"/>
    <x v="2941"/>
    <x v="3"/>
    <x v="428"/>
    <d v="2014-09-15T00:00:00"/>
    <s v="Standard Class"/>
    <s v="KD-16495"/>
    <s v="Keith Dawkins"/>
    <x v="1"/>
    <s v="United States"/>
    <s v="Los Angeles"/>
    <x v="1"/>
    <n v="90036"/>
    <x v="1"/>
    <s v="OFF-ST-10003123"/>
    <x v="1"/>
    <x v="4"/>
    <s v="Fellowes Bases and Tops For Staxonsteel/High-Stak Systems"/>
    <n v="99.87"/>
    <x v="1"/>
    <n v="0"/>
    <n v="23.968799999999998"/>
  </r>
  <r>
    <n v="5896"/>
    <x v="2942"/>
    <x v="2"/>
    <x v="301"/>
    <d v="2011-11-08T00:00:00"/>
    <s v="Standard Class"/>
    <s v="PL-18925"/>
    <s v="Paul Lucas"/>
    <x v="2"/>
    <s v="United States"/>
    <s v="Los Angeles"/>
    <x v="1"/>
    <n v="90049"/>
    <x v="1"/>
    <s v="OFF-LA-10003498"/>
    <x v="1"/>
    <x v="2"/>
    <s v="Avery 475"/>
    <n v="44.400000000000006"/>
    <x v="1"/>
    <n v="0"/>
    <n v="22.200000000000003"/>
  </r>
  <r>
    <n v="5897"/>
    <x v="2942"/>
    <x v="2"/>
    <x v="301"/>
    <d v="2011-11-08T00:00:00"/>
    <s v="Standard Class"/>
    <s v="PL-18925"/>
    <s v="Paul Lucas"/>
    <x v="2"/>
    <s v="United States"/>
    <s v="Los Angeles"/>
    <x v="1"/>
    <n v="90049"/>
    <x v="1"/>
    <s v="OFF-PA-10004947"/>
    <x v="1"/>
    <x v="10"/>
    <s v="Staples"/>
    <n v="21.400000000000002"/>
    <x v="2"/>
    <n v="0"/>
    <n v="9.629999999999999"/>
  </r>
  <r>
    <n v="5898"/>
    <x v="2943"/>
    <x v="0"/>
    <x v="1015"/>
    <d v="2013-04-10T00:00:00"/>
    <s v="Standard Class"/>
    <s v="ZD-21925"/>
    <s v="Zuschuss Donatelli"/>
    <x v="0"/>
    <s v="United States"/>
    <s v="Richmond"/>
    <x v="14"/>
    <n v="47374"/>
    <x v="2"/>
    <s v="FUR-FU-10003799"/>
    <x v="0"/>
    <x v="5"/>
    <s v="Seth Thomas 13 1/2&quot; Wall Clock"/>
    <n v="71.12"/>
    <x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x v="4"/>
    <n v="0"/>
    <n v="124.7808"/>
  </r>
  <r>
    <n v="5900"/>
    <x v="2944"/>
    <x v="3"/>
    <x v="602"/>
    <d v="2014-01-17T00:00:00"/>
    <s v="Standard Class"/>
    <s v="LS-16945"/>
    <s v="Linda Southworth"/>
    <x v="1"/>
    <s v="United States"/>
    <s v="San Francisco"/>
    <x v="1"/>
    <n v="94110"/>
    <x v="1"/>
    <s v="OFF-EN-10002621"/>
    <x v="1"/>
    <x v="12"/>
    <s v="Staples"/>
    <n v="9.7799999999999994"/>
    <x v="7"/>
    <n v="0"/>
    <n v="4.8899999999999997"/>
  </r>
  <r>
    <n v="5901"/>
    <x v="2945"/>
    <x v="1"/>
    <x v="312"/>
    <d v="2012-11-24T00:00:00"/>
    <s v="Standard Class"/>
    <s v="PB-18805"/>
    <s v="Patrick Bzostek"/>
    <x v="2"/>
    <s v="United States"/>
    <s v="San Francisco"/>
    <x v="1"/>
    <n v="94122"/>
    <x v="1"/>
    <s v="OFF-BI-10004528"/>
    <x v="1"/>
    <x v="8"/>
    <s v="Cardinal Poly Pocket Divider Pockets for Ring Binders"/>
    <n v="24.192"/>
    <x v="6"/>
    <n v="0.2"/>
    <n v="7.5599999999999987"/>
  </r>
  <r>
    <n v="5902"/>
    <x v="2946"/>
    <x v="0"/>
    <x v="581"/>
    <d v="2013-12-03T00:00:00"/>
    <s v="Standard Class"/>
    <s v="PC-18745"/>
    <s v="Pamela Coakley"/>
    <x v="1"/>
    <s v="United States"/>
    <s v="Westfield"/>
    <x v="30"/>
    <n v="7090"/>
    <x v="3"/>
    <s v="FUR-FU-10001889"/>
    <x v="0"/>
    <x v="5"/>
    <s v="Ultra Door Pull Handle"/>
    <n v="31.56"/>
    <x v="1"/>
    <n v="0"/>
    <n v="10.4148"/>
  </r>
  <r>
    <n v="5903"/>
    <x v="2947"/>
    <x v="3"/>
    <x v="44"/>
    <d v="2014-11-07T00:00:00"/>
    <s v="Same Day"/>
    <s v="FM-14290"/>
    <s v="Frank Merwin"/>
    <x v="2"/>
    <s v="United States"/>
    <s v="San Francisco"/>
    <x v="1"/>
    <n v="94122"/>
    <x v="1"/>
    <s v="OFF-PA-10000157"/>
    <x v="1"/>
    <x v="10"/>
    <s v="Xerox 191"/>
    <n v="59.94"/>
    <x v="1"/>
    <n v="0"/>
    <n v="28.171799999999998"/>
  </r>
  <r>
    <n v="5904"/>
    <x v="2947"/>
    <x v="3"/>
    <x v="44"/>
    <d v="2014-11-07T00:00:00"/>
    <s v="Same Day"/>
    <s v="FM-14290"/>
    <s v="Frank Merwin"/>
    <x v="2"/>
    <s v="United States"/>
    <s v="San Francisco"/>
    <x v="1"/>
    <n v="94122"/>
    <x v="1"/>
    <s v="OFF-PA-10002764"/>
    <x v="1"/>
    <x v="10"/>
    <s v="Staples"/>
    <n v="45.36"/>
    <x v="4"/>
    <n v="0"/>
    <n v="22.226399999999998"/>
  </r>
  <r>
    <n v="5905"/>
    <x v="2947"/>
    <x v="3"/>
    <x v="44"/>
    <d v="2014-11-07T00:00:00"/>
    <s v="Same Day"/>
    <s v="FM-14290"/>
    <s v="Frank Merwin"/>
    <x v="2"/>
    <s v="United States"/>
    <s v="San Francisco"/>
    <x v="1"/>
    <n v="94122"/>
    <x v="1"/>
    <s v="OFF-PA-10000143"/>
    <x v="1"/>
    <x v="10"/>
    <s v="Astroparche Fine Business Paper"/>
    <n v="26.400000000000002"/>
    <x v="2"/>
    <n v="0"/>
    <n v="12.672000000000001"/>
  </r>
  <r>
    <n v="5906"/>
    <x v="2947"/>
    <x v="3"/>
    <x v="44"/>
    <d v="2014-11-07T00:00:00"/>
    <s v="Same Day"/>
    <s v="FM-14290"/>
    <s v="Frank Merwin"/>
    <x v="2"/>
    <s v="United States"/>
    <s v="San Francisco"/>
    <x v="1"/>
    <n v="94122"/>
    <x v="1"/>
    <s v="OFF-LA-10000414"/>
    <x v="1"/>
    <x v="2"/>
    <s v="Avery 503"/>
    <n v="41.4"/>
    <x v="4"/>
    <n v="0"/>
    <n v="19.872"/>
  </r>
  <r>
    <n v="5907"/>
    <x v="2947"/>
    <x v="3"/>
    <x v="44"/>
    <d v="2014-11-07T00:00:00"/>
    <s v="Same Day"/>
    <s v="FM-14290"/>
    <s v="Frank Merwin"/>
    <x v="2"/>
    <s v="United States"/>
    <s v="San Francisco"/>
    <x v="1"/>
    <n v="94122"/>
    <x v="1"/>
    <s v="TEC-AC-10003441"/>
    <x v="2"/>
    <x v="11"/>
    <s v="Kingston Digital DataTraveler 32GB USB 2.0"/>
    <n v="16.95"/>
    <x v="7"/>
    <n v="0"/>
    <n v="1.0169999999999995"/>
  </r>
  <r>
    <n v="5908"/>
    <x v="2948"/>
    <x v="0"/>
    <x v="499"/>
    <d v="2013-12-08T00:00:00"/>
    <s v="Standard Class"/>
    <s v="KD-16495"/>
    <s v="Keith Dawkins"/>
    <x v="1"/>
    <s v="United States"/>
    <s v="San Jose"/>
    <x v="1"/>
    <n v="95123"/>
    <x v="1"/>
    <s v="OFF-BI-10002353"/>
    <x v="1"/>
    <x v="8"/>
    <s v="GBC VeloBind Cover Sets"/>
    <n v="24.704000000000001"/>
    <x v="0"/>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x v="1"/>
    <n v="0"/>
    <n v="26.864999999999995"/>
  </r>
  <r>
    <n v="5910"/>
    <x v="2948"/>
    <x v="0"/>
    <x v="499"/>
    <d v="2013-12-08T00:00:00"/>
    <s v="Standard Class"/>
    <s v="KD-16495"/>
    <s v="Keith Dawkins"/>
    <x v="1"/>
    <s v="United States"/>
    <s v="San Jose"/>
    <x v="1"/>
    <n v="95123"/>
    <x v="1"/>
    <s v="FUR-FU-10003026"/>
    <x v="0"/>
    <x v="5"/>
    <s v="Eldon Regeneration Recycled Desk Accessories, Black"/>
    <n v="14.52"/>
    <x v="1"/>
    <n v="0"/>
    <n v="5.6627999999999998"/>
  </r>
  <r>
    <n v="5911"/>
    <x v="2948"/>
    <x v="0"/>
    <x v="499"/>
    <d v="2013-12-08T00:00:00"/>
    <s v="Standard Class"/>
    <s v="KD-16495"/>
    <s v="Keith Dawkins"/>
    <x v="1"/>
    <s v="United States"/>
    <s v="San Jose"/>
    <x v="1"/>
    <n v="95123"/>
    <x v="1"/>
    <s v="OFF-BI-10000632"/>
    <x v="1"/>
    <x v="8"/>
    <s v="Satellite Sectional Post Binders"/>
    <n v="104.184"/>
    <x v="1"/>
    <n v="0.2"/>
    <n v="33.8598"/>
  </r>
  <r>
    <n v="5912"/>
    <x v="2949"/>
    <x v="0"/>
    <x v="907"/>
    <d v="2013-12-23T00:00:00"/>
    <s v="Standard Class"/>
    <s v="SC-20680"/>
    <s v="Steve Carroll"/>
    <x v="2"/>
    <s v="United States"/>
    <s v="Seattle"/>
    <x v="4"/>
    <n v="98115"/>
    <x v="1"/>
    <s v="OFF-ST-10001328"/>
    <x v="1"/>
    <x v="4"/>
    <s v="Personal Filing Tote with Lid, Black/Gray"/>
    <n v="46.53"/>
    <x v="1"/>
    <n v="0"/>
    <n v="13.028400000000001"/>
  </r>
  <r>
    <n v="5913"/>
    <x v="2950"/>
    <x v="2"/>
    <x v="829"/>
    <d v="2011-08-26T00:00:00"/>
    <s v="Second Class"/>
    <s v="DW-13585"/>
    <s v="Dorothy Wardle"/>
    <x v="1"/>
    <s v="United States"/>
    <s v="Owensboro"/>
    <x v="0"/>
    <n v="42301"/>
    <x v="0"/>
    <s v="OFF-SU-10004661"/>
    <x v="1"/>
    <x v="14"/>
    <s v="Acme Titanium Bonded Scissors"/>
    <n v="25.5"/>
    <x v="1"/>
    <n v="0"/>
    <n v="6.63"/>
  </r>
  <r>
    <n v="5914"/>
    <x v="2951"/>
    <x v="1"/>
    <x v="14"/>
    <d v="2012-09-23T00:00:00"/>
    <s v="Standard Class"/>
    <s v="PF-19120"/>
    <s v="Peter Fuller"/>
    <x v="0"/>
    <s v="United States"/>
    <s v="New York City"/>
    <x v="15"/>
    <n v="10035"/>
    <x v="3"/>
    <s v="OFF-ST-10000617"/>
    <x v="1"/>
    <x v="4"/>
    <s v="Woodgrain Magazine Files by Perma"/>
    <n v="14.9"/>
    <x v="2"/>
    <n v="0"/>
    <n v="1.0429999999999984"/>
  </r>
  <r>
    <n v="5915"/>
    <x v="2951"/>
    <x v="1"/>
    <x v="14"/>
    <d v="2012-09-23T00:00:00"/>
    <s v="Standard Class"/>
    <s v="PF-19120"/>
    <s v="Peter Fuller"/>
    <x v="0"/>
    <s v="United States"/>
    <s v="New York City"/>
    <x v="15"/>
    <n v="10035"/>
    <x v="3"/>
    <s v="OFF-LA-10002762"/>
    <x v="1"/>
    <x v="2"/>
    <s v="Avery 485"/>
    <n v="87.71"/>
    <x v="3"/>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x v="0"/>
    <n v="0.1"/>
    <n v="8.8783999999999956"/>
  </r>
  <r>
    <n v="5917"/>
    <x v="2951"/>
    <x v="1"/>
    <x v="14"/>
    <d v="2012-09-23T00:00:00"/>
    <s v="Standard Class"/>
    <s v="PF-19120"/>
    <s v="Peter Fuller"/>
    <x v="0"/>
    <s v="United States"/>
    <s v="New York City"/>
    <x v="15"/>
    <n v="10035"/>
    <x v="3"/>
    <s v="OFF-ST-10003058"/>
    <x v="1"/>
    <x v="4"/>
    <s v="Eldon Mobile Mega Data Cart  Mega Stackable  Add-On Trays"/>
    <n v="94.6"/>
    <x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x v="5"/>
    <n v="0.2"/>
    <n v="158.57639999999992"/>
  </r>
  <r>
    <n v="5919"/>
    <x v="2951"/>
    <x v="1"/>
    <x v="14"/>
    <d v="2012-09-23T00:00:00"/>
    <s v="Standard Class"/>
    <s v="PF-19120"/>
    <s v="Peter Fuller"/>
    <x v="0"/>
    <s v="United States"/>
    <s v="New York City"/>
    <x v="15"/>
    <n v="10035"/>
    <x v="3"/>
    <s v="FUR-BO-10002213"/>
    <x v="0"/>
    <x v="0"/>
    <s v="DMI Eclipse Executive Suite Bookcases"/>
    <n v="2003.9200000000003"/>
    <x v="2"/>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x v="1"/>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x v="0"/>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x v="0"/>
    <n v="0"/>
    <n v="53.260799999999996"/>
  </r>
  <r>
    <n v="5923"/>
    <x v="2951"/>
    <x v="1"/>
    <x v="14"/>
    <d v="2012-09-23T00:00:00"/>
    <s v="Standard Class"/>
    <s v="PF-19120"/>
    <s v="Peter Fuller"/>
    <x v="0"/>
    <s v="United States"/>
    <s v="New York City"/>
    <x v="15"/>
    <n v="10035"/>
    <x v="3"/>
    <s v="TEC-PH-10000169"/>
    <x v="2"/>
    <x v="7"/>
    <s v="ARKON Windshield Dashboard Air Vent Car Mount Holder"/>
    <n v="67.8"/>
    <x v="4"/>
    <n v="0"/>
    <n v="1.3559999999999945"/>
  </r>
  <r>
    <n v="5924"/>
    <x v="2952"/>
    <x v="0"/>
    <x v="491"/>
    <d v="2013-12-01T00:00:00"/>
    <s v="Second Class"/>
    <s v="DK-13225"/>
    <s v="Dean Katz"/>
    <x v="1"/>
    <s v="United States"/>
    <s v="New York City"/>
    <x v="15"/>
    <n v="10011"/>
    <x v="3"/>
    <s v="FUR-TA-10002958"/>
    <x v="0"/>
    <x v="3"/>
    <s v="Bevis Oval Conference Table, Walnut"/>
    <n v="313.17599999999999"/>
    <x v="0"/>
    <n v="0.4"/>
    <n v="-120.05080000000007"/>
  </r>
  <r>
    <n v="5925"/>
    <x v="2953"/>
    <x v="3"/>
    <x v="123"/>
    <d v="2014-11-23T00:00:00"/>
    <s v="Second Class"/>
    <s v="RB-19435"/>
    <s v="Richard Bierner"/>
    <x v="0"/>
    <s v="United States"/>
    <s v="Springfield"/>
    <x v="17"/>
    <n v="22153"/>
    <x v="0"/>
    <s v="OFF-AR-10001177"/>
    <x v="1"/>
    <x v="6"/>
    <s v="Newell 349"/>
    <n v="22.959999999999997"/>
    <x v="3"/>
    <n v="0"/>
    <n v="6.6583999999999968"/>
  </r>
  <r>
    <n v="5926"/>
    <x v="2954"/>
    <x v="3"/>
    <x v="95"/>
    <d v="2014-06-09T00:00:00"/>
    <s v="Standard Class"/>
    <s v="GD-14590"/>
    <s v="Giulietta Dortch"/>
    <x v="1"/>
    <s v="United States"/>
    <s v="Bellingham"/>
    <x v="4"/>
    <n v="98226"/>
    <x v="1"/>
    <s v="TEC-AC-10004975"/>
    <x v="2"/>
    <x v="11"/>
    <s v="Plantronics Audio 995 Wireless Stereo Headset"/>
    <n v="1099.5"/>
    <x v="12"/>
    <n v="0"/>
    <n v="362.83500000000004"/>
  </r>
  <r>
    <n v="5927"/>
    <x v="2955"/>
    <x v="2"/>
    <x v="918"/>
    <d v="2011-04-12T00:00:00"/>
    <s v="Standard Class"/>
    <s v="RA-19885"/>
    <s v="Ruben Ausman"/>
    <x v="1"/>
    <s v="United States"/>
    <s v="Decatur"/>
    <x v="19"/>
    <n v="35601"/>
    <x v="0"/>
    <s v="FUR-TA-10001086"/>
    <x v="0"/>
    <x v="3"/>
    <s v="SAFCO PlanMaster Boards, 60w x 37-1/2d, White Melamine"/>
    <n v="1215.92"/>
    <x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x v="7"/>
    <n v="0"/>
    <n v="3.4356999999999998"/>
  </r>
  <r>
    <n v="5929"/>
    <x v="2956"/>
    <x v="2"/>
    <x v="856"/>
    <d v="2011-10-15T00:00:00"/>
    <s v="Standard Class"/>
    <s v="DB-13555"/>
    <s v="Dorothy Badders"/>
    <x v="1"/>
    <s v="United States"/>
    <s v="Fayetteville"/>
    <x v="36"/>
    <n v="72701"/>
    <x v="0"/>
    <s v="FUR-FU-10002107"/>
    <x v="0"/>
    <x v="5"/>
    <s v="Eldon Pizzaz Desk Accessories"/>
    <n v="8.92"/>
    <x v="4"/>
    <n v="0"/>
    <n v="3.9248000000000003"/>
  </r>
  <r>
    <n v="5930"/>
    <x v="2957"/>
    <x v="3"/>
    <x v="437"/>
    <d v="2014-07-10T00:00:00"/>
    <s v="First Class"/>
    <s v="RL-19615"/>
    <s v="Rob Lucas"/>
    <x v="0"/>
    <s v="United States"/>
    <s v="Philadelphia"/>
    <x v="9"/>
    <n v="19120"/>
    <x v="3"/>
    <s v="FUR-BO-10001519"/>
    <x v="0"/>
    <x v="0"/>
    <s v="O'Sullivan 3-Shelf Heavy-Duty Bookcases"/>
    <n v="87.210000000000008"/>
    <x v="1"/>
    <n v="0.5"/>
    <n v="-45.349200000000003"/>
  </r>
  <r>
    <n v="5931"/>
    <x v="2957"/>
    <x v="3"/>
    <x v="437"/>
    <d v="2014-07-10T00:00:00"/>
    <s v="First Class"/>
    <s v="RL-19615"/>
    <s v="Rob Lucas"/>
    <x v="0"/>
    <s v="United States"/>
    <s v="Philadelphia"/>
    <x v="9"/>
    <n v="19120"/>
    <x v="3"/>
    <s v="OFF-PA-10004100"/>
    <x v="1"/>
    <x v="10"/>
    <s v="Xerox 216"/>
    <n v="15.552000000000003"/>
    <x v="1"/>
    <n v="0.2"/>
    <n v="5.4432"/>
  </r>
  <r>
    <n v="5932"/>
    <x v="2957"/>
    <x v="3"/>
    <x v="437"/>
    <d v="2014-07-10T00:00:00"/>
    <s v="First Class"/>
    <s v="RL-19615"/>
    <s v="Rob Lucas"/>
    <x v="0"/>
    <s v="United States"/>
    <s v="Philadelphia"/>
    <x v="9"/>
    <n v="19120"/>
    <x v="3"/>
    <s v="TEC-PH-10001363"/>
    <x v="2"/>
    <x v="7"/>
    <s v="Apple iPhone 5S"/>
    <n v="683.98799999999994"/>
    <x v="0"/>
    <n v="0.4"/>
    <n v="-113.9980000000001"/>
  </r>
  <r>
    <n v="5933"/>
    <x v="2957"/>
    <x v="3"/>
    <x v="437"/>
    <d v="2014-07-10T00:00:00"/>
    <s v="First Class"/>
    <s v="RL-19615"/>
    <s v="Rob Lucas"/>
    <x v="0"/>
    <s v="United States"/>
    <s v="Philadelphia"/>
    <x v="9"/>
    <n v="19120"/>
    <x v="3"/>
    <s v="OFF-ST-10004835"/>
    <x v="1"/>
    <x v="4"/>
    <s v="Plastic Stacking Crates &amp; Casters"/>
    <n v="13.392000000000001"/>
    <x v="1"/>
    <n v="0.2"/>
    <n v="1.0044"/>
  </r>
  <r>
    <n v="5934"/>
    <x v="2957"/>
    <x v="3"/>
    <x v="437"/>
    <d v="2014-07-10T00:00:00"/>
    <s v="First Class"/>
    <s v="RL-19615"/>
    <s v="Rob Lucas"/>
    <x v="0"/>
    <s v="United States"/>
    <s v="Philadelphia"/>
    <x v="9"/>
    <n v="19120"/>
    <x v="3"/>
    <s v="TEC-AC-10002018"/>
    <x v="2"/>
    <x v="11"/>
    <s v="AmazonBasics 3-Button USB Wired Mouse"/>
    <n v="16.776000000000003"/>
    <x v="1"/>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x v="0"/>
    <n v="0.2"/>
    <n v="85.786999999999949"/>
  </r>
  <r>
    <n v="5936"/>
    <x v="2958"/>
    <x v="0"/>
    <x v="975"/>
    <d v="2013-07-05T00:00:00"/>
    <s v="Same Day"/>
    <s v="RB-19465"/>
    <s v="Rick Bensley"/>
    <x v="2"/>
    <s v="United States"/>
    <s v="Seattle"/>
    <x v="4"/>
    <n v="98103"/>
    <x v="1"/>
    <s v="FUR-FU-10000221"/>
    <x v="0"/>
    <x v="5"/>
    <s v="Master Caster Door Stop, Brown"/>
    <n v="25.4"/>
    <x v="2"/>
    <n v="0"/>
    <n v="8.6359999999999992"/>
  </r>
  <r>
    <n v="5937"/>
    <x v="2958"/>
    <x v="0"/>
    <x v="975"/>
    <d v="2013-07-05T00:00:00"/>
    <s v="Same Day"/>
    <s v="RB-19465"/>
    <s v="Rick Bensley"/>
    <x v="2"/>
    <s v="United States"/>
    <s v="Seattle"/>
    <x v="4"/>
    <n v="98103"/>
    <x v="1"/>
    <s v="TEC-PH-10001198"/>
    <x v="2"/>
    <x v="7"/>
    <s v="Avaya 4621SW VoIP phone"/>
    <n v="177.48000000000002"/>
    <x v="1"/>
    <n v="0.2"/>
    <n v="19.966499999999982"/>
  </r>
  <r>
    <n v="5938"/>
    <x v="2958"/>
    <x v="0"/>
    <x v="975"/>
    <d v="2013-07-05T00:00:00"/>
    <s v="Same Day"/>
    <s v="RB-19465"/>
    <s v="Rick Bensley"/>
    <x v="2"/>
    <s v="United States"/>
    <s v="Seattle"/>
    <x v="4"/>
    <n v="98103"/>
    <x v="1"/>
    <s v="TEC-PH-10002564"/>
    <x v="2"/>
    <x v="7"/>
    <s v="OtterBox Defender Series Case - Samsung Galaxy S4"/>
    <n v="71.975999999999999"/>
    <x v="1"/>
    <n v="0.2"/>
    <n v="8.9969999999999892"/>
  </r>
  <r>
    <n v="5939"/>
    <x v="2959"/>
    <x v="3"/>
    <x v="240"/>
    <d v="2014-05-26T00:00:00"/>
    <s v="Standard Class"/>
    <s v="JF-15295"/>
    <s v="Jason Fortune-"/>
    <x v="0"/>
    <s v="United States"/>
    <s v="Plano"/>
    <x v="5"/>
    <n v="75023"/>
    <x v="2"/>
    <s v="TEC-PH-10003811"/>
    <x v="2"/>
    <x v="7"/>
    <s v="Jabra Supreme Plus Driver Edition Headset"/>
    <n v="95.992000000000004"/>
    <x v="7"/>
    <n v="0.2"/>
    <n v="9.5991999999999997"/>
  </r>
  <r>
    <n v="5940"/>
    <x v="2959"/>
    <x v="3"/>
    <x v="240"/>
    <d v="2014-05-26T00:00:00"/>
    <s v="Standard Class"/>
    <s v="JF-15295"/>
    <s v="Jason Fortune-"/>
    <x v="0"/>
    <s v="United States"/>
    <s v="Plano"/>
    <x v="5"/>
    <n v="75023"/>
    <x v="2"/>
    <s v="OFF-LA-10004178"/>
    <x v="1"/>
    <x v="2"/>
    <s v="Avery 491"/>
    <n v="13.216000000000001"/>
    <x v="4"/>
    <n v="0.2"/>
    <n v="4.2951999999999995"/>
  </r>
  <r>
    <n v="5941"/>
    <x v="2960"/>
    <x v="3"/>
    <x v="386"/>
    <d v="2014-10-15T00:00:00"/>
    <s v="Second Class"/>
    <s v="RW-19690"/>
    <s v="Robert Waldorf"/>
    <x v="0"/>
    <s v="United States"/>
    <s v="Los Angeles"/>
    <x v="1"/>
    <n v="90049"/>
    <x v="1"/>
    <s v="TEC-AC-10001465"/>
    <x v="2"/>
    <x v="11"/>
    <s v="SanDisk Cruzer 64 GB USB Flash Drive"/>
    <n v="435.84000000000003"/>
    <x v="13"/>
    <n v="0"/>
    <n v="130.75199999999995"/>
  </r>
  <r>
    <n v="5942"/>
    <x v="2960"/>
    <x v="3"/>
    <x v="386"/>
    <d v="2014-10-15T00:00:00"/>
    <s v="Second Class"/>
    <s v="RW-19690"/>
    <s v="Robert Waldorf"/>
    <x v="0"/>
    <s v="United States"/>
    <s v="Los Angeles"/>
    <x v="1"/>
    <n v="90049"/>
    <x v="1"/>
    <s v="OFF-AR-10000940"/>
    <x v="1"/>
    <x v="6"/>
    <s v="Newell 343"/>
    <n v="5.88"/>
    <x v="0"/>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x v="4"/>
    <n v="0.2"/>
    <n v="18.477200000000011"/>
  </r>
  <r>
    <n v="5944"/>
    <x v="2962"/>
    <x v="2"/>
    <x v="55"/>
    <d v="2011-08-29T00:00:00"/>
    <s v="Standard Class"/>
    <s v="JM-15265"/>
    <s v="Janet Molinari"/>
    <x v="1"/>
    <s v="United States"/>
    <s v="Los Angeles"/>
    <x v="1"/>
    <n v="90036"/>
    <x v="1"/>
    <s v="FUR-FU-10000771"/>
    <x v="0"/>
    <x v="5"/>
    <s v="Eldon 200 Class Desk Accessories, Smoke"/>
    <n v="6.28"/>
    <x v="7"/>
    <n v="0"/>
    <n v="2.6376000000000004"/>
  </r>
  <r>
    <n v="5945"/>
    <x v="2962"/>
    <x v="2"/>
    <x v="55"/>
    <d v="2011-08-29T00:00:00"/>
    <s v="Standard Class"/>
    <s v="JM-15265"/>
    <s v="Janet Molinari"/>
    <x v="1"/>
    <s v="United States"/>
    <s v="Los Angeles"/>
    <x v="1"/>
    <n v="90036"/>
    <x v="1"/>
    <s v="TEC-AC-10002399"/>
    <x v="2"/>
    <x v="11"/>
    <s v="SanDisk Cruzer 32 GB USB Flash Drive"/>
    <n v="95.1"/>
    <x v="2"/>
    <n v="0"/>
    <n v="30.431999999999995"/>
  </r>
  <r>
    <n v="5946"/>
    <x v="2962"/>
    <x v="2"/>
    <x v="55"/>
    <d v="2011-08-29T00:00:00"/>
    <s v="Standard Class"/>
    <s v="JM-15265"/>
    <s v="Janet Molinari"/>
    <x v="1"/>
    <s v="United States"/>
    <s v="Los Angeles"/>
    <x v="1"/>
    <n v="90036"/>
    <x v="1"/>
    <s v="OFF-PA-10004983"/>
    <x v="1"/>
    <x v="10"/>
    <s v="Xerox 23"/>
    <n v="25.92"/>
    <x v="4"/>
    <n v="0"/>
    <n v="12.441600000000001"/>
  </r>
  <r>
    <n v="5947"/>
    <x v="2962"/>
    <x v="2"/>
    <x v="55"/>
    <d v="2011-08-29T00:00:00"/>
    <s v="Standard Class"/>
    <s v="JM-15265"/>
    <s v="Janet Molinari"/>
    <x v="1"/>
    <s v="United States"/>
    <s v="Los Angeles"/>
    <x v="1"/>
    <n v="90036"/>
    <x v="1"/>
    <s v="OFF-ST-10004258"/>
    <x v="1"/>
    <x v="4"/>
    <s v="Portable Personal File Box"/>
    <n v="48.84"/>
    <x v="4"/>
    <n v="0"/>
    <n v="13.186800000000005"/>
  </r>
  <r>
    <n v="5948"/>
    <x v="2963"/>
    <x v="1"/>
    <x v="471"/>
    <d v="2012-09-18T00:00:00"/>
    <s v="Second Class"/>
    <s v="BE-11455"/>
    <s v="Brad Eason"/>
    <x v="2"/>
    <s v="United States"/>
    <s v="Des Moines"/>
    <x v="23"/>
    <n v="50315"/>
    <x v="2"/>
    <s v="OFF-BI-10004040"/>
    <x v="1"/>
    <x v="8"/>
    <s v="Wilson Jones Impact Binders"/>
    <n v="25.9"/>
    <x v="2"/>
    <n v="0"/>
    <n v="12.690999999999999"/>
  </r>
  <r>
    <n v="5949"/>
    <x v="2964"/>
    <x v="3"/>
    <x v="916"/>
    <d v="2014-03-06T00:00:00"/>
    <s v="Same Day"/>
    <s v="CB-12535"/>
    <s v="Claudia Bergmann"/>
    <x v="1"/>
    <s v="United States"/>
    <s v="Southaven"/>
    <x v="35"/>
    <n v="38671"/>
    <x v="0"/>
    <s v="OFF-EN-10003862"/>
    <x v="1"/>
    <x v="12"/>
    <s v="Laser &amp; Ink Jet Business Envelopes"/>
    <n v="42.68"/>
    <x v="4"/>
    <n v="0"/>
    <n v="19.6328"/>
  </r>
  <r>
    <n v="5950"/>
    <x v="2964"/>
    <x v="3"/>
    <x v="916"/>
    <d v="2014-03-06T00:00:00"/>
    <s v="Same Day"/>
    <s v="CB-12535"/>
    <s v="Claudia Bergmann"/>
    <x v="1"/>
    <s v="United States"/>
    <s v="Southaven"/>
    <x v="35"/>
    <n v="38671"/>
    <x v="0"/>
    <s v="TEC-AC-10004571"/>
    <x v="2"/>
    <x v="11"/>
    <s v="Logitech G700s Rechargeable Gaming Mouse"/>
    <n v="299.96999999999997"/>
    <x v="1"/>
    <n v="0"/>
    <n v="125.98740000000001"/>
  </r>
  <r>
    <n v="5951"/>
    <x v="2964"/>
    <x v="3"/>
    <x v="916"/>
    <d v="2014-03-06T00:00:00"/>
    <s v="Same Day"/>
    <s v="CB-12535"/>
    <s v="Claudia Bergmann"/>
    <x v="1"/>
    <s v="United States"/>
    <s v="Southaven"/>
    <x v="35"/>
    <n v="38671"/>
    <x v="0"/>
    <s v="OFF-AP-10000891"/>
    <x v="1"/>
    <x v="9"/>
    <s v="Kensington 7 Outlet MasterPiece HOMEOFFICE Power Control Center"/>
    <n v="262.24"/>
    <x v="0"/>
    <n v="0"/>
    <n v="78.671999999999997"/>
  </r>
  <r>
    <n v="5952"/>
    <x v="2964"/>
    <x v="3"/>
    <x v="916"/>
    <d v="2014-03-06T00:00:00"/>
    <s v="Same Day"/>
    <s v="CB-12535"/>
    <s v="Claudia Bergmann"/>
    <x v="1"/>
    <s v="United States"/>
    <s v="Southaven"/>
    <x v="35"/>
    <n v="38671"/>
    <x v="0"/>
    <s v="OFF-BI-10002026"/>
    <x v="1"/>
    <x v="8"/>
    <s v="Ibico Recycled Linen-Style Covers"/>
    <n v="234.36"/>
    <x v="5"/>
    <n v="0"/>
    <n v="112.49279999999999"/>
  </r>
  <r>
    <n v="5953"/>
    <x v="2965"/>
    <x v="3"/>
    <x v="4"/>
    <d v="2014-04-22T00:00:00"/>
    <s v="Standard Class"/>
    <s v="SD-20485"/>
    <s v="Shirley Daniels"/>
    <x v="2"/>
    <s v="United States"/>
    <s v="Houston"/>
    <x v="5"/>
    <n v="77041"/>
    <x v="2"/>
    <s v="OFF-PA-10001826"/>
    <x v="1"/>
    <x v="10"/>
    <s v="Xerox 207"/>
    <n v="20.736000000000004"/>
    <x v="4"/>
    <n v="0.2"/>
    <n v="7.2576000000000001"/>
  </r>
  <r>
    <n v="5954"/>
    <x v="2966"/>
    <x v="2"/>
    <x v="809"/>
    <d v="2011-03-31T00:00:00"/>
    <s v="First Class"/>
    <s v="SG-20890"/>
    <s v="Susan Gilcrest"/>
    <x v="1"/>
    <s v="United States"/>
    <s v="New York City"/>
    <x v="15"/>
    <n v="10009"/>
    <x v="3"/>
    <s v="OFF-AR-10001231"/>
    <x v="1"/>
    <x v="6"/>
    <s v="Sanford EarthWrite Recycled Pencils, Medium Soft, #2"/>
    <n v="10.5"/>
    <x v="2"/>
    <n v="0"/>
    <n v="2.9400000000000004"/>
  </r>
  <r>
    <n v="5955"/>
    <x v="2967"/>
    <x v="2"/>
    <x v="7"/>
    <d v="2011-11-15T00:00:00"/>
    <s v="Second Class"/>
    <s v="TS-21430"/>
    <s v="Tom Stivers"/>
    <x v="1"/>
    <s v="United States"/>
    <s v="Reading"/>
    <x v="9"/>
    <n v="19601"/>
    <x v="3"/>
    <s v="FUR-FU-10000409"/>
    <x v="0"/>
    <x v="5"/>
    <s v="GE 4 Foot Flourescent Tube, 40 Watt"/>
    <n v="23.968000000000004"/>
    <x v="0"/>
    <n v="0.2"/>
    <n v="7.7896000000000001"/>
  </r>
  <r>
    <n v="5956"/>
    <x v="2967"/>
    <x v="2"/>
    <x v="7"/>
    <d v="2011-11-15T00:00:00"/>
    <s v="Second Class"/>
    <s v="TS-21430"/>
    <s v="Tom Stivers"/>
    <x v="1"/>
    <s v="United States"/>
    <s v="Reading"/>
    <x v="9"/>
    <n v="19601"/>
    <x v="3"/>
    <s v="FUR-BO-10002545"/>
    <x v="0"/>
    <x v="0"/>
    <s v="Atlantic Metals Mobile 3-Shelf Bookcases, Custom Colors"/>
    <n v="521.96"/>
    <x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x v="2"/>
    <n v="0"/>
    <n v="6.7655000000000598"/>
  </r>
  <r>
    <n v="5958"/>
    <x v="2968"/>
    <x v="0"/>
    <x v="299"/>
    <d v="2013-03-16T00:00:00"/>
    <s v="Second Class"/>
    <s v="DK-13225"/>
    <s v="Dean Katz"/>
    <x v="1"/>
    <s v="United States"/>
    <s v="San Francisco"/>
    <x v="1"/>
    <n v="94109"/>
    <x v="1"/>
    <s v="OFF-AP-10003842"/>
    <x v="1"/>
    <x v="9"/>
    <s v="Euro-Pro Shark Turbo Vacuum"/>
    <n v="154.9"/>
    <x v="2"/>
    <n v="0"/>
    <n v="40.274000000000001"/>
  </r>
  <r>
    <n v="5959"/>
    <x v="2968"/>
    <x v="0"/>
    <x v="299"/>
    <d v="2013-03-16T00:00:00"/>
    <s v="Second Class"/>
    <s v="DK-13225"/>
    <s v="Dean Katz"/>
    <x v="1"/>
    <s v="United States"/>
    <s v="San Francisco"/>
    <x v="1"/>
    <n v="94109"/>
    <x v="1"/>
    <s v="OFF-EN-10004459"/>
    <x v="1"/>
    <x v="12"/>
    <s v="Security-Tint Envelopes"/>
    <n v="30.56"/>
    <x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x v="1"/>
    <n v="0.2"/>
    <n v="77.035199999999975"/>
  </r>
  <r>
    <n v="5961"/>
    <x v="2969"/>
    <x v="3"/>
    <x v="839"/>
    <d v="2014-02-15T00:00:00"/>
    <s v="Second Class"/>
    <s v="ML-17395"/>
    <s v="Marina Lichtenstein"/>
    <x v="1"/>
    <s v="United States"/>
    <s v="Los Angeles"/>
    <x v="1"/>
    <n v="90045"/>
    <x v="1"/>
    <s v="FUR-FU-10003142"/>
    <x v="0"/>
    <x v="5"/>
    <s v="Master Big Foot Doorstop, Beige"/>
    <n v="21.12"/>
    <x v="4"/>
    <n v="0"/>
    <n v="6.5471999999999984"/>
  </r>
  <r>
    <n v="5962"/>
    <x v="2970"/>
    <x v="2"/>
    <x v="7"/>
    <d v="2011-11-13T00:00:00"/>
    <s v="Second Class"/>
    <s v="MA-17560"/>
    <s v="Matt Abelman"/>
    <x v="2"/>
    <s v="United States"/>
    <s v="Los Angeles"/>
    <x v="1"/>
    <n v="90004"/>
    <x v="1"/>
    <s v="TEC-PH-10001425"/>
    <x v="2"/>
    <x v="7"/>
    <s v="Mophie Juice Pack Helium for iPhone"/>
    <n v="575.928"/>
    <x v="6"/>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x v="0"/>
    <n v="0"/>
    <n v="2.0228000000000002"/>
  </r>
  <r>
    <n v="5964"/>
    <x v="2970"/>
    <x v="2"/>
    <x v="7"/>
    <d v="2011-11-13T00:00:00"/>
    <s v="Second Class"/>
    <s v="MA-17560"/>
    <s v="Matt Abelman"/>
    <x v="2"/>
    <s v="United States"/>
    <s v="Los Angeles"/>
    <x v="1"/>
    <n v="90004"/>
    <x v="1"/>
    <s v="OFF-PA-10003625"/>
    <x v="1"/>
    <x v="10"/>
    <s v="Xerox 1979"/>
    <n v="123.92"/>
    <x v="4"/>
    <n v="0"/>
    <n v="55.763999999999996"/>
  </r>
  <r>
    <n v="5965"/>
    <x v="2971"/>
    <x v="3"/>
    <x v="648"/>
    <d v="2014-08-26T00:00:00"/>
    <s v="Standard Class"/>
    <s v="LR-17035"/>
    <s v="Lisa Ryan"/>
    <x v="1"/>
    <s v="United States"/>
    <s v="San Francisco"/>
    <x v="1"/>
    <n v="94109"/>
    <x v="1"/>
    <s v="OFF-SU-10004768"/>
    <x v="1"/>
    <x v="14"/>
    <s v="Acme Kleencut Forged Steel Scissors"/>
    <n v="17.22"/>
    <x v="1"/>
    <n v="0"/>
    <n v="5.1659999999999986"/>
  </r>
  <r>
    <n v="5966"/>
    <x v="2971"/>
    <x v="3"/>
    <x v="648"/>
    <d v="2014-08-26T00:00:00"/>
    <s v="Standard Class"/>
    <s v="LR-17035"/>
    <s v="Lisa Ryan"/>
    <x v="1"/>
    <s v="United States"/>
    <s v="San Francisco"/>
    <x v="1"/>
    <n v="94109"/>
    <x v="1"/>
    <s v="OFF-ST-10000777"/>
    <x v="1"/>
    <x v="4"/>
    <s v="Companion Letter/Legal File, Black"/>
    <n v="226.56"/>
    <x v="5"/>
    <n v="0"/>
    <n v="63.436800000000005"/>
  </r>
  <r>
    <n v="5967"/>
    <x v="2971"/>
    <x v="3"/>
    <x v="648"/>
    <d v="2014-08-26T00:00:00"/>
    <s v="Standard Class"/>
    <s v="LR-17035"/>
    <s v="Lisa Ryan"/>
    <x v="1"/>
    <s v="United States"/>
    <s v="San Francisco"/>
    <x v="1"/>
    <n v="94109"/>
    <x v="1"/>
    <s v="TEC-PH-10003171"/>
    <x v="2"/>
    <x v="7"/>
    <s v="Plantronics Encore H101 Dual Earpieces Headset"/>
    <n v="107.88"/>
    <x v="1"/>
    <n v="0.2"/>
    <n v="10.787999999999997"/>
  </r>
  <r>
    <n v="5968"/>
    <x v="2972"/>
    <x v="0"/>
    <x v="804"/>
    <d v="2013-01-17T00:00:00"/>
    <s v="First Class"/>
    <s v="BE-11335"/>
    <s v="Bill Eplett"/>
    <x v="2"/>
    <s v="United States"/>
    <s v="New York City"/>
    <x v="15"/>
    <n v="10009"/>
    <x v="3"/>
    <s v="OFF-PA-10001033"/>
    <x v="1"/>
    <x v="10"/>
    <s v="Xerox 1893"/>
    <n v="81.98"/>
    <x v="0"/>
    <n v="0"/>
    <n v="40.170200000000001"/>
  </r>
  <r>
    <n v="5969"/>
    <x v="2973"/>
    <x v="2"/>
    <x v="836"/>
    <d v="2011-07-22T00:00:00"/>
    <s v="First Class"/>
    <s v="CC-12145"/>
    <s v="Charles Crestani"/>
    <x v="0"/>
    <s v="United States"/>
    <s v="San Diego"/>
    <x v="1"/>
    <n v="92105"/>
    <x v="1"/>
    <s v="OFF-PA-10000418"/>
    <x v="1"/>
    <x v="10"/>
    <s v="Xerox 189"/>
    <n v="104.85"/>
    <x v="7"/>
    <n v="0"/>
    <n v="50.327999999999996"/>
  </r>
  <r>
    <n v="5970"/>
    <x v="2973"/>
    <x v="2"/>
    <x v="836"/>
    <d v="2011-07-22T00:00:00"/>
    <s v="First Class"/>
    <s v="CC-12145"/>
    <s v="Charles Crestani"/>
    <x v="0"/>
    <s v="United States"/>
    <s v="San Diego"/>
    <x v="1"/>
    <n v="92105"/>
    <x v="1"/>
    <s v="OFF-BI-10001982"/>
    <x v="1"/>
    <x v="8"/>
    <s v="Wilson Jones Custom Binder Spines &amp; Labels"/>
    <n v="8.7040000000000006"/>
    <x v="0"/>
    <n v="0.2"/>
    <n v="3.1551999999999998"/>
  </r>
  <r>
    <n v="5971"/>
    <x v="2973"/>
    <x v="2"/>
    <x v="836"/>
    <d v="2011-07-22T00:00:00"/>
    <s v="First Class"/>
    <s v="CC-12145"/>
    <s v="Charles Crestani"/>
    <x v="0"/>
    <s v="United States"/>
    <s v="San Diego"/>
    <x v="1"/>
    <n v="92105"/>
    <x v="1"/>
    <s v="OFF-PA-10002230"/>
    <x v="1"/>
    <x v="10"/>
    <s v="Xerox 1897"/>
    <n v="19.920000000000002"/>
    <x v="4"/>
    <n v="0"/>
    <n v="9.7608000000000015"/>
  </r>
  <r>
    <n v="5972"/>
    <x v="2973"/>
    <x v="2"/>
    <x v="836"/>
    <d v="2011-07-22T00:00:00"/>
    <s v="First Class"/>
    <s v="CC-12145"/>
    <s v="Charles Crestani"/>
    <x v="0"/>
    <s v="United States"/>
    <s v="San Diego"/>
    <x v="1"/>
    <n v="92105"/>
    <x v="1"/>
    <s v="FUR-FU-10003577"/>
    <x v="0"/>
    <x v="5"/>
    <s v="Nu-Dell Leatherette Frames"/>
    <n v="43.019999999999996"/>
    <x v="1"/>
    <n v="0"/>
    <n v="15.4872"/>
  </r>
  <r>
    <n v="5973"/>
    <x v="2974"/>
    <x v="3"/>
    <x v="695"/>
    <d v="2014-02-12T00:00:00"/>
    <s v="Standard Class"/>
    <s v="BD-11770"/>
    <s v="Bryan Davis"/>
    <x v="0"/>
    <s v="United States"/>
    <s v="New York City"/>
    <x v="15"/>
    <n v="10024"/>
    <x v="3"/>
    <s v="FUR-BO-10001811"/>
    <x v="0"/>
    <x v="0"/>
    <s v="Atlantic Metals Mobile 5-Shelf Bookcases, Custom Colors"/>
    <n v="240.78400000000002"/>
    <x v="7"/>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x v="0"/>
    <n v="0"/>
    <n v="124.48799999999994"/>
  </r>
  <r>
    <n v="5975"/>
    <x v="2976"/>
    <x v="0"/>
    <x v="750"/>
    <d v="2013-10-14T00:00:00"/>
    <s v="Standard Class"/>
    <s v="DB-13615"/>
    <s v="Doug Bickford"/>
    <x v="0"/>
    <s v="United States"/>
    <s v="Charlotte"/>
    <x v="3"/>
    <n v="28205"/>
    <x v="0"/>
    <s v="OFF-ST-10000676"/>
    <x v="1"/>
    <x v="4"/>
    <s v="Fellowes Econo/Stor Drawers"/>
    <n v="387.72"/>
    <x v="2"/>
    <n v="0.2"/>
    <n v="-67.851000000000028"/>
  </r>
  <r>
    <n v="5976"/>
    <x v="2977"/>
    <x v="3"/>
    <x v="1002"/>
    <d v="2014-07-18T00:00:00"/>
    <s v="Standard Class"/>
    <s v="RR-19525"/>
    <s v="Rick Reed"/>
    <x v="1"/>
    <s v="United States"/>
    <s v="Overland Park"/>
    <x v="41"/>
    <n v="66212"/>
    <x v="2"/>
    <s v="OFF-ST-10001496"/>
    <x v="1"/>
    <x v="4"/>
    <s v="Standard Rollaway File with Lock"/>
    <n v="360.38"/>
    <x v="0"/>
    <n v="0"/>
    <n v="93.698800000000006"/>
  </r>
  <r>
    <n v="5977"/>
    <x v="2977"/>
    <x v="3"/>
    <x v="1002"/>
    <d v="2014-07-18T00:00:00"/>
    <s v="Standard Class"/>
    <s v="RR-19525"/>
    <s v="Rick Reed"/>
    <x v="1"/>
    <s v="United States"/>
    <s v="Overland Park"/>
    <x v="41"/>
    <n v="66212"/>
    <x v="2"/>
    <s v="OFF-PA-10003673"/>
    <x v="1"/>
    <x v="10"/>
    <s v="Strathmore Photo Mount Cards"/>
    <n v="13.56"/>
    <x v="0"/>
    <n v="0"/>
    <n v="6.2375999999999996"/>
  </r>
  <r>
    <n v="5978"/>
    <x v="2978"/>
    <x v="3"/>
    <x v="558"/>
    <d v="2014-04-26T00:00:00"/>
    <s v="First Class"/>
    <s v="SV-20935"/>
    <s v="Susan Vittorini"/>
    <x v="0"/>
    <s v="United States"/>
    <s v="Mesa"/>
    <x v="16"/>
    <n v="85204"/>
    <x v="1"/>
    <s v="TEC-PH-10004614"/>
    <x v="2"/>
    <x v="7"/>
    <s v="AT&amp;T 841000 Phone"/>
    <n v="552"/>
    <x v="12"/>
    <n v="0.2"/>
    <n v="34.5"/>
  </r>
  <r>
    <n v="5979"/>
    <x v="2979"/>
    <x v="2"/>
    <x v="557"/>
    <d v="2011-09-13T00:00:00"/>
    <s v="Standard Class"/>
    <s v="RB-19465"/>
    <s v="Rick Bensley"/>
    <x v="2"/>
    <s v="United States"/>
    <s v="Tulsa"/>
    <x v="26"/>
    <n v="74133"/>
    <x v="2"/>
    <s v="FUR-TA-10001039"/>
    <x v="0"/>
    <x v="3"/>
    <s v="KI Adjustable-Height Table"/>
    <n v="429.90000000000003"/>
    <x v="2"/>
    <n v="0"/>
    <n v="111.77400000000003"/>
  </r>
  <r>
    <n v="5980"/>
    <x v="2979"/>
    <x v="2"/>
    <x v="557"/>
    <d v="2011-09-13T00:00:00"/>
    <s v="Standard Class"/>
    <s v="RB-19465"/>
    <s v="Rick Bensley"/>
    <x v="2"/>
    <s v="United States"/>
    <s v="Tulsa"/>
    <x v="26"/>
    <n v="74133"/>
    <x v="2"/>
    <s v="OFF-BI-10000474"/>
    <x v="1"/>
    <x v="8"/>
    <s v="Avery Recycled Flexi-View Covers for Binding Systems"/>
    <n v="32.06"/>
    <x v="0"/>
    <n v="0"/>
    <n v="15.3888"/>
  </r>
  <r>
    <n v="5981"/>
    <x v="2979"/>
    <x v="2"/>
    <x v="557"/>
    <d v="2011-09-13T00:00:00"/>
    <s v="Standard Class"/>
    <s v="RB-19465"/>
    <s v="Rick Bensley"/>
    <x v="2"/>
    <s v="United States"/>
    <s v="Tulsa"/>
    <x v="26"/>
    <n v="74133"/>
    <x v="2"/>
    <s v="FUR-CH-10004698"/>
    <x v="0"/>
    <x v="1"/>
    <s v="Padded Folding Chairs, Black, 4/Carton"/>
    <n v="161.96"/>
    <x v="0"/>
    <n v="0"/>
    <n v="45.348800000000011"/>
  </r>
  <r>
    <n v="5982"/>
    <x v="2979"/>
    <x v="2"/>
    <x v="557"/>
    <d v="2011-09-13T00:00:00"/>
    <s v="Standard Class"/>
    <s v="RB-19465"/>
    <s v="Rick Bensley"/>
    <x v="2"/>
    <s v="United States"/>
    <s v="Tulsa"/>
    <x v="26"/>
    <n v="74133"/>
    <x v="2"/>
    <s v="OFF-ST-10003327"/>
    <x v="1"/>
    <x v="4"/>
    <s v="Akro-Mils 12-Gallon Tote"/>
    <n v="19.86"/>
    <x v="0"/>
    <n v="0"/>
    <n v="5.7593999999999976"/>
  </r>
  <r>
    <n v="5983"/>
    <x v="2980"/>
    <x v="0"/>
    <x v="831"/>
    <d v="2013-11-29T00:00:00"/>
    <s v="Standard Class"/>
    <s v="MV-18190"/>
    <s v="Mike Vittorini"/>
    <x v="0"/>
    <s v="United States"/>
    <s v="New York City"/>
    <x v="15"/>
    <n v="10035"/>
    <x v="3"/>
    <s v="OFF-PA-10000232"/>
    <x v="1"/>
    <x v="10"/>
    <s v="Xerox 1975"/>
    <n v="12.96"/>
    <x v="0"/>
    <n v="0"/>
    <n v="6.3504000000000005"/>
  </r>
  <r>
    <n v="5984"/>
    <x v="2981"/>
    <x v="3"/>
    <x v="118"/>
    <d v="2014-09-19T00:00:00"/>
    <s v="Second Class"/>
    <s v="EH-14185"/>
    <s v="Evan Henry"/>
    <x v="0"/>
    <s v="United States"/>
    <s v="Philadelphia"/>
    <x v="9"/>
    <n v="19143"/>
    <x v="3"/>
    <s v="OFF-PA-10003657"/>
    <x v="1"/>
    <x v="10"/>
    <s v="Xerox 1927"/>
    <n v="20.544000000000004"/>
    <x v="5"/>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x v="5"/>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x v="0"/>
    <n v="0"/>
    <n v="35.677599999999998"/>
  </r>
  <r>
    <n v="5987"/>
    <x v="2982"/>
    <x v="0"/>
    <x v="1080"/>
    <d v="2013-07-26T00:00:00"/>
    <s v="Standard Class"/>
    <s v="JS-16030"/>
    <s v="Joy Smith"/>
    <x v="0"/>
    <s v="United States"/>
    <s v="Hattiesburg"/>
    <x v="35"/>
    <n v="39401"/>
    <x v="0"/>
    <s v="OFF-ST-10002485"/>
    <x v="1"/>
    <x v="4"/>
    <s v="Rogers Deluxe File Chest"/>
    <n v="87.92"/>
    <x v="4"/>
    <n v="0"/>
    <n v="0.87919999999999732"/>
  </r>
  <r>
    <n v="5988"/>
    <x v="2982"/>
    <x v="0"/>
    <x v="1080"/>
    <d v="2013-07-26T00:00:00"/>
    <s v="Standard Class"/>
    <s v="JS-16030"/>
    <s v="Joy Smith"/>
    <x v="0"/>
    <s v="United States"/>
    <s v="Hattiesburg"/>
    <x v="35"/>
    <n v="39401"/>
    <x v="0"/>
    <s v="OFF-PA-10001033"/>
    <x v="1"/>
    <x v="10"/>
    <s v="Xerox 1893"/>
    <n v="245.94"/>
    <x v="5"/>
    <n v="0"/>
    <n v="120.51060000000001"/>
  </r>
  <r>
    <n v="5989"/>
    <x v="2982"/>
    <x v="0"/>
    <x v="1080"/>
    <d v="2013-07-26T00:00:00"/>
    <s v="Standard Class"/>
    <s v="JS-16030"/>
    <s v="Joy Smith"/>
    <x v="0"/>
    <s v="United States"/>
    <s v="Hattiesburg"/>
    <x v="35"/>
    <n v="39401"/>
    <x v="0"/>
    <s v="OFF-BI-10000404"/>
    <x v="1"/>
    <x v="8"/>
    <s v="Avery Printable Repositionable Plastic Tabs"/>
    <n v="8.6"/>
    <x v="7"/>
    <n v="0"/>
    <n v="4.0419999999999998"/>
  </r>
  <r>
    <n v="5990"/>
    <x v="2982"/>
    <x v="0"/>
    <x v="1080"/>
    <d v="2013-07-26T00:00:00"/>
    <s v="Standard Class"/>
    <s v="JS-16030"/>
    <s v="Joy Smith"/>
    <x v="0"/>
    <s v="United States"/>
    <s v="Hattiesburg"/>
    <x v="35"/>
    <n v="39401"/>
    <x v="0"/>
    <s v="FUR-BO-10003546"/>
    <x v="0"/>
    <x v="0"/>
    <s v="Hon 4-Shelf Metal Bookcases"/>
    <n v="504.90000000000003"/>
    <x v="2"/>
    <n v="0"/>
    <n v="126.22500000000002"/>
  </r>
  <r>
    <n v="5991"/>
    <x v="2983"/>
    <x v="3"/>
    <x v="175"/>
    <d v="2014-09-22T00:00:00"/>
    <s v="Standard Class"/>
    <s v="ES-14020"/>
    <s v="Erica Smith"/>
    <x v="0"/>
    <s v="United States"/>
    <s v="Los Angeles"/>
    <x v="1"/>
    <n v="90049"/>
    <x v="1"/>
    <s v="OFF-BI-10004390"/>
    <x v="1"/>
    <x v="8"/>
    <s v="GBC DocuBind 200 Manual Binding Machine"/>
    <n v="2357.4880000000003"/>
    <x v="3"/>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x v="3"/>
    <n v="0.2"/>
    <n v="32.335100000000025"/>
  </r>
  <r>
    <n v="5993"/>
    <x v="2983"/>
    <x v="3"/>
    <x v="175"/>
    <d v="2014-09-22T00:00:00"/>
    <s v="Standard Class"/>
    <s v="ES-14020"/>
    <s v="Erica Smith"/>
    <x v="0"/>
    <s v="United States"/>
    <s v="Los Angeles"/>
    <x v="1"/>
    <n v="90049"/>
    <x v="1"/>
    <s v="FUR-CH-10003396"/>
    <x v="0"/>
    <x v="1"/>
    <s v="Global Deluxe Steno Chair"/>
    <n v="184.75200000000001"/>
    <x v="1"/>
    <n v="0.2"/>
    <n v="-20.784600000000012"/>
  </r>
  <r>
    <n v="5994"/>
    <x v="2984"/>
    <x v="0"/>
    <x v="25"/>
    <d v="2013-12-12T00:00:00"/>
    <s v="Same Day"/>
    <s v="NS-18640"/>
    <s v="Noel Staavos"/>
    <x v="1"/>
    <s v="United States"/>
    <s v="Columbus"/>
    <x v="24"/>
    <n v="43229"/>
    <x v="3"/>
    <s v="OFF-ST-10001558"/>
    <x v="1"/>
    <x v="4"/>
    <s v="Acco Perma 4000 Stacking Storage Drawers"/>
    <n v="64.959999999999994"/>
    <x v="2"/>
    <n v="0.2"/>
    <n v="-4.0599999999999987"/>
  </r>
  <r>
    <n v="5995"/>
    <x v="2984"/>
    <x v="0"/>
    <x v="25"/>
    <d v="2013-12-12T00:00:00"/>
    <s v="Same Day"/>
    <s v="NS-18640"/>
    <s v="Noel Staavos"/>
    <x v="1"/>
    <s v="United States"/>
    <s v="Columbus"/>
    <x v="24"/>
    <n v="43229"/>
    <x v="3"/>
    <s v="OFF-SU-10004782"/>
    <x v="1"/>
    <x v="14"/>
    <s v="Elite 5&quot; Scissors"/>
    <n v="13.52"/>
    <x v="0"/>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x v="2"/>
    <n v="0.3"/>
    <n v="-137.52900000000002"/>
  </r>
  <r>
    <n v="5997"/>
    <x v="2984"/>
    <x v="0"/>
    <x v="25"/>
    <d v="2013-12-12T00:00:00"/>
    <s v="Same Day"/>
    <s v="NS-18640"/>
    <s v="Noel Staavos"/>
    <x v="1"/>
    <s v="United States"/>
    <s v="Columbus"/>
    <x v="24"/>
    <n v="43229"/>
    <x v="3"/>
    <s v="OFF-AP-10000576"/>
    <x v="1"/>
    <x v="9"/>
    <s v="Belkin 325VA UPS Surge Protector, 6'"/>
    <n v="387.13600000000002"/>
    <x v="4"/>
    <n v="0.2"/>
    <n v="24.196000000000012"/>
  </r>
  <r>
    <n v="5998"/>
    <x v="2984"/>
    <x v="0"/>
    <x v="25"/>
    <d v="2013-12-12T00:00:00"/>
    <s v="Same Day"/>
    <s v="NS-18640"/>
    <s v="Noel Staavos"/>
    <x v="1"/>
    <s v="United States"/>
    <s v="Columbus"/>
    <x v="24"/>
    <n v="43229"/>
    <x v="3"/>
    <s v="FUR-TA-10003008"/>
    <x v="0"/>
    <x v="3"/>
    <s v="Lesro Round Back Collection Coffee Table, End Table"/>
    <n v="328.59000000000003"/>
    <x v="1"/>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x v="1"/>
    <n v="0.2"/>
    <n v="4.2293999999999699"/>
  </r>
  <r>
    <n v="6000"/>
    <x v="2985"/>
    <x v="2"/>
    <x v="325"/>
    <d v="2011-12-14T00:00:00"/>
    <s v="Standard Class"/>
    <s v="SH-19975"/>
    <s v="Sally Hughsby"/>
    <x v="1"/>
    <s v="United States"/>
    <s v="Caldwell"/>
    <x v="45"/>
    <n v="83605"/>
    <x v="1"/>
    <s v="OFF-PA-10000019"/>
    <x v="1"/>
    <x v="10"/>
    <s v="Xerox 1931"/>
    <n v="25.92"/>
    <x v="4"/>
    <n v="0"/>
    <n v="12.441600000000001"/>
  </r>
  <r>
    <n v="6001"/>
    <x v="2985"/>
    <x v="2"/>
    <x v="325"/>
    <d v="2011-12-14T00:00:00"/>
    <s v="Standard Class"/>
    <s v="SH-19975"/>
    <s v="Sally Hughsby"/>
    <x v="1"/>
    <s v="United States"/>
    <s v="Caldwell"/>
    <x v="45"/>
    <n v="83605"/>
    <x v="1"/>
    <s v="OFF-PA-10002222"/>
    <x v="1"/>
    <x v="10"/>
    <s v="Xerox Color Copier Paper, 11&quot; x 17&quot;, Ream"/>
    <n v="91.36"/>
    <x v="4"/>
    <n v="0"/>
    <n v="42.025599999999997"/>
  </r>
  <r>
    <n v="6002"/>
    <x v="2986"/>
    <x v="2"/>
    <x v="736"/>
    <d v="2011-12-17T00:00:00"/>
    <s v="Standard Class"/>
    <s v="RF-19345"/>
    <s v="Randy Ferguson"/>
    <x v="1"/>
    <s v="United States"/>
    <s v="Phoenix"/>
    <x v="16"/>
    <n v="85023"/>
    <x v="1"/>
    <s v="FUR-FU-10002553"/>
    <x v="0"/>
    <x v="5"/>
    <s v="Electrix Incandescent Magnifying Lamp, Black"/>
    <n v="87.960000000000008"/>
    <x v="1"/>
    <n v="0.2"/>
    <n v="7.6965000000000039"/>
  </r>
  <r>
    <n v="6003"/>
    <x v="2986"/>
    <x v="2"/>
    <x v="736"/>
    <d v="2011-12-17T00:00:00"/>
    <s v="Standard Class"/>
    <s v="RF-19345"/>
    <s v="Randy Ferguson"/>
    <x v="1"/>
    <s v="United States"/>
    <s v="Phoenix"/>
    <x v="16"/>
    <n v="85023"/>
    <x v="1"/>
    <s v="OFF-BI-10002103"/>
    <x v="1"/>
    <x v="8"/>
    <s v="Cardinal Slant-D Ring Binder, Heavy Gauge Vinyl"/>
    <n v="5.2140000000000004"/>
    <x v="0"/>
    <n v="0.7"/>
    <n v="-4.1711999999999989"/>
  </r>
  <r>
    <n v="6004"/>
    <x v="2987"/>
    <x v="3"/>
    <x v="296"/>
    <d v="2014-09-28T00:00:00"/>
    <s v="Standard Class"/>
    <s v="DL-12865"/>
    <s v="Dan Lawera"/>
    <x v="0"/>
    <s v="United States"/>
    <s v="Miami"/>
    <x v="2"/>
    <n v="33142"/>
    <x v="0"/>
    <s v="OFF-BI-10002794"/>
    <x v="1"/>
    <x v="8"/>
    <s v="Avery Trapezoid Ring Binder, 3&quot; Capacity, Black, 1040 sheets"/>
    <n v="12.294"/>
    <x v="7"/>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x v="4"/>
    <n v="0"/>
    <n v="8.2992000000000008"/>
  </r>
  <r>
    <n v="6006"/>
    <x v="2989"/>
    <x v="1"/>
    <x v="121"/>
    <d v="2012-11-07T00:00:00"/>
    <s v="Standard Class"/>
    <s v="SW-20245"/>
    <s v="Scot Wooten"/>
    <x v="0"/>
    <s v="United States"/>
    <s v="Troy"/>
    <x v="15"/>
    <n v="12180"/>
    <x v="3"/>
    <s v="FUR-CH-10003535"/>
    <x v="0"/>
    <x v="1"/>
    <s v="Global Armless Task Chair, Royal Blue"/>
    <n v="109.764"/>
    <x v="0"/>
    <n v="0.1"/>
    <n v="8.5371999999999968"/>
  </r>
  <r>
    <n v="6007"/>
    <x v="2990"/>
    <x v="3"/>
    <x v="157"/>
    <d v="2014-12-19T00:00:00"/>
    <s v="Standard Class"/>
    <s v="KN-16390"/>
    <s v="Katherine Nockton"/>
    <x v="1"/>
    <s v="United States"/>
    <s v="New Bedford"/>
    <x v="31"/>
    <n v="2740"/>
    <x v="3"/>
    <s v="TEC-PH-10001527"/>
    <x v="2"/>
    <x v="7"/>
    <s v="Plantronics MX500i Earset"/>
    <n v="128.85000000000002"/>
    <x v="1"/>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x v="1"/>
    <n v="0"/>
    <n v="21.751499999999986"/>
  </r>
  <r>
    <n v="6009"/>
    <x v="2992"/>
    <x v="1"/>
    <x v="1081"/>
    <d v="2013-01-03T00:00:00"/>
    <s v="Standard Class"/>
    <s v="CL-12565"/>
    <s v="Clay Ludtke"/>
    <x v="0"/>
    <s v="United States"/>
    <s v="Los Angeles"/>
    <x v="1"/>
    <n v="90049"/>
    <x v="1"/>
    <s v="OFF-PA-10000595"/>
    <x v="1"/>
    <x v="10"/>
    <s v="Xerox 1929"/>
    <n v="68.52"/>
    <x v="1"/>
    <n v="0"/>
    <n v="31.519199999999998"/>
  </r>
  <r>
    <n v="6010"/>
    <x v="2992"/>
    <x v="1"/>
    <x v="1081"/>
    <d v="2013-01-03T00:00:00"/>
    <s v="Standard Class"/>
    <s v="CL-12565"/>
    <s v="Clay Ludtke"/>
    <x v="0"/>
    <s v="United States"/>
    <s v="Los Angeles"/>
    <x v="1"/>
    <n v="90049"/>
    <x v="1"/>
    <s v="OFF-ST-10000798"/>
    <x v="1"/>
    <x v="4"/>
    <s v="2300 Heavy-Duty Transfer File Systems by Perma"/>
    <n v="74.94"/>
    <x v="1"/>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x v="5"/>
    <n v="0.2"/>
    <n v="286.71299999999962"/>
  </r>
  <r>
    <n v="6012"/>
    <x v="2992"/>
    <x v="1"/>
    <x v="1081"/>
    <d v="2013-01-03T00:00:00"/>
    <s v="Standard Class"/>
    <s v="CL-12565"/>
    <s v="Clay Ludtke"/>
    <x v="0"/>
    <s v="United States"/>
    <s v="Los Angeles"/>
    <x v="1"/>
    <n v="90049"/>
    <x v="1"/>
    <s v="OFF-EN-10003296"/>
    <x v="1"/>
    <x v="12"/>
    <s v="Tyvek Side-Opening Peel &amp; Seel Expanding Envelopes"/>
    <n v="271.44"/>
    <x v="1"/>
    <n v="0"/>
    <n v="122.148"/>
  </r>
  <r>
    <n v="6013"/>
    <x v="2992"/>
    <x v="1"/>
    <x v="1081"/>
    <d v="2013-01-03T00:00:00"/>
    <s v="Standard Class"/>
    <s v="CL-12565"/>
    <s v="Clay Ludtke"/>
    <x v="0"/>
    <s v="United States"/>
    <s v="Los Angeles"/>
    <x v="1"/>
    <n v="90049"/>
    <x v="1"/>
    <s v="TEC-PH-10004345"/>
    <x v="2"/>
    <x v="7"/>
    <s v="Cisco SPA 502G IP Phone"/>
    <n v="287.88"/>
    <x v="1"/>
    <n v="0.2"/>
    <n v="35.984999999999999"/>
  </r>
  <r>
    <n v="6014"/>
    <x v="2993"/>
    <x v="0"/>
    <x v="612"/>
    <d v="2013-03-12T00:00:00"/>
    <s v="First Class"/>
    <s v="KF-16285"/>
    <s v="Karen Ferguson"/>
    <x v="2"/>
    <s v="United States"/>
    <s v="Los Angeles"/>
    <x v="1"/>
    <n v="90008"/>
    <x v="1"/>
    <s v="OFF-PA-10004405"/>
    <x v="1"/>
    <x v="10"/>
    <s v="Rediform Voice Mail Log Books"/>
    <n v="14.9"/>
    <x v="2"/>
    <n v="0"/>
    <n v="7.1519999999999992"/>
  </r>
  <r>
    <n v="6015"/>
    <x v="2993"/>
    <x v="0"/>
    <x v="612"/>
    <d v="2013-03-12T00:00:00"/>
    <s v="First Class"/>
    <s v="KF-16285"/>
    <s v="Karen Ferguson"/>
    <x v="2"/>
    <s v="United States"/>
    <s v="Los Angeles"/>
    <x v="1"/>
    <n v="90008"/>
    <x v="1"/>
    <s v="TEC-PH-10002885"/>
    <x v="2"/>
    <x v="7"/>
    <s v="Apple iPhone 5"/>
    <n v="4158.9120000000003"/>
    <x v="8"/>
    <n v="0.2"/>
    <n v="363.90480000000025"/>
  </r>
  <r>
    <n v="6016"/>
    <x v="2994"/>
    <x v="2"/>
    <x v="322"/>
    <d v="2011-04-12T00:00:00"/>
    <s v="Standard Class"/>
    <s v="AY-10555"/>
    <s v="Andy Yotov"/>
    <x v="1"/>
    <s v="United States"/>
    <s v="Los Angeles"/>
    <x v="1"/>
    <n v="90049"/>
    <x v="1"/>
    <s v="FUR-FU-10000747"/>
    <x v="0"/>
    <x v="5"/>
    <s v="Tenex B1-RE Series Chair Mats for Low Pile Carpets"/>
    <n v="91.96"/>
    <x v="0"/>
    <n v="0"/>
    <n v="15.633199999999988"/>
  </r>
  <r>
    <n v="6017"/>
    <x v="2994"/>
    <x v="2"/>
    <x v="322"/>
    <d v="2011-04-12T00:00:00"/>
    <s v="Standard Class"/>
    <s v="AY-10555"/>
    <s v="Andy Yotov"/>
    <x v="1"/>
    <s v="United States"/>
    <s v="Los Angeles"/>
    <x v="1"/>
    <n v="90049"/>
    <x v="1"/>
    <s v="FUR-FU-10001918"/>
    <x v="0"/>
    <x v="5"/>
    <s v="C-Line Cubicle Keepers Polyproplyene Holder With Velcro Backings"/>
    <n v="33.11"/>
    <x v="3"/>
    <n v="0"/>
    <n v="12.912900000000004"/>
  </r>
  <r>
    <n v="6018"/>
    <x v="2994"/>
    <x v="2"/>
    <x v="322"/>
    <d v="2011-04-12T00:00:00"/>
    <s v="Standard Class"/>
    <s v="AY-10555"/>
    <s v="Andy Yotov"/>
    <x v="1"/>
    <s v="United States"/>
    <s v="Los Angeles"/>
    <x v="1"/>
    <n v="90049"/>
    <x v="1"/>
    <s v="OFF-PA-10003309"/>
    <x v="1"/>
    <x v="10"/>
    <s v="Xerox 211"/>
    <n v="19.440000000000001"/>
    <x v="1"/>
    <n v="0"/>
    <n v="9.3312000000000008"/>
  </r>
  <r>
    <n v="6019"/>
    <x v="2994"/>
    <x v="2"/>
    <x v="322"/>
    <d v="2011-04-12T00:00:00"/>
    <s v="Standard Class"/>
    <s v="AY-10555"/>
    <s v="Andy Yotov"/>
    <x v="1"/>
    <s v="United States"/>
    <s v="Los Angeles"/>
    <x v="1"/>
    <n v="90049"/>
    <x v="1"/>
    <s v="OFF-PA-10001977"/>
    <x v="1"/>
    <x v="10"/>
    <s v="Xerox 194"/>
    <n v="55.48"/>
    <x v="7"/>
    <n v="0"/>
    <n v="26.630399999999998"/>
  </r>
  <r>
    <n v="6020"/>
    <x v="2995"/>
    <x v="2"/>
    <x v="1082"/>
    <d v="2011-10-10T00:00:00"/>
    <s v="Second Class"/>
    <s v="BD-11635"/>
    <s v="Brian Derr"/>
    <x v="0"/>
    <s v="United States"/>
    <s v="Columbus"/>
    <x v="24"/>
    <n v="43229"/>
    <x v="3"/>
    <s v="OFF-AP-10002892"/>
    <x v="1"/>
    <x v="9"/>
    <s v="Belkin F5C206VTEL 6 Outlet Surge"/>
    <n v="91.92"/>
    <x v="2"/>
    <n v="0.2"/>
    <n v="11.489999999999991"/>
  </r>
  <r>
    <n v="6021"/>
    <x v="2996"/>
    <x v="0"/>
    <x v="572"/>
    <d v="2013-08-14T00:00:00"/>
    <s v="Same Day"/>
    <s v="HG-15025"/>
    <s v="Hunter Glantz"/>
    <x v="0"/>
    <s v="United States"/>
    <s v="Kenner"/>
    <x v="28"/>
    <n v="70065"/>
    <x v="0"/>
    <s v="OFF-AP-10002222"/>
    <x v="1"/>
    <x v="9"/>
    <s v="Staples"/>
    <n v="17.34"/>
    <x v="0"/>
    <n v="0"/>
    <n v="4.6818000000000008"/>
  </r>
  <r>
    <n v="6022"/>
    <x v="2996"/>
    <x v="0"/>
    <x v="572"/>
    <d v="2013-08-14T00:00:00"/>
    <s v="Same Day"/>
    <s v="HG-15025"/>
    <s v="Hunter Glantz"/>
    <x v="0"/>
    <s v="United States"/>
    <s v="Kenner"/>
    <x v="28"/>
    <n v="70065"/>
    <x v="0"/>
    <s v="TEC-AC-10000158"/>
    <x v="2"/>
    <x v="11"/>
    <s v="Sony 64GB Class 10 Micro SDHC R40 Memory Card"/>
    <n v="71.98"/>
    <x v="0"/>
    <n v="0"/>
    <n v="15.1158"/>
  </r>
  <r>
    <n v="6023"/>
    <x v="2997"/>
    <x v="2"/>
    <x v="664"/>
    <d v="2011-11-21T00:00:00"/>
    <s v="Standard Class"/>
    <s v="CB-12025"/>
    <s v="Cassandra Brandow"/>
    <x v="0"/>
    <s v="United States"/>
    <s v="Cedar Hill"/>
    <x v="5"/>
    <n v="75104"/>
    <x v="2"/>
    <s v="OFF-EN-10002600"/>
    <x v="1"/>
    <x v="12"/>
    <s v="Redi-Strip #10 Envelopes, 4 1/8 x 9 1/2"/>
    <n v="7.080000000000001"/>
    <x v="1"/>
    <n v="0.2"/>
    <n v="2.4779999999999989"/>
  </r>
  <r>
    <n v="6024"/>
    <x v="2998"/>
    <x v="3"/>
    <x v="558"/>
    <d v="2014-04-28T00:00:00"/>
    <s v="First Class"/>
    <s v="LS-16945"/>
    <s v="Linda Southworth"/>
    <x v="1"/>
    <s v="United States"/>
    <s v="Providence"/>
    <x v="34"/>
    <n v="2908"/>
    <x v="3"/>
    <s v="TEC-AC-10004855"/>
    <x v="2"/>
    <x v="11"/>
    <s v="V7 USB Numeric Keypad"/>
    <n v="69.98"/>
    <x v="0"/>
    <n v="0"/>
    <n v="4.8986000000000018"/>
  </r>
  <r>
    <n v="6025"/>
    <x v="2999"/>
    <x v="3"/>
    <x v="1043"/>
    <d v="2014-08-27T00:00:00"/>
    <s v="Second Class"/>
    <s v="DM-13015"/>
    <s v="Darrin Martin"/>
    <x v="0"/>
    <s v="United States"/>
    <s v="Lancaster"/>
    <x v="24"/>
    <n v="43130"/>
    <x v="3"/>
    <s v="OFF-AP-10000938"/>
    <x v="1"/>
    <x v="9"/>
    <s v="Avanti 1.7 Cu. Ft. Refrigerator"/>
    <n v="646.27200000000005"/>
    <x v="8"/>
    <n v="0.2"/>
    <n v="64.627199999999988"/>
  </r>
  <r>
    <n v="6026"/>
    <x v="2999"/>
    <x v="3"/>
    <x v="1043"/>
    <d v="2014-08-27T00:00:00"/>
    <s v="Second Class"/>
    <s v="DM-13015"/>
    <s v="Darrin Martin"/>
    <x v="0"/>
    <s v="United States"/>
    <s v="Lancaster"/>
    <x v="24"/>
    <n v="43130"/>
    <x v="3"/>
    <s v="OFF-PA-10002195"/>
    <x v="1"/>
    <x v="10"/>
    <s v="Xerox 1966"/>
    <n v="10.368000000000002"/>
    <x v="0"/>
    <n v="0.2"/>
    <n v="3.7584"/>
  </r>
  <r>
    <n v="6027"/>
    <x v="3000"/>
    <x v="3"/>
    <x v="660"/>
    <d v="2014-03-03T00:00:00"/>
    <s v="Standard Class"/>
    <s v="AC-10615"/>
    <s v="Ann Chong"/>
    <x v="1"/>
    <s v="United States"/>
    <s v="Seattle"/>
    <x v="4"/>
    <n v="98115"/>
    <x v="1"/>
    <s v="OFF-FA-10002701"/>
    <x v="1"/>
    <x v="13"/>
    <s v="Alliance Rubber Bands"/>
    <n v="8.4"/>
    <x v="2"/>
    <n v="0"/>
    <n v="0.33599999999999963"/>
  </r>
  <r>
    <n v="6028"/>
    <x v="3000"/>
    <x v="3"/>
    <x v="660"/>
    <d v="2014-03-03T00:00:00"/>
    <s v="Standard Class"/>
    <s v="AC-10615"/>
    <s v="Ann Chong"/>
    <x v="1"/>
    <s v="United States"/>
    <s v="Seattle"/>
    <x v="4"/>
    <n v="98115"/>
    <x v="1"/>
    <s v="TEC-PH-10003589"/>
    <x v="2"/>
    <x v="7"/>
    <s v="invisibleSHIELD by ZAGG Smudge-Free Screen Protector"/>
    <n v="71.959999999999994"/>
    <x v="2"/>
    <n v="0.2"/>
    <n v="25.185999999999996"/>
  </r>
  <r>
    <n v="6029"/>
    <x v="3001"/>
    <x v="0"/>
    <x v="258"/>
    <d v="2013-11-22T00:00:00"/>
    <s v="First Class"/>
    <s v="LT-17110"/>
    <s v="Liz Thompson"/>
    <x v="0"/>
    <s v="United States"/>
    <s v="Jacksonville"/>
    <x v="3"/>
    <n v="28540"/>
    <x v="0"/>
    <s v="OFF-AR-10003752"/>
    <x v="1"/>
    <x v="6"/>
    <s v="Deluxe Chalkboard Eraser Cleaner"/>
    <n v="18.48"/>
    <x v="0"/>
    <n v="0.2"/>
    <n v="6.0059999999999993"/>
  </r>
  <r>
    <n v="6030"/>
    <x v="3002"/>
    <x v="0"/>
    <x v="696"/>
    <d v="2013-11-16T00:00:00"/>
    <s v="First Class"/>
    <s v="TB-21250"/>
    <s v="Tim Brockman"/>
    <x v="0"/>
    <s v="United States"/>
    <s v="Los Angeles"/>
    <x v="1"/>
    <n v="90049"/>
    <x v="1"/>
    <s v="OFF-AR-10003829"/>
    <x v="1"/>
    <x v="6"/>
    <s v="Newell 35"/>
    <n v="9.84"/>
    <x v="1"/>
    <n v="0"/>
    <n v="2.8535999999999988"/>
  </r>
  <r>
    <n v="6031"/>
    <x v="3003"/>
    <x v="3"/>
    <x v="91"/>
    <d v="2014-07-07T00:00:00"/>
    <s v="Same Day"/>
    <s v="AH-10585"/>
    <s v="Angele Hood"/>
    <x v="0"/>
    <s v="United States"/>
    <s v="Miami"/>
    <x v="2"/>
    <n v="33142"/>
    <x v="0"/>
    <s v="FUR-CH-10000155"/>
    <x v="0"/>
    <x v="1"/>
    <s v="Global Comet Stacking Armless Chair"/>
    <n v="239.24"/>
    <x v="7"/>
    <n v="0.2"/>
    <n v="23.924000000000007"/>
  </r>
  <r>
    <n v="6032"/>
    <x v="3004"/>
    <x v="0"/>
    <x v="591"/>
    <d v="2014-01-02T00:00:00"/>
    <s v="Standard Class"/>
    <s v="SS-20140"/>
    <s v="Saphhira Shifley"/>
    <x v="1"/>
    <s v="United States"/>
    <s v="Nashua"/>
    <x v="38"/>
    <n v="3060"/>
    <x v="3"/>
    <s v="FUR-FU-10003142"/>
    <x v="0"/>
    <x v="5"/>
    <s v="Master Big Foot Doorstop, Beige"/>
    <n v="21.12"/>
    <x v="4"/>
    <n v="0"/>
    <n v="6.5471999999999984"/>
  </r>
  <r>
    <n v="6033"/>
    <x v="3005"/>
    <x v="3"/>
    <x v="756"/>
    <d v="2014-04-26T00:00:00"/>
    <s v="First Class"/>
    <s v="TD-20995"/>
    <s v="Tamara Dahlen"/>
    <x v="0"/>
    <s v="United States"/>
    <s v="New York City"/>
    <x v="15"/>
    <n v="10011"/>
    <x v="3"/>
    <s v="OFF-SU-10001218"/>
    <x v="1"/>
    <x v="14"/>
    <s v="Fiskars Softgrip Scissors"/>
    <n v="54.900000000000006"/>
    <x v="2"/>
    <n v="0"/>
    <n v="15.372000000000003"/>
  </r>
  <r>
    <n v="6034"/>
    <x v="3006"/>
    <x v="1"/>
    <x v="639"/>
    <d v="2012-12-18T00:00:00"/>
    <s v="Standard Class"/>
    <s v="PP-18955"/>
    <s v="Paul Prost"/>
    <x v="2"/>
    <s v="United States"/>
    <s v="Los Angeles"/>
    <x v="1"/>
    <n v="90036"/>
    <x v="1"/>
    <s v="FUR-FU-10002963"/>
    <x v="0"/>
    <x v="5"/>
    <s v="Master Caster Door Stop, Gray"/>
    <n v="15.24"/>
    <x v="1"/>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x v="0"/>
    <n v="0.8"/>
    <n v="-52.833600000000004"/>
  </r>
  <r>
    <n v="6036"/>
    <x v="3007"/>
    <x v="1"/>
    <x v="1083"/>
    <d v="2012-04-25T00:00:00"/>
    <s v="Standard Class"/>
    <s v="PG-18820"/>
    <s v="Patrick Gardner"/>
    <x v="0"/>
    <s v="United States"/>
    <s v="Carrollton"/>
    <x v="5"/>
    <n v="75007"/>
    <x v="2"/>
    <s v="OFF-BI-10003925"/>
    <x v="1"/>
    <x v="8"/>
    <s v="Fellowes PB300 Plastic Comb Binding Machine"/>
    <n v="310.39199999999994"/>
    <x v="4"/>
    <n v="0.8"/>
    <n v="-512.14680000000021"/>
  </r>
  <r>
    <n v="6037"/>
    <x v="3008"/>
    <x v="0"/>
    <x v="913"/>
    <d v="2013-09-09T00:00:00"/>
    <s v="Standard Class"/>
    <s v="AA-10645"/>
    <s v="Anna Andreadi"/>
    <x v="0"/>
    <s v="United States"/>
    <s v="Georgetown"/>
    <x v="0"/>
    <n v="40324"/>
    <x v="0"/>
    <s v="FUR-FU-10003347"/>
    <x v="0"/>
    <x v="5"/>
    <s v="Coloredge Poster Frame"/>
    <n v="42.599999999999994"/>
    <x v="1"/>
    <n v="0"/>
    <n v="16.614000000000001"/>
  </r>
  <r>
    <n v="6038"/>
    <x v="3008"/>
    <x v="0"/>
    <x v="913"/>
    <d v="2013-09-09T00:00:00"/>
    <s v="Standard Class"/>
    <s v="AA-10645"/>
    <s v="Anna Andreadi"/>
    <x v="0"/>
    <s v="United States"/>
    <s v="Georgetown"/>
    <x v="0"/>
    <n v="40324"/>
    <x v="0"/>
    <s v="OFF-BI-10000315"/>
    <x v="1"/>
    <x v="8"/>
    <s v="Poly Designer Cover &amp; Back"/>
    <n v="113.94"/>
    <x v="5"/>
    <n v="0"/>
    <n v="54.691199999999995"/>
  </r>
  <r>
    <n v="6039"/>
    <x v="3008"/>
    <x v="0"/>
    <x v="913"/>
    <d v="2013-09-09T00:00:00"/>
    <s v="Standard Class"/>
    <s v="AA-10645"/>
    <s v="Anna Andreadi"/>
    <x v="0"/>
    <s v="United States"/>
    <s v="Georgetown"/>
    <x v="0"/>
    <n v="40324"/>
    <x v="0"/>
    <s v="OFF-ST-10002583"/>
    <x v="1"/>
    <x v="4"/>
    <s v="Fellowes Neat Ideas Storage Cubes"/>
    <n v="129.91999999999999"/>
    <x v="4"/>
    <n v="0"/>
    <n v="5.1967999999999961"/>
  </r>
  <r>
    <n v="6040"/>
    <x v="3008"/>
    <x v="0"/>
    <x v="913"/>
    <d v="2013-09-09T00:00:00"/>
    <s v="Standard Class"/>
    <s v="AA-10645"/>
    <s v="Anna Andreadi"/>
    <x v="0"/>
    <s v="United States"/>
    <s v="Georgetown"/>
    <x v="0"/>
    <n v="40324"/>
    <x v="0"/>
    <s v="OFF-AR-10003469"/>
    <x v="1"/>
    <x v="6"/>
    <s v="Nontoxic Chalk"/>
    <n v="5.28"/>
    <x v="1"/>
    <n v="0"/>
    <n v="2.5343999999999998"/>
  </r>
  <r>
    <n v="6041"/>
    <x v="3009"/>
    <x v="3"/>
    <x v="241"/>
    <d v="2014-09-30T00:00:00"/>
    <s v="Standard Class"/>
    <s v="FA-14230"/>
    <s v="Frank Atkinson"/>
    <x v="1"/>
    <s v="United States"/>
    <s v="Los Angeles"/>
    <x v="1"/>
    <n v="90008"/>
    <x v="1"/>
    <s v="TEC-PH-10001817"/>
    <x v="2"/>
    <x v="7"/>
    <s v="Wilson Electronics DB Pro Signal Booster"/>
    <n v="859.2"/>
    <x v="1"/>
    <n v="0.2"/>
    <n v="75.180000000000064"/>
  </r>
  <r>
    <n v="6042"/>
    <x v="3009"/>
    <x v="3"/>
    <x v="241"/>
    <d v="2014-09-30T00:00:00"/>
    <s v="Standard Class"/>
    <s v="FA-14230"/>
    <s v="Frank Atkinson"/>
    <x v="1"/>
    <s v="United States"/>
    <s v="Los Angeles"/>
    <x v="1"/>
    <n v="90008"/>
    <x v="1"/>
    <s v="TEC-MA-10001031"/>
    <x v="2"/>
    <x v="15"/>
    <s v="Socket Bluetooth Cordless Hand Scanner (CHS)"/>
    <n v="506.28"/>
    <x v="1"/>
    <n v="0.2"/>
    <n v="177.19799999999998"/>
  </r>
  <r>
    <n v="6043"/>
    <x v="3010"/>
    <x v="0"/>
    <x v="1084"/>
    <d v="2013-02-08T00:00:00"/>
    <s v="Standard Class"/>
    <s v="TB-21520"/>
    <s v="Tracy Blumstein"/>
    <x v="0"/>
    <s v="United States"/>
    <s v="Sierra Vista"/>
    <x v="16"/>
    <n v="85635"/>
    <x v="1"/>
    <s v="FUR-FU-10002088"/>
    <x v="0"/>
    <x v="5"/>
    <s v="Nu-Dell Float Frame 11 x 14 1/2"/>
    <n v="14.368000000000002"/>
    <x v="0"/>
    <n v="0.2"/>
    <n v="3.9512"/>
  </r>
  <r>
    <n v="6044"/>
    <x v="3011"/>
    <x v="3"/>
    <x v="240"/>
    <d v="2014-05-25T00:00:00"/>
    <s v="Second Class"/>
    <s v="AH-10075"/>
    <s v="Adam Hart"/>
    <x v="1"/>
    <s v="United States"/>
    <s v="Knoxville"/>
    <x v="18"/>
    <n v="37918"/>
    <x v="0"/>
    <s v="FUR-CH-10001482"/>
    <x v="0"/>
    <x v="1"/>
    <s v="Office Star - Mesh Screen back chair with Vinyl seat"/>
    <n v="314.35199999999998"/>
    <x v="1"/>
    <n v="0.2"/>
    <n v="-35.36460000000001"/>
  </r>
  <r>
    <n v="6045"/>
    <x v="3011"/>
    <x v="3"/>
    <x v="240"/>
    <d v="2014-05-25T00:00:00"/>
    <s v="Second Class"/>
    <s v="AH-10075"/>
    <s v="Adam Hart"/>
    <x v="1"/>
    <s v="United States"/>
    <s v="Knoxville"/>
    <x v="18"/>
    <n v="37918"/>
    <x v="0"/>
    <s v="OFF-PA-10001526"/>
    <x v="1"/>
    <x v="10"/>
    <s v="Xerox 1949"/>
    <n v="27.888000000000002"/>
    <x v="3"/>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x v="1"/>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x v="1"/>
    <n v="0"/>
    <n v="173.23500000000001"/>
  </r>
  <r>
    <n v="6048"/>
    <x v="3014"/>
    <x v="1"/>
    <x v="209"/>
    <d v="2012-11-11T00:00:00"/>
    <s v="Standard Class"/>
    <s v="CP-12340"/>
    <s v="Christine Phan"/>
    <x v="1"/>
    <s v="United States"/>
    <s v="Miami"/>
    <x v="2"/>
    <n v="33142"/>
    <x v="0"/>
    <s v="OFF-BI-10003305"/>
    <x v="1"/>
    <x v="8"/>
    <s v="Avery Hanging File Binders"/>
    <n v="16.146000000000004"/>
    <x v="6"/>
    <n v="0.7"/>
    <n v="-12.916800000000002"/>
  </r>
  <r>
    <n v="6049"/>
    <x v="3014"/>
    <x v="1"/>
    <x v="209"/>
    <d v="2012-11-11T00:00:00"/>
    <s v="Standard Class"/>
    <s v="CP-12340"/>
    <s v="Christine Phan"/>
    <x v="1"/>
    <s v="United States"/>
    <s v="Miami"/>
    <x v="2"/>
    <n v="33142"/>
    <x v="0"/>
    <s v="OFF-BI-10001359"/>
    <x v="1"/>
    <x v="8"/>
    <s v="GBC DocuBind TL300 Electric Binding System"/>
    <n v="1345.4850000000001"/>
    <x v="2"/>
    <n v="0.7"/>
    <n v="-1031.5385000000001"/>
  </r>
  <r>
    <n v="6050"/>
    <x v="3015"/>
    <x v="0"/>
    <x v="1085"/>
    <d v="2013-06-19T00:00:00"/>
    <s v="First Class"/>
    <s v="LS-17245"/>
    <s v="Lynn Smith"/>
    <x v="0"/>
    <s v="United States"/>
    <s v="Houston"/>
    <x v="5"/>
    <n v="77036"/>
    <x v="2"/>
    <s v="OFF-PA-10000483"/>
    <x v="1"/>
    <x v="10"/>
    <s v="Xerox 19"/>
    <n v="173.48800000000003"/>
    <x v="3"/>
    <n v="0.2"/>
    <n v="54.214999999999982"/>
  </r>
  <r>
    <n v="6051"/>
    <x v="3016"/>
    <x v="1"/>
    <x v="334"/>
    <d v="2012-04-30T00:00:00"/>
    <s v="Standard Class"/>
    <s v="TS-21655"/>
    <s v="Trudy Schmidt"/>
    <x v="0"/>
    <s v="United States"/>
    <s v="Milwaukee"/>
    <x v="6"/>
    <n v="53209"/>
    <x v="2"/>
    <s v="OFF-AR-10000658"/>
    <x v="1"/>
    <x v="6"/>
    <s v="Newell 324"/>
    <n v="57.75"/>
    <x v="2"/>
    <n v="0"/>
    <n v="16.170000000000002"/>
  </r>
  <r>
    <n v="6052"/>
    <x v="3016"/>
    <x v="1"/>
    <x v="334"/>
    <d v="2012-04-30T00:00:00"/>
    <s v="Standard Class"/>
    <s v="TS-21655"/>
    <s v="Trudy Schmidt"/>
    <x v="0"/>
    <s v="United States"/>
    <s v="Milwaukee"/>
    <x v="6"/>
    <n v="53209"/>
    <x v="2"/>
    <s v="OFF-AP-10001205"/>
    <x v="1"/>
    <x v="9"/>
    <s v="Belkin 5 Outlet SurgeMaster Power Centers"/>
    <n v="272.39999999999998"/>
    <x v="2"/>
    <n v="0"/>
    <n v="76.27200000000002"/>
  </r>
  <r>
    <n v="6053"/>
    <x v="3017"/>
    <x v="0"/>
    <x v="713"/>
    <d v="2013-09-27T00:00:00"/>
    <s v="Second Class"/>
    <s v="JS-15940"/>
    <s v="Joni Sundaresam"/>
    <x v="2"/>
    <s v="United States"/>
    <s v="Lancaster"/>
    <x v="24"/>
    <n v="43130"/>
    <x v="3"/>
    <s v="OFF-PA-10002586"/>
    <x v="1"/>
    <x v="10"/>
    <s v="Xerox 1970"/>
    <n v="11.952000000000002"/>
    <x v="1"/>
    <n v="0.2"/>
    <n v="4.0338000000000003"/>
  </r>
  <r>
    <n v="6054"/>
    <x v="3017"/>
    <x v="0"/>
    <x v="713"/>
    <d v="2013-09-27T00:00:00"/>
    <s v="Second Class"/>
    <s v="JS-15940"/>
    <s v="Joni Sundaresam"/>
    <x v="2"/>
    <s v="United States"/>
    <s v="Lancaster"/>
    <x v="24"/>
    <n v="43130"/>
    <x v="3"/>
    <s v="FUR-FU-10004963"/>
    <x v="0"/>
    <x v="5"/>
    <s v="Eldon 400 Class Desk Accessories, Black Carbon"/>
    <n v="28"/>
    <x v="4"/>
    <n v="0.2"/>
    <n v="7.7000000000000028"/>
  </r>
  <r>
    <n v="6055"/>
    <x v="3017"/>
    <x v="0"/>
    <x v="713"/>
    <d v="2013-09-27T00:00:00"/>
    <s v="Second Class"/>
    <s v="JS-15940"/>
    <s v="Joni Sundaresam"/>
    <x v="2"/>
    <s v="United States"/>
    <s v="Lancaster"/>
    <x v="24"/>
    <n v="43130"/>
    <x v="3"/>
    <s v="OFF-BI-10002071"/>
    <x v="1"/>
    <x v="8"/>
    <s v="Fellowes Black Plastic Comb Bindings"/>
    <n v="12.201000000000001"/>
    <x v="3"/>
    <n v="0.7"/>
    <n v="-9.7607999999999961"/>
  </r>
  <r>
    <n v="6056"/>
    <x v="3018"/>
    <x v="0"/>
    <x v="298"/>
    <d v="2013-08-21T00:00:00"/>
    <s v="First Class"/>
    <s v="NF-18385"/>
    <s v="Natalie Fritzler"/>
    <x v="0"/>
    <s v="United States"/>
    <s v="Edinburg"/>
    <x v="5"/>
    <n v="78539"/>
    <x v="2"/>
    <s v="OFF-BI-10001617"/>
    <x v="1"/>
    <x v="8"/>
    <s v="GBC Wire Binding Combs"/>
    <n v="2.0679999999999996"/>
    <x v="7"/>
    <n v="0.8"/>
    <n v="-3.4122000000000003"/>
  </r>
  <r>
    <n v="6057"/>
    <x v="3018"/>
    <x v="0"/>
    <x v="298"/>
    <d v="2013-08-21T00:00:00"/>
    <s v="First Class"/>
    <s v="NF-18385"/>
    <s v="Natalie Fritzler"/>
    <x v="0"/>
    <s v="United States"/>
    <s v="Edinburg"/>
    <x v="5"/>
    <n v="78539"/>
    <x v="2"/>
    <s v="OFF-PA-10004665"/>
    <x v="1"/>
    <x v="10"/>
    <s v="Advantus Motivational Note Cards"/>
    <n v="83.84"/>
    <x v="8"/>
    <n v="0.2"/>
    <n v="30.391999999999996"/>
  </r>
  <r>
    <n v="6058"/>
    <x v="3019"/>
    <x v="2"/>
    <x v="1086"/>
    <d v="2011-03-08T00:00:00"/>
    <s v="Standard Class"/>
    <s v="KN-16705"/>
    <s v="Kristina Nunn"/>
    <x v="2"/>
    <s v="United States"/>
    <s v="New York City"/>
    <x v="15"/>
    <n v="10009"/>
    <x v="3"/>
    <s v="OFF-EN-10001990"/>
    <x v="1"/>
    <x v="12"/>
    <s v="Staples"/>
    <n v="11.36"/>
    <x v="0"/>
    <n v="0"/>
    <n v="5.3391999999999991"/>
  </r>
  <r>
    <n v="6059"/>
    <x v="3019"/>
    <x v="2"/>
    <x v="1086"/>
    <d v="2011-03-08T00:00:00"/>
    <s v="Standard Class"/>
    <s v="KN-16705"/>
    <s v="Kristina Nunn"/>
    <x v="2"/>
    <s v="United States"/>
    <s v="New York City"/>
    <x v="15"/>
    <n v="10009"/>
    <x v="3"/>
    <s v="OFF-PA-10000587"/>
    <x v="1"/>
    <x v="10"/>
    <s v="Array Parchment Paper, Assorted Colors"/>
    <n v="36.4"/>
    <x v="2"/>
    <n v="0"/>
    <n v="17.472000000000001"/>
  </r>
  <r>
    <n v="6060"/>
    <x v="3020"/>
    <x v="2"/>
    <x v="125"/>
    <d v="2012-01-03T00:00:00"/>
    <s v="Standard Class"/>
    <s v="GA-14725"/>
    <s v="Guy Armstrong"/>
    <x v="0"/>
    <s v="United States"/>
    <s v="Philadelphia"/>
    <x v="9"/>
    <n v="19120"/>
    <x v="3"/>
    <s v="TEC-AC-10004859"/>
    <x v="2"/>
    <x v="11"/>
    <s v="Maxell Pro 80 Minute CD-R, 10/Pack"/>
    <n v="27.968000000000004"/>
    <x v="0"/>
    <n v="0.2"/>
    <n v="6.9920000000000009"/>
  </r>
  <r>
    <n v="6061"/>
    <x v="3021"/>
    <x v="1"/>
    <x v="889"/>
    <d v="2012-04-16T00:00:00"/>
    <s v="Standard Class"/>
    <s v="EH-14125"/>
    <s v="Eugene Hildebrand"/>
    <x v="2"/>
    <s v="United States"/>
    <s v="Rochester"/>
    <x v="15"/>
    <n v="14609"/>
    <x v="3"/>
    <s v="OFF-ST-10001476"/>
    <x v="1"/>
    <x v="4"/>
    <s v="Steel Personal Filing/Posting Tote"/>
    <n v="142.04"/>
    <x v="4"/>
    <n v="0"/>
    <n v="38.350800000000007"/>
  </r>
  <r>
    <n v="6062"/>
    <x v="3021"/>
    <x v="1"/>
    <x v="889"/>
    <d v="2012-04-16T00:00:00"/>
    <s v="Standard Class"/>
    <s v="EH-14125"/>
    <s v="Eugene Hildebrand"/>
    <x v="2"/>
    <s v="United States"/>
    <s v="Rochester"/>
    <x v="15"/>
    <n v="14609"/>
    <x v="3"/>
    <s v="OFF-AR-10002804"/>
    <x v="1"/>
    <x v="6"/>
    <s v="Faber Castell Col-Erase Pencils"/>
    <n v="14.669999999999998"/>
    <x v="1"/>
    <n v="0"/>
    <n v="6.0147000000000004"/>
  </r>
  <r>
    <n v="6063"/>
    <x v="3022"/>
    <x v="1"/>
    <x v="707"/>
    <d v="2012-12-30T00:00:00"/>
    <s v="Second Class"/>
    <s v="RA-19285"/>
    <s v="Ralph Arnett"/>
    <x v="0"/>
    <s v="United States"/>
    <s v="San Diego"/>
    <x v="1"/>
    <n v="92037"/>
    <x v="1"/>
    <s v="TEC-CO-10004202"/>
    <x v="2"/>
    <x v="16"/>
    <s v="Brother DCP1000 Digital 3 in 1 Multifunction Machine"/>
    <n v="1199.96"/>
    <x v="2"/>
    <n v="0.2"/>
    <n v="224.99249999999995"/>
  </r>
  <r>
    <n v="6064"/>
    <x v="3022"/>
    <x v="1"/>
    <x v="707"/>
    <d v="2012-12-30T00:00:00"/>
    <s v="Second Class"/>
    <s v="RA-19285"/>
    <s v="Ralph Arnett"/>
    <x v="0"/>
    <s v="United States"/>
    <s v="San Diego"/>
    <x v="1"/>
    <n v="92037"/>
    <x v="1"/>
    <s v="OFF-PA-10001307"/>
    <x v="1"/>
    <x v="10"/>
    <s v="Important Message Pads, 50 4-1/4 x 5-1/2 Forms per Pad"/>
    <n v="12.600000000000001"/>
    <x v="1"/>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x v="1"/>
    <n v="0"/>
    <n v="8.0730000000000004"/>
  </r>
  <r>
    <n v="6066"/>
    <x v="3023"/>
    <x v="1"/>
    <x v="57"/>
    <d v="2012-04-07T00:00:00"/>
    <s v="First Class"/>
    <s v="TT-21070"/>
    <s v="Ted Trevino"/>
    <x v="0"/>
    <s v="United States"/>
    <s v="Philadelphia"/>
    <x v="9"/>
    <n v="19120"/>
    <x v="3"/>
    <s v="OFF-LA-10001569"/>
    <x v="1"/>
    <x v="2"/>
    <s v="Avery 499"/>
    <n v="23.904000000000003"/>
    <x v="5"/>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x v="8"/>
    <n v="0.2"/>
    <n v="10.007999999999988"/>
  </r>
  <r>
    <n v="6068"/>
    <x v="3025"/>
    <x v="3"/>
    <x v="968"/>
    <d v="2014-05-25T00:00:00"/>
    <s v="Standard Class"/>
    <s v="CC-12430"/>
    <s v="Chuck Clark"/>
    <x v="2"/>
    <s v="United States"/>
    <s v="Lakewood"/>
    <x v="1"/>
    <n v="90712"/>
    <x v="1"/>
    <s v="FUR-CH-10000225"/>
    <x v="0"/>
    <x v="1"/>
    <s v="Global Geo Office Task Chair, Gray"/>
    <n v="518.27200000000005"/>
    <x v="8"/>
    <n v="0.2"/>
    <n v="-97.176000000000073"/>
  </r>
  <r>
    <n v="6069"/>
    <x v="3025"/>
    <x v="3"/>
    <x v="968"/>
    <d v="2014-05-25T00:00:00"/>
    <s v="Standard Class"/>
    <s v="CC-12430"/>
    <s v="Chuck Clark"/>
    <x v="2"/>
    <s v="United States"/>
    <s v="Lakewood"/>
    <x v="1"/>
    <n v="90712"/>
    <x v="1"/>
    <s v="FUR-FU-10002191"/>
    <x v="0"/>
    <x v="5"/>
    <s v="G.E. Halogen Desk Lamp Bulbs"/>
    <n v="6.98"/>
    <x v="7"/>
    <n v="0"/>
    <n v="3.3504"/>
  </r>
  <r>
    <n v="6070"/>
    <x v="3025"/>
    <x v="3"/>
    <x v="968"/>
    <d v="2014-05-25T00:00:00"/>
    <s v="Standard Class"/>
    <s v="CC-12430"/>
    <s v="Chuck Clark"/>
    <x v="2"/>
    <s v="United States"/>
    <s v="Lakewood"/>
    <x v="1"/>
    <n v="90712"/>
    <x v="1"/>
    <s v="TEC-MA-10003176"/>
    <x v="2"/>
    <x v="15"/>
    <s v="Okidata B400 Printer"/>
    <n v="343.20000000000005"/>
    <x v="7"/>
    <n v="0.2"/>
    <n v="38.609999999999957"/>
  </r>
  <r>
    <n v="6071"/>
    <x v="3026"/>
    <x v="3"/>
    <x v="802"/>
    <d v="2014-08-21T00:00:00"/>
    <s v="Standard Class"/>
    <s v="KD-16495"/>
    <s v="Keith Dawkins"/>
    <x v="1"/>
    <s v="United States"/>
    <s v="Philadelphia"/>
    <x v="9"/>
    <n v="19120"/>
    <x v="3"/>
    <s v="OFF-LA-10004093"/>
    <x v="1"/>
    <x v="2"/>
    <s v="Avery 486"/>
    <n v="17.544"/>
    <x v="1"/>
    <n v="0.2"/>
    <n v="5.9210999999999983"/>
  </r>
  <r>
    <n v="6072"/>
    <x v="3027"/>
    <x v="1"/>
    <x v="620"/>
    <d v="2013-01-04T00:00:00"/>
    <s v="Standard Class"/>
    <s v="BG-11035"/>
    <s v="Barry Gonzalez"/>
    <x v="0"/>
    <s v="United States"/>
    <s v="Austin"/>
    <x v="5"/>
    <n v="78745"/>
    <x v="2"/>
    <s v="OFF-ST-10000025"/>
    <x v="1"/>
    <x v="4"/>
    <s v="Fellowes Stor/Drawer Steel Plus Storage Drawers"/>
    <n v="152.68800000000002"/>
    <x v="0"/>
    <n v="0.2"/>
    <n v="-26.720400000000019"/>
  </r>
  <r>
    <n v="6073"/>
    <x v="3027"/>
    <x v="1"/>
    <x v="620"/>
    <d v="2013-01-04T00:00:00"/>
    <s v="Standard Class"/>
    <s v="BG-11035"/>
    <s v="Barry Gonzalez"/>
    <x v="0"/>
    <s v="United States"/>
    <s v="Austin"/>
    <x v="5"/>
    <n v="78745"/>
    <x v="2"/>
    <s v="OFF-FA-10001561"/>
    <x v="1"/>
    <x v="13"/>
    <s v="Stockwell Push Pins"/>
    <n v="3.4880000000000004"/>
    <x v="0"/>
    <n v="0.2"/>
    <n v="0.56679999999999997"/>
  </r>
  <r>
    <n v="6074"/>
    <x v="3027"/>
    <x v="1"/>
    <x v="620"/>
    <d v="2013-01-04T00:00:00"/>
    <s v="Standard Class"/>
    <s v="BG-11035"/>
    <s v="Barry Gonzalez"/>
    <x v="0"/>
    <s v="United States"/>
    <s v="Austin"/>
    <x v="5"/>
    <n v="78745"/>
    <x v="2"/>
    <s v="OFF-SU-10001225"/>
    <x v="1"/>
    <x v="14"/>
    <s v="Staples"/>
    <n v="5.8880000000000008"/>
    <x v="0"/>
    <n v="0.2"/>
    <n v="-1.3248000000000004"/>
  </r>
  <r>
    <n v="6075"/>
    <x v="3028"/>
    <x v="3"/>
    <x v="53"/>
    <d v="2014-12-30T00:00:00"/>
    <s v="Standard Class"/>
    <s v="FH-14365"/>
    <s v="Fred Hopkins"/>
    <x v="1"/>
    <s v="United States"/>
    <s v="Los Angeles"/>
    <x v="1"/>
    <n v="90008"/>
    <x v="1"/>
    <s v="OFF-BI-10001718"/>
    <x v="1"/>
    <x v="8"/>
    <s v="GBC DocuBind P50 Personal Binding Machine"/>
    <n v="153.55199999999999"/>
    <x v="1"/>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x v="0"/>
    <n v="0"/>
    <n v="2.7062000000000239"/>
  </r>
  <r>
    <n v="6077"/>
    <x v="3029"/>
    <x v="0"/>
    <x v="142"/>
    <d v="2013-09-08T00:00:00"/>
    <s v="Standard Class"/>
    <s v="PG-18820"/>
    <s v="Patrick Gardner"/>
    <x v="0"/>
    <s v="United States"/>
    <s v="New York City"/>
    <x v="15"/>
    <n v="10011"/>
    <x v="3"/>
    <s v="TEC-AC-10001432"/>
    <x v="2"/>
    <x v="11"/>
    <s v="Enermax Aurora Lite Keyboard"/>
    <n v="468.90000000000003"/>
    <x v="5"/>
    <n v="0"/>
    <n v="206.31600000000006"/>
  </r>
  <r>
    <n v="6078"/>
    <x v="3029"/>
    <x v="0"/>
    <x v="142"/>
    <d v="2013-09-08T00:00:00"/>
    <s v="Standard Class"/>
    <s v="PG-18820"/>
    <s v="Patrick Gardner"/>
    <x v="0"/>
    <s v="United States"/>
    <s v="New York City"/>
    <x v="15"/>
    <n v="10011"/>
    <x v="3"/>
    <s v="TEC-AC-10003399"/>
    <x v="2"/>
    <x v="11"/>
    <s v="Memorex Mini Travel Drive 64 GB USB 2.0 Flash Drive"/>
    <n v="72.48"/>
    <x v="0"/>
    <n v="0"/>
    <n v="30.441600000000001"/>
  </r>
  <r>
    <n v="6079"/>
    <x v="3029"/>
    <x v="0"/>
    <x v="142"/>
    <d v="2013-09-08T00:00:00"/>
    <s v="Standard Class"/>
    <s v="PG-18820"/>
    <s v="Patrick Gardner"/>
    <x v="0"/>
    <s v="United States"/>
    <s v="New York City"/>
    <x v="15"/>
    <n v="10011"/>
    <x v="3"/>
    <s v="OFF-SU-10001574"/>
    <x v="1"/>
    <x v="14"/>
    <s v="Acme Value Line Scissors"/>
    <n v="10.95"/>
    <x v="1"/>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x v="1"/>
    <n v="0"/>
    <n v="61.382399999999997"/>
  </r>
  <r>
    <n v="6081"/>
    <x v="3030"/>
    <x v="3"/>
    <x v="485"/>
    <d v="2014-08-09T00:00:00"/>
    <s v="First Class"/>
    <s v="NZ-18565"/>
    <s v="Nick Zandusky"/>
    <x v="2"/>
    <s v="United States"/>
    <s v="Houston"/>
    <x v="5"/>
    <n v="77070"/>
    <x v="2"/>
    <s v="OFF-ST-10001172"/>
    <x v="1"/>
    <x v="4"/>
    <s v="Tennsco Lockers, Sand"/>
    <n v="151.05600000000001"/>
    <x v="6"/>
    <n v="0.2"/>
    <n v="7.5527999999999977"/>
  </r>
  <r>
    <n v="6082"/>
    <x v="3031"/>
    <x v="2"/>
    <x v="1087"/>
    <d v="2011-02-19T00:00:00"/>
    <s v="Same Day"/>
    <s v="TB-21595"/>
    <s v="Troy Blackwell"/>
    <x v="0"/>
    <s v="United States"/>
    <s v="Lubbock"/>
    <x v="5"/>
    <n v="79424"/>
    <x v="2"/>
    <s v="FUR-FU-10002396"/>
    <x v="0"/>
    <x v="5"/>
    <s v="DAX Copper Panel Document Frame, 5 x 7 Size"/>
    <n v="25.16"/>
    <x v="2"/>
    <n v="0.6"/>
    <n v="-11.321999999999999"/>
  </r>
  <r>
    <n v="6083"/>
    <x v="3032"/>
    <x v="0"/>
    <x v="441"/>
    <d v="2013-11-28T00:00:00"/>
    <s v="Standard Class"/>
    <s v="JE-15475"/>
    <s v="Jeremy Ellison"/>
    <x v="0"/>
    <s v="United States"/>
    <s v="Houston"/>
    <x v="5"/>
    <n v="77095"/>
    <x v="2"/>
    <s v="OFF-BI-10004040"/>
    <x v="1"/>
    <x v="8"/>
    <s v="Wilson Jones Impact Binders"/>
    <n v="6.2159999999999993"/>
    <x v="5"/>
    <n v="0.8"/>
    <n v="-9.634800000000002"/>
  </r>
  <r>
    <n v="6084"/>
    <x v="3032"/>
    <x v="0"/>
    <x v="441"/>
    <d v="2013-11-28T00:00:00"/>
    <s v="Standard Class"/>
    <s v="JE-15475"/>
    <s v="Jeremy Ellison"/>
    <x v="0"/>
    <s v="United States"/>
    <s v="Houston"/>
    <x v="5"/>
    <n v="77095"/>
    <x v="2"/>
    <s v="OFF-AR-10003481"/>
    <x v="1"/>
    <x v="6"/>
    <s v="Newell 348"/>
    <n v="23.616"/>
    <x v="6"/>
    <n v="0.2"/>
    <n v="2.6567999999999969"/>
  </r>
  <r>
    <n v="6085"/>
    <x v="3032"/>
    <x v="0"/>
    <x v="441"/>
    <d v="2013-11-28T00:00:00"/>
    <s v="Standard Class"/>
    <s v="JE-15475"/>
    <s v="Jeremy Ellison"/>
    <x v="0"/>
    <s v="United States"/>
    <s v="Houston"/>
    <x v="5"/>
    <n v="77095"/>
    <x v="2"/>
    <s v="TEC-AC-10000387"/>
    <x v="2"/>
    <x v="11"/>
    <s v="KeyTronic KT800P2 - Keyboard - Black"/>
    <n v="24.032"/>
    <x v="0"/>
    <n v="0.2"/>
    <n v="-0.60080000000000044"/>
  </r>
  <r>
    <n v="6086"/>
    <x v="3032"/>
    <x v="0"/>
    <x v="441"/>
    <d v="2013-11-28T00:00:00"/>
    <s v="Standard Class"/>
    <s v="JE-15475"/>
    <s v="Jeremy Ellison"/>
    <x v="0"/>
    <s v="United States"/>
    <s v="Houston"/>
    <x v="5"/>
    <n v="77095"/>
    <x v="2"/>
    <s v="OFF-LA-10000262"/>
    <x v="1"/>
    <x v="2"/>
    <s v="Avery 494"/>
    <n v="2.0880000000000001"/>
    <x v="7"/>
    <n v="0.2"/>
    <n v="0.67859999999999987"/>
  </r>
  <r>
    <n v="6087"/>
    <x v="3032"/>
    <x v="0"/>
    <x v="441"/>
    <d v="2013-11-28T00:00:00"/>
    <s v="Standard Class"/>
    <s v="JE-15475"/>
    <s v="Jeremy Ellison"/>
    <x v="0"/>
    <s v="United States"/>
    <s v="Houston"/>
    <x v="5"/>
    <n v="77095"/>
    <x v="2"/>
    <s v="OFF-BI-10003196"/>
    <x v="1"/>
    <x v="8"/>
    <s v="Accohide Poly Flexible Ring Binders"/>
    <n v="4.4879999999999995"/>
    <x v="5"/>
    <n v="0.8"/>
    <n v="-6.7320000000000011"/>
  </r>
  <r>
    <n v="6088"/>
    <x v="3033"/>
    <x v="1"/>
    <x v="639"/>
    <d v="2012-12-18T00:00:00"/>
    <s v="Standard Class"/>
    <s v="EH-13945"/>
    <s v="Eric Hoffmann"/>
    <x v="0"/>
    <s v="United States"/>
    <s v="Costa Mesa"/>
    <x v="1"/>
    <n v="92627"/>
    <x v="1"/>
    <s v="FUR-FU-10004351"/>
    <x v="0"/>
    <x v="5"/>
    <s v="Staples"/>
    <n v="29.22"/>
    <x v="1"/>
    <n v="0"/>
    <n v="12.856800000000002"/>
  </r>
  <r>
    <n v="6089"/>
    <x v="3034"/>
    <x v="1"/>
    <x v="385"/>
    <d v="2012-06-17T00:00:00"/>
    <s v="Standard Class"/>
    <s v="BF-10975"/>
    <s v="Barbara Fisher"/>
    <x v="1"/>
    <s v="United States"/>
    <s v="Roswell"/>
    <x v="32"/>
    <n v="30076"/>
    <x v="0"/>
    <s v="OFF-PA-10001870"/>
    <x v="1"/>
    <x v="10"/>
    <s v="Xerox 202"/>
    <n v="6.48"/>
    <x v="7"/>
    <n v="0"/>
    <n v="3.1104000000000003"/>
  </r>
  <r>
    <n v="6090"/>
    <x v="3035"/>
    <x v="3"/>
    <x v="116"/>
    <d v="2015-01-01T00:00:00"/>
    <s v="Second Class"/>
    <s v="PC-18745"/>
    <s v="Pamela Coakley"/>
    <x v="1"/>
    <s v="United States"/>
    <s v="Loveland"/>
    <x v="22"/>
    <n v="80538"/>
    <x v="1"/>
    <s v="OFF-BI-10002813"/>
    <x v="1"/>
    <x v="8"/>
    <s v="Avery Reinforcements for Hole-Punch Pages"/>
    <n v="1.1880000000000002"/>
    <x v="0"/>
    <n v="0.7"/>
    <n v="-0.98999999999999977"/>
  </r>
  <r>
    <n v="6091"/>
    <x v="3036"/>
    <x v="3"/>
    <x v="1088"/>
    <d v="2014-09-27T00:00:00"/>
    <s v="Standard Class"/>
    <s v="SV-20365"/>
    <s v="Seth Vernon"/>
    <x v="0"/>
    <s v="United States"/>
    <s v="New York City"/>
    <x v="15"/>
    <n v="10035"/>
    <x v="3"/>
    <s v="FUR-CH-10003846"/>
    <x v="0"/>
    <x v="1"/>
    <s v="Hon Valutask Swivel Chairs"/>
    <n v="272.64600000000002"/>
    <x v="1"/>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x v="0"/>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x v="6"/>
    <n v="0"/>
    <n v="18.104400000000002"/>
  </r>
  <r>
    <n v="6094"/>
    <x v="3036"/>
    <x v="3"/>
    <x v="1088"/>
    <d v="2014-09-27T00:00:00"/>
    <s v="Standard Class"/>
    <s v="SV-20365"/>
    <s v="Seth Vernon"/>
    <x v="0"/>
    <s v="United States"/>
    <s v="New York City"/>
    <x v="15"/>
    <n v="10035"/>
    <x v="3"/>
    <s v="TEC-AC-10001465"/>
    <x v="2"/>
    <x v="11"/>
    <s v="SanDisk Cruzer 64 GB USB Flash Drive"/>
    <n v="72.64"/>
    <x v="0"/>
    <n v="0"/>
    <n v="21.791999999999994"/>
  </r>
  <r>
    <n v="6095"/>
    <x v="3036"/>
    <x v="3"/>
    <x v="1088"/>
    <d v="2014-09-27T00:00:00"/>
    <s v="Standard Class"/>
    <s v="SV-20365"/>
    <s v="Seth Vernon"/>
    <x v="0"/>
    <s v="United States"/>
    <s v="New York City"/>
    <x v="15"/>
    <n v="10035"/>
    <x v="3"/>
    <s v="OFF-ST-10000615"/>
    <x v="1"/>
    <x v="4"/>
    <s v="SimpliFile Personal File, Black Granite, 15w x 6-15/16d x 11-1/4h"/>
    <n v="45.4"/>
    <x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x v="0"/>
    <n v="0"/>
    <n v="6.3295999999999992"/>
  </r>
  <r>
    <n v="6097"/>
    <x v="3036"/>
    <x v="3"/>
    <x v="1088"/>
    <d v="2014-09-27T00:00:00"/>
    <s v="Standard Class"/>
    <s v="SV-20365"/>
    <s v="Seth Vernon"/>
    <x v="0"/>
    <s v="United States"/>
    <s v="New York City"/>
    <x v="15"/>
    <n v="10035"/>
    <x v="3"/>
    <s v="FUR-CH-10003061"/>
    <x v="0"/>
    <x v="1"/>
    <s v="Global Leather Task Chair, Black"/>
    <n v="80.991"/>
    <x v="7"/>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x v="1"/>
    <n v="0.2"/>
    <n v="3.9770999999999996"/>
  </r>
  <r>
    <n v="6099"/>
    <x v="3036"/>
    <x v="3"/>
    <x v="1088"/>
    <d v="2014-09-27T00:00:00"/>
    <s v="Standard Class"/>
    <s v="SV-20365"/>
    <s v="Seth Vernon"/>
    <x v="0"/>
    <s v="United States"/>
    <s v="New York City"/>
    <x v="15"/>
    <n v="10035"/>
    <x v="3"/>
    <s v="OFF-FA-10000304"/>
    <x v="1"/>
    <x v="13"/>
    <s v="Advantus Push Pins"/>
    <n v="4.3600000000000003"/>
    <x v="0"/>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x v="10"/>
    <n v="0.1"/>
    <n v="609.71569999999997"/>
  </r>
  <r>
    <n v="6101"/>
    <x v="3036"/>
    <x v="3"/>
    <x v="1088"/>
    <d v="2014-09-27T00:00:00"/>
    <s v="Standard Class"/>
    <s v="SV-20365"/>
    <s v="Seth Vernon"/>
    <x v="0"/>
    <s v="United States"/>
    <s v="New York City"/>
    <x v="15"/>
    <n v="10035"/>
    <x v="3"/>
    <s v="TEC-PH-10002885"/>
    <x v="2"/>
    <x v="7"/>
    <s v="Apple iPhone 5"/>
    <n v="1299.6600000000001"/>
    <x v="0"/>
    <n v="0"/>
    <n v="350.90820000000008"/>
  </r>
  <r>
    <n v="6102"/>
    <x v="3036"/>
    <x v="3"/>
    <x v="1088"/>
    <d v="2014-09-27T00:00:00"/>
    <s v="Standard Class"/>
    <s v="SV-20365"/>
    <s v="Seth Vernon"/>
    <x v="0"/>
    <s v="United States"/>
    <s v="New York City"/>
    <x v="15"/>
    <n v="10035"/>
    <x v="3"/>
    <s v="FUR-CH-10001215"/>
    <x v="0"/>
    <x v="1"/>
    <s v="Global Troy Executive Leather Low-Back Tilter"/>
    <n v="2254.41"/>
    <x v="2"/>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x v="1"/>
    <n v="0"/>
    <n v="28.309500000000007"/>
  </r>
  <r>
    <n v="6104"/>
    <x v="3036"/>
    <x v="3"/>
    <x v="1088"/>
    <d v="2014-09-27T00:00:00"/>
    <s v="Standard Class"/>
    <s v="SV-20365"/>
    <s v="Seth Vernon"/>
    <x v="0"/>
    <s v="United States"/>
    <s v="New York City"/>
    <x v="15"/>
    <n v="10035"/>
    <x v="3"/>
    <s v="TEC-AC-10001998"/>
    <x v="2"/>
    <x v="11"/>
    <s v="Logitech LS21 Speaker System - PC Multimedia - 2.1-CH - Wired"/>
    <n v="59.97"/>
    <x v="1"/>
    <n v="0"/>
    <n v="20.389799999999994"/>
  </r>
  <r>
    <n v="6105"/>
    <x v="3037"/>
    <x v="3"/>
    <x v="1029"/>
    <d v="2014-08-25T00:00:00"/>
    <s v="First Class"/>
    <s v="Dp-13240"/>
    <s v="Dean percer"/>
    <x v="2"/>
    <s v="United States"/>
    <s v="Philadelphia"/>
    <x v="9"/>
    <n v="19143"/>
    <x v="3"/>
    <s v="FUR-TA-10002356"/>
    <x v="0"/>
    <x v="3"/>
    <s v="Bevis Boat-Shaped Conference Table"/>
    <n v="314.53199999999998"/>
    <x v="0"/>
    <n v="0.4"/>
    <n v="-83.875200000000035"/>
  </r>
  <r>
    <n v="6106"/>
    <x v="3038"/>
    <x v="1"/>
    <x v="652"/>
    <d v="2012-06-22T00:00:00"/>
    <s v="Standard Class"/>
    <s v="HR-14830"/>
    <s v="Harold Ryan"/>
    <x v="1"/>
    <s v="United States"/>
    <s v="Miami"/>
    <x v="2"/>
    <n v="33178"/>
    <x v="0"/>
    <s v="OFF-AR-10002399"/>
    <x v="1"/>
    <x v="6"/>
    <s v="Dixon Prang Watercolor Pencils, 10-Color Set with Brush"/>
    <n v="13.632"/>
    <x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x v="0"/>
    <n v="0.8"/>
    <n v="-49.551600000000022"/>
  </r>
  <r>
    <n v="6108"/>
    <x v="3039"/>
    <x v="2"/>
    <x v="414"/>
    <d v="2011-12-25T00:00:00"/>
    <s v="Standard Class"/>
    <s v="WB-21850"/>
    <s v="William Brown"/>
    <x v="0"/>
    <s v="United States"/>
    <s v="Grand Prairie"/>
    <x v="5"/>
    <n v="75051"/>
    <x v="2"/>
    <s v="TEC-AC-10004510"/>
    <x v="2"/>
    <x v="11"/>
    <s v="Logitech Desktop MK120 Mouse and keyboard Combo"/>
    <n v="65.44"/>
    <x v="2"/>
    <n v="0.2"/>
    <n v="-8.1800000000000033"/>
  </r>
  <r>
    <n v="6109"/>
    <x v="3040"/>
    <x v="0"/>
    <x v="108"/>
    <d v="2013-09-17T00:00:00"/>
    <s v="Standard Class"/>
    <s v="AS-10090"/>
    <s v="Adam Shillingsburg"/>
    <x v="0"/>
    <s v="United States"/>
    <s v="Chicago"/>
    <x v="10"/>
    <n v="60653"/>
    <x v="2"/>
    <s v="OFF-LA-10001982"/>
    <x v="1"/>
    <x v="2"/>
    <s v="Smead Alpha-Z Color-Coded Name Labels First Letter Starter Set"/>
    <n v="6"/>
    <x v="0"/>
    <n v="0.2"/>
    <n v="2.0999999999999996"/>
  </r>
  <r>
    <n v="6110"/>
    <x v="3040"/>
    <x v="0"/>
    <x v="108"/>
    <d v="2013-09-17T00:00:00"/>
    <s v="Standard Class"/>
    <s v="AS-10090"/>
    <s v="Adam Shillingsburg"/>
    <x v="0"/>
    <s v="United States"/>
    <s v="Chicago"/>
    <x v="10"/>
    <n v="60653"/>
    <x v="2"/>
    <s v="OFF-BI-10004141"/>
    <x v="1"/>
    <x v="8"/>
    <s v="Insertable Tab Indexes For Data Binders"/>
    <n v="1.9079999999999997"/>
    <x v="1"/>
    <n v="0.8"/>
    <n v="-3.2436000000000016"/>
  </r>
  <r>
    <n v="6111"/>
    <x v="3041"/>
    <x v="0"/>
    <x v="396"/>
    <d v="2013-11-17T00:00:00"/>
    <s v="Standard Class"/>
    <s v="SP-20920"/>
    <s v="Susan Pistek"/>
    <x v="0"/>
    <s v="United States"/>
    <s v="Parma"/>
    <x v="24"/>
    <n v="44134"/>
    <x v="3"/>
    <s v="FUR-CH-10004495"/>
    <x v="0"/>
    <x v="1"/>
    <s v="Global Leather and Oak Executive Chair, Black"/>
    <n v="1474.8020000000001"/>
    <x v="3"/>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x v="0"/>
    <n v="0.2"/>
    <n v="33.028800000000004"/>
  </r>
  <r>
    <n v="6113"/>
    <x v="3041"/>
    <x v="0"/>
    <x v="396"/>
    <d v="2013-11-17T00:00:00"/>
    <s v="Standard Class"/>
    <s v="SP-20920"/>
    <s v="Susan Pistek"/>
    <x v="0"/>
    <s v="United States"/>
    <s v="Parma"/>
    <x v="24"/>
    <n v="44134"/>
    <x v="3"/>
    <s v="OFF-FA-10000585"/>
    <x v="1"/>
    <x v="13"/>
    <s v="OIC Bulk Pack Metal Binder Clips"/>
    <n v="16.752000000000002"/>
    <x v="5"/>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x v="6"/>
    <n v="0.3"/>
    <n v="0"/>
  </r>
  <r>
    <n v="6115"/>
    <x v="3041"/>
    <x v="0"/>
    <x v="396"/>
    <d v="2013-11-17T00:00:00"/>
    <s v="Standard Class"/>
    <s v="SP-20920"/>
    <s v="Susan Pistek"/>
    <x v="0"/>
    <s v="United States"/>
    <s v="Parma"/>
    <x v="24"/>
    <n v="44134"/>
    <x v="3"/>
    <s v="FUR-CH-10003746"/>
    <x v="0"/>
    <x v="1"/>
    <s v="Hon 4070 Series Pagoda Round Back Stacking Chairs"/>
    <n v="449.37200000000001"/>
    <x v="0"/>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x v="5"/>
    <n v="0.2"/>
    <n v="14.142599999999996"/>
  </r>
  <r>
    <n v="6117"/>
    <x v="3043"/>
    <x v="0"/>
    <x v="373"/>
    <d v="2013-11-20T00:00:00"/>
    <s v="Standard Class"/>
    <s v="CM-12655"/>
    <s v="Corinna Mitchell"/>
    <x v="2"/>
    <s v="United States"/>
    <s v="New York City"/>
    <x v="15"/>
    <n v="10011"/>
    <x v="3"/>
    <s v="TEC-PH-10002114"/>
    <x v="2"/>
    <x v="7"/>
    <s v="Xiaomi Mi3"/>
    <n v="2279.96"/>
    <x v="4"/>
    <n v="0"/>
    <n v="592.78960000000006"/>
  </r>
  <r>
    <n v="6118"/>
    <x v="3043"/>
    <x v="0"/>
    <x v="373"/>
    <d v="2013-11-20T00:00:00"/>
    <s v="Standard Class"/>
    <s v="CM-12655"/>
    <s v="Corinna Mitchell"/>
    <x v="2"/>
    <s v="United States"/>
    <s v="New York City"/>
    <x v="15"/>
    <n v="10011"/>
    <x v="3"/>
    <s v="OFF-LA-10001569"/>
    <x v="1"/>
    <x v="2"/>
    <s v="Avery 499"/>
    <n v="14.940000000000001"/>
    <x v="1"/>
    <n v="0"/>
    <n v="6.8723999999999998"/>
  </r>
  <r>
    <n v="6119"/>
    <x v="3044"/>
    <x v="3"/>
    <x v="20"/>
    <d v="2014-09-26T00:00:00"/>
    <s v="Standard Class"/>
    <s v="JR-16210"/>
    <s v="Justin Ritter"/>
    <x v="1"/>
    <s v="United States"/>
    <s v="Springfield"/>
    <x v="21"/>
    <n v="97477"/>
    <x v="1"/>
    <s v="TEC-PH-10001425"/>
    <x v="2"/>
    <x v="7"/>
    <s v="Mophie Juice Pack Helium for iPhone"/>
    <n v="191.976"/>
    <x v="1"/>
    <n v="0.2"/>
    <n v="19.197599999999994"/>
  </r>
  <r>
    <n v="6120"/>
    <x v="3044"/>
    <x v="3"/>
    <x v="20"/>
    <d v="2014-09-26T00:00:00"/>
    <s v="Standard Class"/>
    <s v="JR-16210"/>
    <s v="Justin Ritter"/>
    <x v="1"/>
    <s v="United States"/>
    <s v="Springfield"/>
    <x v="21"/>
    <n v="97477"/>
    <x v="1"/>
    <s v="OFF-AR-10001915"/>
    <x v="1"/>
    <x v="6"/>
    <s v="Peel-Off China Markers"/>
    <n v="23.832000000000001"/>
    <x v="1"/>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x v="8"/>
    <n v="0.2"/>
    <n v="61.38239999999999"/>
  </r>
  <r>
    <n v="6122"/>
    <x v="3044"/>
    <x v="3"/>
    <x v="20"/>
    <d v="2014-09-26T00:00:00"/>
    <s v="Standard Class"/>
    <s v="JR-16210"/>
    <s v="Justin Ritter"/>
    <x v="1"/>
    <s v="United States"/>
    <s v="Springfield"/>
    <x v="21"/>
    <n v="97477"/>
    <x v="1"/>
    <s v="FUR-BO-10001972"/>
    <x v="0"/>
    <x v="0"/>
    <s v="O'Sullivan 4-Shelf Bookcase in Odessa Pine"/>
    <n v="72.588000000000008"/>
    <x v="0"/>
    <n v="0.7"/>
    <n v="-128.2388"/>
  </r>
  <r>
    <n v="6123"/>
    <x v="3045"/>
    <x v="3"/>
    <x v="769"/>
    <d v="2014-12-10T00:00:00"/>
    <s v="Standard Class"/>
    <s v="CB-12415"/>
    <s v="Christy Brittain"/>
    <x v="0"/>
    <s v="United States"/>
    <s v="Chicago"/>
    <x v="10"/>
    <n v="60610"/>
    <x v="2"/>
    <s v="OFF-ST-10000532"/>
    <x v="1"/>
    <x v="4"/>
    <s v="Advantus Rolling Drawer Organizers"/>
    <n v="61.567999999999998"/>
    <x v="0"/>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x v="4"/>
    <n v="0.2"/>
    <n v="6.8119999999999994"/>
  </r>
  <r>
    <n v="6125"/>
    <x v="3047"/>
    <x v="3"/>
    <x v="95"/>
    <d v="2014-06-08T00:00:00"/>
    <s v="Standard Class"/>
    <s v="SS-20140"/>
    <s v="Saphhira Shifley"/>
    <x v="1"/>
    <s v="United States"/>
    <s v="Los Angeles"/>
    <x v="1"/>
    <n v="90036"/>
    <x v="1"/>
    <s v="TEC-AC-10003038"/>
    <x v="2"/>
    <x v="11"/>
    <s v="Kingston Digital DataTraveler 16GB USB 2.0"/>
    <n v="44.75"/>
    <x v="2"/>
    <n v="0"/>
    <n v="8.5024999999999942"/>
  </r>
  <r>
    <n v="6126"/>
    <x v="3047"/>
    <x v="3"/>
    <x v="95"/>
    <d v="2014-06-08T00:00:00"/>
    <s v="Standard Class"/>
    <s v="SS-20140"/>
    <s v="Saphhira Shifley"/>
    <x v="1"/>
    <s v="United States"/>
    <s v="Los Angeles"/>
    <x v="1"/>
    <n v="90036"/>
    <x v="1"/>
    <s v="OFF-PA-10001593"/>
    <x v="1"/>
    <x v="10"/>
    <s v="Xerox 1947"/>
    <n v="11.96"/>
    <x v="0"/>
    <n v="0"/>
    <n v="5.3819999999999997"/>
  </r>
  <r>
    <n v="6127"/>
    <x v="3047"/>
    <x v="3"/>
    <x v="95"/>
    <d v="2014-06-08T00:00:00"/>
    <s v="Standard Class"/>
    <s v="SS-20140"/>
    <s v="Saphhira Shifley"/>
    <x v="1"/>
    <s v="United States"/>
    <s v="Los Angeles"/>
    <x v="1"/>
    <n v="90036"/>
    <x v="1"/>
    <s v="OFF-BI-10002049"/>
    <x v="1"/>
    <x v="8"/>
    <s v="UniKeep View Case Binders"/>
    <n v="3.9119999999999999"/>
    <x v="7"/>
    <n v="0.2"/>
    <n v="1.2713999999999996"/>
  </r>
  <r>
    <n v="6128"/>
    <x v="3048"/>
    <x v="0"/>
    <x v="1044"/>
    <d v="2013-04-07T00:00:00"/>
    <s v="Standard Class"/>
    <s v="EH-13990"/>
    <s v="Erica Hackney"/>
    <x v="0"/>
    <s v="United States"/>
    <s v="New York City"/>
    <x v="15"/>
    <n v="10009"/>
    <x v="3"/>
    <s v="FUR-CH-10003817"/>
    <x v="0"/>
    <x v="1"/>
    <s v="Global Value Steno Chair, Gray"/>
    <n v="327.99600000000004"/>
    <x v="5"/>
    <n v="0.1"/>
    <n v="54.666000000000011"/>
  </r>
  <r>
    <n v="6129"/>
    <x v="3049"/>
    <x v="2"/>
    <x v="1089"/>
    <d v="2011-10-28T00:00:00"/>
    <s v="First Class"/>
    <s v="AH-10030"/>
    <s v="Aaron Hawkins"/>
    <x v="1"/>
    <s v="United States"/>
    <s v="San Francisco"/>
    <x v="1"/>
    <n v="94109"/>
    <x v="1"/>
    <s v="OFF-BI-10002353"/>
    <x v="1"/>
    <x v="8"/>
    <s v="GBC VeloBind Cover Sets"/>
    <n v="49.408000000000001"/>
    <x v="4"/>
    <n v="0.2"/>
    <n v="18.527999999999999"/>
  </r>
  <r>
    <n v="6130"/>
    <x v="3050"/>
    <x v="3"/>
    <x v="606"/>
    <d v="2014-04-03T00:00:00"/>
    <s v="Standard Class"/>
    <s v="EM-14200"/>
    <s v="Evan Minnotte"/>
    <x v="2"/>
    <s v="United States"/>
    <s v="Virginia Beach"/>
    <x v="17"/>
    <n v="23464"/>
    <x v="0"/>
    <s v="TEC-AC-10003116"/>
    <x v="2"/>
    <x v="11"/>
    <s v="Memorex Froggy Flash Drive 8 GB"/>
    <n v="53.25"/>
    <x v="1"/>
    <n v="0"/>
    <n v="20.767499999999998"/>
  </r>
  <r>
    <n v="6131"/>
    <x v="3050"/>
    <x v="3"/>
    <x v="606"/>
    <d v="2014-04-03T00:00:00"/>
    <s v="Standard Class"/>
    <s v="EM-14200"/>
    <s v="Evan Minnotte"/>
    <x v="2"/>
    <s v="United States"/>
    <s v="Virginia Beach"/>
    <x v="17"/>
    <n v="23464"/>
    <x v="0"/>
    <s v="OFF-FA-10003021"/>
    <x v="1"/>
    <x v="13"/>
    <s v="Staples"/>
    <n v="3.76"/>
    <x v="0"/>
    <n v="0"/>
    <n v="1.3159999999999998"/>
  </r>
  <r>
    <n v="6132"/>
    <x v="3051"/>
    <x v="2"/>
    <x v="422"/>
    <d v="2011-12-31T00:00:00"/>
    <s v="Standard Class"/>
    <s v="TB-21190"/>
    <s v="Thomas Brumley"/>
    <x v="2"/>
    <s v="United States"/>
    <s v="New York City"/>
    <x v="15"/>
    <n v="10011"/>
    <x v="3"/>
    <s v="FUR-CH-10004477"/>
    <x v="0"/>
    <x v="1"/>
    <s v="Global Push Button Manager's Chair, Indigo"/>
    <n v="767.21400000000006"/>
    <x v="9"/>
    <n v="0.1"/>
    <n v="161.96739999999997"/>
  </r>
  <r>
    <n v="6133"/>
    <x v="3052"/>
    <x v="3"/>
    <x v="175"/>
    <d v="2014-09-21T00:00:00"/>
    <s v="Standard Class"/>
    <s v="AB-10165"/>
    <s v="Alan Barnes"/>
    <x v="0"/>
    <s v="United States"/>
    <s v="Lebanon"/>
    <x v="18"/>
    <n v="37087"/>
    <x v="0"/>
    <s v="OFF-PA-10001033"/>
    <x v="1"/>
    <x v="10"/>
    <s v="Xerox 1893"/>
    <n v="163.96"/>
    <x v="2"/>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x v="0"/>
    <n v="0.2"/>
    <n v="12.095999999999997"/>
  </r>
  <r>
    <n v="6135"/>
    <x v="3054"/>
    <x v="0"/>
    <x v="254"/>
    <d v="2013-11-05T00:00:00"/>
    <s v="Same Day"/>
    <s v="TT-21220"/>
    <s v="Thomas Thornton"/>
    <x v="0"/>
    <s v="United States"/>
    <s v="Chula Vista"/>
    <x v="1"/>
    <n v="91911"/>
    <x v="1"/>
    <s v="OFF-AR-10002135"/>
    <x v="1"/>
    <x v="6"/>
    <s v="Boston Heavy-Duty Trimline Electric Pencil Sharpeners"/>
    <n v="192.8"/>
    <x v="4"/>
    <n v="0"/>
    <n v="55.911999999999978"/>
  </r>
  <r>
    <n v="6136"/>
    <x v="3055"/>
    <x v="1"/>
    <x v="1090"/>
    <d v="2012-10-22T00:00:00"/>
    <s v="Standard Class"/>
    <s v="KN-16705"/>
    <s v="Kristina Nunn"/>
    <x v="2"/>
    <s v="United States"/>
    <s v="Mcallen"/>
    <x v="5"/>
    <n v="78501"/>
    <x v="2"/>
    <s v="TEC-AC-10000521"/>
    <x v="2"/>
    <x v="11"/>
    <s v="Verbatim Slim CD and DVD Storage Cases, 50/Pack"/>
    <n v="27.695999999999998"/>
    <x v="1"/>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x v="5"/>
    <n v="0.8"/>
    <n v="-186.56820000000005"/>
  </r>
  <r>
    <n v="6138"/>
    <x v="3056"/>
    <x v="0"/>
    <x v="731"/>
    <d v="2013-11-05T00:00:00"/>
    <s v="Second Class"/>
    <s v="FO-14305"/>
    <s v="Frank Olsen"/>
    <x v="0"/>
    <s v="United States"/>
    <s v="Hollywood"/>
    <x v="2"/>
    <n v="33021"/>
    <x v="0"/>
    <s v="OFF-PA-10002986"/>
    <x v="1"/>
    <x v="10"/>
    <s v="Xerox 1898"/>
    <n v="32.064"/>
    <x v="5"/>
    <n v="0.2"/>
    <n v="11.222399999999999"/>
  </r>
  <r>
    <n v="6139"/>
    <x v="3057"/>
    <x v="2"/>
    <x v="809"/>
    <d v="2011-04-04T00:00:00"/>
    <s v="Standard Class"/>
    <s v="GA-14725"/>
    <s v="Guy Armstrong"/>
    <x v="0"/>
    <s v="United States"/>
    <s v="San Francisco"/>
    <x v="1"/>
    <n v="94110"/>
    <x v="1"/>
    <s v="FUR-BO-10001337"/>
    <x v="0"/>
    <x v="0"/>
    <s v="O'Sullivan Living Dimensions 2-Shelf Bookcases"/>
    <n v="205.666"/>
    <x v="0"/>
    <n v="0.15"/>
    <n v="-12.097999999999999"/>
  </r>
  <r>
    <n v="6140"/>
    <x v="3058"/>
    <x v="1"/>
    <x v="24"/>
    <d v="2012-04-20T00:00:00"/>
    <s v="First Class"/>
    <s v="NC-18415"/>
    <s v="Nathan Cano"/>
    <x v="0"/>
    <s v="United States"/>
    <s v="Santa Maria"/>
    <x v="1"/>
    <n v="93454"/>
    <x v="1"/>
    <s v="OFF-ST-10000532"/>
    <x v="1"/>
    <x v="4"/>
    <s v="Advantus Rolling Drawer Organizers"/>
    <n v="115.44"/>
    <x v="1"/>
    <n v="0"/>
    <n v="30.014399999999998"/>
  </r>
  <r>
    <n v="6141"/>
    <x v="3059"/>
    <x v="3"/>
    <x v="362"/>
    <d v="2014-07-16T00:00:00"/>
    <s v="Standard Class"/>
    <s v="JF-15190"/>
    <s v="Jamie Frazer"/>
    <x v="0"/>
    <s v="United States"/>
    <s v="Manchester"/>
    <x v="29"/>
    <n v="6040"/>
    <x v="3"/>
    <s v="OFF-PA-10001497"/>
    <x v="1"/>
    <x v="10"/>
    <s v="Xerox 1914"/>
    <n v="274.8"/>
    <x v="2"/>
    <n v="0"/>
    <n v="134.65199999999999"/>
  </r>
  <r>
    <n v="6142"/>
    <x v="3059"/>
    <x v="3"/>
    <x v="362"/>
    <d v="2014-07-16T00:00:00"/>
    <s v="Standard Class"/>
    <s v="JF-15190"/>
    <s v="Jamie Frazer"/>
    <x v="0"/>
    <s v="United States"/>
    <s v="Manchester"/>
    <x v="29"/>
    <n v="6040"/>
    <x v="3"/>
    <s v="OFF-ST-10002554"/>
    <x v="1"/>
    <x v="4"/>
    <s v="Tennsco Industrial Shelving"/>
    <n v="195.64"/>
    <x v="4"/>
    <n v="0"/>
    <n v="3.9128000000000043"/>
  </r>
  <r>
    <n v="6143"/>
    <x v="3059"/>
    <x v="3"/>
    <x v="362"/>
    <d v="2014-07-16T00:00:00"/>
    <s v="Standard Class"/>
    <s v="JF-15190"/>
    <s v="Jamie Frazer"/>
    <x v="0"/>
    <s v="United States"/>
    <s v="Manchester"/>
    <x v="29"/>
    <n v="6040"/>
    <x v="3"/>
    <s v="TEC-PH-10001336"/>
    <x v="2"/>
    <x v="7"/>
    <s v="Digium D40 VoIP phone"/>
    <n v="257.98"/>
    <x v="0"/>
    <n v="0"/>
    <n v="74.8142"/>
  </r>
  <r>
    <n v="6144"/>
    <x v="3059"/>
    <x v="3"/>
    <x v="362"/>
    <d v="2014-07-16T00:00:00"/>
    <s v="Standard Class"/>
    <s v="JF-15190"/>
    <s v="Jamie Frazer"/>
    <x v="0"/>
    <s v="United States"/>
    <s v="Manchester"/>
    <x v="29"/>
    <n v="6040"/>
    <x v="3"/>
    <s v="OFF-AR-10002987"/>
    <x v="1"/>
    <x v="6"/>
    <s v="Prismacolor Color Pencil Set"/>
    <n v="119.03999999999999"/>
    <x v="5"/>
    <n v="0"/>
    <n v="48.806400000000011"/>
  </r>
  <r>
    <n v="6145"/>
    <x v="3060"/>
    <x v="3"/>
    <x v="818"/>
    <d v="2014-07-02T00:00:00"/>
    <s v="Standard Class"/>
    <s v="GT-14710"/>
    <s v="Greg Tran"/>
    <x v="0"/>
    <s v="United States"/>
    <s v="Omaha"/>
    <x v="8"/>
    <n v="68104"/>
    <x v="2"/>
    <s v="OFF-PA-10000575"/>
    <x v="1"/>
    <x v="10"/>
    <s v="Wirebound Message Books, Four 2 3/4 x 5 White Forms per Page"/>
    <n v="20.07"/>
    <x v="1"/>
    <n v="0"/>
    <n v="9.2321999999999989"/>
  </r>
  <r>
    <n v="6146"/>
    <x v="3061"/>
    <x v="2"/>
    <x v="1091"/>
    <d v="2011-12-26T00:00:00"/>
    <s v="Standard Class"/>
    <s v="KM-16660"/>
    <s v="Khloe Miller"/>
    <x v="0"/>
    <s v="United States"/>
    <s v="San Jose"/>
    <x v="1"/>
    <n v="95123"/>
    <x v="1"/>
    <s v="OFF-AR-10003394"/>
    <x v="1"/>
    <x v="6"/>
    <s v="Newell 332"/>
    <n v="11.76"/>
    <x v="4"/>
    <n v="0"/>
    <n v="3.1752000000000002"/>
  </r>
  <r>
    <n v="6147"/>
    <x v="3062"/>
    <x v="3"/>
    <x v="610"/>
    <d v="2014-11-26T00:00:00"/>
    <s v="Standard Class"/>
    <s v="PJ-18835"/>
    <s v="Patrick Jones"/>
    <x v="1"/>
    <s v="United States"/>
    <s v="San Francisco"/>
    <x v="1"/>
    <n v="94122"/>
    <x v="1"/>
    <s v="OFF-AR-10003394"/>
    <x v="1"/>
    <x v="6"/>
    <s v="Newell 332"/>
    <n v="11.76"/>
    <x v="4"/>
    <n v="0"/>
    <n v="3.1752000000000002"/>
  </r>
  <r>
    <n v="6148"/>
    <x v="3062"/>
    <x v="3"/>
    <x v="610"/>
    <d v="2014-11-26T00:00:00"/>
    <s v="Standard Class"/>
    <s v="PJ-18835"/>
    <s v="Patrick Jones"/>
    <x v="1"/>
    <s v="United States"/>
    <s v="San Francisco"/>
    <x v="1"/>
    <n v="94122"/>
    <x v="1"/>
    <s v="OFF-BI-10001191"/>
    <x v="1"/>
    <x v="8"/>
    <s v="Canvas Sectional Post Binders"/>
    <n v="40.736000000000004"/>
    <x v="0"/>
    <n v="0.2"/>
    <n v="14.7668"/>
  </r>
  <r>
    <n v="6149"/>
    <x v="3063"/>
    <x v="0"/>
    <x v="812"/>
    <d v="2013-06-30T00:00:00"/>
    <s v="Second Class"/>
    <s v="AC-10660"/>
    <s v="Anna Chung"/>
    <x v="0"/>
    <s v="United States"/>
    <s v="San Francisco"/>
    <x v="1"/>
    <n v="94109"/>
    <x v="1"/>
    <s v="TEC-PH-10003484"/>
    <x v="2"/>
    <x v="7"/>
    <s v="Ooma Telo VoIP Home Phone System"/>
    <n v="201.584"/>
    <x v="0"/>
    <n v="0.2"/>
    <n v="12.599000000000004"/>
  </r>
  <r>
    <n v="6150"/>
    <x v="3064"/>
    <x v="3"/>
    <x v="116"/>
    <d v="2015-01-01T00:00:00"/>
    <s v="First Class"/>
    <s v="JG-15310"/>
    <s v="Jason Gross"/>
    <x v="1"/>
    <s v="United States"/>
    <s v="Long Beach"/>
    <x v="1"/>
    <n v="90805"/>
    <x v="1"/>
    <s v="FUR-CH-10003968"/>
    <x v="0"/>
    <x v="1"/>
    <s v="Novimex Turbo Task Chair"/>
    <n v="340.70400000000006"/>
    <x v="5"/>
    <n v="0.2"/>
    <n v="-34.070400000000006"/>
  </r>
  <r>
    <n v="6151"/>
    <x v="3065"/>
    <x v="0"/>
    <x v="143"/>
    <d v="2013-04-12T00:00:00"/>
    <s v="First Class"/>
    <s v="RM-19375"/>
    <s v="Raymond Messe"/>
    <x v="0"/>
    <s v="United States"/>
    <s v="Columbus"/>
    <x v="32"/>
    <n v="31907"/>
    <x v="0"/>
    <s v="FUR-BO-10001608"/>
    <x v="0"/>
    <x v="0"/>
    <s v="Hon Metal Bookcases, Black"/>
    <n v="354.90000000000003"/>
    <x v="2"/>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x v="12"/>
    <n v="0.15"/>
    <n v="70.490000000000009"/>
  </r>
  <r>
    <n v="6153"/>
    <x v="3067"/>
    <x v="3"/>
    <x v="445"/>
    <d v="2014-07-09T00:00:00"/>
    <s v="Standard Class"/>
    <s v="RD-19585"/>
    <s v="Rob Dowd"/>
    <x v="0"/>
    <s v="United States"/>
    <s v="Los Angeles"/>
    <x v="1"/>
    <n v="90004"/>
    <x v="1"/>
    <s v="OFF-ST-10002485"/>
    <x v="1"/>
    <x v="4"/>
    <s v="Rogers Deluxe File Chest"/>
    <n v="87.92"/>
    <x v="4"/>
    <n v="0"/>
    <n v="0.87919999999999732"/>
  </r>
  <r>
    <n v="6154"/>
    <x v="3068"/>
    <x v="3"/>
    <x v="693"/>
    <d v="2014-04-24T00:00:00"/>
    <s v="First Class"/>
    <s v="CV-12805"/>
    <s v="Cynthia Voltz"/>
    <x v="1"/>
    <s v="United States"/>
    <s v="Philadelphia"/>
    <x v="9"/>
    <n v="19120"/>
    <x v="3"/>
    <s v="FUR-FU-10001876"/>
    <x v="0"/>
    <x v="5"/>
    <s v="Computer Room Manger, 14&quot;"/>
    <n v="51.967999999999996"/>
    <x v="0"/>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x v="1"/>
    <n v="0.2"/>
    <n v="5.7752999999999961"/>
  </r>
  <r>
    <n v="6156"/>
    <x v="3068"/>
    <x v="3"/>
    <x v="693"/>
    <d v="2014-04-24T00:00:00"/>
    <s v="First Class"/>
    <s v="CV-12805"/>
    <s v="Cynthia Voltz"/>
    <x v="1"/>
    <s v="United States"/>
    <s v="Philadelphia"/>
    <x v="9"/>
    <n v="19120"/>
    <x v="3"/>
    <s v="OFF-ST-10000142"/>
    <x v="1"/>
    <x v="4"/>
    <s v="Deluxe Rollaway Locking File with Drawer"/>
    <n v="332.70400000000001"/>
    <x v="7"/>
    <n v="0.2"/>
    <n v="33.270399999999981"/>
  </r>
  <r>
    <n v="6157"/>
    <x v="3068"/>
    <x v="3"/>
    <x v="693"/>
    <d v="2014-04-24T00:00:00"/>
    <s v="First Class"/>
    <s v="CV-12805"/>
    <s v="Cynthia Voltz"/>
    <x v="1"/>
    <s v="United States"/>
    <s v="Philadelphia"/>
    <x v="9"/>
    <n v="19120"/>
    <x v="3"/>
    <s v="FUR-FU-10004671"/>
    <x v="0"/>
    <x v="5"/>
    <s v="Executive Impressions 12&quot; Wall Clock"/>
    <n v="42.408000000000008"/>
    <x v="1"/>
    <n v="0.2"/>
    <n v="9.5418000000000003"/>
  </r>
  <r>
    <n v="6158"/>
    <x v="3069"/>
    <x v="0"/>
    <x v="1092"/>
    <d v="2013-08-06T00:00:00"/>
    <s v="Second Class"/>
    <s v="AG-10330"/>
    <s v="Alex Grayson"/>
    <x v="0"/>
    <s v="United States"/>
    <s v="Tulsa"/>
    <x v="26"/>
    <n v="74133"/>
    <x v="2"/>
    <s v="OFF-EN-10002504"/>
    <x v="1"/>
    <x v="12"/>
    <s v="Tyvek  Top-Opening Peel &amp; Seel Envelopes, Plain White"/>
    <n v="81.539999999999992"/>
    <x v="1"/>
    <n v="0"/>
    <n v="38.323799999999999"/>
  </r>
  <r>
    <n v="6159"/>
    <x v="3069"/>
    <x v="0"/>
    <x v="1092"/>
    <d v="2013-08-06T00:00:00"/>
    <s v="Second Class"/>
    <s v="AG-10330"/>
    <s v="Alex Grayson"/>
    <x v="0"/>
    <s v="United States"/>
    <s v="Tulsa"/>
    <x v="26"/>
    <n v="74133"/>
    <x v="2"/>
    <s v="TEC-AC-10004803"/>
    <x v="2"/>
    <x v="11"/>
    <s v="Sony Micro Vault Click 4 GB USB 2.0 Flash Drive"/>
    <n v="167.28"/>
    <x v="13"/>
    <n v="0"/>
    <n v="23.419200000000011"/>
  </r>
  <r>
    <n v="6160"/>
    <x v="3070"/>
    <x v="0"/>
    <x v="275"/>
    <d v="2013-12-10T00:00:00"/>
    <s v="Standard Class"/>
    <s v="GM-14440"/>
    <s v="Gary McGarr"/>
    <x v="0"/>
    <s v="United States"/>
    <s v="Los Angeles"/>
    <x v="1"/>
    <n v="90049"/>
    <x v="1"/>
    <s v="OFF-ST-10001932"/>
    <x v="1"/>
    <x v="4"/>
    <s v="Fellowes Staxonsteel Drawer Files"/>
    <n v="772.68"/>
    <x v="4"/>
    <n v="0"/>
    <n v="108.17520000000002"/>
  </r>
  <r>
    <n v="6161"/>
    <x v="3071"/>
    <x v="2"/>
    <x v="1093"/>
    <d v="2011-03-21T00:00:00"/>
    <s v="First Class"/>
    <s v="MC-17605"/>
    <s v="Matt Connell"/>
    <x v="1"/>
    <s v="United States"/>
    <s v="Lakeland"/>
    <x v="2"/>
    <n v="33801"/>
    <x v="0"/>
    <s v="TEC-PH-10004667"/>
    <x v="2"/>
    <x v="7"/>
    <s v="Cisco 8x8 Inc. 6753i IP Business Phone System"/>
    <n v="323.97600000000006"/>
    <x v="1"/>
    <n v="0.2"/>
    <n v="28.347899999999981"/>
  </r>
  <r>
    <n v="6162"/>
    <x v="3071"/>
    <x v="2"/>
    <x v="1093"/>
    <d v="2011-03-21T00:00:00"/>
    <s v="First Class"/>
    <s v="MC-17605"/>
    <s v="Matt Connell"/>
    <x v="1"/>
    <s v="United States"/>
    <s v="Lakeland"/>
    <x v="2"/>
    <n v="33801"/>
    <x v="0"/>
    <s v="OFF-LA-10000443"/>
    <x v="1"/>
    <x v="2"/>
    <s v="Avery 501"/>
    <n v="11.808"/>
    <x v="4"/>
    <n v="0.2"/>
    <n v="3.9851999999999999"/>
  </r>
  <r>
    <n v="6163"/>
    <x v="3071"/>
    <x v="2"/>
    <x v="1093"/>
    <d v="2011-03-21T00:00:00"/>
    <s v="First Class"/>
    <s v="MC-17605"/>
    <s v="Matt Connell"/>
    <x v="1"/>
    <s v="United States"/>
    <s v="Lakeland"/>
    <x v="2"/>
    <n v="33801"/>
    <x v="0"/>
    <s v="OFF-ST-10000918"/>
    <x v="1"/>
    <x v="4"/>
    <s v="Crate-A-Files"/>
    <n v="26.160000000000004"/>
    <x v="1"/>
    <n v="0.2"/>
    <n v="1.961999999999998"/>
  </r>
  <r>
    <n v="6164"/>
    <x v="3071"/>
    <x v="2"/>
    <x v="1093"/>
    <d v="2011-03-21T00:00:00"/>
    <s v="First Class"/>
    <s v="MC-17605"/>
    <s v="Matt Connell"/>
    <x v="1"/>
    <s v="United States"/>
    <s v="Lakeland"/>
    <x v="2"/>
    <n v="33801"/>
    <x v="0"/>
    <s v="OFF-BI-10001196"/>
    <x v="1"/>
    <x v="8"/>
    <s v="Avery Flip-Chart Easel Binder, Black"/>
    <n v="33.57"/>
    <x v="2"/>
    <n v="0.7"/>
    <n v="-25.737000000000002"/>
  </r>
  <r>
    <n v="6165"/>
    <x v="3071"/>
    <x v="2"/>
    <x v="1093"/>
    <d v="2011-03-21T00:00:00"/>
    <s v="First Class"/>
    <s v="MC-17605"/>
    <s v="Matt Connell"/>
    <x v="1"/>
    <s v="United States"/>
    <s v="Lakeland"/>
    <x v="2"/>
    <n v="33801"/>
    <x v="0"/>
    <s v="FUR-FU-10003981"/>
    <x v="0"/>
    <x v="5"/>
    <s v="Eldon Wave Desk Accessories"/>
    <n v="4.9920000000000009"/>
    <x v="1"/>
    <n v="0.2"/>
    <n v="1.3728000000000002"/>
  </r>
  <r>
    <n v="6166"/>
    <x v="3071"/>
    <x v="2"/>
    <x v="1093"/>
    <d v="2011-03-21T00:00:00"/>
    <s v="First Class"/>
    <s v="MC-17605"/>
    <s v="Matt Connell"/>
    <x v="1"/>
    <s v="United States"/>
    <s v="Lakeland"/>
    <x v="2"/>
    <n v="33801"/>
    <x v="0"/>
    <s v="FUR-FU-10002508"/>
    <x v="0"/>
    <x v="5"/>
    <s v="Document Clip Frames"/>
    <n v="20.016000000000002"/>
    <x v="1"/>
    <n v="0.2"/>
    <n v="5.5044000000000013"/>
  </r>
  <r>
    <n v="6167"/>
    <x v="3071"/>
    <x v="2"/>
    <x v="1093"/>
    <d v="2011-03-21T00:00:00"/>
    <s v="First Class"/>
    <s v="MC-17605"/>
    <s v="Matt Connell"/>
    <x v="1"/>
    <s v="United States"/>
    <s v="Lakeland"/>
    <x v="2"/>
    <n v="33801"/>
    <x v="0"/>
    <s v="TEC-AC-10002647"/>
    <x v="2"/>
    <x v="11"/>
    <s v="Logitech Wireless Boombox Speaker - portable - wireless, wired"/>
    <n v="170.24"/>
    <x v="0"/>
    <n v="0.2"/>
    <n v="53.199999999999989"/>
  </r>
  <r>
    <n v="6168"/>
    <x v="3072"/>
    <x v="1"/>
    <x v="704"/>
    <d v="2012-04-25T00:00:00"/>
    <s v="Standard Class"/>
    <s v="ES-14020"/>
    <s v="Erica Smith"/>
    <x v="0"/>
    <s v="United States"/>
    <s v="Houston"/>
    <x v="5"/>
    <n v="77036"/>
    <x v="2"/>
    <s v="OFF-PA-10002377"/>
    <x v="1"/>
    <x v="10"/>
    <s v="Xerox 1916"/>
    <n v="117.456"/>
    <x v="1"/>
    <n v="0.2"/>
    <n v="44.045999999999992"/>
  </r>
  <r>
    <n v="6169"/>
    <x v="3073"/>
    <x v="1"/>
    <x v="444"/>
    <d v="2012-09-22T00:00:00"/>
    <s v="Second Class"/>
    <s v="RW-19540"/>
    <s v="Rick Wilson"/>
    <x v="1"/>
    <s v="United States"/>
    <s v="Los Angeles"/>
    <x v="1"/>
    <n v="90008"/>
    <x v="1"/>
    <s v="OFF-PA-10004530"/>
    <x v="1"/>
    <x v="10"/>
    <s v="Personal Creations Ink Jet Cards and Labels"/>
    <n v="22.96"/>
    <x v="0"/>
    <n v="0"/>
    <n v="11.250400000000001"/>
  </r>
  <r>
    <n v="6170"/>
    <x v="3074"/>
    <x v="2"/>
    <x v="9"/>
    <d v="2011-08-30T00:00:00"/>
    <s v="Second Class"/>
    <s v="MM-17920"/>
    <s v="Michael Moore"/>
    <x v="0"/>
    <s v="United States"/>
    <s v="Springfield"/>
    <x v="17"/>
    <n v="22153"/>
    <x v="0"/>
    <s v="OFF-PA-10002986"/>
    <x v="1"/>
    <x v="10"/>
    <s v="Xerox 1898"/>
    <n v="13.36"/>
    <x v="0"/>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x v="1"/>
    <n v="0.2"/>
    <n v="11.558699999999998"/>
  </r>
  <r>
    <n v="6172"/>
    <x v="3075"/>
    <x v="0"/>
    <x v="1054"/>
    <d v="2013-12-25T00:00:00"/>
    <s v="Second Class"/>
    <s v="MH-17440"/>
    <s v="Mark Haberlin"/>
    <x v="1"/>
    <s v="United States"/>
    <s v="New York City"/>
    <x v="15"/>
    <n v="10035"/>
    <x v="3"/>
    <s v="OFF-AR-10001545"/>
    <x v="1"/>
    <x v="6"/>
    <s v="Newell 326"/>
    <n v="3.52"/>
    <x v="0"/>
    <n v="0"/>
    <n v="1.0207999999999999"/>
  </r>
  <r>
    <n v="6173"/>
    <x v="3076"/>
    <x v="2"/>
    <x v="1094"/>
    <d v="2011-08-08T00:00:00"/>
    <s v="Standard Class"/>
    <s v="NZ-18565"/>
    <s v="Nick Zandusky"/>
    <x v="2"/>
    <s v="United States"/>
    <s v="Springfield"/>
    <x v="25"/>
    <n v="65807"/>
    <x v="2"/>
    <s v="OFF-BI-10001758"/>
    <x v="1"/>
    <x v="8"/>
    <s v="Wilson Jones 14 Line Acrylic Coated Pressboard Data Binders"/>
    <n v="26.7"/>
    <x v="2"/>
    <n v="0"/>
    <n v="12.548999999999999"/>
  </r>
  <r>
    <n v="6174"/>
    <x v="3076"/>
    <x v="2"/>
    <x v="1094"/>
    <d v="2011-08-08T00:00:00"/>
    <s v="Standard Class"/>
    <s v="NZ-18565"/>
    <s v="Nick Zandusky"/>
    <x v="2"/>
    <s v="United States"/>
    <s v="Springfield"/>
    <x v="25"/>
    <n v="65807"/>
    <x v="2"/>
    <s v="TEC-AC-10003237"/>
    <x v="2"/>
    <x v="11"/>
    <s v="Memorex Micro Travel Drive 4 GB"/>
    <n v="21.2"/>
    <x v="0"/>
    <n v="0"/>
    <n v="9.1160000000000014"/>
  </r>
  <r>
    <n v="6175"/>
    <x v="3076"/>
    <x v="2"/>
    <x v="1094"/>
    <d v="2011-08-08T00:00:00"/>
    <s v="Standard Class"/>
    <s v="NZ-18565"/>
    <s v="Nick Zandusky"/>
    <x v="2"/>
    <s v="United States"/>
    <s v="Springfield"/>
    <x v="25"/>
    <n v="65807"/>
    <x v="2"/>
    <s v="OFF-ST-10002011"/>
    <x v="1"/>
    <x v="4"/>
    <s v="Smead Adjustable Mobile File Trolley with Lockable Top"/>
    <n v="838.38"/>
    <x v="0"/>
    <n v="0"/>
    <n v="226.36260000000004"/>
  </r>
  <r>
    <n v="6176"/>
    <x v="3077"/>
    <x v="1"/>
    <x v="481"/>
    <d v="2012-09-26T00:00:00"/>
    <s v="Standard Class"/>
    <s v="GB-14575"/>
    <s v="Giulietta Baptist"/>
    <x v="0"/>
    <s v="United States"/>
    <s v="Columbia"/>
    <x v="20"/>
    <n v="29203"/>
    <x v="0"/>
    <s v="FUR-CH-10000309"/>
    <x v="0"/>
    <x v="1"/>
    <s v="Global Comet Stacking Arm Chair"/>
    <n v="1690.04"/>
    <x v="4"/>
    <n v="0"/>
    <n v="422.51"/>
  </r>
  <r>
    <n v="6177"/>
    <x v="3077"/>
    <x v="1"/>
    <x v="481"/>
    <d v="2012-09-26T00:00:00"/>
    <s v="Standard Class"/>
    <s v="GB-14575"/>
    <s v="Giulietta Baptist"/>
    <x v="0"/>
    <s v="United States"/>
    <s v="Columbia"/>
    <x v="20"/>
    <n v="29203"/>
    <x v="0"/>
    <s v="OFF-ST-10002444"/>
    <x v="1"/>
    <x v="4"/>
    <s v="Recycled Eldon Regeneration Jumbo File"/>
    <n v="85.96"/>
    <x v="3"/>
    <n v="0"/>
    <n v="24.068799999999996"/>
  </r>
  <r>
    <n v="6178"/>
    <x v="3077"/>
    <x v="1"/>
    <x v="481"/>
    <d v="2012-09-26T00:00:00"/>
    <s v="Standard Class"/>
    <s v="GB-14575"/>
    <s v="Giulietta Baptist"/>
    <x v="0"/>
    <s v="United States"/>
    <s v="Columbia"/>
    <x v="20"/>
    <n v="29203"/>
    <x v="0"/>
    <s v="OFF-EN-10001453"/>
    <x v="1"/>
    <x v="12"/>
    <s v="Tyvek Interoffice Envelopes, 9 1/2&quot; x 12 1/2&quot;, 100/Box"/>
    <n v="121.96"/>
    <x v="0"/>
    <n v="0"/>
    <n v="57.32119999999999"/>
  </r>
  <r>
    <n v="6179"/>
    <x v="3077"/>
    <x v="1"/>
    <x v="481"/>
    <d v="2012-09-26T00:00:00"/>
    <s v="Standard Class"/>
    <s v="GB-14575"/>
    <s v="Giulietta Baptist"/>
    <x v="0"/>
    <s v="United States"/>
    <s v="Columbia"/>
    <x v="20"/>
    <n v="29203"/>
    <x v="0"/>
    <s v="OFF-PA-10001801"/>
    <x v="1"/>
    <x v="10"/>
    <s v="Xerox 193"/>
    <n v="23.92"/>
    <x v="4"/>
    <n v="0"/>
    <n v="11.720800000000001"/>
  </r>
  <r>
    <n v="6180"/>
    <x v="3077"/>
    <x v="1"/>
    <x v="481"/>
    <d v="2012-09-26T00:00:00"/>
    <s v="Standard Class"/>
    <s v="GB-14575"/>
    <s v="Giulietta Baptist"/>
    <x v="0"/>
    <s v="United States"/>
    <s v="Columbia"/>
    <x v="20"/>
    <n v="29203"/>
    <x v="0"/>
    <s v="OFF-ST-10000563"/>
    <x v="1"/>
    <x v="4"/>
    <s v="Fellowes Bankers Box Stor/Drawer Steel Plus"/>
    <n v="63.96"/>
    <x v="0"/>
    <n v="0"/>
    <n v="6.3960000000000008"/>
  </r>
  <r>
    <n v="6181"/>
    <x v="3077"/>
    <x v="1"/>
    <x v="481"/>
    <d v="2012-09-26T00:00:00"/>
    <s v="Standard Class"/>
    <s v="GB-14575"/>
    <s v="Giulietta Baptist"/>
    <x v="0"/>
    <s v="United States"/>
    <s v="Columbia"/>
    <x v="20"/>
    <n v="29203"/>
    <x v="0"/>
    <s v="TEC-PH-10000369"/>
    <x v="2"/>
    <x v="7"/>
    <s v="HTC One Mini"/>
    <n v="629.94999999999993"/>
    <x v="2"/>
    <n v="0"/>
    <n v="176.38600000000002"/>
  </r>
  <r>
    <n v="6182"/>
    <x v="3077"/>
    <x v="1"/>
    <x v="481"/>
    <d v="2012-09-26T00:00:00"/>
    <s v="Standard Class"/>
    <s v="GB-14575"/>
    <s v="Giulietta Baptist"/>
    <x v="0"/>
    <s v="United States"/>
    <s v="Columbia"/>
    <x v="20"/>
    <n v="29203"/>
    <x v="0"/>
    <s v="TEC-PH-10002538"/>
    <x v="2"/>
    <x v="7"/>
    <s v="Grandstream GXP1160 VoIP phone"/>
    <n v="113.72999999999999"/>
    <x v="1"/>
    <n v="0"/>
    <n v="32.981699999999989"/>
  </r>
  <r>
    <n v="6183"/>
    <x v="3077"/>
    <x v="1"/>
    <x v="481"/>
    <d v="2012-09-26T00:00:00"/>
    <s v="Standard Class"/>
    <s v="GB-14575"/>
    <s v="Giulietta Baptist"/>
    <x v="0"/>
    <s v="United States"/>
    <s v="Columbia"/>
    <x v="20"/>
    <n v="29203"/>
    <x v="0"/>
    <s v="OFF-BI-10000050"/>
    <x v="1"/>
    <x v="8"/>
    <s v="Angle-D Binders with Locking Rings, Label Holders"/>
    <n v="14.6"/>
    <x v="0"/>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x v="8"/>
    <n v="0"/>
    <n v="17.756799999999998"/>
  </r>
  <r>
    <n v="6185"/>
    <x v="3078"/>
    <x v="0"/>
    <x v="25"/>
    <d v="2013-12-14T00:00:00"/>
    <s v="First Class"/>
    <s v="DB-13270"/>
    <s v="Deborah Brumfield"/>
    <x v="2"/>
    <s v="United States"/>
    <s v="Portland"/>
    <x v="21"/>
    <n v="97206"/>
    <x v="1"/>
    <s v="FUR-CH-10004218"/>
    <x v="0"/>
    <x v="1"/>
    <s v="Global Fabric Manager's Chair, Dark Gray"/>
    <n v="403.92"/>
    <x v="2"/>
    <n v="0.2"/>
    <n v="25.245000000000019"/>
  </r>
  <r>
    <n v="6186"/>
    <x v="3079"/>
    <x v="1"/>
    <x v="976"/>
    <d v="2012-08-12T00:00:00"/>
    <s v="Standard Class"/>
    <s v="JK-15625"/>
    <s v="Jim Karlsson"/>
    <x v="0"/>
    <s v="United States"/>
    <s v="Philadelphia"/>
    <x v="9"/>
    <n v="19120"/>
    <x v="3"/>
    <s v="OFF-AR-10002952"/>
    <x v="1"/>
    <x v="6"/>
    <s v="Stanley Contemporary Battery Pencil Sharpeners"/>
    <n v="106.8"/>
    <x v="12"/>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x v="1"/>
    <n v="0"/>
    <n v="20.575499999999998"/>
  </r>
  <r>
    <n v="6188"/>
    <x v="3080"/>
    <x v="1"/>
    <x v="219"/>
    <d v="2012-11-17T00:00:00"/>
    <s v="First Class"/>
    <s v="MH-17785"/>
    <s v="Maya Herman"/>
    <x v="1"/>
    <s v="United States"/>
    <s v="New York City"/>
    <x v="15"/>
    <n v="10035"/>
    <x v="3"/>
    <s v="OFF-BI-10003963"/>
    <x v="1"/>
    <x v="8"/>
    <s v="Cardinal Holdit Data Disk Pockets"/>
    <n v="34.944000000000003"/>
    <x v="5"/>
    <n v="0.2"/>
    <n v="11.793599999999998"/>
  </r>
  <r>
    <n v="6189"/>
    <x v="3080"/>
    <x v="1"/>
    <x v="219"/>
    <d v="2012-11-17T00:00:00"/>
    <s v="First Class"/>
    <s v="MH-17785"/>
    <s v="Maya Herman"/>
    <x v="1"/>
    <s v="United States"/>
    <s v="New York City"/>
    <x v="15"/>
    <n v="10035"/>
    <x v="3"/>
    <s v="OFF-AR-10001955"/>
    <x v="1"/>
    <x v="6"/>
    <s v="Newell 319"/>
    <n v="119.03999999999999"/>
    <x v="5"/>
    <n v="0"/>
    <n v="35.711999999999989"/>
  </r>
  <r>
    <n v="6190"/>
    <x v="3081"/>
    <x v="3"/>
    <x v="1095"/>
    <d v="2014-04-09T00:00:00"/>
    <s v="Standard Class"/>
    <s v="AM-10705"/>
    <s v="Anne McFarland"/>
    <x v="0"/>
    <s v="United States"/>
    <s v="Des Plaines"/>
    <x v="10"/>
    <n v="60016"/>
    <x v="2"/>
    <s v="TEC-PH-10004345"/>
    <x v="2"/>
    <x v="7"/>
    <s v="Cisco SPA 502G IP Phone"/>
    <n v="383.84000000000003"/>
    <x v="4"/>
    <n v="0.2"/>
    <n v="47.97999999999999"/>
  </r>
  <r>
    <n v="6191"/>
    <x v="3082"/>
    <x v="0"/>
    <x v="435"/>
    <d v="2013-12-29T00:00:00"/>
    <s v="Standard Class"/>
    <s v="JM-15535"/>
    <s v="Jessica Myrick"/>
    <x v="0"/>
    <s v="United States"/>
    <s v="New York City"/>
    <x v="15"/>
    <n v="10035"/>
    <x v="3"/>
    <s v="FUR-FU-10003192"/>
    <x v="0"/>
    <x v="5"/>
    <s v="Luxo Adjustable Task Clamp Lamp"/>
    <n v="799.56000000000006"/>
    <x v="6"/>
    <n v="0"/>
    <n v="207.88559999999998"/>
  </r>
  <r>
    <n v="6192"/>
    <x v="3083"/>
    <x v="3"/>
    <x v="1096"/>
    <d v="2014-12-14T00:00:00"/>
    <s v="Same Day"/>
    <s v="MW-18220"/>
    <s v="Mitch Webber"/>
    <x v="0"/>
    <s v="United States"/>
    <s v="Seattle"/>
    <x v="4"/>
    <n v="98103"/>
    <x v="1"/>
    <s v="OFF-ST-10001325"/>
    <x v="1"/>
    <x v="4"/>
    <s v="Sterilite Officeware Hinged File Box"/>
    <n v="31.44"/>
    <x v="1"/>
    <n v="0"/>
    <n v="8.4888000000000012"/>
  </r>
  <r>
    <n v="6193"/>
    <x v="3084"/>
    <x v="3"/>
    <x v="66"/>
    <d v="2014-12-27T00:00:00"/>
    <s v="Standard Class"/>
    <s v="AG-10330"/>
    <s v="Alex Grayson"/>
    <x v="0"/>
    <s v="United States"/>
    <s v="Houston"/>
    <x v="5"/>
    <n v="77095"/>
    <x v="2"/>
    <s v="OFF-PA-10000019"/>
    <x v="1"/>
    <x v="10"/>
    <s v="Xerox 1931"/>
    <n v="25.920000000000005"/>
    <x v="2"/>
    <n v="0.2"/>
    <n v="9.0719999999999992"/>
  </r>
  <r>
    <n v="6194"/>
    <x v="3084"/>
    <x v="3"/>
    <x v="66"/>
    <d v="2014-12-27T00:00:00"/>
    <s v="Standard Class"/>
    <s v="AG-10330"/>
    <s v="Alex Grayson"/>
    <x v="0"/>
    <s v="United States"/>
    <s v="Houston"/>
    <x v="5"/>
    <n v="77095"/>
    <x v="2"/>
    <s v="OFF-BI-10003429"/>
    <x v="1"/>
    <x v="8"/>
    <s v="Cardinal HOLDit! Binder Insert Strips,Extra Strips"/>
    <n v="6.3299999999999992"/>
    <x v="2"/>
    <n v="0.8"/>
    <n v="-9.8114999999999988"/>
  </r>
  <r>
    <n v="6195"/>
    <x v="3084"/>
    <x v="3"/>
    <x v="66"/>
    <d v="2014-12-27T00:00:00"/>
    <s v="Standard Class"/>
    <s v="AG-10330"/>
    <s v="Alex Grayson"/>
    <x v="0"/>
    <s v="United States"/>
    <s v="Houston"/>
    <x v="5"/>
    <n v="77095"/>
    <x v="2"/>
    <s v="OFF-PA-10000176"/>
    <x v="1"/>
    <x v="10"/>
    <s v="Xerox 1887"/>
    <n v="75.88"/>
    <x v="2"/>
    <n v="0.2"/>
    <n v="26.557999999999993"/>
  </r>
  <r>
    <n v="6196"/>
    <x v="3085"/>
    <x v="3"/>
    <x v="208"/>
    <d v="2014-10-29T00:00:00"/>
    <s v="Standard Class"/>
    <s v="CM-12160"/>
    <s v="Charles McCrossin"/>
    <x v="0"/>
    <s v="United States"/>
    <s v="Philadelphia"/>
    <x v="9"/>
    <n v="19143"/>
    <x v="3"/>
    <s v="TEC-PH-10004165"/>
    <x v="2"/>
    <x v="7"/>
    <s v="Mitel MiVoice 5330e IP Phone"/>
    <n v="329.988"/>
    <x v="0"/>
    <n v="0.4"/>
    <n v="-76.997200000000021"/>
  </r>
  <r>
    <n v="6197"/>
    <x v="3085"/>
    <x v="3"/>
    <x v="208"/>
    <d v="2014-10-29T00:00:00"/>
    <s v="Standard Class"/>
    <s v="CM-12160"/>
    <s v="Charles McCrossin"/>
    <x v="0"/>
    <s v="United States"/>
    <s v="Philadelphia"/>
    <x v="9"/>
    <n v="19143"/>
    <x v="3"/>
    <s v="OFF-ST-10000352"/>
    <x v="1"/>
    <x v="4"/>
    <s v="Acco Perma 2700 Stacking Storage Drawers"/>
    <n v="71.376000000000005"/>
    <x v="1"/>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x v="3"/>
    <n v="0"/>
    <n v="28.696499999999993"/>
  </r>
  <r>
    <n v="6199"/>
    <x v="3086"/>
    <x v="1"/>
    <x v="50"/>
    <d v="2012-11-17T00:00:00"/>
    <s v="Standard Class"/>
    <s v="RA-19915"/>
    <s v="Russell Applegate"/>
    <x v="0"/>
    <s v="United States"/>
    <s v="Columbus"/>
    <x v="14"/>
    <n v="47201"/>
    <x v="2"/>
    <s v="TEC-PH-10001536"/>
    <x v="2"/>
    <x v="7"/>
    <s v="Spigen Samsung Galaxy S5 Case Wallet"/>
    <n v="50.97"/>
    <x v="1"/>
    <n v="0"/>
    <n v="13.252199999999997"/>
  </r>
  <r>
    <n v="6200"/>
    <x v="3086"/>
    <x v="1"/>
    <x v="50"/>
    <d v="2012-11-17T00:00:00"/>
    <s v="Standard Class"/>
    <s v="RA-19915"/>
    <s v="Russell Applegate"/>
    <x v="0"/>
    <s v="United States"/>
    <s v="Columbus"/>
    <x v="14"/>
    <n v="47201"/>
    <x v="2"/>
    <s v="OFF-PA-10001790"/>
    <x v="1"/>
    <x v="10"/>
    <s v="Xerox 1910"/>
    <n v="96.08"/>
    <x v="0"/>
    <n v="0"/>
    <n v="46.118399999999994"/>
  </r>
  <r>
    <n v="6201"/>
    <x v="3087"/>
    <x v="1"/>
    <x v="392"/>
    <d v="2012-04-20T00:00:00"/>
    <s v="Standard Class"/>
    <s v="SB-20185"/>
    <s v="Sarah Brown"/>
    <x v="0"/>
    <s v="United States"/>
    <s v="Evanston"/>
    <x v="10"/>
    <n v="60201"/>
    <x v="2"/>
    <s v="TEC-CO-10001766"/>
    <x v="2"/>
    <x v="16"/>
    <s v="Canon PC940 Copier"/>
    <n v="1439.9680000000001"/>
    <x v="4"/>
    <n v="0.2"/>
    <n v="485.98919999999993"/>
  </r>
  <r>
    <n v="6202"/>
    <x v="3087"/>
    <x v="1"/>
    <x v="392"/>
    <d v="2012-04-20T00:00:00"/>
    <s v="Standard Class"/>
    <s v="SB-20185"/>
    <s v="Sarah Brown"/>
    <x v="0"/>
    <s v="United States"/>
    <s v="Evanston"/>
    <x v="10"/>
    <n v="60201"/>
    <x v="2"/>
    <s v="TEC-AC-10004396"/>
    <x v="2"/>
    <x v="11"/>
    <s v="Logitech Keyboard K120"/>
    <n v="43.56"/>
    <x v="1"/>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x v="2"/>
    <n v="0.2"/>
    <n v="7.0489999999999498"/>
  </r>
  <r>
    <n v="6204"/>
    <x v="3089"/>
    <x v="0"/>
    <x v="147"/>
    <d v="2013-10-28T00:00:00"/>
    <s v="Standard Class"/>
    <s v="SV-20935"/>
    <s v="Susan Vittorini"/>
    <x v="0"/>
    <s v="United States"/>
    <s v="Columbus"/>
    <x v="24"/>
    <n v="43229"/>
    <x v="3"/>
    <s v="TEC-PH-10001305"/>
    <x v="2"/>
    <x v="7"/>
    <s v="Panasonic KX TS208W Corded phone"/>
    <n v="235.15199999999999"/>
    <x v="8"/>
    <n v="0.4"/>
    <n v="-47.030399999999986"/>
  </r>
  <r>
    <n v="6205"/>
    <x v="3090"/>
    <x v="3"/>
    <x v="96"/>
    <d v="2014-12-04T00:00:00"/>
    <s v="First Class"/>
    <s v="MG-17650"/>
    <s v="Matthew Grinstein"/>
    <x v="2"/>
    <s v="United States"/>
    <s v="Marion"/>
    <x v="24"/>
    <n v="43302"/>
    <x v="3"/>
    <s v="FUR-FU-10002885"/>
    <x v="0"/>
    <x v="5"/>
    <s v="Magna Visual Magnetic Picture Hangers"/>
    <n v="7.7120000000000006"/>
    <x v="0"/>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x v="3"/>
    <n v="0.2"/>
    <n v="15.942499999999992"/>
  </r>
  <r>
    <n v="6207"/>
    <x v="3091"/>
    <x v="0"/>
    <x v="201"/>
    <d v="2013-10-25T00:00:00"/>
    <s v="Second Class"/>
    <s v="CM-12445"/>
    <s v="Chuck Magee"/>
    <x v="0"/>
    <s v="United States"/>
    <s v="Houston"/>
    <x v="5"/>
    <n v="77095"/>
    <x v="2"/>
    <s v="OFF-FA-10003112"/>
    <x v="1"/>
    <x v="13"/>
    <s v="Staples"/>
    <n v="25.248000000000001"/>
    <x v="4"/>
    <n v="0.2"/>
    <n v="7.8899999999999979"/>
  </r>
  <r>
    <n v="6208"/>
    <x v="3091"/>
    <x v="0"/>
    <x v="201"/>
    <d v="2013-10-25T00:00:00"/>
    <s v="Second Class"/>
    <s v="CM-12445"/>
    <s v="Chuck Magee"/>
    <x v="0"/>
    <s v="United States"/>
    <s v="Houston"/>
    <x v="5"/>
    <n v="77095"/>
    <x v="2"/>
    <s v="FUR-CH-10002372"/>
    <x v="0"/>
    <x v="1"/>
    <s v="Office Star - Ergonomically Designed Knee Chair"/>
    <n v="56.686"/>
    <x v="7"/>
    <n v="0.3"/>
    <n v="-14.576399999999996"/>
  </r>
  <r>
    <n v="6209"/>
    <x v="3092"/>
    <x v="3"/>
    <x v="365"/>
    <d v="2014-10-04T00:00:00"/>
    <s v="Standard Class"/>
    <s v="ME-18010"/>
    <s v="Michelle Ellison"/>
    <x v="1"/>
    <s v="United States"/>
    <s v="Marion"/>
    <x v="24"/>
    <n v="43302"/>
    <x v="3"/>
    <s v="OFF-ST-10000563"/>
    <x v="1"/>
    <x v="4"/>
    <s v="Fellowes Bankers Box Stor/Drawer Steel Plus"/>
    <n v="51.168000000000006"/>
    <x v="0"/>
    <n v="0.2"/>
    <n v="-6.3960000000000008"/>
  </r>
  <r>
    <n v="6210"/>
    <x v="3093"/>
    <x v="3"/>
    <x v="238"/>
    <d v="2014-08-26T00:00:00"/>
    <s v="Standard Class"/>
    <s v="YS-21880"/>
    <s v="Yana Sorensen"/>
    <x v="1"/>
    <s v="United States"/>
    <s v="Seattle"/>
    <x v="4"/>
    <n v="98103"/>
    <x v="1"/>
    <s v="OFF-BI-10003925"/>
    <x v="1"/>
    <x v="8"/>
    <s v="Fellowes PB300 Plastic Comb Binding Machine"/>
    <n v="2793.5280000000002"/>
    <x v="6"/>
    <n v="0.2"/>
    <n v="942.81569999999988"/>
  </r>
  <r>
    <n v="6211"/>
    <x v="3093"/>
    <x v="3"/>
    <x v="238"/>
    <d v="2014-08-26T00:00:00"/>
    <s v="Standard Class"/>
    <s v="YS-21880"/>
    <s v="Yana Sorensen"/>
    <x v="1"/>
    <s v="United States"/>
    <s v="Seattle"/>
    <x v="4"/>
    <n v="98103"/>
    <x v="1"/>
    <s v="OFF-ST-10003306"/>
    <x v="1"/>
    <x v="4"/>
    <s v="Letter Size Cart"/>
    <n v="1000.0200000000001"/>
    <x v="3"/>
    <n v="0"/>
    <n v="290.00579999999991"/>
  </r>
  <r>
    <n v="6212"/>
    <x v="3093"/>
    <x v="3"/>
    <x v="238"/>
    <d v="2014-08-26T00:00:00"/>
    <s v="Standard Class"/>
    <s v="YS-21880"/>
    <s v="Yana Sorensen"/>
    <x v="1"/>
    <s v="United States"/>
    <s v="Seattle"/>
    <x v="4"/>
    <n v="98103"/>
    <x v="1"/>
    <s v="FUR-FU-10001475"/>
    <x v="0"/>
    <x v="5"/>
    <s v="Contract Clock, 14&quot;, Brown"/>
    <n v="65.94"/>
    <x v="1"/>
    <n v="0"/>
    <n v="22.419600000000003"/>
  </r>
  <r>
    <n v="6213"/>
    <x v="3094"/>
    <x v="3"/>
    <x v="105"/>
    <d v="2014-11-17T00:00:00"/>
    <s v="Second Class"/>
    <s v="MB-17305"/>
    <s v="Maria Bertelson"/>
    <x v="0"/>
    <s v="United States"/>
    <s v="Longview"/>
    <x v="4"/>
    <n v="98632"/>
    <x v="1"/>
    <s v="OFF-FA-10003495"/>
    <x v="1"/>
    <x v="13"/>
    <s v="Staples"/>
    <n v="18.240000000000002"/>
    <x v="1"/>
    <n v="0"/>
    <n v="9.120000000000001"/>
  </r>
  <r>
    <n v="6214"/>
    <x v="3094"/>
    <x v="3"/>
    <x v="105"/>
    <d v="2014-11-17T00:00:00"/>
    <s v="Second Class"/>
    <s v="MB-17305"/>
    <s v="Maria Bertelson"/>
    <x v="0"/>
    <s v="United States"/>
    <s v="Longview"/>
    <x v="4"/>
    <n v="98632"/>
    <x v="1"/>
    <s v="OFF-AP-10004708"/>
    <x v="1"/>
    <x v="9"/>
    <s v="Fellowes Superior 10 Outlet Split Surge Protector"/>
    <n v="76.12"/>
    <x v="0"/>
    <n v="0"/>
    <n v="22.074799999999996"/>
  </r>
  <r>
    <n v="6215"/>
    <x v="3095"/>
    <x v="2"/>
    <x v="856"/>
    <d v="2011-10-15T00:00:00"/>
    <s v="Standard Class"/>
    <s v="AS-10240"/>
    <s v="Alan Shonely"/>
    <x v="0"/>
    <s v="United States"/>
    <s v="Redondo Beach"/>
    <x v="1"/>
    <n v="90278"/>
    <x v="1"/>
    <s v="OFF-EN-10001219"/>
    <x v="1"/>
    <x v="12"/>
    <s v="#10- 4 1/8&quot; x 9 1/2&quot; Security-Tint Envelopes"/>
    <n v="7.64"/>
    <x v="7"/>
    <n v="0"/>
    <n v="3.7435999999999998"/>
  </r>
  <r>
    <n v="6216"/>
    <x v="3096"/>
    <x v="1"/>
    <x v="109"/>
    <d v="2012-12-03T00:00:00"/>
    <s v="Standard Class"/>
    <s v="MC-17425"/>
    <s v="Mark Cousins"/>
    <x v="1"/>
    <s v="United States"/>
    <s v="New York City"/>
    <x v="15"/>
    <n v="10035"/>
    <x v="3"/>
    <s v="FUR-FU-10000087"/>
    <x v="0"/>
    <x v="5"/>
    <s v="Executive Impressions 14&quot; Two-Color Numerals Wall Clock"/>
    <n v="68.16"/>
    <x v="1"/>
    <n v="0"/>
    <n v="27.945600000000002"/>
  </r>
  <r>
    <n v="6217"/>
    <x v="3096"/>
    <x v="1"/>
    <x v="109"/>
    <d v="2012-12-03T00:00:00"/>
    <s v="Standard Class"/>
    <s v="MC-17425"/>
    <s v="Mark Cousins"/>
    <x v="1"/>
    <s v="United States"/>
    <s v="New York City"/>
    <x v="15"/>
    <n v="10035"/>
    <x v="3"/>
    <s v="OFF-EN-10001539"/>
    <x v="1"/>
    <x v="12"/>
    <s v="Staples"/>
    <n v="62.24"/>
    <x v="8"/>
    <n v="0"/>
    <n v="29.252800000000001"/>
  </r>
  <r>
    <n v="6218"/>
    <x v="3097"/>
    <x v="1"/>
    <x v="1097"/>
    <d v="2012-08-02T00:00:00"/>
    <s v="Standard Class"/>
    <s v="PG-18820"/>
    <s v="Patrick Gardner"/>
    <x v="0"/>
    <s v="United States"/>
    <s v="Louisville"/>
    <x v="0"/>
    <n v="40214"/>
    <x v="0"/>
    <s v="TEC-PH-10004897"/>
    <x v="2"/>
    <x v="7"/>
    <s v="Mediabridge Sport Armband iPhone 5s"/>
    <n v="29.97"/>
    <x v="1"/>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x v="5"/>
    <n v="0"/>
    <n v="35.195999999999998"/>
  </r>
  <r>
    <n v="6220"/>
    <x v="3098"/>
    <x v="0"/>
    <x v="201"/>
    <d v="2013-10-27T00:00:00"/>
    <s v="Standard Class"/>
    <s v="JS-16030"/>
    <s v="Joy Smith"/>
    <x v="0"/>
    <s v="United States"/>
    <s v="Trenton"/>
    <x v="12"/>
    <n v="48183"/>
    <x v="2"/>
    <s v="TEC-PH-10001557"/>
    <x v="2"/>
    <x v="7"/>
    <s v="Pyle PMP37LED"/>
    <n v="191.98"/>
    <x v="0"/>
    <n v="0"/>
    <n v="51.834599999999995"/>
  </r>
  <r>
    <n v="6221"/>
    <x v="3098"/>
    <x v="0"/>
    <x v="201"/>
    <d v="2013-10-27T00:00:00"/>
    <s v="Standard Class"/>
    <s v="JS-16030"/>
    <s v="Joy Smith"/>
    <x v="0"/>
    <s v="United States"/>
    <s v="Trenton"/>
    <x v="12"/>
    <n v="48183"/>
    <x v="2"/>
    <s v="OFF-ST-10000617"/>
    <x v="1"/>
    <x v="4"/>
    <s v="Woodgrain Magazine Files by Perma"/>
    <n v="20.86"/>
    <x v="3"/>
    <n v="0"/>
    <n v="1.4601999999999977"/>
  </r>
  <r>
    <n v="6222"/>
    <x v="3099"/>
    <x v="3"/>
    <x v="32"/>
    <d v="2014-09-19T00:00:00"/>
    <s v="Second Class"/>
    <s v="JB-16000"/>
    <s v="Joy Bell-"/>
    <x v="0"/>
    <s v="United States"/>
    <s v="Los Angeles"/>
    <x v="1"/>
    <n v="90045"/>
    <x v="1"/>
    <s v="OFF-LA-10000121"/>
    <x v="1"/>
    <x v="2"/>
    <s v="Avery 48"/>
    <n v="56.699999999999996"/>
    <x v="6"/>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x v="4"/>
    <n v="0.2"/>
    <n v="19.084800000000005"/>
  </r>
  <r>
    <n v="6224"/>
    <x v="3100"/>
    <x v="3"/>
    <x v="331"/>
    <d v="2014-12-28T00:00:00"/>
    <s v="Standard Class"/>
    <s v="DK-12985"/>
    <s v="Darren Koutras"/>
    <x v="0"/>
    <s v="United States"/>
    <s v="Hendersonville"/>
    <x v="18"/>
    <n v="37075"/>
    <x v="0"/>
    <s v="OFF-AR-10000422"/>
    <x v="1"/>
    <x v="6"/>
    <s v="Pencil and Crayon Sharpener"/>
    <n v="12.263999999999999"/>
    <x v="3"/>
    <n v="0.2"/>
    <n v="1.0730999999999993"/>
  </r>
  <r>
    <n v="6225"/>
    <x v="3100"/>
    <x v="3"/>
    <x v="331"/>
    <d v="2014-12-28T00:00:00"/>
    <s v="Standard Class"/>
    <s v="DK-12985"/>
    <s v="Darren Koutras"/>
    <x v="0"/>
    <s v="United States"/>
    <s v="Hendersonville"/>
    <x v="18"/>
    <n v="37075"/>
    <x v="0"/>
    <s v="OFF-ST-10004123"/>
    <x v="1"/>
    <x v="4"/>
    <s v="Safco Industrial Wire Shelving System"/>
    <n v="218.35200000000003"/>
    <x v="1"/>
    <n v="0.2"/>
    <n v="-54.588000000000008"/>
  </r>
  <r>
    <n v="6226"/>
    <x v="3101"/>
    <x v="1"/>
    <x v="348"/>
    <d v="2012-10-09T00:00:00"/>
    <s v="Standard Class"/>
    <s v="JF-15490"/>
    <s v="Jeremy Farry"/>
    <x v="0"/>
    <s v="United States"/>
    <s v="Portland"/>
    <x v="21"/>
    <n v="97206"/>
    <x v="1"/>
    <s v="FUR-BO-10003660"/>
    <x v="0"/>
    <x v="0"/>
    <s v="Bush Cubix Collection Bookcases, Fully Assembled"/>
    <n v="66.294000000000011"/>
    <x v="7"/>
    <n v="0.7"/>
    <n v="-103.86059999999998"/>
  </r>
  <r>
    <n v="6227"/>
    <x v="3101"/>
    <x v="1"/>
    <x v="348"/>
    <d v="2012-10-09T00:00:00"/>
    <s v="Standard Class"/>
    <s v="JF-15490"/>
    <s v="Jeremy Farry"/>
    <x v="0"/>
    <s v="United States"/>
    <s v="Portland"/>
    <x v="21"/>
    <n v="97206"/>
    <x v="1"/>
    <s v="FUR-CH-10000422"/>
    <x v="0"/>
    <x v="1"/>
    <s v="Global Highback Leather Tilter in Burgundy"/>
    <n v="291.16800000000001"/>
    <x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x v="1"/>
    <n v="0.2"/>
    <n v="7.7679000000000009"/>
  </r>
  <r>
    <n v="6229"/>
    <x v="3103"/>
    <x v="0"/>
    <x v="115"/>
    <d v="2013-01-27T00:00:00"/>
    <s v="Standard Class"/>
    <s v="BT-11530"/>
    <s v="Bradley Talbott"/>
    <x v="2"/>
    <s v="United States"/>
    <s v="Cleveland"/>
    <x v="24"/>
    <n v="44105"/>
    <x v="3"/>
    <s v="TEC-PH-10004093"/>
    <x v="2"/>
    <x v="7"/>
    <s v="Panasonic Kx-TS550"/>
    <n v="110.376"/>
    <x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x v="1"/>
    <n v="0.2"/>
    <n v="15.863099999999999"/>
  </r>
  <r>
    <n v="6231"/>
    <x v="3104"/>
    <x v="3"/>
    <x v="497"/>
    <d v="2014-07-18T00:00:00"/>
    <s v="Standard Class"/>
    <s v="NW-18400"/>
    <s v="Natalie Webber"/>
    <x v="0"/>
    <s v="United States"/>
    <s v="Waterloo"/>
    <x v="23"/>
    <n v="50701"/>
    <x v="2"/>
    <s v="OFF-AR-10001166"/>
    <x v="1"/>
    <x v="6"/>
    <s v="Staples"/>
    <n v="30.32"/>
    <x v="4"/>
    <n v="0"/>
    <n v="11.8248"/>
  </r>
  <r>
    <n v="6232"/>
    <x v="3105"/>
    <x v="3"/>
    <x v="220"/>
    <d v="2014-09-12T00:00:00"/>
    <s v="Same Day"/>
    <s v="JF-15415"/>
    <s v="Jennifer Ferguson"/>
    <x v="0"/>
    <s v="United States"/>
    <s v="Seattle"/>
    <x v="4"/>
    <n v="98105"/>
    <x v="1"/>
    <s v="FUR-CH-10003199"/>
    <x v="0"/>
    <x v="1"/>
    <s v="Office Star - Contemporary Task Swivel Chair"/>
    <n v="177.56800000000001"/>
    <x v="0"/>
    <n v="0.2"/>
    <n v="8.8783999999999921"/>
  </r>
  <r>
    <n v="6233"/>
    <x v="3105"/>
    <x v="3"/>
    <x v="220"/>
    <d v="2014-09-12T00:00:00"/>
    <s v="Same Day"/>
    <s v="JF-15415"/>
    <s v="Jennifer Ferguson"/>
    <x v="0"/>
    <s v="United States"/>
    <s v="Seattle"/>
    <x v="4"/>
    <n v="98105"/>
    <x v="1"/>
    <s v="OFF-PA-10002005"/>
    <x v="1"/>
    <x v="10"/>
    <s v="Xerox 225"/>
    <n v="19.440000000000001"/>
    <x v="1"/>
    <n v="0"/>
    <n v="9.3312000000000008"/>
  </r>
  <r>
    <n v="6234"/>
    <x v="3105"/>
    <x v="3"/>
    <x v="220"/>
    <d v="2014-09-12T00:00:00"/>
    <s v="Same Day"/>
    <s v="JF-15415"/>
    <s v="Jennifer Ferguson"/>
    <x v="0"/>
    <s v="United States"/>
    <s v="Seattle"/>
    <x v="4"/>
    <n v="98105"/>
    <x v="1"/>
    <s v="OFF-PA-10004101"/>
    <x v="1"/>
    <x v="10"/>
    <s v="Xerox 1894"/>
    <n v="71.28"/>
    <x v="10"/>
    <n v="0"/>
    <n v="34.214400000000005"/>
  </r>
  <r>
    <n v="6235"/>
    <x v="3105"/>
    <x v="3"/>
    <x v="220"/>
    <d v="2014-09-12T00:00:00"/>
    <s v="Same Day"/>
    <s v="JF-15415"/>
    <s v="Jennifer Ferguson"/>
    <x v="0"/>
    <s v="United States"/>
    <s v="Seattle"/>
    <x v="4"/>
    <n v="98105"/>
    <x v="1"/>
    <s v="OFF-BI-10004600"/>
    <x v="1"/>
    <x v="8"/>
    <s v="Ibico Ibimaster 300 Manual Binding System"/>
    <n v="1471.96"/>
    <x v="2"/>
    <n v="0.2"/>
    <n v="459.98749999999995"/>
  </r>
  <r>
    <n v="6236"/>
    <x v="3105"/>
    <x v="3"/>
    <x v="220"/>
    <d v="2014-09-12T00:00:00"/>
    <s v="Same Day"/>
    <s v="JF-15415"/>
    <s v="Jennifer Ferguson"/>
    <x v="0"/>
    <s v="United States"/>
    <s v="Seattle"/>
    <x v="4"/>
    <n v="98105"/>
    <x v="1"/>
    <s v="TEC-PH-10000127"/>
    <x v="2"/>
    <x v="7"/>
    <s v="iOttie XL Car Mount"/>
    <n v="79.959999999999994"/>
    <x v="2"/>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x v="1"/>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x v="4"/>
    <n v="0.2"/>
    <n v="9.2176000000000009"/>
  </r>
  <r>
    <n v="6239"/>
    <x v="3108"/>
    <x v="1"/>
    <x v="295"/>
    <d v="2012-12-16T00:00:00"/>
    <s v="Standard Class"/>
    <s v="HA-14905"/>
    <s v="Helen Abelman"/>
    <x v="0"/>
    <s v="United States"/>
    <s v="San Jose"/>
    <x v="1"/>
    <n v="95123"/>
    <x v="1"/>
    <s v="FUR-FU-10004597"/>
    <x v="0"/>
    <x v="5"/>
    <s v="Eldon Cleatmat Chair Mats for Medium Pile Carpets"/>
    <n v="166.5"/>
    <x v="1"/>
    <n v="0"/>
    <n v="21.64500000000001"/>
  </r>
  <r>
    <n v="6240"/>
    <x v="3108"/>
    <x v="1"/>
    <x v="295"/>
    <d v="2012-12-16T00:00:00"/>
    <s v="Standard Class"/>
    <s v="HA-14905"/>
    <s v="Helen Abelman"/>
    <x v="0"/>
    <s v="United States"/>
    <s v="San Jose"/>
    <x v="1"/>
    <n v="95123"/>
    <x v="1"/>
    <s v="OFF-ST-10001496"/>
    <x v="1"/>
    <x v="4"/>
    <s v="Standard Rollaway File with Lock"/>
    <n v="360.38"/>
    <x v="0"/>
    <n v="0"/>
    <n v="93.698800000000006"/>
  </r>
  <r>
    <n v="6241"/>
    <x v="3109"/>
    <x v="0"/>
    <x v="517"/>
    <d v="2013-11-02T00:00:00"/>
    <s v="Second Class"/>
    <s v="LH-17155"/>
    <s v="Logan Haushalter"/>
    <x v="0"/>
    <s v="United States"/>
    <s v="Los Angeles"/>
    <x v="1"/>
    <n v="90008"/>
    <x v="1"/>
    <s v="OFF-BI-10004236"/>
    <x v="1"/>
    <x v="8"/>
    <s v="XtraLife ClearVue Slant-D Ring Binder, White, 3&quot;"/>
    <n v="11.744"/>
    <x v="7"/>
    <n v="0.2"/>
    <n v="3.8167999999999997"/>
  </r>
  <r>
    <n v="6242"/>
    <x v="3110"/>
    <x v="3"/>
    <x v="39"/>
    <d v="2014-06-01T00:00:00"/>
    <s v="Second Class"/>
    <s v="LO-17170"/>
    <s v="Lori Olson"/>
    <x v="1"/>
    <s v="United States"/>
    <s v="Concord"/>
    <x v="38"/>
    <n v="3301"/>
    <x v="3"/>
    <s v="FUR-FU-10001185"/>
    <x v="0"/>
    <x v="5"/>
    <s v="Advantus Employee of the Month Certificate Frame, 11 x 13-1/2"/>
    <n v="247.44"/>
    <x v="8"/>
    <n v="0"/>
    <n v="101.4504"/>
  </r>
  <r>
    <n v="6243"/>
    <x v="3111"/>
    <x v="2"/>
    <x v="1059"/>
    <d v="2011-12-28T00:00:00"/>
    <s v="Standard Class"/>
    <s v="DP-13390"/>
    <s v="Dennis Pardue"/>
    <x v="2"/>
    <s v="United States"/>
    <s v="Columbia"/>
    <x v="18"/>
    <n v="38401"/>
    <x v="0"/>
    <s v="OFF-BI-10000977"/>
    <x v="1"/>
    <x v="8"/>
    <s v="Ibico Plastic Spiral Binding Combs"/>
    <n v="18.240000000000002"/>
    <x v="0"/>
    <n v="0.7"/>
    <n v="-14.591999999999999"/>
  </r>
  <r>
    <n v="6244"/>
    <x v="3112"/>
    <x v="0"/>
    <x v="390"/>
    <d v="2013-11-29T00:00:00"/>
    <s v="Standard Class"/>
    <s v="CR-12580"/>
    <s v="Clay Rozendal"/>
    <x v="2"/>
    <s v="United States"/>
    <s v="Bellevue"/>
    <x v="4"/>
    <n v="98006"/>
    <x v="1"/>
    <s v="OFF-SU-10004782"/>
    <x v="1"/>
    <x v="14"/>
    <s v="Elite 5&quot; Scissors"/>
    <n v="25.349999999999998"/>
    <x v="1"/>
    <n v="0"/>
    <n v="7.6049999999999978"/>
  </r>
  <r>
    <n v="6245"/>
    <x v="3113"/>
    <x v="1"/>
    <x v="312"/>
    <d v="2012-11-25T00:00:00"/>
    <s v="Standard Class"/>
    <s v="KB-16405"/>
    <s v="Katrina Bavinger"/>
    <x v="2"/>
    <s v="United States"/>
    <s v="Seattle"/>
    <x v="4"/>
    <n v="98105"/>
    <x v="1"/>
    <s v="OFF-AR-10002067"/>
    <x v="1"/>
    <x v="6"/>
    <s v="Newell 334"/>
    <n v="119.03999999999999"/>
    <x v="5"/>
    <n v="0"/>
    <n v="30.950400000000002"/>
  </r>
  <r>
    <n v="6246"/>
    <x v="3113"/>
    <x v="1"/>
    <x v="312"/>
    <d v="2012-11-25T00:00:00"/>
    <s v="Standard Class"/>
    <s v="KB-16405"/>
    <s v="Katrina Bavinger"/>
    <x v="2"/>
    <s v="United States"/>
    <s v="Seattle"/>
    <x v="4"/>
    <n v="98105"/>
    <x v="1"/>
    <s v="FUR-FU-10002364"/>
    <x v="0"/>
    <x v="5"/>
    <s v="Eldon Expressions Wood Desk Accessories, Oak"/>
    <n v="22.14"/>
    <x v="1"/>
    <n v="0"/>
    <n v="6.4205999999999976"/>
  </r>
  <r>
    <n v="6247"/>
    <x v="3113"/>
    <x v="1"/>
    <x v="312"/>
    <d v="2012-11-25T00:00:00"/>
    <s v="Standard Class"/>
    <s v="KB-16405"/>
    <s v="Katrina Bavinger"/>
    <x v="2"/>
    <s v="United States"/>
    <s v="Seattle"/>
    <x v="4"/>
    <n v="98105"/>
    <x v="1"/>
    <s v="TEC-AC-10002018"/>
    <x v="2"/>
    <x v="11"/>
    <s v="AmazonBasics 3-Button USB Wired Mouse"/>
    <n v="13.98"/>
    <x v="0"/>
    <n v="0"/>
    <n v="6.011400000000001"/>
  </r>
  <r>
    <n v="6248"/>
    <x v="3114"/>
    <x v="3"/>
    <x v="148"/>
    <d v="2014-06-05T00:00:00"/>
    <s v="Standard Class"/>
    <s v="ML-17410"/>
    <s v="Maris LaWare"/>
    <x v="0"/>
    <s v="United States"/>
    <s v="Columbus"/>
    <x v="14"/>
    <n v="47201"/>
    <x v="2"/>
    <s v="OFF-BI-10000632"/>
    <x v="1"/>
    <x v="8"/>
    <s v="Satellite Sectional Post Binders"/>
    <n v="43.41"/>
    <x v="7"/>
    <n v="0"/>
    <n v="19.968599999999999"/>
  </r>
  <r>
    <n v="6249"/>
    <x v="3114"/>
    <x v="3"/>
    <x v="148"/>
    <d v="2014-06-05T00:00:00"/>
    <s v="Standard Class"/>
    <s v="ML-17410"/>
    <s v="Maris LaWare"/>
    <x v="0"/>
    <s v="United States"/>
    <s v="Columbus"/>
    <x v="14"/>
    <n v="47201"/>
    <x v="2"/>
    <s v="FUR-FU-10003981"/>
    <x v="0"/>
    <x v="5"/>
    <s v="Eldon Wave Desk Accessories"/>
    <n v="6.24"/>
    <x v="1"/>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x v="0"/>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x v="7"/>
    <n v="0"/>
    <n v="3.99"/>
  </r>
  <r>
    <n v="6252"/>
    <x v="3115"/>
    <x v="2"/>
    <x v="266"/>
    <d v="2011-12-04T00:00:00"/>
    <s v="First Class"/>
    <s v="MC-17575"/>
    <s v="Matt Collins"/>
    <x v="0"/>
    <s v="United States"/>
    <s v="Chicago"/>
    <x v="10"/>
    <n v="60623"/>
    <x v="2"/>
    <s v="OFF-AP-10004249"/>
    <x v="1"/>
    <x v="9"/>
    <s v="Staples"/>
    <n v="2.3939999999999997"/>
    <x v="7"/>
    <n v="0.8"/>
    <n v="-6.344100000000001"/>
  </r>
  <r>
    <n v="6253"/>
    <x v="3116"/>
    <x v="2"/>
    <x v="884"/>
    <d v="2011-04-07T00:00:00"/>
    <s v="Same Day"/>
    <s v="VM-21685"/>
    <s v="Valerie Mitchum"/>
    <x v="2"/>
    <s v="United States"/>
    <s v="Marietta"/>
    <x v="32"/>
    <n v="30062"/>
    <x v="0"/>
    <s v="OFF-PA-10003441"/>
    <x v="1"/>
    <x v="10"/>
    <s v="Xerox 226"/>
    <n v="58.320000000000007"/>
    <x v="6"/>
    <n v="0"/>
    <n v="27.993600000000001"/>
  </r>
  <r>
    <n v="6254"/>
    <x v="3116"/>
    <x v="2"/>
    <x v="884"/>
    <d v="2011-04-07T00:00:00"/>
    <s v="Same Day"/>
    <s v="VM-21685"/>
    <s v="Valerie Mitchum"/>
    <x v="2"/>
    <s v="United States"/>
    <s v="Marietta"/>
    <x v="32"/>
    <n v="30062"/>
    <x v="0"/>
    <s v="TEC-PH-10004922"/>
    <x v="2"/>
    <x v="7"/>
    <s v="RCA Visys Integrated PBX 8-Line Router"/>
    <n v="200.96999999999997"/>
    <x v="1"/>
    <n v="0"/>
    <n v="50.242500000000007"/>
  </r>
  <r>
    <n v="6255"/>
    <x v="3117"/>
    <x v="1"/>
    <x v="1014"/>
    <d v="2012-09-14T00:00:00"/>
    <s v="Standard Class"/>
    <s v="VW-21775"/>
    <s v="Victoria Wilson"/>
    <x v="1"/>
    <s v="United States"/>
    <s v="Montgomery"/>
    <x v="19"/>
    <n v="36116"/>
    <x v="0"/>
    <s v="FUR-FU-10001731"/>
    <x v="0"/>
    <x v="5"/>
    <s v="Acrylic Self-Standing Desk Frames"/>
    <n v="21.36"/>
    <x v="8"/>
    <n v="0"/>
    <n v="8.1167999999999996"/>
  </r>
  <r>
    <n v="6256"/>
    <x v="3118"/>
    <x v="3"/>
    <x v="428"/>
    <d v="2014-09-16T00:00:00"/>
    <s v="Standard Class"/>
    <s v="GK-14620"/>
    <s v="Grace Kelly"/>
    <x v="1"/>
    <s v="United States"/>
    <s v="Plano"/>
    <x v="5"/>
    <n v="75023"/>
    <x v="2"/>
    <s v="OFF-LA-10000134"/>
    <x v="1"/>
    <x v="2"/>
    <s v="Avery 511"/>
    <n v="9.8560000000000016"/>
    <x v="4"/>
    <n v="0.2"/>
    <n v="3.4495999999999993"/>
  </r>
  <r>
    <n v="6257"/>
    <x v="3119"/>
    <x v="1"/>
    <x v="684"/>
    <d v="2012-09-08T00:00:00"/>
    <s v="Second Class"/>
    <s v="AT-10435"/>
    <s v="Alyssa Tate"/>
    <x v="2"/>
    <s v="United States"/>
    <s v="Tamarac"/>
    <x v="2"/>
    <n v="33319"/>
    <x v="0"/>
    <s v="OFF-BI-10003166"/>
    <x v="1"/>
    <x v="8"/>
    <s v="GBC Plasticlear Binding Covers"/>
    <n v="3.4440000000000008"/>
    <x v="7"/>
    <n v="0.7"/>
    <n v="-2.5255999999999998"/>
  </r>
  <r>
    <n v="6258"/>
    <x v="3120"/>
    <x v="3"/>
    <x v="808"/>
    <d v="2014-11-07T00:00:00"/>
    <s v="Second Class"/>
    <s v="AR-10825"/>
    <s v="Anthony Rawles"/>
    <x v="1"/>
    <s v="United States"/>
    <s v="Columbus"/>
    <x v="24"/>
    <n v="43229"/>
    <x v="3"/>
    <s v="OFF-SU-10000646"/>
    <x v="1"/>
    <x v="14"/>
    <s v="Premier Automatic Letter Opener"/>
    <n v="384.59200000000004"/>
    <x v="0"/>
    <n v="0.2"/>
    <n v="-81.725799999999978"/>
  </r>
  <r>
    <n v="6259"/>
    <x v="3121"/>
    <x v="1"/>
    <x v="262"/>
    <d v="2012-03-30T00:00:00"/>
    <s v="Second Class"/>
    <s v="JH-15820"/>
    <s v="John Huston"/>
    <x v="0"/>
    <s v="United States"/>
    <s v="New York City"/>
    <x v="15"/>
    <n v="10009"/>
    <x v="3"/>
    <s v="OFF-EN-10004459"/>
    <x v="1"/>
    <x v="12"/>
    <s v="Security-Tint Envelopes"/>
    <n v="22.919999999999998"/>
    <x v="1"/>
    <n v="0"/>
    <n v="11.230799999999999"/>
  </r>
  <r>
    <n v="6260"/>
    <x v="3122"/>
    <x v="1"/>
    <x v="863"/>
    <d v="2012-08-17T00:00:00"/>
    <s v="Second Class"/>
    <s v="RA-19285"/>
    <s v="Ralph Arnett"/>
    <x v="0"/>
    <s v="United States"/>
    <s v="Richmond"/>
    <x v="14"/>
    <n v="47374"/>
    <x v="2"/>
    <s v="OFF-BI-10003529"/>
    <x v="1"/>
    <x v="8"/>
    <s v="Avery Round Ring Poly Binders"/>
    <n v="11.36"/>
    <x v="4"/>
    <n v="0"/>
    <n v="5.5663999999999998"/>
  </r>
  <r>
    <n v="6261"/>
    <x v="3123"/>
    <x v="1"/>
    <x v="793"/>
    <d v="2012-05-18T00:00:00"/>
    <s v="Standard Class"/>
    <s v="RO-19780"/>
    <s v="Rose O'Brian"/>
    <x v="0"/>
    <s v="United States"/>
    <s v="Seattle"/>
    <x v="4"/>
    <n v="98115"/>
    <x v="1"/>
    <s v="OFF-BI-10002949"/>
    <x v="1"/>
    <x v="8"/>
    <s v="Prestige Round Ring Binders"/>
    <n v="14.592000000000002"/>
    <x v="1"/>
    <n v="0.2"/>
    <n v="4.9247999999999985"/>
  </r>
  <r>
    <n v="6262"/>
    <x v="3124"/>
    <x v="3"/>
    <x v="283"/>
    <d v="2014-07-28T00:00:00"/>
    <s v="Standard Class"/>
    <s v="LR-17035"/>
    <s v="Lisa Ryan"/>
    <x v="1"/>
    <s v="United States"/>
    <s v="Long Beach"/>
    <x v="15"/>
    <n v="11561"/>
    <x v="3"/>
    <s v="OFF-LA-10001158"/>
    <x v="1"/>
    <x v="2"/>
    <s v="Avery Address/Shipping Labels for Typewriters, 4&quot; x 2&quot;"/>
    <n v="41.4"/>
    <x v="4"/>
    <n v="0"/>
    <n v="19.872"/>
  </r>
  <r>
    <n v="6263"/>
    <x v="3125"/>
    <x v="0"/>
    <x v="446"/>
    <d v="2013-09-27T00:00:00"/>
    <s v="First Class"/>
    <s v="MK-17905"/>
    <s v="Michael Kennedy"/>
    <x v="1"/>
    <s v="United States"/>
    <s v="Rockford"/>
    <x v="10"/>
    <n v="61107"/>
    <x v="2"/>
    <s v="OFF-BI-10004584"/>
    <x v="1"/>
    <x v="8"/>
    <s v="GBC ProClick 150 Presentation Binding System"/>
    <n v="442.37199999999996"/>
    <x v="3"/>
    <n v="0.8"/>
    <n v="-729.91380000000004"/>
  </r>
  <r>
    <n v="6264"/>
    <x v="3126"/>
    <x v="3"/>
    <x v="1024"/>
    <d v="2014-05-11T00:00:00"/>
    <s v="Standard Class"/>
    <s v="YS-21880"/>
    <s v="Yana Sorensen"/>
    <x v="1"/>
    <s v="United States"/>
    <s v="Columbus"/>
    <x v="32"/>
    <n v="31907"/>
    <x v="0"/>
    <s v="OFF-BI-10004965"/>
    <x v="1"/>
    <x v="8"/>
    <s v="Ibico Covers for Plastic or Wire Binding Elements"/>
    <n v="34.5"/>
    <x v="1"/>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x v="2"/>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x v="0"/>
    <n v="0.2"/>
    <n v="1.1771999999999998"/>
  </r>
  <r>
    <n v="6267"/>
    <x v="3128"/>
    <x v="2"/>
    <x v="935"/>
    <d v="2011-11-08T00:00:00"/>
    <s v="Standard Class"/>
    <s v="AT-10735"/>
    <s v="Annie Thurman"/>
    <x v="0"/>
    <s v="United States"/>
    <s v="Nashville"/>
    <x v="18"/>
    <n v="37211"/>
    <x v="0"/>
    <s v="OFF-PA-10001019"/>
    <x v="1"/>
    <x v="10"/>
    <s v="Xerox 1884"/>
    <n v="143.85600000000002"/>
    <x v="6"/>
    <n v="0.2"/>
    <n v="48.551399999999994"/>
  </r>
  <r>
    <n v="6268"/>
    <x v="3129"/>
    <x v="1"/>
    <x v="486"/>
    <d v="2012-10-04T00:00:00"/>
    <s v="Second Class"/>
    <s v="RM-19675"/>
    <s v="Robert Marley"/>
    <x v="2"/>
    <s v="United States"/>
    <s v="Cambridge"/>
    <x v="31"/>
    <n v="2138"/>
    <x v="3"/>
    <s v="TEC-PH-10002496"/>
    <x v="2"/>
    <x v="7"/>
    <s v="Cisco SPA301"/>
    <n v="311.98"/>
    <x v="0"/>
    <n v="0"/>
    <n v="93.593999999999994"/>
  </r>
  <r>
    <n v="6269"/>
    <x v="3129"/>
    <x v="1"/>
    <x v="486"/>
    <d v="2012-10-04T00:00:00"/>
    <s v="Second Class"/>
    <s v="RM-19675"/>
    <s v="Robert Marley"/>
    <x v="2"/>
    <s v="United States"/>
    <s v="Cambridge"/>
    <x v="31"/>
    <n v="2138"/>
    <x v="3"/>
    <s v="OFF-BI-10000829"/>
    <x v="1"/>
    <x v="8"/>
    <s v="Avery Non-Stick Binders"/>
    <n v="22.450000000000003"/>
    <x v="2"/>
    <n v="0"/>
    <n v="10.327"/>
  </r>
  <r>
    <n v="6270"/>
    <x v="3130"/>
    <x v="3"/>
    <x v="574"/>
    <d v="2014-12-07T00:00:00"/>
    <s v="Standard Class"/>
    <s v="BB-11545"/>
    <s v="Brenda Bowman"/>
    <x v="1"/>
    <s v="United States"/>
    <s v="Oakland"/>
    <x v="1"/>
    <n v="94601"/>
    <x v="1"/>
    <s v="TEC-PH-10001448"/>
    <x v="2"/>
    <x v="7"/>
    <s v="Anker Astro 15000mAh USB Portable Charger"/>
    <n v="39.992000000000004"/>
    <x v="7"/>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x v="6"/>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x v="2"/>
    <n v="0"/>
    <n v="44.974999999999987"/>
  </r>
  <r>
    <n v="6273"/>
    <x v="3131"/>
    <x v="3"/>
    <x v="157"/>
    <d v="2014-12-13T00:00:00"/>
    <s v="First Class"/>
    <s v="AS-10285"/>
    <s v="Alejandro Savely"/>
    <x v="1"/>
    <s v="United States"/>
    <s v="Palatine"/>
    <x v="10"/>
    <n v="60067"/>
    <x v="2"/>
    <s v="TEC-AC-10001284"/>
    <x v="2"/>
    <x v="11"/>
    <s v="Enermax Briskie RF Wireless Keyboard and Mouse Combo"/>
    <n v="116.312"/>
    <x v="3"/>
    <n v="0.2"/>
    <n v="23.262400000000003"/>
  </r>
  <r>
    <n v="6274"/>
    <x v="3132"/>
    <x v="0"/>
    <x v="19"/>
    <d v="2013-07-23T00:00:00"/>
    <s v="Second Class"/>
    <s v="DK-13375"/>
    <s v="Dennis Kane"/>
    <x v="0"/>
    <s v="United States"/>
    <s v="Seattle"/>
    <x v="4"/>
    <n v="98105"/>
    <x v="1"/>
    <s v="FUR-FU-10001847"/>
    <x v="0"/>
    <x v="5"/>
    <s v="Eldon Image Series Black Desk Accessories"/>
    <n v="12.419999999999998"/>
    <x v="1"/>
    <n v="0"/>
    <n v="4.4711999999999996"/>
  </r>
  <r>
    <n v="6275"/>
    <x v="3132"/>
    <x v="0"/>
    <x v="19"/>
    <d v="2013-07-23T00:00:00"/>
    <s v="Second Class"/>
    <s v="DK-13375"/>
    <s v="Dennis Kane"/>
    <x v="0"/>
    <s v="United States"/>
    <s v="Seattle"/>
    <x v="4"/>
    <n v="98105"/>
    <x v="1"/>
    <s v="TEC-AC-10004595"/>
    <x v="2"/>
    <x v="11"/>
    <s v="First Data TMFD35 PIN Pad"/>
    <n v="428.40000000000003"/>
    <x v="1"/>
    <n v="0"/>
    <n v="89.963999999999999"/>
  </r>
  <r>
    <n v="6276"/>
    <x v="3132"/>
    <x v="0"/>
    <x v="19"/>
    <d v="2013-07-23T00:00:00"/>
    <s v="Second Class"/>
    <s v="DK-13375"/>
    <s v="Dennis Kane"/>
    <x v="0"/>
    <s v="United States"/>
    <s v="Seattle"/>
    <x v="4"/>
    <n v="98105"/>
    <x v="1"/>
    <s v="FUR-FU-10004164"/>
    <x v="0"/>
    <x v="5"/>
    <s v="Eldon 300 Class Desk Accessories, Black"/>
    <n v="24.75"/>
    <x v="2"/>
    <n v="0"/>
    <n v="10.890000000000002"/>
  </r>
  <r>
    <n v="6277"/>
    <x v="3132"/>
    <x v="0"/>
    <x v="19"/>
    <d v="2013-07-23T00:00:00"/>
    <s v="Second Class"/>
    <s v="DK-13375"/>
    <s v="Dennis Kane"/>
    <x v="0"/>
    <s v="United States"/>
    <s v="Seattle"/>
    <x v="4"/>
    <n v="98105"/>
    <x v="1"/>
    <s v="OFF-LA-10001074"/>
    <x v="1"/>
    <x v="2"/>
    <s v="Round Specialty Laser Printer Labels"/>
    <n v="87.71"/>
    <x v="3"/>
    <n v="0"/>
    <n v="41.223699999999994"/>
  </r>
  <r>
    <n v="6278"/>
    <x v="3132"/>
    <x v="0"/>
    <x v="19"/>
    <d v="2013-07-23T00:00:00"/>
    <s v="Second Class"/>
    <s v="DK-13375"/>
    <s v="Dennis Kane"/>
    <x v="0"/>
    <s v="United States"/>
    <s v="Seattle"/>
    <x v="4"/>
    <n v="98105"/>
    <x v="1"/>
    <s v="OFF-ST-10000604"/>
    <x v="1"/>
    <x v="4"/>
    <s v="Home/Office Personal File Carts"/>
    <n v="69.52"/>
    <x v="0"/>
    <n v="0"/>
    <n v="17.379999999999995"/>
  </r>
  <r>
    <n v="6279"/>
    <x v="3132"/>
    <x v="0"/>
    <x v="19"/>
    <d v="2013-07-23T00:00:00"/>
    <s v="Second Class"/>
    <s v="DK-13375"/>
    <s v="Dennis Kane"/>
    <x v="0"/>
    <s v="United States"/>
    <s v="Seattle"/>
    <x v="4"/>
    <n v="98105"/>
    <x v="1"/>
    <s v="TEC-PH-10000148"/>
    <x v="2"/>
    <x v="7"/>
    <s v="Cyber Acoustics AC-202b Speech Recognition Stereo Headset"/>
    <n v="20.784000000000002"/>
    <x v="0"/>
    <n v="0.2"/>
    <n v="-4.6764000000000001"/>
  </r>
  <r>
    <n v="6280"/>
    <x v="3132"/>
    <x v="0"/>
    <x v="19"/>
    <d v="2013-07-23T00:00:00"/>
    <s v="Second Class"/>
    <s v="DK-13375"/>
    <s v="Dennis Kane"/>
    <x v="0"/>
    <s v="United States"/>
    <s v="Seattle"/>
    <x v="4"/>
    <n v="98105"/>
    <x v="1"/>
    <s v="OFF-BI-10000042"/>
    <x v="1"/>
    <x v="8"/>
    <s v="Pressboard Data Binder, Crimson, 12&quot; X 8 1/2&quot;"/>
    <n v="12.816000000000001"/>
    <x v="1"/>
    <n v="0.2"/>
    <n v="4.1651999999999987"/>
  </r>
  <r>
    <n v="6281"/>
    <x v="3133"/>
    <x v="3"/>
    <x v="605"/>
    <d v="2014-05-17T00:00:00"/>
    <s v="Standard Class"/>
    <s v="JH-15910"/>
    <s v="Jonathan Howell"/>
    <x v="0"/>
    <s v="United States"/>
    <s v="Cincinnati"/>
    <x v="24"/>
    <n v="45231"/>
    <x v="3"/>
    <s v="OFF-LA-10000443"/>
    <x v="1"/>
    <x v="2"/>
    <s v="Avery 501"/>
    <n v="5.9039999999999999"/>
    <x v="0"/>
    <n v="0.2"/>
    <n v="1.9925999999999999"/>
  </r>
  <r>
    <n v="6282"/>
    <x v="3134"/>
    <x v="1"/>
    <x v="312"/>
    <d v="2012-11-26T00:00:00"/>
    <s v="Standard Class"/>
    <s v="JK-15205"/>
    <s v="Jamie Kunitz"/>
    <x v="0"/>
    <s v="United States"/>
    <s v="Marion"/>
    <x v="24"/>
    <n v="43302"/>
    <x v="3"/>
    <s v="FUR-FU-10002874"/>
    <x v="0"/>
    <x v="5"/>
    <s v="Ultra Commercial Grade Dual Valve Door Closer"/>
    <n v="63.824000000000005"/>
    <x v="0"/>
    <n v="0.2"/>
    <n v="9.5735999999999937"/>
  </r>
  <r>
    <n v="6283"/>
    <x v="3134"/>
    <x v="1"/>
    <x v="312"/>
    <d v="2012-11-26T00:00:00"/>
    <s v="Standard Class"/>
    <s v="JK-15205"/>
    <s v="Jamie Kunitz"/>
    <x v="0"/>
    <s v="United States"/>
    <s v="Marion"/>
    <x v="24"/>
    <n v="43302"/>
    <x v="3"/>
    <s v="OFF-ST-10003994"/>
    <x v="1"/>
    <x v="4"/>
    <s v="Belkin 19&quot; Center-Weighted Shelf, Gray"/>
    <n v="141.55199999999999"/>
    <x v="1"/>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x v="2"/>
    <n v="0"/>
    <n v="143.30299999999997"/>
  </r>
  <r>
    <n v="6285"/>
    <x v="3135"/>
    <x v="0"/>
    <x v="446"/>
    <d v="2013-09-29T00:00:00"/>
    <s v="Standard Class"/>
    <s v="EH-13765"/>
    <s v="Edward Hooks"/>
    <x v="1"/>
    <s v="United States"/>
    <s v="Los Angeles"/>
    <x v="1"/>
    <n v="90049"/>
    <x v="1"/>
    <s v="FUR-CH-10000988"/>
    <x v="0"/>
    <x v="1"/>
    <s v="Hon Olson Stacker Stools"/>
    <n v="563.24"/>
    <x v="2"/>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x v="0"/>
    <n v="0.4"/>
    <n v="-231.41160000000008"/>
  </r>
  <r>
    <n v="6287"/>
    <x v="3137"/>
    <x v="0"/>
    <x v="1057"/>
    <d v="2013-11-01T00:00:00"/>
    <s v="Standard Class"/>
    <s v="CG-12040"/>
    <s v="Catherine Glotzbach"/>
    <x v="2"/>
    <s v="United States"/>
    <s v="Lebanon"/>
    <x v="18"/>
    <n v="37087"/>
    <x v="0"/>
    <s v="TEC-PH-10001061"/>
    <x v="2"/>
    <x v="7"/>
    <s v="Apple iPhone 5C"/>
    <n v="239.976"/>
    <x v="1"/>
    <n v="0.2"/>
    <n v="17.998199999999997"/>
  </r>
  <r>
    <n v="6288"/>
    <x v="3138"/>
    <x v="2"/>
    <x v="1001"/>
    <d v="2011-07-12T00:00:00"/>
    <s v="Standard Class"/>
    <s v="EB-13705"/>
    <s v="Ed Braxton"/>
    <x v="1"/>
    <s v="United States"/>
    <s v="San Francisco"/>
    <x v="1"/>
    <n v="94122"/>
    <x v="1"/>
    <s v="FUR-TA-10003715"/>
    <x v="0"/>
    <x v="3"/>
    <s v="Hon 2111 Invitation Series Corner Table"/>
    <n v="502.48800000000006"/>
    <x v="1"/>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x v="5"/>
    <n v="0.2"/>
    <n v="68.846399999999974"/>
  </r>
  <r>
    <n v="6290"/>
    <x v="3139"/>
    <x v="1"/>
    <x v="649"/>
    <d v="2012-03-18T00:00:00"/>
    <s v="Second Class"/>
    <s v="NF-18595"/>
    <s v="Nicole Fjeld"/>
    <x v="2"/>
    <s v="United States"/>
    <s v="Chico"/>
    <x v="1"/>
    <n v="95928"/>
    <x v="1"/>
    <s v="FUR-CH-10004063"/>
    <x v="0"/>
    <x v="1"/>
    <s v="Global Deluxe High-Back Manager's Chair"/>
    <n v="915.13600000000008"/>
    <x v="4"/>
    <n v="0.2"/>
    <n v="102.95279999999988"/>
  </r>
  <r>
    <n v="6291"/>
    <x v="3139"/>
    <x v="1"/>
    <x v="649"/>
    <d v="2012-03-18T00:00:00"/>
    <s v="Second Class"/>
    <s v="NF-18595"/>
    <s v="Nicole Fjeld"/>
    <x v="2"/>
    <s v="United States"/>
    <s v="Chico"/>
    <x v="1"/>
    <n v="95928"/>
    <x v="1"/>
    <s v="FUR-FU-10001979"/>
    <x v="0"/>
    <x v="5"/>
    <s v="Dana Halogen Swing-Arm Architect Lamp"/>
    <n v="327.76"/>
    <x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x v="0"/>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x v="1"/>
    <n v="0.2"/>
    <n v="7.7679000000000009"/>
  </r>
  <r>
    <n v="6294"/>
    <x v="3141"/>
    <x v="1"/>
    <x v="1100"/>
    <d v="2012-04-26T00:00:00"/>
    <s v="Standard Class"/>
    <s v="AZ-10750"/>
    <s v="Annie Zypern"/>
    <x v="0"/>
    <s v="United States"/>
    <s v="Los Angeles"/>
    <x v="1"/>
    <n v="90008"/>
    <x v="1"/>
    <s v="OFF-AR-10004691"/>
    <x v="1"/>
    <x v="6"/>
    <s v="Boston 1730 StandUp Electric Pencil Sharpener"/>
    <n v="64.14"/>
    <x v="1"/>
    <n v="0"/>
    <n v="16.676400000000001"/>
  </r>
  <r>
    <n v="6295"/>
    <x v="3142"/>
    <x v="2"/>
    <x v="1101"/>
    <d v="2011-09-19T00:00:00"/>
    <s v="First Class"/>
    <s v="RF-19345"/>
    <s v="Randy Ferguson"/>
    <x v="1"/>
    <s v="United States"/>
    <s v="New York City"/>
    <x v="15"/>
    <n v="10024"/>
    <x v="3"/>
    <s v="OFF-BI-10002931"/>
    <x v="1"/>
    <x v="8"/>
    <s v="Avery Trapezoid Extra Heavy Duty 4&quot; Binders"/>
    <n v="33.552"/>
    <x v="7"/>
    <n v="0.2"/>
    <n v="12.581999999999999"/>
  </r>
  <r>
    <n v="6296"/>
    <x v="3143"/>
    <x v="2"/>
    <x v="129"/>
    <d v="2012-01-01T00:00:00"/>
    <s v="Standard Class"/>
    <s v="AJ-10780"/>
    <s v="Anthony Jacobs"/>
    <x v="1"/>
    <s v="United States"/>
    <s v="Beverly"/>
    <x v="31"/>
    <n v="1915"/>
    <x v="3"/>
    <s v="OFF-AP-10002651"/>
    <x v="1"/>
    <x v="9"/>
    <s v="Hoover Upright Vacuum With Dirt Cup"/>
    <n v="1737.1799999999998"/>
    <x v="5"/>
    <n v="0"/>
    <n v="503.78219999999976"/>
  </r>
  <r>
    <n v="6297"/>
    <x v="3143"/>
    <x v="2"/>
    <x v="129"/>
    <d v="2012-01-01T00:00:00"/>
    <s v="Standard Class"/>
    <s v="AJ-10780"/>
    <s v="Anthony Jacobs"/>
    <x v="1"/>
    <s v="United States"/>
    <s v="Beverly"/>
    <x v="31"/>
    <n v="1915"/>
    <x v="3"/>
    <s v="OFF-ST-10000689"/>
    <x v="1"/>
    <x v="4"/>
    <s v="Fellowes Strictly Business Drawer File, Letter/Legal Size"/>
    <n v="704.25"/>
    <x v="2"/>
    <n v="0"/>
    <n v="84.51"/>
  </r>
  <r>
    <n v="6298"/>
    <x v="3143"/>
    <x v="2"/>
    <x v="129"/>
    <d v="2012-01-01T00:00:00"/>
    <s v="Standard Class"/>
    <s v="AJ-10780"/>
    <s v="Anthony Jacobs"/>
    <x v="1"/>
    <s v="United States"/>
    <s v="Beverly"/>
    <x v="31"/>
    <n v="1915"/>
    <x v="3"/>
    <s v="OFF-PA-10003302"/>
    <x v="1"/>
    <x v="10"/>
    <s v="Xerox 1906"/>
    <n v="141.76"/>
    <x v="4"/>
    <n v="0"/>
    <n v="66.627199999999988"/>
  </r>
  <r>
    <n v="6299"/>
    <x v="3144"/>
    <x v="2"/>
    <x v="618"/>
    <d v="2011-10-26T00:00:00"/>
    <s v="Standard Class"/>
    <s v="SF-20965"/>
    <s v="Sylvia Foulston"/>
    <x v="1"/>
    <s v="United States"/>
    <s v="San Diego"/>
    <x v="1"/>
    <n v="92024"/>
    <x v="1"/>
    <s v="OFF-BI-10001460"/>
    <x v="1"/>
    <x v="8"/>
    <s v="Plastic Binding Combs"/>
    <n v="36.36"/>
    <x v="1"/>
    <n v="0.2"/>
    <n v="12.2715"/>
  </r>
  <r>
    <n v="6300"/>
    <x v="3145"/>
    <x v="3"/>
    <x v="329"/>
    <d v="2014-12-04T00:00:00"/>
    <s v="First Class"/>
    <s v="MZ-17335"/>
    <s v="Maria Zettner"/>
    <x v="2"/>
    <s v="United States"/>
    <s v="San Francisco"/>
    <x v="1"/>
    <n v="94109"/>
    <x v="1"/>
    <s v="FUR-FU-10003489"/>
    <x v="0"/>
    <x v="5"/>
    <s v="Contemporary Borderless Frame"/>
    <n v="25.83"/>
    <x v="1"/>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x v="1"/>
    <n v="0.8"/>
    <n v="-38.11140000000001"/>
  </r>
  <r>
    <n v="6302"/>
    <x v="3146"/>
    <x v="2"/>
    <x v="571"/>
    <d v="2011-06-12T00:00:00"/>
    <s v="Standard Class"/>
    <s v="SB-20170"/>
    <s v="Sarah Bern"/>
    <x v="0"/>
    <s v="United States"/>
    <s v="Chicago"/>
    <x v="10"/>
    <n v="60623"/>
    <x v="2"/>
    <s v="OFF-EN-10000461"/>
    <x v="1"/>
    <x v="12"/>
    <s v="#10- 4 1/8&quot; x 9 1/2&quot; Recycled Envelopes"/>
    <n v="13.984000000000002"/>
    <x v="0"/>
    <n v="0.2"/>
    <n v="4.7195999999999998"/>
  </r>
  <r>
    <n v="6303"/>
    <x v="3147"/>
    <x v="3"/>
    <x v="51"/>
    <d v="2014-11-28T00:00:00"/>
    <s v="Standard Class"/>
    <s v="AH-10210"/>
    <s v="Alan Hwang"/>
    <x v="0"/>
    <s v="United States"/>
    <s v="Dallas"/>
    <x v="5"/>
    <n v="75220"/>
    <x v="2"/>
    <s v="TEC-PH-10001305"/>
    <x v="2"/>
    <x v="7"/>
    <s v="Panasonic KX TS208W Corded phone"/>
    <n v="195.96000000000004"/>
    <x v="2"/>
    <n v="0.2"/>
    <n v="19.596000000000018"/>
  </r>
  <r>
    <n v="6304"/>
    <x v="3148"/>
    <x v="3"/>
    <x v="978"/>
    <d v="2014-06-21T00:00:00"/>
    <s v="Second Class"/>
    <s v="NK-18490"/>
    <s v="Neil Knudson"/>
    <x v="2"/>
    <s v="United States"/>
    <s v="Corpus Christi"/>
    <x v="5"/>
    <n v="78415"/>
    <x v="2"/>
    <s v="OFF-PA-10000167"/>
    <x v="1"/>
    <x v="10"/>
    <s v="Xerox 1925"/>
    <n v="74.352000000000004"/>
    <x v="1"/>
    <n v="0.2"/>
    <n v="23.234999999999992"/>
  </r>
  <r>
    <n v="6305"/>
    <x v="3149"/>
    <x v="3"/>
    <x v="1024"/>
    <d v="2014-05-06T00:00:00"/>
    <s v="Same Day"/>
    <s v="AI-10855"/>
    <s v="Arianne Irving"/>
    <x v="0"/>
    <s v="United States"/>
    <s v="New York City"/>
    <x v="15"/>
    <n v="10035"/>
    <x v="3"/>
    <s v="OFF-PA-10002947"/>
    <x v="1"/>
    <x v="10"/>
    <s v="Xerox 1923"/>
    <n v="6.68"/>
    <x v="7"/>
    <n v="0"/>
    <n v="3.2063999999999999"/>
  </r>
  <r>
    <n v="6306"/>
    <x v="3150"/>
    <x v="0"/>
    <x v="254"/>
    <d v="2013-11-07T00:00:00"/>
    <s v="Second Class"/>
    <s v="TP-21565"/>
    <s v="Tracy Poddar"/>
    <x v="1"/>
    <s v="United States"/>
    <s v="Eugene"/>
    <x v="21"/>
    <n v="97405"/>
    <x v="1"/>
    <s v="OFF-SU-10002301"/>
    <x v="1"/>
    <x v="14"/>
    <s v="Serrated Blade or Curved Handle Hand Letter Openers"/>
    <n v="17.584000000000003"/>
    <x v="3"/>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x v="7"/>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x v="1"/>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x v="1"/>
    <n v="0.2"/>
    <n v="-97.552800000000076"/>
  </r>
  <r>
    <n v="6310"/>
    <x v="3150"/>
    <x v="0"/>
    <x v="254"/>
    <d v="2013-11-07T00:00:00"/>
    <s v="Second Class"/>
    <s v="TP-21565"/>
    <s v="Tracy Poddar"/>
    <x v="1"/>
    <s v="United States"/>
    <s v="Eugene"/>
    <x v="21"/>
    <n v="97405"/>
    <x v="1"/>
    <s v="OFF-LA-10003930"/>
    <x v="1"/>
    <x v="2"/>
    <s v="Dot Matrix Printer Tape Reel Labels, White, 5000/Box"/>
    <n v="629.18400000000008"/>
    <x v="8"/>
    <n v="0.2"/>
    <n v="228.07919999999999"/>
  </r>
  <r>
    <n v="6311"/>
    <x v="3150"/>
    <x v="0"/>
    <x v="254"/>
    <d v="2013-11-07T00:00:00"/>
    <s v="Second Class"/>
    <s v="TP-21565"/>
    <s v="Tracy Poddar"/>
    <x v="1"/>
    <s v="United States"/>
    <s v="Eugene"/>
    <x v="21"/>
    <n v="97405"/>
    <x v="1"/>
    <s v="OFF-PA-10000176"/>
    <x v="1"/>
    <x v="10"/>
    <s v="Xerox 1887"/>
    <n v="15.176"/>
    <x v="7"/>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x v="1"/>
    <n v="0"/>
    <n v="21.751499999999986"/>
  </r>
  <r>
    <n v="6313"/>
    <x v="3152"/>
    <x v="3"/>
    <x v="911"/>
    <d v="2014-02-22T00:00:00"/>
    <s v="Standard Class"/>
    <s v="NG-18355"/>
    <s v="Nat Gilpin"/>
    <x v="1"/>
    <s v="United States"/>
    <s v="Fairfield"/>
    <x v="29"/>
    <n v="6824"/>
    <x v="3"/>
    <s v="OFF-ST-10001932"/>
    <x v="1"/>
    <x v="4"/>
    <s v="Fellowes Staxonsteel Drawer Files"/>
    <n v="579.51"/>
    <x v="1"/>
    <n v="0"/>
    <n v="81.131400000000014"/>
  </r>
  <r>
    <n v="6314"/>
    <x v="3152"/>
    <x v="3"/>
    <x v="911"/>
    <d v="2014-02-22T00:00:00"/>
    <s v="Standard Class"/>
    <s v="NG-18355"/>
    <s v="Nat Gilpin"/>
    <x v="1"/>
    <s v="United States"/>
    <s v="Fairfield"/>
    <x v="29"/>
    <n v="6824"/>
    <x v="3"/>
    <s v="TEC-PH-10000923"/>
    <x v="2"/>
    <x v="7"/>
    <s v="Belkin SportFit Armband For iPhone 5s/5c, Fuchsia"/>
    <n v="14.99"/>
    <x v="7"/>
    <n v="0"/>
    <n v="7.3451000000000004"/>
  </r>
  <r>
    <n v="6315"/>
    <x v="3153"/>
    <x v="2"/>
    <x v="156"/>
    <d v="2011-11-29T00:00:00"/>
    <s v="Standard Class"/>
    <s v="NG-18355"/>
    <s v="Nat Gilpin"/>
    <x v="1"/>
    <s v="United States"/>
    <s v="Jackson"/>
    <x v="12"/>
    <n v="49201"/>
    <x v="2"/>
    <s v="OFF-AR-10000380"/>
    <x v="1"/>
    <x v="6"/>
    <s v="Hunt PowerHouse Electric Pencil Sharpener, Blue"/>
    <n v="151.91999999999999"/>
    <x v="4"/>
    <n v="0"/>
    <n v="45.575999999999979"/>
  </r>
  <r>
    <n v="6316"/>
    <x v="3153"/>
    <x v="2"/>
    <x v="156"/>
    <d v="2011-11-29T00:00:00"/>
    <s v="Standard Class"/>
    <s v="NG-18355"/>
    <s v="Nat Gilpin"/>
    <x v="1"/>
    <s v="United States"/>
    <s v="Jackson"/>
    <x v="12"/>
    <n v="49201"/>
    <x v="2"/>
    <s v="OFF-LA-10003930"/>
    <x v="1"/>
    <x v="2"/>
    <s v="Dot Matrix Printer Tape Reel Labels, White, 5000/Box"/>
    <n v="196.62"/>
    <x v="0"/>
    <n v="0"/>
    <n v="96.343800000000002"/>
  </r>
  <r>
    <n v="6317"/>
    <x v="3153"/>
    <x v="2"/>
    <x v="156"/>
    <d v="2011-11-29T00:00:00"/>
    <s v="Standard Class"/>
    <s v="NG-18355"/>
    <s v="Nat Gilpin"/>
    <x v="1"/>
    <s v="United States"/>
    <s v="Jackson"/>
    <x v="12"/>
    <n v="49201"/>
    <x v="2"/>
    <s v="OFF-PA-10001815"/>
    <x v="1"/>
    <x v="10"/>
    <s v="Xerox 1885"/>
    <n v="144.12"/>
    <x v="1"/>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x v="0"/>
    <n v="0"/>
    <n v="7.98"/>
  </r>
  <r>
    <n v="6319"/>
    <x v="3154"/>
    <x v="3"/>
    <x v="920"/>
    <d v="2014-11-30T00:00:00"/>
    <s v="Second Class"/>
    <s v="EB-13750"/>
    <s v="Edward Becker"/>
    <x v="1"/>
    <s v="United States"/>
    <s v="Laguna Niguel"/>
    <x v="1"/>
    <n v="92677"/>
    <x v="1"/>
    <s v="TEC-PH-10004071"/>
    <x v="2"/>
    <x v="7"/>
    <s v="PayAnywhere Card Reader"/>
    <n v="39.960000000000008"/>
    <x v="2"/>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x v="5"/>
    <n v="0"/>
    <n v="15.335999999999999"/>
  </r>
  <r>
    <n v="6321"/>
    <x v="3155"/>
    <x v="3"/>
    <x v="394"/>
    <d v="2014-10-03T00:00:00"/>
    <s v="Standard Class"/>
    <s v="SP-20860"/>
    <s v="Sung Pak"/>
    <x v="1"/>
    <s v="United States"/>
    <s v="Jacksonville"/>
    <x v="2"/>
    <n v="32216"/>
    <x v="0"/>
    <s v="OFF-PA-10001800"/>
    <x v="1"/>
    <x v="10"/>
    <s v="Xerox 220"/>
    <n v="10.368000000000002"/>
    <x v="0"/>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x v="1"/>
    <n v="0.2"/>
    <n v="2.8100999999999998"/>
  </r>
  <r>
    <n v="6323"/>
    <x v="3157"/>
    <x v="2"/>
    <x v="561"/>
    <d v="2011-06-07T00:00:00"/>
    <s v="Second Class"/>
    <s v="RB-19795"/>
    <s v="Ross Baird"/>
    <x v="2"/>
    <s v="United States"/>
    <s v="Midland"/>
    <x v="12"/>
    <n v="48640"/>
    <x v="2"/>
    <s v="OFF-EN-10004459"/>
    <x v="1"/>
    <x v="12"/>
    <s v="Security-Tint Envelopes"/>
    <n v="15.28"/>
    <x v="0"/>
    <n v="0"/>
    <n v="7.4871999999999996"/>
  </r>
  <r>
    <n v="6324"/>
    <x v="3158"/>
    <x v="2"/>
    <x v="1103"/>
    <d v="2011-06-23T00:00:00"/>
    <s v="Standard Class"/>
    <s v="DB-13660"/>
    <s v="Duane Benoit"/>
    <x v="0"/>
    <s v="United States"/>
    <s v="Newark"/>
    <x v="13"/>
    <n v="19711"/>
    <x v="3"/>
    <s v="TEC-MA-10000423"/>
    <x v="2"/>
    <x v="15"/>
    <s v="Texas Instruments TI-34 Scientific Calculator"/>
    <n v="65.97"/>
    <x v="1"/>
    <n v="0"/>
    <n v="31.005899999999997"/>
  </r>
  <r>
    <n v="6325"/>
    <x v="3159"/>
    <x v="1"/>
    <x v="1104"/>
    <d v="2012-11-02T00:00:00"/>
    <s v="Standard Class"/>
    <s v="NB-18655"/>
    <s v="Nona Balk"/>
    <x v="1"/>
    <s v="United States"/>
    <s v="San Francisco"/>
    <x v="1"/>
    <n v="94109"/>
    <x v="1"/>
    <s v="OFF-PA-10002986"/>
    <x v="1"/>
    <x v="10"/>
    <s v="Xerox 1898"/>
    <n v="33.4"/>
    <x v="2"/>
    <n v="0"/>
    <n v="16.032"/>
  </r>
  <r>
    <n v="6326"/>
    <x v="3159"/>
    <x v="1"/>
    <x v="1104"/>
    <d v="2012-11-02T00:00:00"/>
    <s v="Standard Class"/>
    <s v="NB-18655"/>
    <s v="Nona Balk"/>
    <x v="1"/>
    <s v="United States"/>
    <s v="San Francisco"/>
    <x v="1"/>
    <n v="94109"/>
    <x v="1"/>
    <s v="OFF-EN-10001434"/>
    <x v="1"/>
    <x v="12"/>
    <s v="Strathmore #10 Envelopes, Ultimate White"/>
    <n v="210.84"/>
    <x v="4"/>
    <n v="0"/>
    <n v="103.3116"/>
  </r>
  <r>
    <n v="6327"/>
    <x v="3160"/>
    <x v="2"/>
    <x v="407"/>
    <d v="2011-01-27T00:00:00"/>
    <s v="Standard Class"/>
    <s v="XP-21865"/>
    <s v="Xylona Preis"/>
    <x v="0"/>
    <s v="United States"/>
    <s v="Westland"/>
    <x v="12"/>
    <n v="48185"/>
    <x v="2"/>
    <s v="OFF-ST-10000760"/>
    <x v="1"/>
    <x v="4"/>
    <s v="Eldon Fold 'N Roll Cart System"/>
    <n v="13.98"/>
    <x v="7"/>
    <n v="0"/>
    <n v="4.0541999999999998"/>
  </r>
  <r>
    <n v="6328"/>
    <x v="3160"/>
    <x v="2"/>
    <x v="407"/>
    <d v="2011-01-27T00:00:00"/>
    <s v="Standard Class"/>
    <s v="XP-21865"/>
    <s v="Xylona Preis"/>
    <x v="0"/>
    <s v="United States"/>
    <s v="Westland"/>
    <x v="12"/>
    <n v="48185"/>
    <x v="2"/>
    <s v="FUR-FU-10002918"/>
    <x v="0"/>
    <x v="5"/>
    <s v="Eldon ClusterMat Chair Mat with Cordless Antistatic Protection"/>
    <n v="272.94"/>
    <x v="1"/>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x v="2"/>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x v="4"/>
    <n v="0.1"/>
    <n v="93.581600000000009"/>
  </r>
  <r>
    <n v="6331"/>
    <x v="3160"/>
    <x v="2"/>
    <x v="407"/>
    <d v="2011-01-27T00:00:00"/>
    <s v="Standard Class"/>
    <s v="XP-21865"/>
    <s v="Xylona Preis"/>
    <x v="0"/>
    <s v="United States"/>
    <s v="Westland"/>
    <x v="12"/>
    <n v="48185"/>
    <x v="2"/>
    <s v="OFF-ST-10003123"/>
    <x v="1"/>
    <x v="4"/>
    <s v="Fellowes Bases and Tops For Staxonsteel/High-Stak Systems"/>
    <n v="66.58"/>
    <x v="0"/>
    <n v="0"/>
    <n v="15.979199999999999"/>
  </r>
  <r>
    <n v="6332"/>
    <x v="3160"/>
    <x v="2"/>
    <x v="407"/>
    <d v="2011-01-27T00:00:00"/>
    <s v="Standard Class"/>
    <s v="XP-21865"/>
    <s v="Xylona Preis"/>
    <x v="0"/>
    <s v="United States"/>
    <s v="Westland"/>
    <x v="12"/>
    <n v="48185"/>
    <x v="2"/>
    <s v="OFF-AR-10004456"/>
    <x v="1"/>
    <x v="6"/>
    <s v="Panasonic KP-4ABK Battery-Operated Pencil Sharpener"/>
    <n v="43.92"/>
    <x v="1"/>
    <n v="0"/>
    <n v="12.736799999999999"/>
  </r>
  <r>
    <n v="6333"/>
    <x v="3160"/>
    <x v="2"/>
    <x v="407"/>
    <d v="2011-01-27T00:00:00"/>
    <s v="Standard Class"/>
    <s v="XP-21865"/>
    <s v="Xylona Preis"/>
    <x v="0"/>
    <s v="United States"/>
    <s v="Westland"/>
    <x v="12"/>
    <n v="48185"/>
    <x v="2"/>
    <s v="FUR-FU-10002268"/>
    <x v="0"/>
    <x v="5"/>
    <s v="Ultra Door Push Plate"/>
    <n v="14.73"/>
    <x v="1"/>
    <n v="0"/>
    <n v="4.8608999999999991"/>
  </r>
  <r>
    <n v="6334"/>
    <x v="3160"/>
    <x v="2"/>
    <x v="407"/>
    <d v="2011-01-27T00:00:00"/>
    <s v="Standard Class"/>
    <s v="XP-21865"/>
    <s v="Xylona Preis"/>
    <x v="0"/>
    <s v="United States"/>
    <s v="Westland"/>
    <x v="12"/>
    <n v="48185"/>
    <x v="2"/>
    <s v="OFF-BI-10004364"/>
    <x v="1"/>
    <x v="8"/>
    <s v="Storex Dura Pro Binders"/>
    <n v="29.700000000000003"/>
    <x v="2"/>
    <n v="0"/>
    <n v="13.365"/>
  </r>
  <r>
    <n v="6335"/>
    <x v="3161"/>
    <x v="2"/>
    <x v="384"/>
    <d v="2011-07-15T00:00:00"/>
    <s v="Standard Class"/>
    <s v="MH-17455"/>
    <s v="Mark Hamilton"/>
    <x v="0"/>
    <s v="United States"/>
    <s v="New York City"/>
    <x v="15"/>
    <n v="10011"/>
    <x v="3"/>
    <s v="OFF-PA-10001970"/>
    <x v="1"/>
    <x v="10"/>
    <s v="Xerox 1881"/>
    <n v="49.12"/>
    <x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x v="2"/>
    <n v="0.2"/>
    <n v="6.3979999999999997"/>
  </r>
  <r>
    <n v="6337"/>
    <x v="3162"/>
    <x v="0"/>
    <x v="133"/>
    <d v="2013-09-07T00:00:00"/>
    <s v="Standard Class"/>
    <s v="BG-11740"/>
    <s v="Bruce Geld"/>
    <x v="0"/>
    <s v="United States"/>
    <s v="Los Angeles"/>
    <x v="1"/>
    <n v="90008"/>
    <x v="1"/>
    <s v="FUR-FU-10000672"/>
    <x v="0"/>
    <x v="5"/>
    <s v="Executive Impressions 10&quot; Spectator Wall Clock"/>
    <n v="47.04"/>
    <x v="4"/>
    <n v="0"/>
    <n v="15.993599999999997"/>
  </r>
  <r>
    <n v="6338"/>
    <x v="3162"/>
    <x v="0"/>
    <x v="133"/>
    <d v="2013-09-07T00:00:00"/>
    <s v="Standard Class"/>
    <s v="BG-11740"/>
    <s v="Bruce Geld"/>
    <x v="0"/>
    <s v="United States"/>
    <s v="Los Angeles"/>
    <x v="1"/>
    <n v="90008"/>
    <x v="1"/>
    <s v="TEC-PH-10004908"/>
    <x v="2"/>
    <x v="7"/>
    <s v="Panasonic KX TS3282W Corded phone"/>
    <n v="339.96000000000004"/>
    <x v="2"/>
    <n v="0.2"/>
    <n v="42.494999999999948"/>
  </r>
  <r>
    <n v="6339"/>
    <x v="3163"/>
    <x v="3"/>
    <x v="361"/>
    <d v="2014-10-10T00:00:00"/>
    <s v="Standard Class"/>
    <s v="TS-21370"/>
    <s v="Todd Sumrall"/>
    <x v="1"/>
    <s v="United States"/>
    <s v="New York City"/>
    <x v="15"/>
    <n v="10035"/>
    <x v="3"/>
    <s v="TEC-PH-10003095"/>
    <x v="2"/>
    <x v="7"/>
    <s v="Samsung HM1900 Bluetooth Headset"/>
    <n v="87.8"/>
    <x v="4"/>
    <n v="0"/>
    <n v="43.9"/>
  </r>
  <r>
    <n v="6340"/>
    <x v="3163"/>
    <x v="3"/>
    <x v="361"/>
    <d v="2014-10-10T00:00:00"/>
    <s v="Standard Class"/>
    <s v="TS-21370"/>
    <s v="Todd Sumrall"/>
    <x v="1"/>
    <s v="United States"/>
    <s v="New York City"/>
    <x v="15"/>
    <n v="10035"/>
    <x v="3"/>
    <s v="FUR-CH-10002880"/>
    <x v="0"/>
    <x v="1"/>
    <s v="Global High-Back Leather Tilter, Burgundy"/>
    <n v="221.38200000000001"/>
    <x v="0"/>
    <n v="0.1"/>
    <n v="2.4597999999999871"/>
  </r>
  <r>
    <n v="6341"/>
    <x v="3163"/>
    <x v="3"/>
    <x v="361"/>
    <d v="2014-10-10T00:00:00"/>
    <s v="Standard Class"/>
    <s v="TS-21370"/>
    <s v="Todd Sumrall"/>
    <x v="1"/>
    <s v="United States"/>
    <s v="New York City"/>
    <x v="15"/>
    <n v="10035"/>
    <x v="3"/>
    <s v="TEC-MA-10001047"/>
    <x v="2"/>
    <x v="15"/>
    <s v="3D Systems Cube Printer, 2nd Generation, Magenta"/>
    <n v="5199.96"/>
    <x v="4"/>
    <n v="0"/>
    <n v="1351.9895999999999"/>
  </r>
  <r>
    <n v="6342"/>
    <x v="3164"/>
    <x v="3"/>
    <x v="413"/>
    <d v="2014-01-03T00:00:00"/>
    <s v="First Class"/>
    <s v="DB-13660"/>
    <s v="Duane Benoit"/>
    <x v="0"/>
    <s v="United States"/>
    <s v="Lancaster"/>
    <x v="24"/>
    <n v="43130"/>
    <x v="3"/>
    <s v="OFF-ST-10002554"/>
    <x v="1"/>
    <x v="4"/>
    <s v="Tennsco Industrial Shelving"/>
    <n v="156.512"/>
    <x v="4"/>
    <n v="0.2"/>
    <n v="-35.215199999999996"/>
  </r>
  <r>
    <n v="6343"/>
    <x v="3165"/>
    <x v="1"/>
    <x v="1105"/>
    <d v="2012-03-10T00:00:00"/>
    <s v="First Class"/>
    <s v="EM-14140"/>
    <s v="Eugene Moren"/>
    <x v="2"/>
    <s v="United States"/>
    <s v="Newark"/>
    <x v="13"/>
    <n v="19711"/>
    <x v="3"/>
    <s v="TEC-AC-10004469"/>
    <x v="2"/>
    <x v="11"/>
    <s v="Microsoft Sculpt Comfort Mouse"/>
    <n v="119.85000000000001"/>
    <x v="1"/>
    <n v="0"/>
    <n v="52.734000000000009"/>
  </r>
  <r>
    <n v="6344"/>
    <x v="3165"/>
    <x v="1"/>
    <x v="1105"/>
    <d v="2012-03-10T00:00:00"/>
    <s v="First Class"/>
    <s v="EM-14140"/>
    <s v="Eugene Moren"/>
    <x v="2"/>
    <s v="United States"/>
    <s v="Newark"/>
    <x v="13"/>
    <n v="19711"/>
    <x v="3"/>
    <s v="OFF-BI-10000309"/>
    <x v="1"/>
    <x v="8"/>
    <s v="GBC Twin Loop Wire Binding Elements, 9/16&quot; Spine, Black"/>
    <n v="30.44"/>
    <x v="0"/>
    <n v="0"/>
    <n v="14.9156"/>
  </r>
  <r>
    <n v="6345"/>
    <x v="3165"/>
    <x v="1"/>
    <x v="1105"/>
    <d v="2012-03-10T00:00:00"/>
    <s v="First Class"/>
    <s v="EM-14140"/>
    <s v="Eugene Moren"/>
    <x v="2"/>
    <s v="United States"/>
    <s v="Newark"/>
    <x v="13"/>
    <n v="19711"/>
    <x v="3"/>
    <s v="OFF-BI-10001765"/>
    <x v="1"/>
    <x v="8"/>
    <s v="Wilson Jones Heavy-Duty Casebound Ring Binders with Metal Hinges"/>
    <n v="69.28"/>
    <x v="0"/>
    <n v="0"/>
    <n v="33.254399999999997"/>
  </r>
  <r>
    <n v="6346"/>
    <x v="3165"/>
    <x v="1"/>
    <x v="1105"/>
    <d v="2012-03-10T00:00:00"/>
    <s v="First Class"/>
    <s v="EM-14140"/>
    <s v="Eugene Moren"/>
    <x v="2"/>
    <s v="United States"/>
    <s v="Newark"/>
    <x v="13"/>
    <n v="19711"/>
    <x v="3"/>
    <s v="TEC-PH-10001619"/>
    <x v="2"/>
    <x v="7"/>
    <s v="LG G3"/>
    <n v="587.97"/>
    <x v="1"/>
    <n v="0"/>
    <n v="170.51129999999998"/>
  </r>
  <r>
    <n v="6347"/>
    <x v="3166"/>
    <x v="3"/>
    <x v="179"/>
    <d v="2014-10-21T00:00:00"/>
    <s v="Same Day"/>
    <s v="RB-19465"/>
    <s v="Rick Bensley"/>
    <x v="2"/>
    <s v="United States"/>
    <s v="New York City"/>
    <x v="15"/>
    <n v="10024"/>
    <x v="3"/>
    <s v="OFF-LA-10002034"/>
    <x v="1"/>
    <x v="2"/>
    <s v="Avery 478"/>
    <n v="24.55"/>
    <x v="2"/>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x v="7"/>
    <n v="0.2"/>
    <n v="4.4137999999999993"/>
  </r>
  <r>
    <n v="6349"/>
    <x v="3167"/>
    <x v="1"/>
    <x v="489"/>
    <d v="2012-05-06T00:00:00"/>
    <s v="Standard Class"/>
    <s v="PO-18850"/>
    <s v="Patrick O'Brill"/>
    <x v="0"/>
    <s v="United States"/>
    <s v="San Francisco"/>
    <x v="1"/>
    <n v="94109"/>
    <x v="1"/>
    <s v="OFF-ST-10000876"/>
    <x v="1"/>
    <x v="4"/>
    <s v="Eldon Simplefile Box Office"/>
    <n v="37.32"/>
    <x v="1"/>
    <n v="0"/>
    <n v="10.4496"/>
  </r>
  <r>
    <n v="6350"/>
    <x v="3167"/>
    <x v="1"/>
    <x v="489"/>
    <d v="2012-05-06T00:00:00"/>
    <s v="Standard Class"/>
    <s v="PO-18850"/>
    <s v="Patrick O'Brill"/>
    <x v="0"/>
    <s v="United States"/>
    <s v="San Francisco"/>
    <x v="1"/>
    <n v="94109"/>
    <x v="1"/>
    <s v="OFF-SU-10002573"/>
    <x v="1"/>
    <x v="14"/>
    <s v="Acme 10&quot; Easy Grip Assistive Scissors"/>
    <n v="35.06"/>
    <x v="0"/>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x v="2"/>
    <n v="0.6"/>
    <n v="-105.69000000000003"/>
  </r>
  <r>
    <n v="6352"/>
    <x v="3169"/>
    <x v="3"/>
    <x v="132"/>
    <d v="2014-11-09T00:00:00"/>
    <s v="Standard Class"/>
    <s v="BF-11275"/>
    <s v="Beth Fritzler"/>
    <x v="1"/>
    <s v="United States"/>
    <s v="Miami"/>
    <x v="2"/>
    <n v="33178"/>
    <x v="0"/>
    <s v="TEC-PH-10002549"/>
    <x v="2"/>
    <x v="7"/>
    <s v="Polycom SoundPoint IP 450 VoIP phone"/>
    <n v="361.37600000000003"/>
    <x v="0"/>
    <n v="0.2"/>
    <n v="27.103200000000001"/>
  </r>
  <r>
    <n v="6353"/>
    <x v="3170"/>
    <x v="1"/>
    <x v="1023"/>
    <d v="2012-09-19T00:00:00"/>
    <s v="Standard Class"/>
    <s v="HG-14845"/>
    <s v="Harry Greene"/>
    <x v="0"/>
    <s v="United States"/>
    <s v="Philadelphia"/>
    <x v="9"/>
    <n v="19120"/>
    <x v="3"/>
    <s v="OFF-BI-10004209"/>
    <x v="1"/>
    <x v="8"/>
    <s v="Fellowes Twister Kit, Gray/Clear, 3/pkg"/>
    <n v="2.4119999999999999"/>
    <x v="7"/>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x v="7"/>
    <n v="0"/>
    <n v="2.0975000000000001"/>
  </r>
  <r>
    <n v="6355"/>
    <x v="3171"/>
    <x v="1"/>
    <x v="684"/>
    <d v="2012-09-12T00:00:00"/>
    <s v="Standard Class"/>
    <s v="BS-11590"/>
    <s v="Brendan Sweed"/>
    <x v="1"/>
    <s v="United States"/>
    <s v="New York City"/>
    <x v="15"/>
    <n v="10011"/>
    <x v="3"/>
    <s v="TEC-PH-10002922"/>
    <x v="2"/>
    <x v="7"/>
    <s v="ShoreTel ShorePhone IP 230 VoIP phone"/>
    <n v="337.98"/>
    <x v="0"/>
    <n v="0"/>
    <n v="101.39399999999998"/>
  </r>
  <r>
    <n v="6356"/>
    <x v="3172"/>
    <x v="2"/>
    <x v="191"/>
    <d v="2011-10-13T00:00:00"/>
    <s v="Standard Class"/>
    <s v="JD-16015"/>
    <s v="Joy Daniels"/>
    <x v="0"/>
    <s v="United States"/>
    <s v="Philadelphia"/>
    <x v="9"/>
    <n v="19120"/>
    <x v="3"/>
    <s v="OFF-ST-10000642"/>
    <x v="1"/>
    <x v="4"/>
    <s v="Tennsco Lockers, Gray"/>
    <n v="83.920000000000016"/>
    <x v="2"/>
    <n v="0.2"/>
    <n v="-13.637000000000011"/>
  </r>
  <r>
    <n v="6357"/>
    <x v="3173"/>
    <x v="3"/>
    <x v="205"/>
    <d v="2014-01-29T00:00:00"/>
    <s v="Standard Class"/>
    <s v="CS-12250"/>
    <s v="Chris Selesnick"/>
    <x v="1"/>
    <s v="United States"/>
    <s v="Seattle"/>
    <x v="4"/>
    <n v="98103"/>
    <x v="1"/>
    <s v="OFF-BI-10001757"/>
    <x v="1"/>
    <x v="8"/>
    <s v="Pressboard Hanging Data Binders for Unburst Sheets"/>
    <n v="19.68"/>
    <x v="2"/>
    <n v="0.2"/>
    <n v="6.8879999999999981"/>
  </r>
  <r>
    <n v="6358"/>
    <x v="3173"/>
    <x v="3"/>
    <x v="205"/>
    <d v="2014-01-29T00:00:00"/>
    <s v="Standard Class"/>
    <s v="CS-12250"/>
    <s v="Chris Selesnick"/>
    <x v="1"/>
    <s v="United States"/>
    <s v="Seattle"/>
    <x v="4"/>
    <n v="98103"/>
    <x v="1"/>
    <s v="OFF-PA-10004621"/>
    <x v="1"/>
    <x v="10"/>
    <s v="Xerox 212"/>
    <n v="25.92"/>
    <x v="4"/>
    <n v="0"/>
    <n v="12.441600000000001"/>
  </r>
  <r>
    <n v="6359"/>
    <x v="3173"/>
    <x v="3"/>
    <x v="205"/>
    <d v="2014-01-29T00:00:00"/>
    <s v="Standard Class"/>
    <s v="CS-12250"/>
    <s v="Chris Selesnick"/>
    <x v="1"/>
    <s v="United States"/>
    <s v="Seattle"/>
    <x v="4"/>
    <n v="98103"/>
    <x v="1"/>
    <s v="OFF-PA-10002262"/>
    <x v="1"/>
    <x v="10"/>
    <s v="Xerox 192"/>
    <n v="6.48"/>
    <x v="7"/>
    <n v="0"/>
    <n v="3.1104000000000003"/>
  </r>
  <r>
    <n v="6360"/>
    <x v="3173"/>
    <x v="3"/>
    <x v="205"/>
    <d v="2014-01-29T00:00:00"/>
    <s v="Standard Class"/>
    <s v="CS-12250"/>
    <s v="Chris Selesnick"/>
    <x v="1"/>
    <s v="United States"/>
    <s v="Seattle"/>
    <x v="4"/>
    <n v="98103"/>
    <x v="1"/>
    <s v="TEC-PH-10004100"/>
    <x v="2"/>
    <x v="7"/>
    <s v="Griffin GC17055 Auxiliary Audio Cable"/>
    <n v="86.352000000000004"/>
    <x v="5"/>
    <n v="0.2"/>
    <n v="8.6352000000000011"/>
  </r>
  <r>
    <n v="6361"/>
    <x v="3174"/>
    <x v="1"/>
    <x v="895"/>
    <d v="2012-12-15T00:00:00"/>
    <s v="Standard Class"/>
    <s v="FC-14245"/>
    <s v="Frank Carlisle"/>
    <x v="2"/>
    <s v="United States"/>
    <s v="Los Angeles"/>
    <x v="1"/>
    <n v="90032"/>
    <x v="1"/>
    <s v="OFF-AR-10003582"/>
    <x v="1"/>
    <x v="6"/>
    <s v="Boston Electric Pencil Sharpener, Model 1818, Charcoal Black"/>
    <n v="56.3"/>
    <x v="0"/>
    <n v="0"/>
    <n v="15.764000000000003"/>
  </r>
  <r>
    <n v="6362"/>
    <x v="3175"/>
    <x v="2"/>
    <x v="641"/>
    <d v="2011-11-30T00:00:00"/>
    <s v="Standard Class"/>
    <s v="SE-20110"/>
    <s v="Sanjit Engle"/>
    <x v="0"/>
    <s v="United States"/>
    <s v="Springfield"/>
    <x v="21"/>
    <n v="97477"/>
    <x v="1"/>
    <s v="OFF-AR-10003179"/>
    <x v="1"/>
    <x v="6"/>
    <s v="Dixon Ticonderoga Core-Lock Colored Pencils"/>
    <n v="51.016000000000005"/>
    <x v="3"/>
    <n v="0.2"/>
    <n v="8.2900999999999954"/>
  </r>
  <r>
    <n v="6363"/>
    <x v="3176"/>
    <x v="3"/>
    <x v="610"/>
    <d v="2014-11-26T00:00:00"/>
    <s v="Standard Class"/>
    <s v="CK-12205"/>
    <s v="Chloris Kastensmidt"/>
    <x v="0"/>
    <s v="United States"/>
    <s v="Renton"/>
    <x v="4"/>
    <n v="98059"/>
    <x v="1"/>
    <s v="OFF-BI-10001670"/>
    <x v="1"/>
    <x v="8"/>
    <s v="Vinyl Sectional Post Binders"/>
    <n v="150.80000000000001"/>
    <x v="2"/>
    <n v="0.2"/>
    <n v="56.55"/>
  </r>
  <r>
    <n v="6364"/>
    <x v="3176"/>
    <x v="3"/>
    <x v="610"/>
    <d v="2014-11-26T00:00:00"/>
    <s v="Standard Class"/>
    <s v="CK-12205"/>
    <s v="Chloris Kastensmidt"/>
    <x v="0"/>
    <s v="United States"/>
    <s v="Renton"/>
    <x v="4"/>
    <n v="98059"/>
    <x v="1"/>
    <s v="TEC-MA-10002073"/>
    <x v="2"/>
    <x v="15"/>
    <s v="3D Systems Cube Printer, 2nd Generation, White"/>
    <n v="1039.992"/>
    <x v="7"/>
    <n v="0.2"/>
    <n v="103.99920000000003"/>
  </r>
  <r>
    <n v="6365"/>
    <x v="3176"/>
    <x v="3"/>
    <x v="610"/>
    <d v="2014-11-26T00:00:00"/>
    <s v="Standard Class"/>
    <s v="CK-12205"/>
    <s v="Chloris Kastensmidt"/>
    <x v="0"/>
    <s v="United States"/>
    <s v="Renton"/>
    <x v="4"/>
    <n v="98059"/>
    <x v="1"/>
    <s v="OFF-PA-10003797"/>
    <x v="1"/>
    <x v="10"/>
    <s v="Xerox 209"/>
    <n v="51.84"/>
    <x v="8"/>
    <n v="0"/>
    <n v="24.883200000000002"/>
  </r>
  <r>
    <n v="6366"/>
    <x v="3177"/>
    <x v="3"/>
    <x v="1095"/>
    <d v="2014-04-06T00:00:00"/>
    <s v="First Class"/>
    <s v="DS-13030"/>
    <s v="Darrin Sayre"/>
    <x v="2"/>
    <s v="United States"/>
    <s v="New York City"/>
    <x v="15"/>
    <n v="10009"/>
    <x v="3"/>
    <s v="TEC-PH-10004006"/>
    <x v="2"/>
    <x v="7"/>
    <s v="Panasonic KX - TS880B Telephone"/>
    <n v="41.22"/>
    <x v="7"/>
    <n v="0"/>
    <n v="11.1294"/>
  </r>
  <r>
    <n v="6367"/>
    <x v="3177"/>
    <x v="3"/>
    <x v="1095"/>
    <d v="2014-04-06T00:00:00"/>
    <s v="First Class"/>
    <s v="DS-13030"/>
    <s v="Darrin Sayre"/>
    <x v="2"/>
    <s v="United States"/>
    <s v="New York City"/>
    <x v="15"/>
    <n v="10009"/>
    <x v="3"/>
    <s v="OFF-SU-10000646"/>
    <x v="1"/>
    <x v="14"/>
    <s v="Premier Automatic Letter Opener"/>
    <n v="240.37"/>
    <x v="7"/>
    <n v="0"/>
    <n v="7.2111000000000161"/>
  </r>
  <r>
    <n v="6368"/>
    <x v="3177"/>
    <x v="3"/>
    <x v="1095"/>
    <d v="2014-04-06T00:00:00"/>
    <s v="First Class"/>
    <s v="DS-13030"/>
    <s v="Darrin Sayre"/>
    <x v="2"/>
    <s v="United States"/>
    <s v="New York City"/>
    <x v="15"/>
    <n v="10009"/>
    <x v="3"/>
    <s v="TEC-PH-10002262"/>
    <x v="2"/>
    <x v="7"/>
    <s v="LG Electronics Tone+ HBS-730 Bluetooth Headset"/>
    <n v="119.02"/>
    <x v="0"/>
    <n v="0"/>
    <n v="33.325600000000009"/>
  </r>
  <r>
    <n v="6369"/>
    <x v="3178"/>
    <x v="3"/>
    <x v="240"/>
    <d v="2014-05-25T00:00:00"/>
    <s v="Standard Class"/>
    <s v="SA-20830"/>
    <s v="Sue Ann Reed"/>
    <x v="0"/>
    <s v="United States"/>
    <s v="San Jose"/>
    <x v="1"/>
    <n v="95123"/>
    <x v="1"/>
    <s v="OFF-BI-10002082"/>
    <x v="1"/>
    <x v="8"/>
    <s v="GBC Twin Loop Wire Binding Elements"/>
    <n v="133.12"/>
    <x v="2"/>
    <n v="0.2"/>
    <n v="49.92"/>
  </r>
  <r>
    <n v="6370"/>
    <x v="3179"/>
    <x v="0"/>
    <x v="339"/>
    <d v="2013-10-08T00:00:00"/>
    <s v="Standard Class"/>
    <s v="TP-21565"/>
    <s v="Tracy Poddar"/>
    <x v="1"/>
    <s v="United States"/>
    <s v="Grand Prairie"/>
    <x v="5"/>
    <n v="75051"/>
    <x v="2"/>
    <s v="FUR-FU-10001756"/>
    <x v="0"/>
    <x v="5"/>
    <s v="Eldon Expressions Desk Accessory, Wood Photo Frame, Mahogany"/>
    <n v="38.08"/>
    <x v="2"/>
    <n v="0.6"/>
    <n v="-29.512000000000008"/>
  </r>
  <r>
    <n v="6371"/>
    <x v="3180"/>
    <x v="0"/>
    <x v="831"/>
    <d v="2013-11-22T00:00:00"/>
    <s v="Same Day"/>
    <s v="JK-16120"/>
    <s v="Julie Kriz"/>
    <x v="2"/>
    <s v="United States"/>
    <s v="New York City"/>
    <x v="15"/>
    <n v="10009"/>
    <x v="3"/>
    <s v="FUR-BO-10002598"/>
    <x v="0"/>
    <x v="0"/>
    <s v="Hon Metal Bookcases, Putty"/>
    <n v="113.56800000000001"/>
    <x v="0"/>
    <n v="0.2"/>
    <n v="12.776399999999988"/>
  </r>
  <r>
    <n v="6372"/>
    <x v="3181"/>
    <x v="3"/>
    <x v="621"/>
    <d v="2014-10-06T00:00:00"/>
    <s v="Second Class"/>
    <s v="CC-12430"/>
    <s v="Chuck Clark"/>
    <x v="2"/>
    <s v="United States"/>
    <s v="New York City"/>
    <x v="15"/>
    <n v="10009"/>
    <x v="3"/>
    <s v="FUR-FU-10001934"/>
    <x v="0"/>
    <x v="5"/>
    <s v="Magnifier Swing Arm Lamp"/>
    <n v="83.92"/>
    <x v="4"/>
    <n v="0"/>
    <n v="21.819200000000002"/>
  </r>
  <r>
    <n v="6373"/>
    <x v="3181"/>
    <x v="3"/>
    <x v="621"/>
    <d v="2014-10-06T00:00:00"/>
    <s v="Second Class"/>
    <s v="CC-12430"/>
    <s v="Chuck Clark"/>
    <x v="2"/>
    <s v="United States"/>
    <s v="New York City"/>
    <x v="15"/>
    <n v="10009"/>
    <x v="3"/>
    <s v="OFF-AR-10001130"/>
    <x v="1"/>
    <x v="6"/>
    <s v="Quartet Alpha White Chalk, 12/Pack"/>
    <n v="6.63"/>
    <x v="1"/>
    <n v="0"/>
    <n v="3.1160999999999999"/>
  </r>
  <r>
    <n v="6374"/>
    <x v="3181"/>
    <x v="3"/>
    <x v="621"/>
    <d v="2014-10-06T00:00:00"/>
    <s v="Second Class"/>
    <s v="CC-12430"/>
    <s v="Chuck Clark"/>
    <x v="2"/>
    <s v="United States"/>
    <s v="New York City"/>
    <x v="15"/>
    <n v="10009"/>
    <x v="3"/>
    <s v="TEC-AC-10002049"/>
    <x v="2"/>
    <x v="11"/>
    <s v="Logitech G19 Programmable Gaming Keyboard"/>
    <n v="371.96999999999997"/>
    <x v="1"/>
    <n v="0"/>
    <n v="66.954599999999971"/>
  </r>
  <r>
    <n v="6375"/>
    <x v="3182"/>
    <x v="2"/>
    <x v="333"/>
    <d v="2011-05-03T00:00:00"/>
    <s v="Standard Class"/>
    <s v="LA-16780"/>
    <s v="Laura Armstrong"/>
    <x v="1"/>
    <s v="United States"/>
    <s v="Memphis"/>
    <x v="18"/>
    <n v="38109"/>
    <x v="0"/>
    <s v="FUR-CH-10001394"/>
    <x v="0"/>
    <x v="1"/>
    <s v="Global Leather Executive Chair"/>
    <n v="561.58400000000006"/>
    <x v="0"/>
    <n v="0.2"/>
    <n v="70.197999999999922"/>
  </r>
  <r>
    <n v="6376"/>
    <x v="3182"/>
    <x v="2"/>
    <x v="333"/>
    <d v="2011-05-03T00:00:00"/>
    <s v="Standard Class"/>
    <s v="LA-16780"/>
    <s v="Laura Armstrong"/>
    <x v="1"/>
    <s v="United States"/>
    <s v="Memphis"/>
    <x v="18"/>
    <n v="38109"/>
    <x v="0"/>
    <s v="OFF-ST-10000798"/>
    <x v="1"/>
    <x v="4"/>
    <s v="2300 Heavy-Duty Transfer File Systems by Perma"/>
    <n v="99.920000000000016"/>
    <x v="2"/>
    <n v="0.2"/>
    <n v="-1.249000000000013"/>
  </r>
  <r>
    <n v="6377"/>
    <x v="3183"/>
    <x v="0"/>
    <x v="877"/>
    <d v="2013-10-11T00:00:00"/>
    <s v="First Class"/>
    <s v="AW-10930"/>
    <s v="Arthur Wiediger"/>
    <x v="2"/>
    <s v="United States"/>
    <s v="Philadelphia"/>
    <x v="9"/>
    <n v="19143"/>
    <x v="3"/>
    <s v="OFF-LA-10000134"/>
    <x v="1"/>
    <x v="2"/>
    <s v="Avery 511"/>
    <n v="4.9280000000000008"/>
    <x v="0"/>
    <n v="0.2"/>
    <n v="1.7247999999999997"/>
  </r>
  <r>
    <n v="6378"/>
    <x v="3184"/>
    <x v="0"/>
    <x v="272"/>
    <d v="2013-12-23T00:00:00"/>
    <s v="Standard Class"/>
    <s v="BP-11230"/>
    <s v="Benjamin Patterson"/>
    <x v="0"/>
    <s v="United States"/>
    <s v="Los Angeles"/>
    <x v="1"/>
    <n v="90004"/>
    <x v="1"/>
    <s v="FUR-FU-10002364"/>
    <x v="0"/>
    <x v="5"/>
    <s v="Eldon Expressions Wood Desk Accessories, Oak"/>
    <n v="14.76"/>
    <x v="0"/>
    <n v="0"/>
    <n v="4.2803999999999984"/>
  </r>
  <r>
    <n v="6379"/>
    <x v="3185"/>
    <x v="3"/>
    <x v="318"/>
    <d v="2014-04-15T00:00:00"/>
    <s v="Standard Class"/>
    <s v="DB-13360"/>
    <s v="Dennis Bolton"/>
    <x v="2"/>
    <s v="United States"/>
    <s v="Waterbury"/>
    <x v="29"/>
    <n v="6708"/>
    <x v="3"/>
    <s v="TEC-AC-10004571"/>
    <x v="2"/>
    <x v="11"/>
    <s v="Logitech G700s Rechargeable Gaming Mouse"/>
    <n v="99.99"/>
    <x v="7"/>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x v="2"/>
    <n v="0"/>
    <n v="71.537499999999994"/>
  </r>
  <r>
    <n v="6381"/>
    <x v="3186"/>
    <x v="2"/>
    <x v="918"/>
    <d v="2011-04-13T00:00:00"/>
    <s v="Standard Class"/>
    <s v="PC-19000"/>
    <s v="Pauline Chand"/>
    <x v="2"/>
    <s v="United States"/>
    <s v="Chandler"/>
    <x v="16"/>
    <n v="85224"/>
    <x v="1"/>
    <s v="OFF-FA-10001883"/>
    <x v="1"/>
    <x v="13"/>
    <s v="Alliance Super-Size Bands, Assorted Sizes"/>
    <n v="49.792000000000002"/>
    <x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x v="2"/>
    <n v="0.5"/>
    <n v="-167.98600000000002"/>
  </r>
  <r>
    <n v="6383"/>
    <x v="3187"/>
    <x v="0"/>
    <x v="892"/>
    <d v="2013-04-03T00:00:00"/>
    <s v="Standard Class"/>
    <s v="TB-21595"/>
    <s v="Troy Blackwell"/>
    <x v="0"/>
    <s v="United States"/>
    <s v="Springfield"/>
    <x v="24"/>
    <n v="45503"/>
    <x v="3"/>
    <s v="TEC-PH-10000141"/>
    <x v="2"/>
    <x v="7"/>
    <s v="Clearsounds A400"/>
    <n v="158.37599999999998"/>
    <x v="4"/>
    <n v="0.4"/>
    <n v="-36.954399999999993"/>
  </r>
  <r>
    <n v="6384"/>
    <x v="3188"/>
    <x v="3"/>
    <x v="787"/>
    <d v="2014-01-19T00:00:00"/>
    <s v="First Class"/>
    <s v="TB-21250"/>
    <s v="Tim Brockman"/>
    <x v="0"/>
    <s v="United States"/>
    <s v="Austin"/>
    <x v="5"/>
    <n v="78745"/>
    <x v="2"/>
    <s v="OFF-BI-10001597"/>
    <x v="1"/>
    <x v="8"/>
    <s v="Wilson Jones Ledger-Size, Piano-Hinge Binder, 2&quot;, Blue"/>
    <n v="32.783999999999992"/>
    <x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x v="0"/>
    <n v="0.2"/>
    <n v="14.395200000000004"/>
  </r>
  <r>
    <n v="6386"/>
    <x v="3188"/>
    <x v="3"/>
    <x v="787"/>
    <d v="2014-01-19T00:00:00"/>
    <s v="First Class"/>
    <s v="TB-21250"/>
    <s v="Tim Brockman"/>
    <x v="0"/>
    <s v="United States"/>
    <s v="Austin"/>
    <x v="5"/>
    <n v="78745"/>
    <x v="2"/>
    <s v="TEC-AC-10002331"/>
    <x v="2"/>
    <x v="11"/>
    <s v="Maxell 74 Minute CDR, 10/Pack"/>
    <n v="62.591999999999999"/>
    <x v="8"/>
    <n v="0.2"/>
    <n v="13.300799999999999"/>
  </r>
  <r>
    <n v="6387"/>
    <x v="3188"/>
    <x v="3"/>
    <x v="787"/>
    <d v="2014-01-19T00:00:00"/>
    <s v="First Class"/>
    <s v="TB-21250"/>
    <s v="Tim Brockman"/>
    <x v="0"/>
    <s v="United States"/>
    <s v="Austin"/>
    <x v="5"/>
    <n v="78745"/>
    <x v="2"/>
    <s v="OFF-BI-10001098"/>
    <x v="1"/>
    <x v="8"/>
    <s v="Acco D-Ring Binder w/DublLock"/>
    <n v="4.2759999999999989"/>
    <x v="7"/>
    <n v="0.8"/>
    <n v="-6.6278000000000006"/>
  </r>
  <r>
    <n v="6388"/>
    <x v="3189"/>
    <x v="2"/>
    <x v="1106"/>
    <d v="2011-02-05T00:00:00"/>
    <s v="Standard Class"/>
    <s v="MV-18190"/>
    <s v="Mike Vittorini"/>
    <x v="0"/>
    <s v="United States"/>
    <s v="Detroit"/>
    <x v="12"/>
    <n v="48234"/>
    <x v="2"/>
    <s v="OFF-PA-10001204"/>
    <x v="1"/>
    <x v="10"/>
    <s v="Xerox 1972"/>
    <n v="10.56"/>
    <x v="0"/>
    <n v="0"/>
    <n v="4.7519999999999998"/>
  </r>
  <r>
    <n v="6389"/>
    <x v="3189"/>
    <x v="2"/>
    <x v="1106"/>
    <d v="2011-02-05T00:00:00"/>
    <s v="Standard Class"/>
    <s v="MV-18190"/>
    <s v="Mike Vittorini"/>
    <x v="0"/>
    <s v="United States"/>
    <s v="Detroit"/>
    <x v="12"/>
    <n v="48234"/>
    <x v="2"/>
    <s v="OFF-ST-10000991"/>
    <x v="1"/>
    <x v="4"/>
    <s v="Space Solutions HD Industrial Steel Shelving."/>
    <n v="229.94"/>
    <x v="0"/>
    <n v="0"/>
    <n v="6.8982000000000028"/>
  </r>
  <r>
    <n v="6390"/>
    <x v="3190"/>
    <x v="1"/>
    <x v="1107"/>
    <d v="2012-02-11T00:00:00"/>
    <s v="Standard Class"/>
    <s v="DK-12835"/>
    <s v="Damala Kotsonis"/>
    <x v="1"/>
    <s v="United States"/>
    <s v="Springfield"/>
    <x v="17"/>
    <n v="22153"/>
    <x v="0"/>
    <s v="OFF-EN-10000056"/>
    <x v="1"/>
    <x v="12"/>
    <s v="Cameo Buff Policy Envelopes"/>
    <n v="311.14999999999998"/>
    <x v="2"/>
    <n v="0"/>
    <n v="146.24049999999997"/>
  </r>
  <r>
    <n v="6391"/>
    <x v="3190"/>
    <x v="1"/>
    <x v="1107"/>
    <d v="2012-02-11T00:00:00"/>
    <s v="Standard Class"/>
    <s v="DK-12835"/>
    <s v="Damala Kotsonis"/>
    <x v="1"/>
    <s v="United States"/>
    <s v="Springfield"/>
    <x v="17"/>
    <n v="22153"/>
    <x v="0"/>
    <s v="OFF-PA-10003349"/>
    <x v="1"/>
    <x v="10"/>
    <s v="Xerox 1957"/>
    <n v="12.96"/>
    <x v="0"/>
    <n v="0"/>
    <n v="6.3504000000000005"/>
  </r>
  <r>
    <n v="6392"/>
    <x v="3191"/>
    <x v="0"/>
    <x v="882"/>
    <d v="2013-12-20T00:00:00"/>
    <s v="Standard Class"/>
    <s v="PK-19075"/>
    <s v="Pete Kriz"/>
    <x v="0"/>
    <s v="United States"/>
    <s v="New York City"/>
    <x v="15"/>
    <n v="10011"/>
    <x v="3"/>
    <s v="OFF-PA-10001471"/>
    <x v="1"/>
    <x v="10"/>
    <s v="Strathmore Photo Frame Cards"/>
    <n v="14.62"/>
    <x v="0"/>
    <n v="0"/>
    <n v="6.7251999999999992"/>
  </r>
  <r>
    <n v="6393"/>
    <x v="3191"/>
    <x v="0"/>
    <x v="882"/>
    <d v="2013-12-20T00:00:00"/>
    <s v="Standard Class"/>
    <s v="PK-19075"/>
    <s v="Pete Kriz"/>
    <x v="0"/>
    <s v="United States"/>
    <s v="New York City"/>
    <x v="15"/>
    <n v="10011"/>
    <x v="3"/>
    <s v="OFF-LA-10003190"/>
    <x v="1"/>
    <x v="2"/>
    <s v="Avery 474"/>
    <n v="5.76"/>
    <x v="0"/>
    <n v="0"/>
    <n v="2.8224"/>
  </r>
  <r>
    <n v="6394"/>
    <x v="3191"/>
    <x v="0"/>
    <x v="882"/>
    <d v="2013-12-20T00:00:00"/>
    <s v="Standard Class"/>
    <s v="PK-19075"/>
    <s v="Pete Kriz"/>
    <x v="0"/>
    <s v="United States"/>
    <s v="New York City"/>
    <x v="15"/>
    <n v="10011"/>
    <x v="3"/>
    <s v="OFF-FA-10000621"/>
    <x v="1"/>
    <x v="13"/>
    <s v="OIC Colored Binder Clips, Assorted Sizes"/>
    <n v="21.48"/>
    <x v="5"/>
    <n v="0"/>
    <n v="10.5252"/>
  </r>
  <r>
    <n v="6395"/>
    <x v="3191"/>
    <x v="0"/>
    <x v="882"/>
    <d v="2013-12-20T00:00:00"/>
    <s v="Standard Class"/>
    <s v="PK-19075"/>
    <s v="Pete Kriz"/>
    <x v="0"/>
    <s v="United States"/>
    <s v="New York City"/>
    <x v="15"/>
    <n v="10011"/>
    <x v="3"/>
    <s v="FUR-FU-10002937"/>
    <x v="0"/>
    <x v="5"/>
    <s v="GE 48&quot; Fluorescent Tube, Cool White Energy Saver, 34 Watts, 30/Box"/>
    <n v="396.92"/>
    <x v="4"/>
    <n v="0"/>
    <n v="198.46"/>
  </r>
  <r>
    <n v="6396"/>
    <x v="3191"/>
    <x v="0"/>
    <x v="882"/>
    <d v="2013-12-20T00:00:00"/>
    <s v="Standard Class"/>
    <s v="PK-19075"/>
    <s v="Pete Kriz"/>
    <x v="0"/>
    <s v="United States"/>
    <s v="New York City"/>
    <x v="15"/>
    <n v="10011"/>
    <x v="3"/>
    <s v="OFF-ST-10004507"/>
    <x v="1"/>
    <x v="4"/>
    <s v="Advantus Rolling Storage Box"/>
    <n v="17.149999999999999"/>
    <x v="7"/>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x v="0"/>
    <n v="0.2"/>
    <n v="7.8029999999999982"/>
  </r>
  <r>
    <n v="6398"/>
    <x v="3192"/>
    <x v="3"/>
    <x v="1108"/>
    <d v="2014-11-05T00:00:00"/>
    <s v="Standard Class"/>
    <s v="AH-10120"/>
    <s v="Adrian Hane"/>
    <x v="2"/>
    <s v="United States"/>
    <s v="Dallas"/>
    <x v="5"/>
    <n v="75217"/>
    <x v="2"/>
    <s v="OFF-AR-10003651"/>
    <x v="1"/>
    <x v="6"/>
    <s v="Newell 350"/>
    <n v="5.2480000000000002"/>
    <x v="0"/>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x v="2"/>
    <n v="0"/>
    <n v="247.48499999999993"/>
  </r>
  <r>
    <n v="6400"/>
    <x v="3193"/>
    <x v="3"/>
    <x v="634"/>
    <d v="2014-08-13T00:00:00"/>
    <s v="Standard Class"/>
    <s v="GM-14455"/>
    <s v="Gary Mitchum"/>
    <x v="2"/>
    <s v="United States"/>
    <s v="Concord"/>
    <x v="38"/>
    <n v="3301"/>
    <x v="3"/>
    <s v="OFF-LA-10002195"/>
    <x v="1"/>
    <x v="2"/>
    <s v="Avery 481"/>
    <n v="24.64"/>
    <x v="8"/>
    <n v="0"/>
    <n v="11.827199999999999"/>
  </r>
  <r>
    <n v="6401"/>
    <x v="3193"/>
    <x v="3"/>
    <x v="634"/>
    <d v="2014-08-13T00:00:00"/>
    <s v="Standard Class"/>
    <s v="GM-14455"/>
    <s v="Gary Mitchum"/>
    <x v="2"/>
    <s v="United States"/>
    <s v="Concord"/>
    <x v="38"/>
    <n v="3301"/>
    <x v="3"/>
    <s v="OFF-AR-10000380"/>
    <x v="1"/>
    <x v="6"/>
    <s v="Hunt PowerHouse Electric Pencil Sharpener, Blue"/>
    <n v="227.88"/>
    <x v="5"/>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x v="0"/>
    <n v="0"/>
    <n v="33.874400000000009"/>
  </r>
  <r>
    <n v="6403"/>
    <x v="3194"/>
    <x v="3"/>
    <x v="1109"/>
    <d v="2014-06-01T00:00:00"/>
    <s v="First Class"/>
    <s v="BD-11725"/>
    <s v="Bruce Degenhardt"/>
    <x v="0"/>
    <s v="United States"/>
    <s v="Lafayette"/>
    <x v="28"/>
    <n v="70506"/>
    <x v="0"/>
    <s v="OFF-BI-10000591"/>
    <x v="1"/>
    <x v="8"/>
    <s v="Avery Binder Labels"/>
    <n v="3.89"/>
    <x v="7"/>
    <n v="0"/>
    <n v="1.8672"/>
  </r>
  <r>
    <n v="6404"/>
    <x v="3194"/>
    <x v="3"/>
    <x v="1109"/>
    <d v="2014-06-01T00:00:00"/>
    <s v="First Class"/>
    <s v="BD-11725"/>
    <s v="Bruce Degenhardt"/>
    <x v="0"/>
    <s v="United States"/>
    <s v="Lafayette"/>
    <x v="28"/>
    <n v="70506"/>
    <x v="0"/>
    <s v="FUR-FU-10001731"/>
    <x v="0"/>
    <x v="5"/>
    <s v="Acrylic Self-Standing Desk Frames"/>
    <n v="8.01"/>
    <x v="1"/>
    <n v="0"/>
    <n v="3.0438000000000001"/>
  </r>
  <r>
    <n v="6405"/>
    <x v="3195"/>
    <x v="1"/>
    <x v="672"/>
    <d v="2012-12-05T00:00:00"/>
    <s v="Standard Class"/>
    <s v="RM-19375"/>
    <s v="Raymond Messe"/>
    <x v="0"/>
    <s v="United States"/>
    <s v="Raleigh"/>
    <x v="3"/>
    <n v="27604"/>
    <x v="0"/>
    <s v="TEC-PH-10001198"/>
    <x v="2"/>
    <x v="7"/>
    <s v="Avaya 4621SW VoIP phone"/>
    <n v="177.48000000000002"/>
    <x v="1"/>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x v="0"/>
    <n v="0.2"/>
    <n v="7.119599999999906"/>
  </r>
  <r>
    <n v="6407"/>
    <x v="3196"/>
    <x v="3"/>
    <x v="515"/>
    <d v="2014-09-03T00:00:00"/>
    <s v="Second Class"/>
    <s v="BW-11110"/>
    <s v="Bart Watters"/>
    <x v="1"/>
    <s v="United States"/>
    <s v="Spokane"/>
    <x v="4"/>
    <n v="99207"/>
    <x v="1"/>
    <s v="OFF-ST-10002370"/>
    <x v="1"/>
    <x v="4"/>
    <s v="Sortfiler Multipurpose Personal File Organizer, Black"/>
    <n v="149.73000000000002"/>
    <x v="3"/>
    <n v="0"/>
    <n v="43.421699999999994"/>
  </r>
  <r>
    <n v="6408"/>
    <x v="3197"/>
    <x v="3"/>
    <x v="304"/>
    <d v="2014-05-16T00:00:00"/>
    <s v="First Class"/>
    <s v="GT-14710"/>
    <s v="Greg Tran"/>
    <x v="0"/>
    <s v="United States"/>
    <s v="Houston"/>
    <x v="5"/>
    <n v="77041"/>
    <x v="2"/>
    <s v="FUR-CH-10003981"/>
    <x v="0"/>
    <x v="1"/>
    <s v="Global Commerce Series Low-Back Swivel/Tilt Chairs"/>
    <n v="899.43"/>
    <x v="2"/>
    <n v="0.3"/>
    <n v="-12.84900000000016"/>
  </r>
  <r>
    <n v="6409"/>
    <x v="3197"/>
    <x v="3"/>
    <x v="304"/>
    <d v="2014-05-16T00:00:00"/>
    <s v="First Class"/>
    <s v="GT-14710"/>
    <s v="Greg Tran"/>
    <x v="0"/>
    <s v="United States"/>
    <s v="Houston"/>
    <x v="5"/>
    <n v="77041"/>
    <x v="2"/>
    <s v="OFF-AR-10001446"/>
    <x v="1"/>
    <x v="6"/>
    <s v="Newell 309"/>
    <n v="46.2"/>
    <x v="2"/>
    <n v="0.2"/>
    <n v="5.7749999999999986"/>
  </r>
  <r>
    <n v="6410"/>
    <x v="3197"/>
    <x v="3"/>
    <x v="304"/>
    <d v="2014-05-16T00:00:00"/>
    <s v="First Class"/>
    <s v="GT-14710"/>
    <s v="Greg Tran"/>
    <x v="0"/>
    <s v="United States"/>
    <s v="Houston"/>
    <x v="5"/>
    <n v="77041"/>
    <x v="2"/>
    <s v="OFF-PA-10000300"/>
    <x v="1"/>
    <x v="10"/>
    <s v="Xerox 1936"/>
    <n v="47.952000000000005"/>
    <x v="1"/>
    <n v="0.2"/>
    <n v="16.183799999999998"/>
  </r>
  <r>
    <n v="6411"/>
    <x v="3197"/>
    <x v="3"/>
    <x v="304"/>
    <d v="2014-05-16T00:00:00"/>
    <s v="First Class"/>
    <s v="GT-14710"/>
    <s v="Greg Tran"/>
    <x v="0"/>
    <s v="United States"/>
    <s v="Houston"/>
    <x v="5"/>
    <n v="77041"/>
    <x v="2"/>
    <s v="TEC-PH-10004071"/>
    <x v="2"/>
    <x v="7"/>
    <s v="PayAnywhere Card Reader"/>
    <n v="7.9920000000000009"/>
    <x v="7"/>
    <n v="0.2"/>
    <n v="0.69930000000000003"/>
  </r>
  <r>
    <n v="6412"/>
    <x v="3197"/>
    <x v="3"/>
    <x v="304"/>
    <d v="2014-05-16T00:00:00"/>
    <s v="First Class"/>
    <s v="GT-14710"/>
    <s v="Greg Tran"/>
    <x v="0"/>
    <s v="United States"/>
    <s v="Houston"/>
    <x v="5"/>
    <n v="77041"/>
    <x v="2"/>
    <s v="OFF-PA-10003134"/>
    <x v="1"/>
    <x v="10"/>
    <s v="Xerox 1937"/>
    <n v="76.864000000000004"/>
    <x v="0"/>
    <n v="0.2"/>
    <n v="26.902399999999993"/>
  </r>
  <r>
    <n v="6413"/>
    <x v="3198"/>
    <x v="3"/>
    <x v="629"/>
    <d v="2014-08-24T00:00:00"/>
    <s v="Standard Class"/>
    <s v="AH-10120"/>
    <s v="Adrian Hane"/>
    <x v="2"/>
    <s v="United States"/>
    <s v="Louisville"/>
    <x v="0"/>
    <n v="40214"/>
    <x v="0"/>
    <s v="OFF-BI-10002735"/>
    <x v="1"/>
    <x v="8"/>
    <s v="GBC Prestige Therm-A-Bind Covers"/>
    <n v="102.93"/>
    <x v="1"/>
    <n v="0"/>
    <n v="48.377100000000006"/>
  </r>
  <r>
    <n v="6414"/>
    <x v="3198"/>
    <x v="3"/>
    <x v="629"/>
    <d v="2014-08-24T00:00:00"/>
    <s v="Standard Class"/>
    <s v="AH-10120"/>
    <s v="Adrian Hane"/>
    <x v="2"/>
    <s v="United States"/>
    <s v="Louisville"/>
    <x v="0"/>
    <n v="40214"/>
    <x v="0"/>
    <s v="TEC-AC-10004510"/>
    <x v="2"/>
    <x v="11"/>
    <s v="Logitech Desktop MK120 Mouse and keyboard Combo"/>
    <n v="98.16"/>
    <x v="5"/>
    <n v="0"/>
    <n v="9.8159999999999954"/>
  </r>
  <r>
    <n v="6415"/>
    <x v="3199"/>
    <x v="3"/>
    <x v="468"/>
    <d v="2014-11-15T00:00:00"/>
    <s v="Second Class"/>
    <s v="DR-12940"/>
    <s v="Daniel Raglin"/>
    <x v="2"/>
    <s v="United States"/>
    <s v="Hollywood"/>
    <x v="2"/>
    <n v="33021"/>
    <x v="0"/>
    <s v="OFF-BI-10004099"/>
    <x v="1"/>
    <x v="8"/>
    <s v="GBC VeloBinder Strips"/>
    <n v="11.520000000000001"/>
    <x v="2"/>
    <n v="0.7"/>
    <n v="-7.6799999999999962"/>
  </r>
  <r>
    <n v="6416"/>
    <x v="3200"/>
    <x v="3"/>
    <x v="170"/>
    <d v="2014-08-22T00:00:00"/>
    <s v="Same Day"/>
    <s v="DL-13495"/>
    <s v="Dionis Lloyd"/>
    <x v="1"/>
    <s v="United States"/>
    <s v="Chandler"/>
    <x v="16"/>
    <n v="85224"/>
    <x v="1"/>
    <s v="OFF-PA-10003395"/>
    <x v="1"/>
    <x v="10"/>
    <s v="Xerox 1941"/>
    <n v="83.88"/>
    <x v="7"/>
    <n v="0.2"/>
    <n v="29.357999999999997"/>
  </r>
  <r>
    <n v="6417"/>
    <x v="3201"/>
    <x v="0"/>
    <x v="387"/>
    <d v="2013-03-13T00:00:00"/>
    <s v="Standard Class"/>
    <s v="BD-11620"/>
    <s v="Brian DeCherney"/>
    <x v="0"/>
    <s v="United States"/>
    <s v="Philadelphia"/>
    <x v="9"/>
    <n v="19120"/>
    <x v="3"/>
    <s v="TEC-PH-10002890"/>
    <x v="2"/>
    <x v="7"/>
    <s v="AT&amp;T 17929 Lendline Telephone"/>
    <n v="108.57600000000001"/>
    <x v="4"/>
    <n v="0.4"/>
    <n v="-25.334400000000002"/>
  </r>
  <r>
    <n v="6418"/>
    <x v="3201"/>
    <x v="0"/>
    <x v="387"/>
    <d v="2013-03-13T00:00:00"/>
    <s v="Standard Class"/>
    <s v="BD-11620"/>
    <s v="Brian DeCherney"/>
    <x v="0"/>
    <s v="United States"/>
    <s v="Philadelphia"/>
    <x v="9"/>
    <n v="19120"/>
    <x v="3"/>
    <s v="OFF-FA-10004968"/>
    <x v="1"/>
    <x v="13"/>
    <s v="Rubber Band Ball"/>
    <n v="5.9840000000000009"/>
    <x v="0"/>
    <n v="0.2"/>
    <n v="-1.3463999999999998"/>
  </r>
  <r>
    <n v="6419"/>
    <x v="3202"/>
    <x v="0"/>
    <x v="731"/>
    <d v="2013-11-06T00:00:00"/>
    <s v="Standard Class"/>
    <s v="HW-14935"/>
    <s v="Helen Wasserman"/>
    <x v="1"/>
    <s v="United States"/>
    <s v="Tulsa"/>
    <x v="26"/>
    <n v="74133"/>
    <x v="2"/>
    <s v="OFF-SU-10001218"/>
    <x v="1"/>
    <x v="14"/>
    <s v="Fiskars Softgrip Scissors"/>
    <n v="21.96"/>
    <x v="0"/>
    <n v="0"/>
    <n v="6.1488000000000014"/>
  </r>
  <r>
    <n v="6420"/>
    <x v="3202"/>
    <x v="0"/>
    <x v="731"/>
    <d v="2013-11-06T00:00:00"/>
    <s v="Standard Class"/>
    <s v="HW-14935"/>
    <s v="Helen Wasserman"/>
    <x v="1"/>
    <s v="United States"/>
    <s v="Tulsa"/>
    <x v="26"/>
    <n v="74133"/>
    <x v="2"/>
    <s v="FUR-CH-10002084"/>
    <x v="0"/>
    <x v="1"/>
    <s v="Hon Mobius Operator's Chair"/>
    <n v="368.96999999999997"/>
    <x v="1"/>
    <n v="0"/>
    <n v="81.173400000000001"/>
  </r>
  <r>
    <n v="6421"/>
    <x v="3202"/>
    <x v="0"/>
    <x v="731"/>
    <d v="2013-11-06T00:00:00"/>
    <s v="Standard Class"/>
    <s v="HW-14935"/>
    <s v="Helen Wasserman"/>
    <x v="1"/>
    <s v="United States"/>
    <s v="Tulsa"/>
    <x v="26"/>
    <n v="74133"/>
    <x v="2"/>
    <s v="OFF-AR-10004269"/>
    <x v="1"/>
    <x v="6"/>
    <s v="Newell 31"/>
    <n v="12.39"/>
    <x v="1"/>
    <n v="0"/>
    <n v="3.4692000000000003"/>
  </r>
  <r>
    <n v="6422"/>
    <x v="3202"/>
    <x v="0"/>
    <x v="731"/>
    <d v="2013-11-06T00:00:00"/>
    <s v="Standard Class"/>
    <s v="HW-14935"/>
    <s v="Helen Wasserman"/>
    <x v="1"/>
    <s v="United States"/>
    <s v="Tulsa"/>
    <x v="26"/>
    <n v="74133"/>
    <x v="2"/>
    <s v="OFF-ST-10001128"/>
    <x v="1"/>
    <x v="4"/>
    <s v="Carina Mini System Audio Rack, Model AR050B"/>
    <n v="332.94"/>
    <x v="1"/>
    <n v="0"/>
    <n v="9.9882000000000204"/>
  </r>
  <r>
    <n v="6423"/>
    <x v="3203"/>
    <x v="2"/>
    <x v="711"/>
    <d v="2011-08-01T00:00:00"/>
    <s v="Standard Class"/>
    <s v="JO-15145"/>
    <s v="Jack O'Briant"/>
    <x v="1"/>
    <s v="United States"/>
    <s v="Draper"/>
    <x v="7"/>
    <n v="84020"/>
    <x v="1"/>
    <s v="TEC-AC-10002006"/>
    <x v="2"/>
    <x v="11"/>
    <s v="Memorex Micro Travel Drive 16 GB"/>
    <n v="111.93"/>
    <x v="3"/>
    <n v="0"/>
    <n v="34.698299999999996"/>
  </r>
  <r>
    <n v="6424"/>
    <x v="3204"/>
    <x v="1"/>
    <x v="1040"/>
    <d v="2012-10-27T00:00:00"/>
    <s v="First Class"/>
    <s v="RD-19660"/>
    <s v="Robert Dilbeck"/>
    <x v="2"/>
    <s v="United States"/>
    <s v="Oakland"/>
    <x v="1"/>
    <n v="94601"/>
    <x v="1"/>
    <s v="FUR-CH-10003956"/>
    <x v="0"/>
    <x v="1"/>
    <s v="Novimex High-Tech Fabric Mesh Task Chair"/>
    <n v="454.27200000000005"/>
    <x v="8"/>
    <n v="0.2"/>
    <n v="-73.819200000000052"/>
  </r>
  <r>
    <n v="6425"/>
    <x v="3205"/>
    <x v="3"/>
    <x v="971"/>
    <d v="2014-08-25T00:00:00"/>
    <s v="Standard Class"/>
    <s v="DO-13645"/>
    <s v="Doug O'Connell"/>
    <x v="0"/>
    <s v="United States"/>
    <s v="Lawrence"/>
    <x v="31"/>
    <n v="1841"/>
    <x v="3"/>
    <s v="OFF-PA-10000552"/>
    <x v="1"/>
    <x v="10"/>
    <s v="Xerox 200"/>
    <n v="19.440000000000001"/>
    <x v="1"/>
    <n v="0"/>
    <n v="9.3312000000000008"/>
  </r>
  <r>
    <n v="6426"/>
    <x v="3206"/>
    <x v="0"/>
    <x v="454"/>
    <d v="2013-05-28T00:00:00"/>
    <s v="Standard Class"/>
    <s v="CC-12370"/>
    <s v="Christopher Conant"/>
    <x v="0"/>
    <s v="United States"/>
    <s v="Philadelphia"/>
    <x v="9"/>
    <n v="19120"/>
    <x v="3"/>
    <s v="TEC-CO-10004722"/>
    <x v="2"/>
    <x v="16"/>
    <s v="Canon imageCLASS 2200 Advanced Copier"/>
    <n v="8399.9759999999987"/>
    <x v="4"/>
    <n v="0.4"/>
    <n v="1119.996799999999"/>
  </r>
  <r>
    <n v="6427"/>
    <x v="3206"/>
    <x v="0"/>
    <x v="454"/>
    <d v="2013-05-28T00:00:00"/>
    <s v="Standard Class"/>
    <s v="CC-12370"/>
    <s v="Christopher Conant"/>
    <x v="0"/>
    <s v="United States"/>
    <s v="Philadelphia"/>
    <x v="9"/>
    <n v="19120"/>
    <x v="3"/>
    <s v="OFF-BI-10004308"/>
    <x v="1"/>
    <x v="8"/>
    <s v="Avery Legal 4-Ring Binder"/>
    <n v="6.2940000000000014"/>
    <x v="7"/>
    <n v="0.7"/>
    <n v="-4.1959999999999997"/>
  </r>
  <r>
    <n v="6428"/>
    <x v="3206"/>
    <x v="0"/>
    <x v="454"/>
    <d v="2013-05-28T00:00:00"/>
    <s v="Standard Class"/>
    <s v="CC-12370"/>
    <s v="Christopher Conant"/>
    <x v="0"/>
    <s v="United States"/>
    <s v="Philadelphia"/>
    <x v="9"/>
    <n v="19120"/>
    <x v="3"/>
    <s v="OFF-PA-10000029"/>
    <x v="1"/>
    <x v="10"/>
    <s v="Xerox 224"/>
    <n v="10.368000000000002"/>
    <x v="0"/>
    <n v="0.2"/>
    <n v="3.6288"/>
  </r>
  <r>
    <n v="6429"/>
    <x v="3206"/>
    <x v="0"/>
    <x v="454"/>
    <d v="2013-05-28T00:00:00"/>
    <s v="Standard Class"/>
    <s v="CC-12370"/>
    <s v="Christopher Conant"/>
    <x v="0"/>
    <s v="United States"/>
    <s v="Philadelphia"/>
    <x v="9"/>
    <n v="19120"/>
    <x v="3"/>
    <s v="TEC-PH-10004080"/>
    <x v="2"/>
    <x v="7"/>
    <s v="Avaya 5410 Digital phone"/>
    <n v="122.38199999999999"/>
    <x v="1"/>
    <n v="0.4"/>
    <n v="-24.476399999999998"/>
  </r>
  <r>
    <n v="6430"/>
    <x v="3207"/>
    <x v="2"/>
    <x v="935"/>
    <d v="2011-11-07T00:00:00"/>
    <s v="Standard Class"/>
    <s v="SH-20395"/>
    <s v="Shahid Hopkins"/>
    <x v="0"/>
    <s v="United States"/>
    <s v="Jacksonville"/>
    <x v="3"/>
    <n v="28540"/>
    <x v="0"/>
    <s v="OFF-ST-10001558"/>
    <x v="1"/>
    <x v="4"/>
    <s v="Acco Perma 4000 Stacking Storage Drawers"/>
    <n v="25.983999999999998"/>
    <x v="0"/>
    <n v="0.2"/>
    <n v="-1.6239999999999997"/>
  </r>
  <r>
    <n v="6431"/>
    <x v="3207"/>
    <x v="2"/>
    <x v="935"/>
    <d v="2011-11-07T00:00:00"/>
    <s v="Standard Class"/>
    <s v="SH-20395"/>
    <s v="Shahid Hopkins"/>
    <x v="0"/>
    <s v="United States"/>
    <s v="Jacksonville"/>
    <x v="3"/>
    <n v="28540"/>
    <x v="0"/>
    <s v="FUR-TA-10001768"/>
    <x v="0"/>
    <x v="3"/>
    <s v="Hon Racetrack Conference Tables"/>
    <n v="945.03600000000006"/>
    <x v="5"/>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x v="3"/>
    <n v="0.7"/>
    <n v="-10.487400000000001"/>
  </r>
  <r>
    <n v="6433"/>
    <x v="3207"/>
    <x v="2"/>
    <x v="935"/>
    <d v="2011-11-07T00:00:00"/>
    <s v="Standard Class"/>
    <s v="SH-20395"/>
    <s v="Shahid Hopkins"/>
    <x v="0"/>
    <s v="United States"/>
    <s v="Jacksonville"/>
    <x v="3"/>
    <n v="28540"/>
    <x v="0"/>
    <s v="FUR-FU-10001468"/>
    <x v="0"/>
    <x v="5"/>
    <s v="Tenex Antistatic Computer Chair Mats"/>
    <n v="410.35199999999998"/>
    <x v="1"/>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x v="2"/>
    <n v="0.2"/>
    <n v="8.5259999999999998"/>
  </r>
  <r>
    <n v="6435"/>
    <x v="3208"/>
    <x v="1"/>
    <x v="1110"/>
    <d v="2012-04-04T00:00:00"/>
    <s v="Standard Class"/>
    <s v="FC-14335"/>
    <s v="Fred Chung"/>
    <x v="1"/>
    <s v="United States"/>
    <s v="Chicago"/>
    <x v="10"/>
    <n v="60610"/>
    <x v="2"/>
    <s v="TEC-PH-10002890"/>
    <x v="2"/>
    <x v="7"/>
    <s v="AT&amp;T 17929 Lendline Telephone"/>
    <n v="180.96"/>
    <x v="2"/>
    <n v="0.2"/>
    <n v="13.571999999999996"/>
  </r>
  <r>
    <n v="6436"/>
    <x v="3209"/>
    <x v="3"/>
    <x v="837"/>
    <d v="2014-05-30T00:00:00"/>
    <s v="First Class"/>
    <s v="JG-15160"/>
    <s v="James Galang"/>
    <x v="0"/>
    <s v="United States"/>
    <s v="Pocatello"/>
    <x v="45"/>
    <n v="83201"/>
    <x v="1"/>
    <s v="FUR-FU-10004963"/>
    <x v="0"/>
    <x v="5"/>
    <s v="Eldon 400 Class Desk Accessories, Black Carbon"/>
    <n v="35"/>
    <x v="4"/>
    <n v="0"/>
    <n v="14.700000000000003"/>
  </r>
  <r>
    <n v="6437"/>
    <x v="3209"/>
    <x v="3"/>
    <x v="837"/>
    <d v="2014-05-30T00:00:00"/>
    <s v="First Class"/>
    <s v="JG-15160"/>
    <s v="James Galang"/>
    <x v="0"/>
    <s v="United States"/>
    <s v="Pocatello"/>
    <x v="45"/>
    <n v="83201"/>
    <x v="1"/>
    <s v="OFF-ST-10000025"/>
    <x v="1"/>
    <x v="4"/>
    <s v="Fellowes Stor/Drawer Steel Plus Storage Drawers"/>
    <n v="477.15000000000003"/>
    <x v="2"/>
    <n v="0"/>
    <n v="28.628999999999962"/>
  </r>
  <r>
    <n v="6438"/>
    <x v="3209"/>
    <x v="3"/>
    <x v="837"/>
    <d v="2014-05-30T00:00:00"/>
    <s v="First Class"/>
    <s v="JG-15160"/>
    <s v="James Galang"/>
    <x v="0"/>
    <s v="United States"/>
    <s v="Pocatello"/>
    <x v="45"/>
    <n v="83201"/>
    <x v="1"/>
    <s v="TEC-PH-10004389"/>
    <x v="2"/>
    <x v="7"/>
    <s v="Nokia Lumia 925"/>
    <n v="302.37599999999998"/>
    <x v="1"/>
    <n v="0.2"/>
    <n v="22.678200000000018"/>
  </r>
  <r>
    <n v="6439"/>
    <x v="3210"/>
    <x v="3"/>
    <x v="817"/>
    <d v="2014-12-20T00:00:00"/>
    <s v="Standard Class"/>
    <s v="LC-16885"/>
    <s v="Lena Creighton"/>
    <x v="0"/>
    <s v="United States"/>
    <s v="Plano"/>
    <x v="5"/>
    <n v="75023"/>
    <x v="2"/>
    <s v="FUR-TA-10000577"/>
    <x v="0"/>
    <x v="3"/>
    <s v="Bretford CR4500 Series Slim Rectangular Table"/>
    <n v="974.98799999999983"/>
    <x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x v="2"/>
    <n v="0.1"/>
    <n v="-6.5490000000000492"/>
  </r>
  <r>
    <n v="6441"/>
    <x v="3212"/>
    <x v="0"/>
    <x v="63"/>
    <d v="2013-10-21T00:00:00"/>
    <s v="Standard Class"/>
    <s v="BW-11110"/>
    <s v="Bart Watters"/>
    <x v="1"/>
    <s v="United States"/>
    <s v="New York City"/>
    <x v="15"/>
    <n v="10024"/>
    <x v="3"/>
    <s v="OFF-AR-10001860"/>
    <x v="1"/>
    <x v="6"/>
    <s v="BIC Liqua Brite Liner"/>
    <n v="34.700000000000003"/>
    <x v="2"/>
    <n v="0"/>
    <n v="12.492000000000001"/>
  </r>
  <r>
    <n v="6442"/>
    <x v="3212"/>
    <x v="0"/>
    <x v="63"/>
    <d v="2013-10-21T00:00:00"/>
    <s v="Standard Class"/>
    <s v="BW-11110"/>
    <s v="Bart Watters"/>
    <x v="1"/>
    <s v="United States"/>
    <s v="New York City"/>
    <x v="15"/>
    <n v="10024"/>
    <x v="3"/>
    <s v="OFF-ST-10003123"/>
    <x v="1"/>
    <x v="4"/>
    <s v="Fellowes Bases and Tops For Staxonsteel/High-Stak Systems"/>
    <n v="99.87"/>
    <x v="1"/>
    <n v="0"/>
    <n v="23.968799999999998"/>
  </r>
  <r>
    <n v="6443"/>
    <x v="3212"/>
    <x v="0"/>
    <x v="63"/>
    <d v="2013-10-21T00:00:00"/>
    <s v="Standard Class"/>
    <s v="BW-11110"/>
    <s v="Bart Watters"/>
    <x v="1"/>
    <s v="United States"/>
    <s v="New York City"/>
    <x v="15"/>
    <n v="10024"/>
    <x v="3"/>
    <s v="OFF-PA-10001295"/>
    <x v="1"/>
    <x v="10"/>
    <s v="Computer Printout Paper with Letter-Trim Perforations"/>
    <n v="37.94"/>
    <x v="0"/>
    <n v="0"/>
    <n v="18.211199999999998"/>
  </r>
  <r>
    <n v="6444"/>
    <x v="3212"/>
    <x v="0"/>
    <x v="63"/>
    <d v="2013-10-21T00:00:00"/>
    <s v="Standard Class"/>
    <s v="BW-11110"/>
    <s v="Bart Watters"/>
    <x v="1"/>
    <s v="United States"/>
    <s v="New York City"/>
    <x v="15"/>
    <n v="10024"/>
    <x v="3"/>
    <s v="OFF-LA-10000407"/>
    <x v="1"/>
    <x v="2"/>
    <s v="Avery White Multi-Purpose Labels"/>
    <n v="24.900000000000002"/>
    <x v="2"/>
    <n v="0"/>
    <n v="11.454000000000001"/>
  </r>
  <r>
    <n v="6445"/>
    <x v="3212"/>
    <x v="0"/>
    <x v="63"/>
    <d v="2013-10-21T00:00:00"/>
    <s v="Standard Class"/>
    <s v="BW-11110"/>
    <s v="Bart Watters"/>
    <x v="1"/>
    <s v="United States"/>
    <s v="New York City"/>
    <x v="15"/>
    <n v="10024"/>
    <x v="3"/>
    <s v="FUR-FU-10003535"/>
    <x v="0"/>
    <x v="5"/>
    <s v="Howard Miller Distant Time Traveler Alarm Clock"/>
    <n v="82.26"/>
    <x v="1"/>
    <n v="0"/>
    <n v="33.726600000000005"/>
  </r>
  <r>
    <n v="6446"/>
    <x v="3213"/>
    <x v="1"/>
    <x v="616"/>
    <d v="2012-03-10T00:00:00"/>
    <s v="Standard Class"/>
    <s v="JJ-15445"/>
    <s v="Jennifer Jackson"/>
    <x v="0"/>
    <s v="United States"/>
    <s v="Chicago"/>
    <x v="10"/>
    <n v="60623"/>
    <x v="2"/>
    <s v="OFF-FA-10000611"/>
    <x v="1"/>
    <x v="13"/>
    <s v="Binder Clips by OIC"/>
    <n v="7.1039999999999992"/>
    <x v="5"/>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x v="2"/>
    <n v="0.6"/>
    <n v="-77.625"/>
  </r>
  <r>
    <n v="6448"/>
    <x v="3214"/>
    <x v="3"/>
    <x v="168"/>
    <d v="2014-03-07T00:00:00"/>
    <s v="Second Class"/>
    <s v="TT-21460"/>
    <s v="Tonja Turnell"/>
    <x v="2"/>
    <s v="United States"/>
    <s v="Houston"/>
    <x v="5"/>
    <n v="77095"/>
    <x v="2"/>
    <s v="OFF-LA-10002381"/>
    <x v="1"/>
    <x v="2"/>
    <s v="Avery 497"/>
    <n v="2.4640000000000004"/>
    <x v="7"/>
    <n v="0.2"/>
    <n v="0.86239999999999983"/>
  </r>
  <r>
    <n v="6449"/>
    <x v="3214"/>
    <x v="3"/>
    <x v="168"/>
    <d v="2014-03-07T00:00:00"/>
    <s v="Second Class"/>
    <s v="TT-21460"/>
    <s v="Tonja Turnell"/>
    <x v="2"/>
    <s v="United States"/>
    <s v="Houston"/>
    <x v="5"/>
    <n v="77095"/>
    <x v="2"/>
    <s v="OFF-ST-10000918"/>
    <x v="1"/>
    <x v="4"/>
    <s v="Crate-A-Files"/>
    <n v="8.7200000000000006"/>
    <x v="7"/>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x v="0"/>
    <n v="0"/>
    <n v="5.1647999999999996"/>
  </r>
  <r>
    <n v="6451"/>
    <x v="3215"/>
    <x v="1"/>
    <x v="12"/>
    <d v="2012-09-29T00:00:00"/>
    <s v="Standard Class"/>
    <s v="EH-13990"/>
    <s v="Erica Hackney"/>
    <x v="0"/>
    <s v="United States"/>
    <s v="Meriden"/>
    <x v="29"/>
    <n v="6450"/>
    <x v="3"/>
    <s v="OFF-PA-10002222"/>
    <x v="1"/>
    <x v="10"/>
    <s v="Xerox Color Copier Paper, 11&quot; x 17&quot;, Ream"/>
    <n v="45.68"/>
    <x v="0"/>
    <n v="0"/>
    <n v="21.012799999999999"/>
  </r>
  <r>
    <n v="6452"/>
    <x v="3215"/>
    <x v="1"/>
    <x v="12"/>
    <d v="2012-09-29T00:00:00"/>
    <s v="Standard Class"/>
    <s v="EH-13990"/>
    <s v="Erica Hackney"/>
    <x v="0"/>
    <s v="United States"/>
    <s v="Meriden"/>
    <x v="29"/>
    <n v="6450"/>
    <x v="3"/>
    <s v="OFF-AR-10004930"/>
    <x v="1"/>
    <x v="6"/>
    <s v="Turquoise Lead Holder with Pocket Clip"/>
    <n v="6.7"/>
    <x v="7"/>
    <n v="0"/>
    <n v="2.2109999999999994"/>
  </r>
  <r>
    <n v="6453"/>
    <x v="3216"/>
    <x v="1"/>
    <x v="546"/>
    <d v="2012-12-23T00:00:00"/>
    <s v="Second Class"/>
    <s v="PR-18880"/>
    <s v="Patrick Ryan"/>
    <x v="0"/>
    <s v="United States"/>
    <s v="Glenview"/>
    <x v="10"/>
    <n v="60025"/>
    <x v="2"/>
    <s v="TEC-PH-10001750"/>
    <x v="2"/>
    <x v="7"/>
    <s v="Samsung Rugby III"/>
    <n v="158.376"/>
    <x v="1"/>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x v="0"/>
    <n v="0.2"/>
    <n v="0.55899999999999961"/>
  </r>
  <r>
    <n v="6455"/>
    <x v="3218"/>
    <x v="3"/>
    <x v="689"/>
    <d v="2014-08-04T00:00:00"/>
    <s v="First Class"/>
    <s v="EC-14050"/>
    <s v="Erin Creighton"/>
    <x v="0"/>
    <s v="United States"/>
    <s v="San Francisco"/>
    <x v="1"/>
    <n v="94110"/>
    <x v="1"/>
    <s v="OFF-ST-10003442"/>
    <x v="1"/>
    <x v="4"/>
    <s v="Eldon Portable Mobile Manager"/>
    <n v="56.56"/>
    <x v="0"/>
    <n v="0"/>
    <n v="15.2712"/>
  </r>
  <r>
    <n v="6456"/>
    <x v="3218"/>
    <x v="3"/>
    <x v="689"/>
    <d v="2014-08-04T00:00:00"/>
    <s v="First Class"/>
    <s v="EC-14050"/>
    <s v="Erin Creighton"/>
    <x v="0"/>
    <s v="United States"/>
    <s v="San Francisco"/>
    <x v="1"/>
    <n v="94110"/>
    <x v="1"/>
    <s v="FUR-FU-10003142"/>
    <x v="0"/>
    <x v="5"/>
    <s v="Master Big Foot Doorstop, Beige"/>
    <n v="36.96"/>
    <x v="3"/>
    <n v="0"/>
    <n v="11.457599999999998"/>
  </r>
  <r>
    <n v="6457"/>
    <x v="3219"/>
    <x v="2"/>
    <x v="79"/>
    <d v="2011-08-11T00:00:00"/>
    <s v="Standard Class"/>
    <s v="SP-20650"/>
    <s v="Stephanie Phelps"/>
    <x v="1"/>
    <s v="United States"/>
    <s v="New York City"/>
    <x v="15"/>
    <n v="10009"/>
    <x v="3"/>
    <s v="TEC-PH-10002468"/>
    <x v="2"/>
    <x v="7"/>
    <s v="Plantronics CS 50-USB - headset - Convertible, Monaural"/>
    <n v="135.99"/>
    <x v="7"/>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x v="3"/>
    <n v="0"/>
    <n v="7.0224000000000011"/>
  </r>
  <r>
    <n v="6459"/>
    <x v="3220"/>
    <x v="3"/>
    <x v="304"/>
    <d v="2014-05-18T00:00:00"/>
    <s v="First Class"/>
    <s v="AJ-10780"/>
    <s v="Anthony Jacobs"/>
    <x v="1"/>
    <s v="United States"/>
    <s v="Baltimore"/>
    <x v="39"/>
    <n v="21215"/>
    <x v="3"/>
    <s v="OFF-AR-10001919"/>
    <x v="1"/>
    <x v="6"/>
    <s v="OIC #2 Pencils, Medium Soft"/>
    <n v="3.76"/>
    <x v="0"/>
    <n v="0"/>
    <n v="1.0903999999999998"/>
  </r>
  <r>
    <n v="6460"/>
    <x v="3220"/>
    <x v="3"/>
    <x v="304"/>
    <d v="2014-05-18T00:00:00"/>
    <s v="First Class"/>
    <s v="AJ-10780"/>
    <s v="Anthony Jacobs"/>
    <x v="1"/>
    <s v="United States"/>
    <s v="Baltimore"/>
    <x v="39"/>
    <n v="21215"/>
    <x v="3"/>
    <s v="OFF-AR-10003045"/>
    <x v="1"/>
    <x v="6"/>
    <s v="Prang Colored Pencils"/>
    <n v="14.7"/>
    <x v="2"/>
    <n v="0"/>
    <n v="6.6150000000000002"/>
  </r>
  <r>
    <n v="6461"/>
    <x v="3220"/>
    <x v="3"/>
    <x v="304"/>
    <d v="2014-05-18T00:00:00"/>
    <s v="First Class"/>
    <s v="AJ-10780"/>
    <s v="Anthony Jacobs"/>
    <x v="1"/>
    <s v="United States"/>
    <s v="Baltimore"/>
    <x v="39"/>
    <n v="21215"/>
    <x v="3"/>
    <s v="OFF-AR-10003338"/>
    <x v="1"/>
    <x v="6"/>
    <s v="Eberhard Faber 3 1/2&quot; Golf Pencils"/>
    <n v="37.200000000000003"/>
    <x v="2"/>
    <n v="0"/>
    <n v="9.3000000000000007"/>
  </r>
  <r>
    <n v="6462"/>
    <x v="3220"/>
    <x v="3"/>
    <x v="304"/>
    <d v="2014-05-18T00:00:00"/>
    <s v="First Class"/>
    <s v="AJ-10780"/>
    <s v="Anthony Jacobs"/>
    <x v="1"/>
    <s v="United States"/>
    <s v="Baltimore"/>
    <x v="39"/>
    <n v="21215"/>
    <x v="3"/>
    <s v="TEC-AC-10003280"/>
    <x v="2"/>
    <x v="11"/>
    <s v="Belkin F8E887 USB Wired Ergonomic Keyboard"/>
    <n v="89.97"/>
    <x v="1"/>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x v="0"/>
    <n v="0"/>
    <n v="23.576399999999978"/>
  </r>
  <r>
    <n v="6464"/>
    <x v="3220"/>
    <x v="3"/>
    <x v="304"/>
    <d v="2014-05-18T00:00:00"/>
    <s v="First Class"/>
    <s v="AJ-10780"/>
    <s v="Anthony Jacobs"/>
    <x v="1"/>
    <s v="United States"/>
    <s v="Baltimore"/>
    <x v="39"/>
    <n v="21215"/>
    <x v="3"/>
    <s v="OFF-LA-10004544"/>
    <x v="1"/>
    <x v="2"/>
    <s v="Avery 505"/>
    <n v="74"/>
    <x v="2"/>
    <n v="0"/>
    <n v="37"/>
  </r>
  <r>
    <n v="6465"/>
    <x v="3221"/>
    <x v="0"/>
    <x v="897"/>
    <d v="2013-09-29T00:00:00"/>
    <s v="Standard Class"/>
    <s v="AS-10630"/>
    <s v="Ann Steele"/>
    <x v="2"/>
    <s v="United States"/>
    <s v="Louisville"/>
    <x v="0"/>
    <n v="40214"/>
    <x v="0"/>
    <s v="FUR-FU-10004586"/>
    <x v="0"/>
    <x v="5"/>
    <s v="G.E. Longer-Life Indoor Recessed Floodlight Bulbs"/>
    <n v="13.28"/>
    <x v="0"/>
    <n v="0"/>
    <n v="6.3743999999999996"/>
  </r>
  <r>
    <n v="6466"/>
    <x v="3222"/>
    <x v="1"/>
    <x v="50"/>
    <d v="2012-11-17T00:00:00"/>
    <s v="Standard Class"/>
    <s v="AA-10375"/>
    <s v="Allen Armold"/>
    <x v="0"/>
    <s v="United States"/>
    <s v="Lebanon"/>
    <x v="18"/>
    <n v="37087"/>
    <x v="0"/>
    <s v="OFF-ST-10003572"/>
    <x v="1"/>
    <x v="4"/>
    <s v="Portfile Personal File Boxes"/>
    <n v="84.960000000000008"/>
    <x v="5"/>
    <n v="0.2"/>
    <n v="6.3719999999999999"/>
  </r>
  <r>
    <n v="6467"/>
    <x v="3223"/>
    <x v="3"/>
    <x v="1053"/>
    <d v="2014-05-26T00:00:00"/>
    <s v="Second Class"/>
    <s v="EH-13945"/>
    <s v="Eric Hoffmann"/>
    <x v="0"/>
    <s v="United States"/>
    <s v="Los Angeles"/>
    <x v="1"/>
    <n v="90008"/>
    <x v="1"/>
    <s v="TEC-AC-10002331"/>
    <x v="2"/>
    <x v="11"/>
    <s v="Maxell 74 Minute CDR, 10/Pack"/>
    <n v="68.459999999999994"/>
    <x v="3"/>
    <n v="0"/>
    <n v="25.330199999999998"/>
  </r>
  <r>
    <n v="6468"/>
    <x v="3224"/>
    <x v="0"/>
    <x v="499"/>
    <d v="2013-12-09T00:00:00"/>
    <s v="Standard Class"/>
    <s v="DB-13270"/>
    <s v="Deborah Brumfield"/>
    <x v="2"/>
    <s v="United States"/>
    <s v="Providence"/>
    <x v="34"/>
    <n v="2908"/>
    <x v="3"/>
    <s v="OFF-ST-10000142"/>
    <x v="1"/>
    <x v="4"/>
    <s v="Deluxe Rollaway Locking File with Drawer"/>
    <n v="2079.4"/>
    <x v="2"/>
    <n v="0"/>
    <n v="582.23199999999997"/>
  </r>
  <r>
    <n v="6469"/>
    <x v="3224"/>
    <x v="0"/>
    <x v="499"/>
    <d v="2013-12-09T00:00:00"/>
    <s v="Standard Class"/>
    <s v="DB-13270"/>
    <s v="Deborah Brumfield"/>
    <x v="2"/>
    <s v="United States"/>
    <s v="Providence"/>
    <x v="34"/>
    <n v="2908"/>
    <x v="3"/>
    <s v="TEC-PH-10000441"/>
    <x v="2"/>
    <x v="7"/>
    <s v="VTech DS6151"/>
    <n v="629.94999999999993"/>
    <x v="2"/>
    <n v="0"/>
    <n v="176.38600000000002"/>
  </r>
  <r>
    <n v="6470"/>
    <x v="3224"/>
    <x v="0"/>
    <x v="499"/>
    <d v="2013-12-09T00:00:00"/>
    <s v="Standard Class"/>
    <s v="DB-13270"/>
    <s v="Deborah Brumfield"/>
    <x v="2"/>
    <s v="United States"/>
    <s v="Providence"/>
    <x v="34"/>
    <n v="2908"/>
    <x v="3"/>
    <s v="FUR-FU-10004864"/>
    <x v="0"/>
    <x v="5"/>
    <s v="Eldon 500 Class Desk Accessories"/>
    <n v="72.42"/>
    <x v="5"/>
    <n v="0"/>
    <n v="23.898600000000002"/>
  </r>
  <r>
    <n v="6471"/>
    <x v="3225"/>
    <x v="1"/>
    <x v="1111"/>
    <d v="2012-09-02T00:00:00"/>
    <s v="Standard Class"/>
    <s v="CC-12100"/>
    <s v="Chad Cunningham"/>
    <x v="2"/>
    <s v="United States"/>
    <s v="Detroit"/>
    <x v="12"/>
    <n v="48234"/>
    <x v="2"/>
    <s v="TEC-PH-10001750"/>
    <x v="2"/>
    <x v="7"/>
    <s v="Samsung Rugby III"/>
    <n v="131.97999999999999"/>
    <x v="0"/>
    <n v="0"/>
    <n v="35.634600000000006"/>
  </r>
  <r>
    <n v="6472"/>
    <x v="3225"/>
    <x v="1"/>
    <x v="1111"/>
    <d v="2012-09-02T00:00:00"/>
    <s v="Standard Class"/>
    <s v="CC-12100"/>
    <s v="Chad Cunningham"/>
    <x v="2"/>
    <s v="United States"/>
    <s v="Detroit"/>
    <x v="12"/>
    <n v="48234"/>
    <x v="2"/>
    <s v="TEC-AC-10004510"/>
    <x v="2"/>
    <x v="11"/>
    <s v="Logitech Desktop MK120 Mouse and keyboard Combo"/>
    <n v="114.52"/>
    <x v="3"/>
    <n v="0"/>
    <n v="11.451999999999995"/>
  </r>
  <r>
    <n v="6473"/>
    <x v="3226"/>
    <x v="2"/>
    <x v="571"/>
    <d v="2011-06-10T00:00:00"/>
    <s v="Standard Class"/>
    <s v="VT-21700"/>
    <s v="Valerie Takahito"/>
    <x v="2"/>
    <s v="United States"/>
    <s v="Houston"/>
    <x v="5"/>
    <n v="77070"/>
    <x v="2"/>
    <s v="OFF-LA-10001074"/>
    <x v="1"/>
    <x v="2"/>
    <s v="Round Specialty Laser Printer Labels"/>
    <n v="100.24000000000001"/>
    <x v="12"/>
    <n v="0.2"/>
    <n v="33.830999999999989"/>
  </r>
  <r>
    <n v="6474"/>
    <x v="3227"/>
    <x v="0"/>
    <x v="196"/>
    <d v="2013-03-21T00:00:00"/>
    <s v="Second Class"/>
    <s v="DB-13060"/>
    <s v="Dave Brooks"/>
    <x v="0"/>
    <s v="United States"/>
    <s v="Columbia"/>
    <x v="18"/>
    <n v="38401"/>
    <x v="0"/>
    <s v="OFF-AP-10003590"/>
    <x v="1"/>
    <x v="9"/>
    <s v="Hoover WindTunnel Plus Canister Vacuum"/>
    <n v="871.80000000000007"/>
    <x v="1"/>
    <n v="0.2"/>
    <n v="87.180000000000092"/>
  </r>
  <r>
    <n v="6475"/>
    <x v="3228"/>
    <x v="2"/>
    <x v="1112"/>
    <d v="2011-01-16T00:00:00"/>
    <s v="First Class"/>
    <s v="BS-11590"/>
    <s v="Brendan Sweed"/>
    <x v="1"/>
    <s v="United States"/>
    <s v="Philadelphia"/>
    <x v="9"/>
    <n v="19140"/>
    <x v="3"/>
    <s v="FUR-BO-10003433"/>
    <x v="0"/>
    <x v="0"/>
    <s v="Sauder Cornerstone Collection Library"/>
    <n v="61.96"/>
    <x v="4"/>
    <n v="0.5"/>
    <n v="-53.285600000000009"/>
  </r>
  <r>
    <n v="6476"/>
    <x v="3229"/>
    <x v="3"/>
    <x v="95"/>
    <d v="2014-06-11T00:00:00"/>
    <s v="Standard Class"/>
    <s v="NR-18550"/>
    <s v="Nick Radford"/>
    <x v="0"/>
    <s v="United States"/>
    <s v="Pembroke Pines"/>
    <x v="2"/>
    <n v="33024"/>
    <x v="0"/>
    <s v="OFF-BI-10002432"/>
    <x v="1"/>
    <x v="8"/>
    <s v="Wilson Jones Standard D-Ring Binders"/>
    <n v="4.5540000000000003"/>
    <x v="1"/>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x v="0"/>
    <n v="0.2"/>
    <n v="0.58499999999999974"/>
  </r>
  <r>
    <n v="6478"/>
    <x v="3229"/>
    <x v="3"/>
    <x v="95"/>
    <d v="2014-06-11T00:00:00"/>
    <s v="Standard Class"/>
    <s v="NR-18550"/>
    <s v="Nick Radford"/>
    <x v="0"/>
    <s v="United States"/>
    <s v="Pembroke Pines"/>
    <x v="2"/>
    <n v="33024"/>
    <x v="0"/>
    <s v="TEC-AC-10003832"/>
    <x v="2"/>
    <x v="11"/>
    <s v="Logitech P710e Mobile Speakerphone"/>
    <n v="205.99200000000002"/>
    <x v="7"/>
    <n v="0.2"/>
    <n v="-2.5749000000000279"/>
  </r>
  <r>
    <n v="6479"/>
    <x v="3229"/>
    <x v="3"/>
    <x v="95"/>
    <d v="2014-06-11T00:00:00"/>
    <s v="Standard Class"/>
    <s v="NR-18550"/>
    <s v="Nick Radford"/>
    <x v="0"/>
    <s v="United States"/>
    <s v="Pembroke Pines"/>
    <x v="2"/>
    <n v="33024"/>
    <x v="0"/>
    <s v="OFF-PA-10000809"/>
    <x v="1"/>
    <x v="10"/>
    <s v="Xerox 206"/>
    <n v="15.552000000000003"/>
    <x v="1"/>
    <n v="0.2"/>
    <n v="5.4432"/>
  </r>
  <r>
    <n v="6480"/>
    <x v="3229"/>
    <x v="3"/>
    <x v="95"/>
    <d v="2014-06-11T00:00:00"/>
    <s v="Standard Class"/>
    <s v="NR-18550"/>
    <s v="Nick Radford"/>
    <x v="0"/>
    <s v="United States"/>
    <s v="Pembroke Pines"/>
    <x v="2"/>
    <n v="33024"/>
    <x v="0"/>
    <s v="TEC-PH-10000441"/>
    <x v="2"/>
    <x v="7"/>
    <s v="VTech DS6151"/>
    <n v="503.96000000000004"/>
    <x v="2"/>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x v="3"/>
    <n v="0.2"/>
    <n v="1.8353999999999999"/>
  </r>
  <r>
    <n v="6482"/>
    <x v="3229"/>
    <x v="3"/>
    <x v="95"/>
    <d v="2014-06-11T00:00:00"/>
    <s v="Standard Class"/>
    <s v="NR-18550"/>
    <s v="Nick Radford"/>
    <x v="0"/>
    <s v="United States"/>
    <s v="Pembroke Pines"/>
    <x v="2"/>
    <n v="33024"/>
    <x v="0"/>
    <s v="FUR-BO-10002824"/>
    <x v="0"/>
    <x v="0"/>
    <s v="Bush Mission Pointe Library"/>
    <n v="241.56799999999998"/>
    <x v="0"/>
    <n v="0.2"/>
    <n v="0"/>
  </r>
  <r>
    <n v="6483"/>
    <x v="3229"/>
    <x v="3"/>
    <x v="95"/>
    <d v="2014-06-11T00:00:00"/>
    <s v="Standard Class"/>
    <s v="NR-18550"/>
    <s v="Nick Radford"/>
    <x v="0"/>
    <s v="United States"/>
    <s v="Pembroke Pines"/>
    <x v="2"/>
    <n v="33024"/>
    <x v="0"/>
    <s v="TEC-AC-10002942"/>
    <x v="2"/>
    <x v="11"/>
    <s v="WD My Passport Ultra 1TB Portable External Hard Drive"/>
    <n v="110.4"/>
    <x v="0"/>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x v="0"/>
    <n v="0.4"/>
    <n v="-115.43040000000002"/>
  </r>
  <r>
    <n v="6485"/>
    <x v="3230"/>
    <x v="3"/>
    <x v="95"/>
    <d v="2014-06-10T00:00:00"/>
    <s v="Standard Class"/>
    <s v="KN-16390"/>
    <s v="Katherine Nockton"/>
    <x v="1"/>
    <s v="United States"/>
    <s v="New York City"/>
    <x v="15"/>
    <n v="10011"/>
    <x v="3"/>
    <s v="TEC-MA-10003173"/>
    <x v="2"/>
    <x v="15"/>
    <s v="Hewlett-Packard 300S Scientific Calculator"/>
    <n v="78.66"/>
    <x v="5"/>
    <n v="0"/>
    <n v="36.183599999999991"/>
  </r>
  <r>
    <n v="6486"/>
    <x v="3230"/>
    <x v="3"/>
    <x v="95"/>
    <d v="2014-06-10T00:00:00"/>
    <s v="Standard Class"/>
    <s v="KN-16390"/>
    <s v="Katherine Nockton"/>
    <x v="1"/>
    <s v="United States"/>
    <s v="New York City"/>
    <x v="15"/>
    <n v="10011"/>
    <x v="3"/>
    <s v="OFF-PA-10004156"/>
    <x v="1"/>
    <x v="10"/>
    <s v="Xerox 188"/>
    <n v="45.36"/>
    <x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x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x v="1"/>
    <n v="0.7"/>
    <n v="-9.8462999999999994"/>
  </r>
  <r>
    <n v="6489"/>
    <x v="3231"/>
    <x v="1"/>
    <x v="1113"/>
    <d v="2012-03-26T00:00:00"/>
    <s v="Standard Class"/>
    <s v="JW-16075"/>
    <s v="Julia West"/>
    <x v="0"/>
    <s v="United States"/>
    <s v="Jacksonville"/>
    <x v="3"/>
    <n v="28540"/>
    <x v="0"/>
    <s v="OFF-PA-10002254"/>
    <x v="1"/>
    <x v="10"/>
    <s v="Xerox 1883"/>
    <n v="295.45600000000002"/>
    <x v="9"/>
    <n v="0.2"/>
    <n v="96.023199999999974"/>
  </r>
  <r>
    <n v="6490"/>
    <x v="3232"/>
    <x v="3"/>
    <x v="20"/>
    <d v="2014-09-25T00:00:00"/>
    <s v="Standard Class"/>
    <s v="JM-15535"/>
    <s v="Jessica Myrick"/>
    <x v="0"/>
    <s v="United States"/>
    <s v="New York City"/>
    <x v="15"/>
    <n v="10011"/>
    <x v="3"/>
    <s v="OFF-PA-10004782"/>
    <x v="1"/>
    <x v="10"/>
    <s v="Xerox 228"/>
    <n v="32.400000000000006"/>
    <x v="2"/>
    <n v="0"/>
    <n v="15.552000000000001"/>
  </r>
  <r>
    <n v="6491"/>
    <x v="3233"/>
    <x v="2"/>
    <x v="1114"/>
    <d v="2011-09-19T00:00:00"/>
    <s v="Standard Class"/>
    <s v="MF-18250"/>
    <s v="Monica Federle"/>
    <x v="1"/>
    <s v="United States"/>
    <s v="Philadelphia"/>
    <x v="9"/>
    <n v="19120"/>
    <x v="3"/>
    <s v="FUR-FU-10000222"/>
    <x v="0"/>
    <x v="5"/>
    <s v="Seth Thomas 16&quot; Steel Case Clock"/>
    <n v="103.93599999999999"/>
    <x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x v="0"/>
    <n v="0.2"/>
    <n v="10.858799999999974"/>
  </r>
  <r>
    <n v="6493"/>
    <x v="3234"/>
    <x v="0"/>
    <x v="73"/>
    <d v="2013-11-26T00:00:00"/>
    <s v="Standard Class"/>
    <s v="FA-14230"/>
    <s v="Frank Atkinson"/>
    <x v="1"/>
    <s v="United States"/>
    <s v="Orlando"/>
    <x v="2"/>
    <n v="32839"/>
    <x v="0"/>
    <s v="OFF-ST-10003327"/>
    <x v="1"/>
    <x v="4"/>
    <s v="Akro-Mils 12-Gallon Tote"/>
    <n v="39.72"/>
    <x v="2"/>
    <n v="0.2"/>
    <n v="4.4684999999999953"/>
  </r>
  <r>
    <n v="6494"/>
    <x v="3234"/>
    <x v="0"/>
    <x v="73"/>
    <d v="2013-11-26T00:00:00"/>
    <s v="Standard Class"/>
    <s v="FA-14230"/>
    <s v="Frank Atkinson"/>
    <x v="1"/>
    <s v="United States"/>
    <s v="Orlando"/>
    <x v="2"/>
    <n v="32839"/>
    <x v="0"/>
    <s v="TEC-PH-10003357"/>
    <x v="2"/>
    <x v="7"/>
    <s v="Grandstream GXP2100 Mainstream Business Phone"/>
    <n v="244.768"/>
    <x v="4"/>
    <n v="0.2"/>
    <n v="24.476800000000004"/>
  </r>
  <r>
    <n v="6495"/>
    <x v="3235"/>
    <x v="3"/>
    <x v="960"/>
    <d v="2014-11-02T00:00:00"/>
    <s v="Second Class"/>
    <s v="KH-16510"/>
    <s v="Keith Herrera"/>
    <x v="0"/>
    <s v="United States"/>
    <s v="Houston"/>
    <x v="5"/>
    <n v="77095"/>
    <x v="2"/>
    <s v="TEC-AC-10002167"/>
    <x v="2"/>
    <x v="11"/>
    <s v="Imation 8gb Micro Traveldrive Usb 2.0 Flash Drive"/>
    <n v="24"/>
    <x v="0"/>
    <n v="0.2"/>
    <n v="-2.6999999999999993"/>
  </r>
  <r>
    <n v="6496"/>
    <x v="3235"/>
    <x v="3"/>
    <x v="960"/>
    <d v="2014-11-02T00:00:00"/>
    <s v="Second Class"/>
    <s v="KH-16510"/>
    <s v="Keith Herrera"/>
    <x v="0"/>
    <s v="United States"/>
    <s v="Houston"/>
    <x v="5"/>
    <n v="77095"/>
    <x v="2"/>
    <s v="OFF-PA-10001937"/>
    <x v="1"/>
    <x v="10"/>
    <s v="Xerox 21"/>
    <n v="15.552000000000003"/>
    <x v="1"/>
    <n v="0.2"/>
    <n v="5.4432"/>
  </r>
  <r>
    <n v="6497"/>
    <x v="3235"/>
    <x v="3"/>
    <x v="960"/>
    <d v="2014-11-02T00:00:00"/>
    <s v="Second Class"/>
    <s v="KH-16510"/>
    <s v="Keith Herrera"/>
    <x v="0"/>
    <s v="United States"/>
    <s v="Houston"/>
    <x v="5"/>
    <n v="77095"/>
    <x v="2"/>
    <s v="TEC-AC-10004510"/>
    <x v="2"/>
    <x v="11"/>
    <s v="Logitech Desktop MK120 Mouse and keyboard Combo"/>
    <n v="26.176000000000002"/>
    <x v="0"/>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x v="1"/>
    <n v="0"/>
    <n v="6.0725999999999987"/>
  </r>
  <r>
    <n v="6499"/>
    <x v="3236"/>
    <x v="1"/>
    <x v="1115"/>
    <d v="2012-07-28T00:00:00"/>
    <s v="Standard Class"/>
    <s v="SS-20515"/>
    <s v="Shirley Schmidt"/>
    <x v="2"/>
    <s v="United States"/>
    <s v="Louisville"/>
    <x v="0"/>
    <n v="40214"/>
    <x v="0"/>
    <s v="OFF-BI-10000069"/>
    <x v="1"/>
    <x v="8"/>
    <s v="GBC Prepunched Paper, 19-Hole, for Binding Systems, 24-lb"/>
    <n v="135.09"/>
    <x v="6"/>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x v="9"/>
    <n v="0"/>
    <n v="64.367799999999988"/>
  </r>
  <r>
    <n v="6501"/>
    <x v="3236"/>
    <x v="1"/>
    <x v="1115"/>
    <d v="2012-07-28T00:00:00"/>
    <s v="Standard Class"/>
    <s v="SS-20515"/>
    <s v="Shirley Schmidt"/>
    <x v="2"/>
    <s v="United States"/>
    <s v="Louisville"/>
    <x v="0"/>
    <n v="40214"/>
    <x v="0"/>
    <s v="OFF-BI-10000069"/>
    <x v="1"/>
    <x v="8"/>
    <s v="GBC Prepunched Paper, 19-Hole, for Binding Systems, 24-lb"/>
    <n v="90.06"/>
    <x v="5"/>
    <n v="0"/>
    <n v="41.427599999999991"/>
  </r>
  <r>
    <n v="6502"/>
    <x v="3237"/>
    <x v="2"/>
    <x v="981"/>
    <d v="2011-11-06T00:00:00"/>
    <s v="Standard Class"/>
    <s v="LC-17050"/>
    <s v="Liz Carlisle"/>
    <x v="0"/>
    <s v="United States"/>
    <s v="Medina"/>
    <x v="24"/>
    <n v="44256"/>
    <x v="3"/>
    <s v="TEC-PH-10001299"/>
    <x v="2"/>
    <x v="7"/>
    <s v="Polycom CX300 Desktop Phone USB VoIP phone"/>
    <n v="539.96399999999994"/>
    <x v="5"/>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x v="3"/>
    <n v="0.4"/>
    <n v="-10.046400000000002"/>
  </r>
  <r>
    <n v="6504"/>
    <x v="3237"/>
    <x v="2"/>
    <x v="981"/>
    <d v="2011-11-06T00:00:00"/>
    <s v="Standard Class"/>
    <s v="LC-17050"/>
    <s v="Liz Carlisle"/>
    <x v="0"/>
    <s v="United States"/>
    <s v="Medina"/>
    <x v="24"/>
    <n v="44256"/>
    <x v="3"/>
    <s v="OFF-BI-10001098"/>
    <x v="1"/>
    <x v="8"/>
    <s v="Acco D-Ring Binder w/DublLock"/>
    <n v="19.242000000000001"/>
    <x v="1"/>
    <n v="0.7"/>
    <n v="-13.4694"/>
  </r>
  <r>
    <n v="6505"/>
    <x v="3238"/>
    <x v="3"/>
    <x v="701"/>
    <d v="2014-11-23T00:00:00"/>
    <s v="Second Class"/>
    <s v="VW-21775"/>
    <s v="Victoria Wilson"/>
    <x v="1"/>
    <s v="United States"/>
    <s v="New York City"/>
    <x v="15"/>
    <n v="10011"/>
    <x v="3"/>
    <s v="OFF-ST-10000142"/>
    <x v="1"/>
    <x v="4"/>
    <s v="Deluxe Rollaway Locking File with Drawer"/>
    <n v="1247.6399999999999"/>
    <x v="1"/>
    <n v="0"/>
    <n v="349.33919999999995"/>
  </r>
  <r>
    <n v="6506"/>
    <x v="3239"/>
    <x v="0"/>
    <x v="190"/>
    <d v="2013-07-01T00:00:00"/>
    <s v="Standard Class"/>
    <s v="LD-16855"/>
    <s v="Lela Donovan"/>
    <x v="1"/>
    <s v="United States"/>
    <s v="Chicago"/>
    <x v="10"/>
    <n v="60653"/>
    <x v="2"/>
    <s v="OFF-AR-10001547"/>
    <x v="1"/>
    <x v="6"/>
    <s v="Newell 311"/>
    <n v="5.3040000000000003"/>
    <x v="1"/>
    <n v="0.2"/>
    <n v="0.46409999999999996"/>
  </r>
  <r>
    <n v="6507"/>
    <x v="3240"/>
    <x v="0"/>
    <x v="790"/>
    <d v="2013-10-12T00:00:00"/>
    <s v="Second Class"/>
    <s v="SP-20545"/>
    <s v="Sibella Parks"/>
    <x v="1"/>
    <s v="United States"/>
    <s v="Philadelphia"/>
    <x v="9"/>
    <n v="19143"/>
    <x v="3"/>
    <s v="OFF-PA-10001593"/>
    <x v="1"/>
    <x v="10"/>
    <s v="Xerox 1947"/>
    <n v="19.136000000000003"/>
    <x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x v="4"/>
    <n v="0.2"/>
    <n v="-24.962399999999988"/>
  </r>
  <r>
    <n v="6509"/>
    <x v="3241"/>
    <x v="3"/>
    <x v="698"/>
    <d v="2014-12-27T00:00:00"/>
    <s v="Standard Class"/>
    <s v="DK-13150"/>
    <s v="David Kendrick"/>
    <x v="1"/>
    <s v="United States"/>
    <s v="New York City"/>
    <x v="15"/>
    <n v="10009"/>
    <x v="3"/>
    <s v="OFF-PA-10001970"/>
    <x v="1"/>
    <x v="10"/>
    <s v="Xerox 1908"/>
    <n v="279.89999999999998"/>
    <x v="2"/>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x v="1"/>
    <n v="0.2"/>
    <n v="17.623199999999997"/>
  </r>
  <r>
    <n v="6511"/>
    <x v="3241"/>
    <x v="3"/>
    <x v="698"/>
    <d v="2014-12-27T00:00:00"/>
    <s v="Standard Class"/>
    <s v="DK-13150"/>
    <s v="David Kendrick"/>
    <x v="1"/>
    <s v="United States"/>
    <s v="New York City"/>
    <x v="15"/>
    <n v="10009"/>
    <x v="3"/>
    <s v="OFF-PA-10004156"/>
    <x v="1"/>
    <x v="10"/>
    <s v="Xerox 188"/>
    <n v="34.019999999999996"/>
    <x v="1"/>
    <n v="0"/>
    <n v="16.669799999999999"/>
  </r>
  <r>
    <n v="6512"/>
    <x v="3242"/>
    <x v="3"/>
    <x v="904"/>
    <d v="2014-03-11T00:00:00"/>
    <s v="Standard Class"/>
    <s v="FC-14245"/>
    <s v="Frank Carlisle"/>
    <x v="2"/>
    <s v="United States"/>
    <s v="San Francisco"/>
    <x v="1"/>
    <n v="94109"/>
    <x v="1"/>
    <s v="OFF-AR-10003158"/>
    <x v="1"/>
    <x v="6"/>
    <s v="Fluorescent Highlighters by Dixon"/>
    <n v="23.88"/>
    <x v="5"/>
    <n v="0"/>
    <n v="8.1191999999999993"/>
  </r>
  <r>
    <n v="6513"/>
    <x v="3242"/>
    <x v="3"/>
    <x v="904"/>
    <d v="2014-03-11T00:00:00"/>
    <s v="Standard Class"/>
    <s v="FC-14245"/>
    <s v="Frank Carlisle"/>
    <x v="2"/>
    <s v="United States"/>
    <s v="San Francisco"/>
    <x v="1"/>
    <n v="94109"/>
    <x v="1"/>
    <s v="OFF-LA-10004559"/>
    <x v="1"/>
    <x v="2"/>
    <s v="Avery 49"/>
    <n v="11.52"/>
    <x v="4"/>
    <n v="0"/>
    <n v="5.6448"/>
  </r>
  <r>
    <n v="6514"/>
    <x v="3242"/>
    <x v="3"/>
    <x v="904"/>
    <d v="2014-03-11T00:00:00"/>
    <s v="Standard Class"/>
    <s v="FC-14245"/>
    <s v="Frank Carlisle"/>
    <x v="2"/>
    <s v="United States"/>
    <s v="San Francisco"/>
    <x v="1"/>
    <n v="94109"/>
    <x v="1"/>
    <s v="OFF-PA-10001033"/>
    <x v="1"/>
    <x v="10"/>
    <s v="Xerox 1893"/>
    <n v="286.93"/>
    <x v="3"/>
    <n v="0"/>
    <n v="140.59569999999999"/>
  </r>
  <r>
    <n v="6515"/>
    <x v="3242"/>
    <x v="3"/>
    <x v="904"/>
    <d v="2014-03-11T00:00:00"/>
    <s v="Standard Class"/>
    <s v="FC-14245"/>
    <s v="Frank Carlisle"/>
    <x v="2"/>
    <s v="United States"/>
    <s v="San Francisco"/>
    <x v="1"/>
    <n v="94109"/>
    <x v="1"/>
    <s v="TEC-PH-10001336"/>
    <x v="2"/>
    <x v="7"/>
    <s v="Digium D40 VoIP phone"/>
    <n v="206.38400000000001"/>
    <x v="0"/>
    <n v="0.2"/>
    <n v="23.218199999999996"/>
  </r>
  <r>
    <n v="6516"/>
    <x v="3243"/>
    <x v="3"/>
    <x v="175"/>
    <d v="2014-09-20T00:00:00"/>
    <s v="Standard Class"/>
    <s v="RD-19480"/>
    <s v="Rick Duston"/>
    <x v="0"/>
    <s v="United States"/>
    <s v="San Francisco"/>
    <x v="1"/>
    <n v="94122"/>
    <x v="1"/>
    <s v="FUR-CH-10002961"/>
    <x v="0"/>
    <x v="1"/>
    <s v="Leather Task Chair, Black"/>
    <n v="218.35200000000003"/>
    <x v="1"/>
    <n v="0.2"/>
    <n v="0"/>
  </r>
  <r>
    <n v="6517"/>
    <x v="3243"/>
    <x v="3"/>
    <x v="175"/>
    <d v="2014-09-20T00:00:00"/>
    <s v="Standard Class"/>
    <s v="RD-19480"/>
    <s v="Rick Duston"/>
    <x v="0"/>
    <s v="United States"/>
    <s v="San Francisco"/>
    <x v="1"/>
    <n v="94122"/>
    <x v="1"/>
    <s v="FUR-FU-10001488"/>
    <x v="0"/>
    <x v="5"/>
    <s v="Tenex 46&quot; x 60&quot; Computer Anti-Static Chairmat, Rectangular Shaped"/>
    <n v="529.9"/>
    <x v="2"/>
    <n v="0"/>
    <n v="105.97999999999999"/>
  </r>
  <r>
    <n v="6518"/>
    <x v="3243"/>
    <x v="3"/>
    <x v="175"/>
    <d v="2014-09-20T00:00:00"/>
    <s v="Standard Class"/>
    <s v="RD-19480"/>
    <s v="Rick Duston"/>
    <x v="0"/>
    <s v="United States"/>
    <s v="San Francisco"/>
    <x v="1"/>
    <n v="94122"/>
    <x v="1"/>
    <s v="OFF-AR-10001915"/>
    <x v="1"/>
    <x v="6"/>
    <s v="Peel-Off China Markers"/>
    <n v="99.3"/>
    <x v="12"/>
    <n v="0"/>
    <n v="41.706000000000003"/>
  </r>
  <r>
    <n v="6519"/>
    <x v="3243"/>
    <x v="3"/>
    <x v="175"/>
    <d v="2014-09-20T00:00:00"/>
    <s v="Standard Class"/>
    <s v="RD-19480"/>
    <s v="Rick Duston"/>
    <x v="0"/>
    <s v="United States"/>
    <s v="San Francisco"/>
    <x v="1"/>
    <n v="94122"/>
    <x v="1"/>
    <s v="OFF-AP-10001205"/>
    <x v="1"/>
    <x v="9"/>
    <s v="Belkin 5 Outlet SurgeMaster Power Centers"/>
    <n v="108.96"/>
    <x v="0"/>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x v="7"/>
    <n v="0.2"/>
    <n v="0.83999999999999975"/>
  </r>
  <r>
    <n v="6521"/>
    <x v="3244"/>
    <x v="3"/>
    <x v="1034"/>
    <d v="2014-01-19T00:00:00"/>
    <s v="Second Class"/>
    <s v="AR-10540"/>
    <s v="Andy Reiter"/>
    <x v="0"/>
    <s v="United States"/>
    <s v="Jackson"/>
    <x v="12"/>
    <n v="49201"/>
    <x v="2"/>
    <s v="OFF-BI-10004995"/>
    <x v="1"/>
    <x v="8"/>
    <s v="GBC DocuBind P400 Electric Binding System"/>
    <n v="5443.96"/>
    <x v="4"/>
    <n v="0"/>
    <n v="2504.2215999999999"/>
  </r>
  <r>
    <n v="6522"/>
    <x v="3244"/>
    <x v="3"/>
    <x v="1034"/>
    <d v="2014-01-19T00:00:00"/>
    <s v="Second Class"/>
    <s v="AR-10540"/>
    <s v="Andy Reiter"/>
    <x v="0"/>
    <s v="United States"/>
    <s v="Jackson"/>
    <x v="12"/>
    <n v="49201"/>
    <x v="2"/>
    <s v="FUR-CH-10004626"/>
    <x v="0"/>
    <x v="1"/>
    <s v="Office Star Flex Back Scooter Chair with Aluminum Finish Frame"/>
    <n v="302.67"/>
    <x v="1"/>
    <n v="0"/>
    <n v="72.640799999999999"/>
  </r>
  <r>
    <n v="6523"/>
    <x v="3244"/>
    <x v="3"/>
    <x v="1034"/>
    <d v="2014-01-19T00:00:00"/>
    <s v="Second Class"/>
    <s v="AR-10540"/>
    <s v="Andy Reiter"/>
    <x v="0"/>
    <s v="United States"/>
    <s v="Jackson"/>
    <x v="12"/>
    <n v="49201"/>
    <x v="2"/>
    <s v="OFF-PA-10001260"/>
    <x v="1"/>
    <x v="10"/>
    <s v="TOPS Money Receipt Book, Consecutively Numbered in Red,"/>
    <n v="56.07"/>
    <x v="3"/>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x v="0"/>
    <n v="0.2"/>
    <n v="3.2759999999999994"/>
  </r>
  <r>
    <n v="6525"/>
    <x v="3245"/>
    <x v="0"/>
    <x v="274"/>
    <d v="2013-07-14T00:00:00"/>
    <s v="Standard Class"/>
    <s v="CC-12100"/>
    <s v="Chad Cunningham"/>
    <x v="2"/>
    <s v="United States"/>
    <s v="Philadelphia"/>
    <x v="9"/>
    <n v="19120"/>
    <x v="3"/>
    <s v="TEC-PH-10002310"/>
    <x v="2"/>
    <x v="7"/>
    <s v="Panasonic KX T7731-B Digital phone"/>
    <n v="59.993999999999993"/>
    <x v="7"/>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x v="2"/>
    <n v="0.7"/>
    <n v="-4.7625000000000011"/>
  </r>
  <r>
    <n v="6527"/>
    <x v="3245"/>
    <x v="0"/>
    <x v="274"/>
    <d v="2013-07-14T00:00:00"/>
    <s v="Standard Class"/>
    <s v="CC-12100"/>
    <s v="Chad Cunningham"/>
    <x v="2"/>
    <s v="United States"/>
    <s v="Philadelphia"/>
    <x v="9"/>
    <n v="19120"/>
    <x v="3"/>
    <s v="OFF-BI-10001308"/>
    <x v="1"/>
    <x v="8"/>
    <s v="GBC Standard Plastic Binding Systems' Combs"/>
    <n v="9.4200000000000017"/>
    <x v="2"/>
    <n v="0.7"/>
    <n v="-7.8500000000000014"/>
  </r>
  <r>
    <n v="6528"/>
    <x v="3246"/>
    <x v="0"/>
    <x v="443"/>
    <d v="2013-12-29T00:00:00"/>
    <s v="Second Class"/>
    <s v="CA-11965"/>
    <s v="Carol Adams"/>
    <x v="1"/>
    <s v="United States"/>
    <s v="Warwick"/>
    <x v="34"/>
    <n v="2886"/>
    <x v="3"/>
    <s v="TEC-CO-10002095"/>
    <x v="2"/>
    <x v="16"/>
    <s v="Hewlett Packard 610 Color Digital Copier / Printer"/>
    <n v="1999.96"/>
    <x v="4"/>
    <n v="0"/>
    <n v="899.98199999999997"/>
  </r>
  <r>
    <n v="6529"/>
    <x v="3247"/>
    <x v="2"/>
    <x v="1091"/>
    <d v="2011-12-26T00:00:00"/>
    <s v="Standard Class"/>
    <s v="BT-11530"/>
    <s v="Bradley Talbott"/>
    <x v="2"/>
    <s v="United States"/>
    <s v="New York City"/>
    <x v="15"/>
    <n v="10024"/>
    <x v="3"/>
    <s v="OFF-ST-10004946"/>
    <x v="1"/>
    <x v="4"/>
    <s v="Desktop 3-Pocket Hot File"/>
    <n v="216.4"/>
    <x v="4"/>
    <n v="0"/>
    <n v="56.26400000000001"/>
  </r>
  <r>
    <n v="6530"/>
    <x v="3248"/>
    <x v="2"/>
    <x v="1116"/>
    <d v="2011-02-28T00:00:00"/>
    <s v="Standard Class"/>
    <s v="MG-17875"/>
    <s v="Michael Grace"/>
    <x v="2"/>
    <s v="United States"/>
    <s v="El Paso"/>
    <x v="5"/>
    <n v="79907"/>
    <x v="2"/>
    <s v="OFF-LA-10004425"/>
    <x v="1"/>
    <x v="2"/>
    <s v="Staples"/>
    <n v="6.9360000000000008"/>
    <x v="1"/>
    <n v="0.2"/>
    <n v="2.3409000000000004"/>
  </r>
  <r>
    <n v="6531"/>
    <x v="3248"/>
    <x v="2"/>
    <x v="1116"/>
    <d v="2011-02-28T00:00:00"/>
    <s v="Standard Class"/>
    <s v="MG-17875"/>
    <s v="Michael Grace"/>
    <x v="2"/>
    <s v="United States"/>
    <s v="El Paso"/>
    <x v="5"/>
    <n v="79907"/>
    <x v="2"/>
    <s v="OFF-BI-10000320"/>
    <x v="1"/>
    <x v="8"/>
    <s v="GBC Plastic Binding Combs"/>
    <n v="4.427999999999999"/>
    <x v="1"/>
    <n v="0.8"/>
    <n v="-6.8633999999999986"/>
  </r>
  <r>
    <n v="6532"/>
    <x v="3249"/>
    <x v="3"/>
    <x v="769"/>
    <d v="2014-12-09T00:00:00"/>
    <s v="Standard Class"/>
    <s v="TP-21130"/>
    <s v="Theone Pippenger"/>
    <x v="0"/>
    <s v="United States"/>
    <s v="Rochester"/>
    <x v="11"/>
    <n v="55901"/>
    <x v="2"/>
    <s v="OFF-AR-10001315"/>
    <x v="1"/>
    <x v="6"/>
    <s v="Newell 310"/>
    <n v="8.8000000000000007"/>
    <x v="2"/>
    <n v="0"/>
    <n v="2.5519999999999996"/>
  </r>
  <r>
    <n v="6533"/>
    <x v="3249"/>
    <x v="3"/>
    <x v="769"/>
    <d v="2014-12-09T00:00:00"/>
    <s v="Standard Class"/>
    <s v="TP-21130"/>
    <s v="Theone Pippenger"/>
    <x v="0"/>
    <s v="United States"/>
    <s v="Rochester"/>
    <x v="11"/>
    <n v="55901"/>
    <x v="2"/>
    <s v="TEC-AC-10004595"/>
    <x v="2"/>
    <x v="11"/>
    <s v="First Data TMFD35 PIN Pad"/>
    <n v="142.80000000000001"/>
    <x v="7"/>
    <n v="0"/>
    <n v="29.988"/>
  </r>
  <r>
    <n v="6534"/>
    <x v="3249"/>
    <x v="3"/>
    <x v="769"/>
    <d v="2014-12-09T00:00:00"/>
    <s v="Standard Class"/>
    <s v="TP-21130"/>
    <s v="Theone Pippenger"/>
    <x v="0"/>
    <s v="United States"/>
    <s v="Rochester"/>
    <x v="11"/>
    <n v="55901"/>
    <x v="2"/>
    <s v="TEC-AC-10001539"/>
    <x v="2"/>
    <x v="11"/>
    <s v="Logitech G430 Surround Sound Gaming Headset with Dolby 7.1 Technology"/>
    <n v="399.95"/>
    <x v="2"/>
    <n v="0"/>
    <n v="143.982"/>
  </r>
  <r>
    <n v="6535"/>
    <x v="3250"/>
    <x v="2"/>
    <x v="664"/>
    <d v="2011-11-22T00:00:00"/>
    <s v="Standard Class"/>
    <s v="GT-14710"/>
    <s v="Greg Tran"/>
    <x v="0"/>
    <s v="United States"/>
    <s v="Buffalo"/>
    <x v="15"/>
    <n v="14215"/>
    <x v="3"/>
    <s v="OFF-BI-10001359"/>
    <x v="1"/>
    <x v="8"/>
    <s v="GBC DocuBind TL300 Electric Binding System"/>
    <n v="2152.7760000000003"/>
    <x v="1"/>
    <n v="0.2"/>
    <n v="726.56189999999981"/>
  </r>
  <r>
    <n v="6536"/>
    <x v="3250"/>
    <x v="2"/>
    <x v="664"/>
    <d v="2011-11-22T00:00:00"/>
    <s v="Standard Class"/>
    <s v="GT-14710"/>
    <s v="Greg Tran"/>
    <x v="0"/>
    <s v="United States"/>
    <s v="Buffalo"/>
    <x v="15"/>
    <n v="14215"/>
    <x v="3"/>
    <s v="FUR-BO-10002213"/>
    <x v="0"/>
    <x v="0"/>
    <s v="DMI Eclipse Executive Suite Bookcases"/>
    <n v="4007.8400000000006"/>
    <x v="12"/>
    <n v="0.2"/>
    <n v="-50.098000000000297"/>
  </r>
  <r>
    <n v="6537"/>
    <x v="3251"/>
    <x v="2"/>
    <x v="22"/>
    <d v="2011-10-23T00:00:00"/>
    <s v="First Class"/>
    <s v="FH-14365"/>
    <s v="Fred Hopkins"/>
    <x v="1"/>
    <s v="United States"/>
    <s v="Knoxville"/>
    <x v="18"/>
    <n v="37918"/>
    <x v="0"/>
    <s v="FUR-TA-10003008"/>
    <x v="0"/>
    <x v="3"/>
    <s v="Lesro Round Back Collection Coffee Table, End Table"/>
    <n v="328.59000000000003"/>
    <x v="1"/>
    <n v="0.4"/>
    <n v="-147.8655"/>
  </r>
  <r>
    <n v="6538"/>
    <x v="3251"/>
    <x v="2"/>
    <x v="22"/>
    <d v="2011-10-23T00:00:00"/>
    <s v="First Class"/>
    <s v="FH-14365"/>
    <s v="Fred Hopkins"/>
    <x v="1"/>
    <s v="United States"/>
    <s v="Knoxville"/>
    <x v="18"/>
    <n v="37918"/>
    <x v="0"/>
    <s v="OFF-ST-10000934"/>
    <x v="1"/>
    <x v="4"/>
    <s v="Contico 72&quot;H Heavy-Duty Storage System"/>
    <n v="98.352000000000004"/>
    <x v="1"/>
    <n v="0.2"/>
    <n v="-24.588000000000001"/>
  </r>
  <r>
    <n v="6539"/>
    <x v="3252"/>
    <x v="1"/>
    <x v="969"/>
    <d v="2012-10-30T00:00:00"/>
    <s v="Standard Class"/>
    <s v="HK-14890"/>
    <s v="Heather Kirkland"/>
    <x v="1"/>
    <s v="United States"/>
    <s v="Newark"/>
    <x v="13"/>
    <n v="19711"/>
    <x v="3"/>
    <s v="TEC-PH-10004042"/>
    <x v="2"/>
    <x v="7"/>
    <s v="ClearOne Communications CHAT 70 OC Speaker Phone"/>
    <n v="158.99"/>
    <x v="7"/>
    <n v="0"/>
    <n v="41.337400000000002"/>
  </r>
  <r>
    <n v="6540"/>
    <x v="3252"/>
    <x v="1"/>
    <x v="969"/>
    <d v="2012-10-30T00:00:00"/>
    <s v="Standard Class"/>
    <s v="HK-14890"/>
    <s v="Heather Kirkland"/>
    <x v="1"/>
    <s v="United States"/>
    <s v="Newark"/>
    <x v="13"/>
    <n v="19711"/>
    <x v="3"/>
    <s v="FUR-CH-10002439"/>
    <x v="0"/>
    <x v="1"/>
    <s v="Iceberg Nesting Folding Chair, 19w x 6d x 43h"/>
    <n v="291.10000000000002"/>
    <x v="2"/>
    <n v="0"/>
    <n v="75.686000000000007"/>
  </r>
  <r>
    <n v="6541"/>
    <x v="3253"/>
    <x v="3"/>
    <x v="673"/>
    <d v="2014-11-20T00:00:00"/>
    <s v="First Class"/>
    <s v="CC-12220"/>
    <s v="Chris Cortes"/>
    <x v="0"/>
    <s v="United States"/>
    <s v="Seattle"/>
    <x v="4"/>
    <n v="98103"/>
    <x v="1"/>
    <s v="OFF-PA-10001363"/>
    <x v="1"/>
    <x v="10"/>
    <s v="Xerox 1933"/>
    <n v="73.679999999999993"/>
    <x v="5"/>
    <n v="0"/>
    <n v="34.629599999999996"/>
  </r>
  <r>
    <n v="6542"/>
    <x v="3253"/>
    <x v="3"/>
    <x v="673"/>
    <d v="2014-11-20T00:00:00"/>
    <s v="First Class"/>
    <s v="CC-12220"/>
    <s v="Chris Cortes"/>
    <x v="0"/>
    <s v="United States"/>
    <s v="Seattle"/>
    <x v="4"/>
    <n v="98103"/>
    <x v="1"/>
    <s v="FUR-FU-10003394"/>
    <x v="0"/>
    <x v="5"/>
    <s v="Tenex &quot;The Solids&quot; Textured Chair Mats"/>
    <n v="139.91999999999999"/>
    <x v="0"/>
    <n v="0"/>
    <n v="23.786399999999986"/>
  </r>
  <r>
    <n v="6543"/>
    <x v="3253"/>
    <x v="3"/>
    <x v="673"/>
    <d v="2014-11-20T00:00:00"/>
    <s v="First Class"/>
    <s v="CC-12220"/>
    <s v="Chris Cortes"/>
    <x v="0"/>
    <s v="United States"/>
    <s v="Seattle"/>
    <x v="4"/>
    <n v="98103"/>
    <x v="1"/>
    <s v="TEC-PH-10003171"/>
    <x v="2"/>
    <x v="7"/>
    <s v="Plantronics Encore H101 Dual Earpieces Headset"/>
    <n v="107.88"/>
    <x v="1"/>
    <n v="0.2"/>
    <n v="10.787999999999997"/>
  </r>
  <r>
    <n v="6544"/>
    <x v="3253"/>
    <x v="3"/>
    <x v="673"/>
    <d v="2014-11-20T00:00:00"/>
    <s v="First Class"/>
    <s v="CC-12220"/>
    <s v="Chris Cortes"/>
    <x v="0"/>
    <s v="United States"/>
    <s v="Seattle"/>
    <x v="4"/>
    <n v="98103"/>
    <x v="1"/>
    <s v="OFF-ST-10003123"/>
    <x v="1"/>
    <x v="4"/>
    <s v="Fellowes Bases and Tops For Staxonsteel/High-Stak Systems"/>
    <n v="33.29"/>
    <x v="7"/>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x v="2"/>
    <n v="0.7"/>
    <n v="-46.53600000000003"/>
  </r>
  <r>
    <n v="6546"/>
    <x v="3254"/>
    <x v="3"/>
    <x v="304"/>
    <d v="2014-05-19T00:00:00"/>
    <s v="Standard Class"/>
    <s v="DP-13000"/>
    <s v="Darren Powers"/>
    <x v="0"/>
    <s v="United States"/>
    <s v="Cleveland"/>
    <x v="24"/>
    <n v="44105"/>
    <x v="3"/>
    <s v="OFF-LA-10000973"/>
    <x v="1"/>
    <x v="2"/>
    <s v="Avery 502"/>
    <n v="5.04"/>
    <x v="0"/>
    <n v="0.2"/>
    <n v="1.764"/>
  </r>
  <r>
    <n v="6547"/>
    <x v="3254"/>
    <x v="3"/>
    <x v="304"/>
    <d v="2014-05-19T00:00:00"/>
    <s v="Standard Class"/>
    <s v="DP-13000"/>
    <s v="Darren Powers"/>
    <x v="0"/>
    <s v="United States"/>
    <s v="Cleveland"/>
    <x v="24"/>
    <n v="44105"/>
    <x v="3"/>
    <s v="OFF-PA-10000483"/>
    <x v="1"/>
    <x v="10"/>
    <s v="Xerox 19"/>
    <n v="24.784000000000002"/>
    <x v="7"/>
    <n v="0.2"/>
    <n v="7.7449999999999983"/>
  </r>
  <r>
    <n v="6548"/>
    <x v="3255"/>
    <x v="2"/>
    <x v="72"/>
    <d v="2011-03-05T00:00:00"/>
    <s v="Standard Class"/>
    <s v="VF-21715"/>
    <s v="Vicky Freymann"/>
    <x v="2"/>
    <s v="United States"/>
    <s v="Elmhurst"/>
    <x v="10"/>
    <n v="60126"/>
    <x v="2"/>
    <s v="FUR-CH-10000863"/>
    <x v="0"/>
    <x v="1"/>
    <s v="Novimex Swivel Fabric Task Chair"/>
    <n v="634.11599999999999"/>
    <x v="5"/>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x v="1"/>
    <n v="0.2"/>
    <n v="5.6783999999999981"/>
  </r>
  <r>
    <n v="6550"/>
    <x v="3256"/>
    <x v="1"/>
    <x v="117"/>
    <d v="2012-08-01T00:00:00"/>
    <s v="First Class"/>
    <s v="GH-14410"/>
    <s v="Gary Hansen"/>
    <x v="2"/>
    <s v="United States"/>
    <s v="Lakeville"/>
    <x v="11"/>
    <n v="55044"/>
    <x v="2"/>
    <s v="FUR-CH-10002304"/>
    <x v="0"/>
    <x v="1"/>
    <s v="Global Stack Chair without Arms, Black"/>
    <n v="155.88"/>
    <x v="5"/>
    <n v="0"/>
    <n v="38.970000000000006"/>
  </r>
  <r>
    <n v="6551"/>
    <x v="3257"/>
    <x v="1"/>
    <x v="549"/>
    <d v="2012-11-03T00:00:00"/>
    <s v="Second Class"/>
    <s v="JH-16180"/>
    <s v="Justin Hirsh"/>
    <x v="0"/>
    <s v="United States"/>
    <s v="New York City"/>
    <x v="15"/>
    <n v="10035"/>
    <x v="3"/>
    <s v="FUR-CH-10000422"/>
    <x v="0"/>
    <x v="1"/>
    <s v="Global Highback Leather Tilter in Burgundy"/>
    <n v="327.56399999999996"/>
    <x v="4"/>
    <n v="0.1"/>
    <n v="21.837600000000023"/>
  </r>
  <r>
    <n v="6552"/>
    <x v="3258"/>
    <x v="3"/>
    <x v="819"/>
    <d v="2014-12-22T00:00:00"/>
    <s v="Second Class"/>
    <s v="RB-19465"/>
    <s v="Rick Bensley"/>
    <x v="2"/>
    <s v="United States"/>
    <s v="Los Angeles"/>
    <x v="1"/>
    <n v="90036"/>
    <x v="1"/>
    <s v="OFF-PA-10002986"/>
    <x v="1"/>
    <x v="10"/>
    <s v="Xerox 1898"/>
    <n v="13.36"/>
    <x v="0"/>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x v="2"/>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x v="4"/>
    <n v="0.2"/>
    <n v="71.992800000000003"/>
  </r>
  <r>
    <n v="6555"/>
    <x v="3259"/>
    <x v="2"/>
    <x v="22"/>
    <d v="2011-10-22T00:00:00"/>
    <s v="Second Class"/>
    <s v="LS-16975"/>
    <s v="Lindsay Shagiari"/>
    <x v="2"/>
    <s v="United States"/>
    <s v="Chicago"/>
    <x v="10"/>
    <n v="60653"/>
    <x v="2"/>
    <s v="OFF-ST-10003805"/>
    <x v="1"/>
    <x v="4"/>
    <s v="24 Capacity Maxi Data Binder Racks, Pearl"/>
    <n v="505.32000000000005"/>
    <x v="1"/>
    <n v="0.2"/>
    <n v="31.582499999999953"/>
  </r>
  <r>
    <n v="6556"/>
    <x v="3259"/>
    <x v="2"/>
    <x v="22"/>
    <d v="2011-10-22T00:00:00"/>
    <s v="Second Class"/>
    <s v="LS-16975"/>
    <s v="Lindsay Shagiari"/>
    <x v="2"/>
    <s v="United States"/>
    <s v="Chicago"/>
    <x v="10"/>
    <n v="60653"/>
    <x v="2"/>
    <s v="OFF-PA-10002109"/>
    <x v="1"/>
    <x v="10"/>
    <s v="Wirebound Voice Message Log Book"/>
    <n v="3.8079999999999998"/>
    <x v="7"/>
    <n v="0.2"/>
    <n v="1.2375999999999996"/>
  </r>
  <r>
    <n v="6557"/>
    <x v="3259"/>
    <x v="2"/>
    <x v="22"/>
    <d v="2011-10-22T00:00:00"/>
    <s v="Second Class"/>
    <s v="LS-16975"/>
    <s v="Lindsay Shagiari"/>
    <x v="2"/>
    <s v="United States"/>
    <s v="Chicago"/>
    <x v="10"/>
    <n v="60653"/>
    <x v="2"/>
    <s v="OFF-BI-10000632"/>
    <x v="1"/>
    <x v="8"/>
    <s v="Satellite Sectional Post Binders"/>
    <n v="8.6819999999999968"/>
    <x v="7"/>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x v="7"/>
    <n v="0.2"/>
    <n v="7.9378000000000002"/>
  </r>
  <r>
    <n v="6559"/>
    <x v="3260"/>
    <x v="1"/>
    <x v="1117"/>
    <d v="2012-06-10T00:00:00"/>
    <s v="Standard Class"/>
    <s v="EB-13750"/>
    <s v="Edward Becker"/>
    <x v="1"/>
    <s v="United States"/>
    <s v="Buffalo"/>
    <x v="15"/>
    <n v="14215"/>
    <x v="3"/>
    <s v="FUR-CH-10004997"/>
    <x v="0"/>
    <x v="1"/>
    <s v="Hon Every-Day Series Multi-Task Chairs"/>
    <n v="1522.6379999999999"/>
    <x v="6"/>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x v="2"/>
    <n v="0"/>
    <n v="197.35299999999998"/>
  </r>
  <r>
    <n v="6561"/>
    <x v="3261"/>
    <x v="0"/>
    <x v="658"/>
    <d v="2013-07-27T00:00:00"/>
    <s v="Standard Class"/>
    <s v="DK-12835"/>
    <s v="Damala Kotsonis"/>
    <x v="1"/>
    <s v="United States"/>
    <s v="Roseville"/>
    <x v="1"/>
    <n v="95661"/>
    <x v="1"/>
    <s v="OFF-LA-10003766"/>
    <x v="1"/>
    <x v="2"/>
    <s v="Self-Adhesive Removable Labels"/>
    <n v="3.15"/>
    <x v="7"/>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x v="2"/>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x v="1"/>
    <n v="0"/>
    <n v="7.9085999999999999"/>
  </r>
  <r>
    <n v="6564"/>
    <x v="3263"/>
    <x v="2"/>
    <x v="1118"/>
    <d v="2011-05-12T00:00:00"/>
    <s v="Standard Class"/>
    <s v="CT-11995"/>
    <s v="Carol Triggs"/>
    <x v="0"/>
    <s v="United States"/>
    <s v="Lawrence"/>
    <x v="31"/>
    <n v="1841"/>
    <x v="3"/>
    <s v="FUR-TA-10003469"/>
    <x v="0"/>
    <x v="3"/>
    <s v="Balt Split Level Computer Training Table"/>
    <n v="194.25"/>
    <x v="0"/>
    <n v="0.3"/>
    <n v="-38.849999999999994"/>
  </r>
  <r>
    <n v="6565"/>
    <x v="3263"/>
    <x v="2"/>
    <x v="1118"/>
    <d v="2011-05-12T00:00:00"/>
    <s v="Standard Class"/>
    <s v="CT-11995"/>
    <s v="Carol Triggs"/>
    <x v="0"/>
    <s v="United States"/>
    <s v="Lawrence"/>
    <x v="31"/>
    <n v="1841"/>
    <x v="3"/>
    <s v="OFF-AR-10002578"/>
    <x v="1"/>
    <x v="6"/>
    <s v="Newell 335"/>
    <n v="8.64"/>
    <x v="1"/>
    <n v="0"/>
    <n v="2.5055999999999998"/>
  </r>
  <r>
    <n v="6566"/>
    <x v="3263"/>
    <x v="2"/>
    <x v="1118"/>
    <d v="2011-05-12T00:00:00"/>
    <s v="Standard Class"/>
    <s v="CT-11995"/>
    <s v="Carol Triggs"/>
    <x v="0"/>
    <s v="United States"/>
    <s v="Lawrence"/>
    <x v="31"/>
    <n v="1841"/>
    <x v="3"/>
    <s v="FUR-CH-10004675"/>
    <x v="0"/>
    <x v="1"/>
    <s v="Lifetime Advantage Folding Chairs, 4/Carton"/>
    <n v="872.32"/>
    <x v="4"/>
    <n v="0"/>
    <n v="244.24959999999999"/>
  </r>
  <r>
    <n v="6567"/>
    <x v="3264"/>
    <x v="3"/>
    <x v="1119"/>
    <d v="2014-02-09T00:00:00"/>
    <s v="Second Class"/>
    <s v="CB-12025"/>
    <s v="Cassandra Brandow"/>
    <x v="0"/>
    <s v="United States"/>
    <s v="Waco"/>
    <x v="5"/>
    <n v="76706"/>
    <x v="2"/>
    <s v="OFF-BI-10004632"/>
    <x v="1"/>
    <x v="8"/>
    <s v="Ibico Hi-Tech Manual Binding System"/>
    <n v="243.99199999999996"/>
    <x v="4"/>
    <n v="0.8"/>
    <n v="-426.9860000000001"/>
  </r>
  <r>
    <n v="6568"/>
    <x v="3264"/>
    <x v="3"/>
    <x v="1119"/>
    <d v="2014-02-09T00:00:00"/>
    <s v="Second Class"/>
    <s v="CB-12025"/>
    <s v="Cassandra Brandow"/>
    <x v="0"/>
    <s v="United States"/>
    <s v="Waco"/>
    <x v="5"/>
    <n v="76706"/>
    <x v="2"/>
    <s v="OFF-AR-10003087"/>
    <x v="1"/>
    <x v="6"/>
    <s v="Staples"/>
    <n v="7.120000000000001"/>
    <x v="2"/>
    <n v="0.2"/>
    <n v="0.71199999999999974"/>
  </r>
  <r>
    <n v="6569"/>
    <x v="3265"/>
    <x v="2"/>
    <x v="891"/>
    <d v="2011-04-22T00:00:00"/>
    <s v="Standard Class"/>
    <s v="KM-16720"/>
    <s v="Kunst Miller"/>
    <x v="0"/>
    <s v="United States"/>
    <s v="Houston"/>
    <x v="5"/>
    <n v="77095"/>
    <x v="2"/>
    <s v="OFF-AR-10001868"/>
    <x v="1"/>
    <x v="6"/>
    <s v="Prang Dustless Chalk Sticks"/>
    <n v="2.6880000000000002"/>
    <x v="0"/>
    <n v="0.2"/>
    <n v="1.008"/>
  </r>
  <r>
    <n v="6570"/>
    <x v="3265"/>
    <x v="2"/>
    <x v="891"/>
    <d v="2011-04-22T00:00:00"/>
    <s v="Standard Class"/>
    <s v="KM-16720"/>
    <s v="Kunst Miller"/>
    <x v="0"/>
    <s v="United States"/>
    <s v="Houston"/>
    <x v="5"/>
    <n v="77095"/>
    <x v="2"/>
    <s v="FUR-CH-10002602"/>
    <x v="0"/>
    <x v="1"/>
    <s v="DMI Arturo Collection Mission-style Design Wood Chair"/>
    <n v="317.05799999999999"/>
    <x v="1"/>
    <n v="0.3"/>
    <n v="-18.117599999999996"/>
  </r>
  <r>
    <n v="6571"/>
    <x v="3265"/>
    <x v="2"/>
    <x v="891"/>
    <d v="2011-04-22T00:00:00"/>
    <s v="Standard Class"/>
    <s v="KM-16720"/>
    <s v="Kunst Miller"/>
    <x v="0"/>
    <s v="United States"/>
    <s v="Houston"/>
    <x v="5"/>
    <n v="77095"/>
    <x v="2"/>
    <s v="OFF-EN-10000056"/>
    <x v="1"/>
    <x v="12"/>
    <s v="Cameo Buff Policy Envelopes"/>
    <n v="149.352"/>
    <x v="1"/>
    <n v="0.2"/>
    <n v="50.40629999999998"/>
  </r>
  <r>
    <n v="6572"/>
    <x v="3265"/>
    <x v="2"/>
    <x v="891"/>
    <d v="2011-04-22T00:00:00"/>
    <s v="Standard Class"/>
    <s v="KM-16720"/>
    <s v="Kunst Miller"/>
    <x v="0"/>
    <s v="United States"/>
    <s v="Houston"/>
    <x v="5"/>
    <n v="77095"/>
    <x v="2"/>
    <s v="TEC-AC-10000474"/>
    <x v="2"/>
    <x v="11"/>
    <s v="Kensington Expert Mouse Optical USB Trackball for PC or Mac"/>
    <n v="227.976"/>
    <x v="1"/>
    <n v="0.2"/>
    <n v="28.496999999999957"/>
  </r>
  <r>
    <n v="6573"/>
    <x v="3266"/>
    <x v="0"/>
    <x v="1120"/>
    <d v="2013-05-17T00:00:00"/>
    <s v="Standard Class"/>
    <s v="RD-19720"/>
    <s v="Roger Demir"/>
    <x v="0"/>
    <s v="United States"/>
    <s v="Seattle"/>
    <x v="4"/>
    <n v="98105"/>
    <x v="1"/>
    <s v="OFF-PA-10003971"/>
    <x v="1"/>
    <x v="10"/>
    <s v="Xerox 1965"/>
    <n v="11.96"/>
    <x v="0"/>
    <n v="0"/>
    <n v="5.8604000000000003"/>
  </r>
  <r>
    <n v="6574"/>
    <x v="3267"/>
    <x v="0"/>
    <x v="881"/>
    <d v="2013-12-01T00:00:00"/>
    <s v="Standard Class"/>
    <s v="BP-11050"/>
    <s v="Barry Pond"/>
    <x v="1"/>
    <s v="United States"/>
    <s v="Plainfield"/>
    <x v="30"/>
    <n v="7060"/>
    <x v="3"/>
    <s v="OFF-ST-10000689"/>
    <x v="1"/>
    <x v="4"/>
    <s v="Fellowes Strictly Business Drawer File, Letter/Legal Size"/>
    <n v="563.4"/>
    <x v="4"/>
    <n v="0"/>
    <n v="67.608000000000004"/>
  </r>
  <r>
    <n v="6575"/>
    <x v="3267"/>
    <x v="0"/>
    <x v="881"/>
    <d v="2013-12-01T00:00:00"/>
    <s v="Standard Class"/>
    <s v="BP-11050"/>
    <s v="Barry Pond"/>
    <x v="1"/>
    <s v="United States"/>
    <s v="Plainfield"/>
    <x v="30"/>
    <n v="7060"/>
    <x v="3"/>
    <s v="TEC-MA-10004255"/>
    <x v="2"/>
    <x v="15"/>
    <s v="Konica Minolta magicolor 1690MF Multifunction Printer"/>
    <n v="319.92"/>
    <x v="8"/>
    <n v="0"/>
    <n v="118.37040000000002"/>
  </r>
  <r>
    <n v="6576"/>
    <x v="3268"/>
    <x v="3"/>
    <x v="448"/>
    <d v="2014-03-09T00:00:00"/>
    <s v="Standard Class"/>
    <s v="EJ-13720"/>
    <s v="Ed Jacobs"/>
    <x v="0"/>
    <s v="United States"/>
    <s v="Los Angeles"/>
    <x v="1"/>
    <n v="90008"/>
    <x v="1"/>
    <s v="TEC-AC-10000990"/>
    <x v="2"/>
    <x v="11"/>
    <s v="Imation Bio 2GB USB Flash Drive Imation Corp"/>
    <n v="1049.44"/>
    <x v="8"/>
    <n v="0"/>
    <n v="440.76480000000004"/>
  </r>
  <r>
    <n v="6577"/>
    <x v="3268"/>
    <x v="3"/>
    <x v="448"/>
    <d v="2014-03-09T00:00:00"/>
    <s v="Standard Class"/>
    <s v="EJ-13720"/>
    <s v="Ed Jacobs"/>
    <x v="0"/>
    <s v="United States"/>
    <s v="Los Angeles"/>
    <x v="1"/>
    <n v="90008"/>
    <x v="1"/>
    <s v="FUR-CH-10003968"/>
    <x v="0"/>
    <x v="1"/>
    <s v="Novimex Turbo Task Chair"/>
    <n v="170.35200000000003"/>
    <x v="1"/>
    <n v="0.2"/>
    <n v="-17.035200000000003"/>
  </r>
  <r>
    <n v="6578"/>
    <x v="3269"/>
    <x v="1"/>
    <x v="401"/>
    <d v="2012-12-11T00:00:00"/>
    <s v="Second Class"/>
    <s v="RO-19780"/>
    <s v="Rose O'Brian"/>
    <x v="0"/>
    <s v="United States"/>
    <s v="Arlington"/>
    <x v="17"/>
    <n v="22204"/>
    <x v="0"/>
    <s v="TEC-PH-10001615"/>
    <x v="2"/>
    <x v="7"/>
    <s v="AT&amp;T CL82213"/>
    <n v="173.94"/>
    <x v="5"/>
    <n v="0"/>
    <n v="50.442599999999977"/>
  </r>
  <r>
    <n v="6579"/>
    <x v="3270"/>
    <x v="2"/>
    <x v="55"/>
    <d v="2011-08-30T00:00:00"/>
    <s v="Standard Class"/>
    <s v="MW-18220"/>
    <s v="Mitch Webber"/>
    <x v="0"/>
    <s v="United States"/>
    <s v="Seattle"/>
    <x v="4"/>
    <n v="98103"/>
    <x v="1"/>
    <s v="TEC-PH-10000895"/>
    <x v="2"/>
    <x v="7"/>
    <s v="Polycom VVX 310 VoIP phone"/>
    <n v="1007.9440000000002"/>
    <x v="3"/>
    <n v="0.2"/>
    <n v="75.595799999999997"/>
  </r>
  <r>
    <n v="6580"/>
    <x v="3271"/>
    <x v="0"/>
    <x v="332"/>
    <d v="2013-10-23T00:00:00"/>
    <s v="Same Day"/>
    <s v="MS-17530"/>
    <s v="MaryBeth Skach"/>
    <x v="0"/>
    <s v="United States"/>
    <s v="Seattle"/>
    <x v="4"/>
    <n v="98105"/>
    <x v="1"/>
    <s v="OFF-PA-10003001"/>
    <x v="1"/>
    <x v="10"/>
    <s v="Xerox 1986"/>
    <n v="6.68"/>
    <x v="7"/>
    <n v="0"/>
    <n v="3.2063999999999999"/>
  </r>
  <r>
    <n v="6581"/>
    <x v="3271"/>
    <x v="0"/>
    <x v="332"/>
    <d v="2013-10-23T00:00:00"/>
    <s v="Same Day"/>
    <s v="MS-17530"/>
    <s v="MaryBeth Skach"/>
    <x v="0"/>
    <s v="United States"/>
    <s v="Seattle"/>
    <x v="4"/>
    <n v="98105"/>
    <x v="1"/>
    <s v="OFF-AR-10002766"/>
    <x v="1"/>
    <x v="6"/>
    <s v="Prang Drawing Pencil Set"/>
    <n v="8.34"/>
    <x v="1"/>
    <n v="0"/>
    <n v="2.2517999999999998"/>
  </r>
  <r>
    <n v="6582"/>
    <x v="3271"/>
    <x v="0"/>
    <x v="332"/>
    <d v="2013-10-23T00:00:00"/>
    <s v="Same Day"/>
    <s v="MS-17530"/>
    <s v="MaryBeth Skach"/>
    <x v="0"/>
    <s v="United States"/>
    <s v="Seattle"/>
    <x v="4"/>
    <n v="98105"/>
    <x v="1"/>
    <s v="FUR-FU-10003095"/>
    <x v="0"/>
    <x v="5"/>
    <s v="Linden 12&quot; Wall Clock With Oak Frame"/>
    <n v="101.94"/>
    <x v="1"/>
    <n v="0"/>
    <n v="30.581999999999987"/>
  </r>
  <r>
    <n v="6583"/>
    <x v="3272"/>
    <x v="0"/>
    <x v="1121"/>
    <d v="2013-08-12T00:00:00"/>
    <s v="Standard Class"/>
    <s v="DW-13585"/>
    <s v="Dorothy Wardle"/>
    <x v="1"/>
    <s v="United States"/>
    <s v="Edmonds"/>
    <x v="4"/>
    <n v="98026"/>
    <x v="1"/>
    <s v="TEC-AC-10003610"/>
    <x v="2"/>
    <x v="11"/>
    <s v="Logitech Illuminated - Keyboard"/>
    <n v="179.97"/>
    <x v="1"/>
    <n v="0"/>
    <n v="86.385600000000011"/>
  </r>
  <r>
    <n v="6584"/>
    <x v="3273"/>
    <x v="3"/>
    <x v="246"/>
    <d v="2014-07-28T00:00:00"/>
    <s v="Standard Class"/>
    <s v="AM-10705"/>
    <s v="Anne McFarland"/>
    <x v="0"/>
    <s v="United States"/>
    <s v="Salem"/>
    <x v="17"/>
    <n v="24153"/>
    <x v="0"/>
    <s v="OFF-AR-10003727"/>
    <x v="1"/>
    <x v="6"/>
    <s v="Berol Giant Pencil Sharpener"/>
    <n v="101.94"/>
    <x v="5"/>
    <n v="0"/>
    <n v="29.562599999999986"/>
  </r>
  <r>
    <n v="6585"/>
    <x v="3273"/>
    <x v="3"/>
    <x v="246"/>
    <d v="2014-07-28T00:00:00"/>
    <s v="Standard Class"/>
    <s v="AM-10705"/>
    <s v="Anne McFarland"/>
    <x v="0"/>
    <s v="United States"/>
    <s v="Salem"/>
    <x v="17"/>
    <n v="24153"/>
    <x v="0"/>
    <s v="TEC-PH-10002660"/>
    <x v="2"/>
    <x v="7"/>
    <s v="Nortel Networks T7316 E Nt8 B27"/>
    <n v="271.95999999999998"/>
    <x v="4"/>
    <n v="0"/>
    <n v="67.990000000000009"/>
  </r>
  <r>
    <n v="6586"/>
    <x v="3273"/>
    <x v="3"/>
    <x v="246"/>
    <d v="2014-07-28T00:00:00"/>
    <s v="Standard Class"/>
    <s v="AM-10705"/>
    <s v="Anne McFarland"/>
    <x v="0"/>
    <s v="United States"/>
    <s v="Salem"/>
    <x v="17"/>
    <n v="24153"/>
    <x v="0"/>
    <s v="FUR-FU-10003274"/>
    <x v="0"/>
    <x v="5"/>
    <s v="Regeneration Desk Collection"/>
    <n v="8.8000000000000007"/>
    <x v="2"/>
    <n v="0"/>
    <n v="3.8720000000000003"/>
  </r>
  <r>
    <n v="6587"/>
    <x v="3273"/>
    <x v="3"/>
    <x v="246"/>
    <d v="2014-07-28T00:00:00"/>
    <s v="Standard Class"/>
    <s v="AM-10705"/>
    <s v="Anne McFarland"/>
    <x v="0"/>
    <s v="United States"/>
    <s v="Salem"/>
    <x v="17"/>
    <n v="24153"/>
    <x v="0"/>
    <s v="OFF-AR-10003829"/>
    <x v="1"/>
    <x v="6"/>
    <s v="Newell 35"/>
    <n v="19.68"/>
    <x v="5"/>
    <n v="0"/>
    <n v="5.7071999999999976"/>
  </r>
  <r>
    <n v="6588"/>
    <x v="3273"/>
    <x v="3"/>
    <x v="246"/>
    <d v="2014-07-28T00:00:00"/>
    <s v="Standard Class"/>
    <s v="AM-10705"/>
    <s v="Anne McFarland"/>
    <x v="0"/>
    <s v="United States"/>
    <s v="Salem"/>
    <x v="17"/>
    <n v="24153"/>
    <x v="0"/>
    <s v="FUR-BO-10003441"/>
    <x v="0"/>
    <x v="0"/>
    <s v="Bush Westfield Collection Bookcases, Fully Assembled"/>
    <n v="302.94"/>
    <x v="1"/>
    <n v="0"/>
    <n v="69.67619999999998"/>
  </r>
  <r>
    <n v="6589"/>
    <x v="3273"/>
    <x v="3"/>
    <x v="246"/>
    <d v="2014-07-28T00:00:00"/>
    <s v="Standard Class"/>
    <s v="AM-10705"/>
    <s v="Anne McFarland"/>
    <x v="0"/>
    <s v="United States"/>
    <s v="Salem"/>
    <x v="17"/>
    <n v="24153"/>
    <x v="0"/>
    <s v="OFF-BI-10003355"/>
    <x v="1"/>
    <x v="8"/>
    <s v="Cardinal Holdit Business Card Pockets"/>
    <n v="14.940000000000001"/>
    <x v="1"/>
    <n v="0"/>
    <n v="7.1712000000000007"/>
  </r>
  <r>
    <n v="6590"/>
    <x v="3273"/>
    <x v="3"/>
    <x v="246"/>
    <d v="2014-07-28T00:00:00"/>
    <s v="Standard Class"/>
    <s v="AM-10705"/>
    <s v="Anne McFarland"/>
    <x v="0"/>
    <s v="United States"/>
    <s v="Salem"/>
    <x v="17"/>
    <n v="24153"/>
    <x v="0"/>
    <s v="OFF-SU-10003505"/>
    <x v="1"/>
    <x v="14"/>
    <s v="Premier Electric Letter Opener"/>
    <n v="231.72"/>
    <x v="0"/>
    <n v="0"/>
    <n v="11.585999999999984"/>
  </r>
  <r>
    <n v="6591"/>
    <x v="3274"/>
    <x v="2"/>
    <x v="893"/>
    <d v="2011-03-26T00:00:00"/>
    <s v="First Class"/>
    <s v="BG-11740"/>
    <s v="Bruce Geld"/>
    <x v="0"/>
    <s v="United States"/>
    <s v="Delray Beach"/>
    <x v="2"/>
    <n v="33445"/>
    <x v="0"/>
    <s v="OFF-LA-10004484"/>
    <x v="1"/>
    <x v="2"/>
    <s v="Avery 476"/>
    <n v="9.9120000000000008"/>
    <x v="1"/>
    <n v="0.2"/>
    <n v="3.2213999999999996"/>
  </r>
  <r>
    <n v="6592"/>
    <x v="3275"/>
    <x v="1"/>
    <x v="28"/>
    <d v="2012-05-06T00:00:00"/>
    <s v="Standard Class"/>
    <s v="KB-16585"/>
    <s v="Ken Black"/>
    <x v="1"/>
    <s v="United States"/>
    <s v="San Francisco"/>
    <x v="1"/>
    <n v="94110"/>
    <x v="1"/>
    <s v="OFF-AR-10000658"/>
    <x v="1"/>
    <x v="6"/>
    <s v="Newell 324"/>
    <n v="34.650000000000006"/>
    <x v="1"/>
    <n v="0"/>
    <n v="9.702"/>
  </r>
  <r>
    <n v="6593"/>
    <x v="3275"/>
    <x v="1"/>
    <x v="28"/>
    <d v="2012-05-06T00:00:00"/>
    <s v="Standard Class"/>
    <s v="KB-16585"/>
    <s v="Ken Black"/>
    <x v="1"/>
    <s v="United States"/>
    <s v="San Francisco"/>
    <x v="1"/>
    <n v="94110"/>
    <x v="1"/>
    <s v="TEC-PH-10000347"/>
    <x v="2"/>
    <x v="7"/>
    <s v="Cush Cases Heavy Duty Rugged Cover Case for Samsung Galaxy S5 - Purple"/>
    <n v="19.8"/>
    <x v="2"/>
    <n v="0.2"/>
    <n v="1.7324999999999999"/>
  </r>
  <r>
    <n v="6594"/>
    <x v="3276"/>
    <x v="0"/>
    <x v="900"/>
    <d v="2013-06-17T00:00:00"/>
    <s v="Second Class"/>
    <s v="GT-14710"/>
    <s v="Greg Tran"/>
    <x v="0"/>
    <s v="United States"/>
    <s v="New York City"/>
    <x v="15"/>
    <n v="10024"/>
    <x v="3"/>
    <s v="OFF-BI-10001989"/>
    <x v="1"/>
    <x v="8"/>
    <s v="Premium Transparent Presentation Covers by GBC"/>
    <n v="33.568000000000005"/>
    <x v="0"/>
    <n v="0.2"/>
    <n v="11.748799999999997"/>
  </r>
  <r>
    <n v="6595"/>
    <x v="3277"/>
    <x v="1"/>
    <x v="124"/>
    <d v="2012-05-11T00:00:00"/>
    <s v="Standard Class"/>
    <s v="SV-20815"/>
    <s v="Stuart Van"/>
    <x v="1"/>
    <s v="United States"/>
    <s v="Indianapolis"/>
    <x v="14"/>
    <n v="46203"/>
    <x v="2"/>
    <s v="OFF-AR-10001897"/>
    <x v="1"/>
    <x v="6"/>
    <s v="Model L Table or Wall-Mount Pencil Sharpener"/>
    <n v="125.92999999999999"/>
    <x v="3"/>
    <n v="0"/>
    <n v="35.260400000000004"/>
  </r>
  <r>
    <n v="6596"/>
    <x v="3278"/>
    <x v="3"/>
    <x v="756"/>
    <d v="2014-04-27T00:00:00"/>
    <s v="First Class"/>
    <s v="GG-14650"/>
    <s v="Greg Guthrie"/>
    <x v="1"/>
    <s v="United States"/>
    <s v="Columbus"/>
    <x v="24"/>
    <n v="43229"/>
    <x v="3"/>
    <s v="OFF-BI-10000285"/>
    <x v="1"/>
    <x v="8"/>
    <s v="XtraLife ClearVue Slant-D Ring Binders by Cardinal"/>
    <n v="11.760000000000002"/>
    <x v="2"/>
    <n v="0.7"/>
    <n v="-7.8399999999999963"/>
  </r>
  <r>
    <n v="6597"/>
    <x v="3278"/>
    <x v="3"/>
    <x v="756"/>
    <d v="2014-04-27T00:00:00"/>
    <s v="First Class"/>
    <s v="GG-14650"/>
    <s v="Greg Guthrie"/>
    <x v="1"/>
    <s v="United States"/>
    <s v="Columbus"/>
    <x v="24"/>
    <n v="43229"/>
    <x v="3"/>
    <s v="OFF-PA-10001804"/>
    <x v="1"/>
    <x v="10"/>
    <s v="Xerox 195"/>
    <n v="5.3440000000000003"/>
    <x v="7"/>
    <n v="0.2"/>
    <n v="1.8703999999999998"/>
  </r>
  <r>
    <n v="6598"/>
    <x v="3279"/>
    <x v="2"/>
    <x v="571"/>
    <d v="2011-06-12T00:00:00"/>
    <s v="Standard Class"/>
    <s v="SV-20785"/>
    <s v="Stewart Visinsky"/>
    <x v="0"/>
    <s v="United States"/>
    <s v="Jacksonville"/>
    <x v="2"/>
    <n v="32216"/>
    <x v="0"/>
    <s v="OFF-BI-10002557"/>
    <x v="1"/>
    <x v="8"/>
    <s v="Presstex Flexible Ring Binders"/>
    <n v="1.3650000000000002"/>
    <x v="7"/>
    <n v="0.7"/>
    <n v="-0.9099999999999997"/>
  </r>
  <r>
    <n v="6599"/>
    <x v="3279"/>
    <x v="2"/>
    <x v="571"/>
    <d v="2011-06-12T00:00:00"/>
    <s v="Standard Class"/>
    <s v="SV-20785"/>
    <s v="Stewart Visinsky"/>
    <x v="0"/>
    <s v="United States"/>
    <s v="Jacksonville"/>
    <x v="2"/>
    <n v="32216"/>
    <x v="0"/>
    <s v="OFF-PA-10002319"/>
    <x v="1"/>
    <x v="10"/>
    <s v="Xerox 1944"/>
    <n v="62.015999999999998"/>
    <x v="0"/>
    <n v="0.2"/>
    <n v="22.480800000000002"/>
  </r>
  <r>
    <n v="6600"/>
    <x v="3280"/>
    <x v="2"/>
    <x v="266"/>
    <d v="2011-12-07T00:00:00"/>
    <s v="Standard Class"/>
    <s v="ON-18715"/>
    <s v="Odella Nelson"/>
    <x v="1"/>
    <s v="United States"/>
    <s v="Clinton"/>
    <x v="39"/>
    <n v="20735"/>
    <x v="3"/>
    <s v="FUR-FU-10003849"/>
    <x v="0"/>
    <x v="5"/>
    <s v="DAX Metal Frame, Desktop, Stepped-Edge"/>
    <n v="60.72"/>
    <x v="1"/>
    <n v="0"/>
    <n v="23.680799999999998"/>
  </r>
  <r>
    <n v="6601"/>
    <x v="3280"/>
    <x v="2"/>
    <x v="266"/>
    <d v="2011-12-07T00:00:00"/>
    <s v="Standard Class"/>
    <s v="ON-18715"/>
    <s v="Odella Nelson"/>
    <x v="1"/>
    <s v="United States"/>
    <s v="Clinton"/>
    <x v="39"/>
    <n v="20735"/>
    <x v="3"/>
    <s v="OFF-PA-10002923"/>
    <x v="1"/>
    <x v="10"/>
    <s v="Xerox 1942"/>
    <n v="146.82"/>
    <x v="1"/>
    <n v="0"/>
    <n v="73.41"/>
  </r>
  <r>
    <n v="6602"/>
    <x v="3280"/>
    <x v="2"/>
    <x v="266"/>
    <d v="2011-12-07T00:00:00"/>
    <s v="Standard Class"/>
    <s v="ON-18715"/>
    <s v="Odella Nelson"/>
    <x v="1"/>
    <s v="United States"/>
    <s v="Clinton"/>
    <x v="39"/>
    <n v="20735"/>
    <x v="3"/>
    <s v="FUR-CH-10004754"/>
    <x v="0"/>
    <x v="1"/>
    <s v="Global Stack Chair with Arms, Black"/>
    <n v="239.84"/>
    <x v="8"/>
    <n v="0"/>
    <n v="64.756799999999998"/>
  </r>
  <r>
    <n v="6603"/>
    <x v="3280"/>
    <x v="2"/>
    <x v="266"/>
    <d v="2011-12-07T00:00:00"/>
    <s v="Standard Class"/>
    <s v="ON-18715"/>
    <s v="Odella Nelson"/>
    <x v="1"/>
    <s v="United States"/>
    <s v="Clinton"/>
    <x v="39"/>
    <n v="20735"/>
    <x v="3"/>
    <s v="OFF-LA-10000634"/>
    <x v="1"/>
    <x v="2"/>
    <s v="Avery 509"/>
    <n v="15.66"/>
    <x v="5"/>
    <n v="0"/>
    <n v="7.2035999999999998"/>
  </r>
  <r>
    <n v="6604"/>
    <x v="3281"/>
    <x v="3"/>
    <x v="46"/>
    <d v="2014-06-21T00:00:00"/>
    <s v="First Class"/>
    <s v="RA-19945"/>
    <s v="Ryan Akin"/>
    <x v="0"/>
    <s v="United States"/>
    <s v="Commerce City"/>
    <x v="22"/>
    <n v="80022"/>
    <x v="1"/>
    <s v="OFF-ST-10001418"/>
    <x v="1"/>
    <x v="4"/>
    <s v="Carina Media Storage Towers in Natural &amp; Black"/>
    <n v="146.352"/>
    <x v="1"/>
    <n v="0.2"/>
    <n v="-32.929200000000002"/>
  </r>
  <r>
    <n v="6605"/>
    <x v="3282"/>
    <x v="0"/>
    <x v="439"/>
    <d v="2013-06-01T00:00:00"/>
    <s v="Standard Class"/>
    <s v="SV-20785"/>
    <s v="Stewart Visinsky"/>
    <x v="0"/>
    <s v="United States"/>
    <s v="Santa Ana"/>
    <x v="1"/>
    <n v="92704"/>
    <x v="1"/>
    <s v="OFF-FA-10003467"/>
    <x v="1"/>
    <x v="13"/>
    <s v="Alliance Big Bands Rubber Bands, 12/Pack"/>
    <n v="5.9399999999999995"/>
    <x v="1"/>
    <n v="0"/>
    <n v="0"/>
  </r>
  <r>
    <n v="6606"/>
    <x v="3282"/>
    <x v="0"/>
    <x v="439"/>
    <d v="2013-06-01T00:00:00"/>
    <s v="Standard Class"/>
    <s v="SV-20785"/>
    <s v="Stewart Visinsky"/>
    <x v="0"/>
    <s v="United States"/>
    <s v="Santa Ana"/>
    <x v="1"/>
    <n v="92704"/>
    <x v="1"/>
    <s v="OFF-PA-10001293"/>
    <x v="1"/>
    <x v="10"/>
    <s v="Xerox 1946"/>
    <n v="45.36"/>
    <x v="3"/>
    <n v="0"/>
    <n v="21.772800000000004"/>
  </r>
  <r>
    <n v="6607"/>
    <x v="3282"/>
    <x v="0"/>
    <x v="439"/>
    <d v="2013-06-01T00:00:00"/>
    <s v="Standard Class"/>
    <s v="SV-20785"/>
    <s v="Stewart Visinsky"/>
    <x v="0"/>
    <s v="United States"/>
    <s v="Santa Ana"/>
    <x v="1"/>
    <n v="92704"/>
    <x v="1"/>
    <s v="TEC-PH-10003885"/>
    <x v="2"/>
    <x v="7"/>
    <s v="Cisco SPA508G"/>
    <n v="211.16800000000001"/>
    <x v="4"/>
    <n v="0.2"/>
    <n v="23.756399999999985"/>
  </r>
  <r>
    <n v="6608"/>
    <x v="3282"/>
    <x v="0"/>
    <x v="439"/>
    <d v="2013-06-01T00:00:00"/>
    <s v="Standard Class"/>
    <s v="SV-20785"/>
    <s v="Stewart Visinsky"/>
    <x v="0"/>
    <s v="United States"/>
    <s v="Santa Ana"/>
    <x v="1"/>
    <n v="92704"/>
    <x v="1"/>
    <s v="FUR-CH-10004860"/>
    <x v="0"/>
    <x v="1"/>
    <s v="Global Low Back Tilter Chair"/>
    <n v="484.70400000000006"/>
    <x v="5"/>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x v="1"/>
    <n v="0.2"/>
    <n v="116.24249999999996"/>
  </r>
  <r>
    <n v="6610"/>
    <x v="3283"/>
    <x v="1"/>
    <x v="366"/>
    <d v="2012-03-10T00:00:00"/>
    <s v="Same Day"/>
    <s v="KB-16585"/>
    <s v="Ken Black"/>
    <x v="1"/>
    <s v="United States"/>
    <s v="Clinton"/>
    <x v="39"/>
    <n v="20735"/>
    <x v="3"/>
    <s v="OFF-ST-10002406"/>
    <x v="1"/>
    <x v="4"/>
    <s v="Pizazz Global Quick File"/>
    <n v="89.820000000000007"/>
    <x v="5"/>
    <n v="0"/>
    <n v="25.149600000000007"/>
  </r>
  <r>
    <n v="6611"/>
    <x v="3284"/>
    <x v="0"/>
    <x v="201"/>
    <d v="2013-10-23T00:00:00"/>
    <s v="First Class"/>
    <s v="AG-10495"/>
    <s v="Andrew Gjertsen"/>
    <x v="1"/>
    <s v="United States"/>
    <s v="Los Angeles"/>
    <x v="1"/>
    <n v="90049"/>
    <x v="1"/>
    <s v="OFF-BI-10004209"/>
    <x v="1"/>
    <x v="8"/>
    <s v="Fellowes Twister Kit, Gray/Clear, 3/pkg"/>
    <n v="19.295999999999999"/>
    <x v="1"/>
    <n v="0.2"/>
    <n v="6.0299999999999994"/>
  </r>
  <r>
    <n v="6612"/>
    <x v="3285"/>
    <x v="1"/>
    <x v="1122"/>
    <d v="2012-04-28T00:00:00"/>
    <s v="Standard Class"/>
    <s v="JK-16090"/>
    <s v="Juliana Krohn"/>
    <x v="0"/>
    <s v="United States"/>
    <s v="Louisville"/>
    <x v="0"/>
    <n v="40214"/>
    <x v="0"/>
    <s v="FUR-CH-10001891"/>
    <x v="0"/>
    <x v="1"/>
    <s v="Global Deluxe Office Fabric Chairs"/>
    <n v="191.96"/>
    <x v="0"/>
    <n v="0"/>
    <n v="51.829200000000014"/>
  </r>
  <r>
    <n v="6613"/>
    <x v="3285"/>
    <x v="1"/>
    <x v="1122"/>
    <d v="2012-04-28T00:00:00"/>
    <s v="Standard Class"/>
    <s v="JK-16090"/>
    <s v="Juliana Krohn"/>
    <x v="0"/>
    <s v="United States"/>
    <s v="Louisville"/>
    <x v="0"/>
    <n v="40214"/>
    <x v="0"/>
    <s v="OFF-BI-10002215"/>
    <x v="1"/>
    <x v="8"/>
    <s v="Wilson Jones Hanging View Binder, White, 1&quot;"/>
    <n v="21.299999999999997"/>
    <x v="1"/>
    <n v="0"/>
    <n v="9.7979999999999983"/>
  </r>
  <r>
    <n v="6614"/>
    <x v="3285"/>
    <x v="1"/>
    <x v="1122"/>
    <d v="2012-04-28T00:00:00"/>
    <s v="Standard Class"/>
    <s v="JK-16090"/>
    <s v="Juliana Krohn"/>
    <x v="0"/>
    <s v="United States"/>
    <s v="Louisville"/>
    <x v="0"/>
    <n v="40214"/>
    <x v="0"/>
    <s v="TEC-PH-10002103"/>
    <x v="2"/>
    <x v="7"/>
    <s v="Jabra SPEAK 410"/>
    <n v="469.95"/>
    <x v="2"/>
    <n v="0"/>
    <n v="131.58600000000001"/>
  </r>
  <r>
    <n v="6615"/>
    <x v="3285"/>
    <x v="1"/>
    <x v="1122"/>
    <d v="2012-04-28T00:00:00"/>
    <s v="Standard Class"/>
    <s v="JK-16090"/>
    <s v="Juliana Krohn"/>
    <x v="0"/>
    <s v="United States"/>
    <s v="Louisville"/>
    <x v="0"/>
    <n v="40214"/>
    <x v="0"/>
    <s v="FUR-FU-10003394"/>
    <x v="0"/>
    <x v="5"/>
    <s v="Tenex &quot;The Solids&quot; Textured Chair Mats"/>
    <n v="209.88"/>
    <x v="1"/>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x v="0"/>
    <n v="0.15"/>
    <n v="14.097999999999999"/>
  </r>
  <r>
    <n v="6617"/>
    <x v="3286"/>
    <x v="0"/>
    <x v="26"/>
    <d v="2013-06-20T00:00:00"/>
    <s v="First Class"/>
    <s v="MV-18190"/>
    <s v="Mike Vittorini"/>
    <x v="0"/>
    <s v="United States"/>
    <s v="Los Angeles"/>
    <x v="1"/>
    <n v="90045"/>
    <x v="1"/>
    <s v="OFF-LA-10000081"/>
    <x v="1"/>
    <x v="2"/>
    <s v="Avery 496"/>
    <n v="22.5"/>
    <x v="5"/>
    <n v="0"/>
    <n v="10.799999999999999"/>
  </r>
  <r>
    <n v="6618"/>
    <x v="3286"/>
    <x v="0"/>
    <x v="26"/>
    <d v="2013-06-20T00:00:00"/>
    <s v="First Class"/>
    <s v="MV-18190"/>
    <s v="Mike Vittorini"/>
    <x v="0"/>
    <s v="United States"/>
    <s v="Los Angeles"/>
    <x v="1"/>
    <n v="90045"/>
    <x v="1"/>
    <s v="OFF-PA-10001497"/>
    <x v="1"/>
    <x v="10"/>
    <s v="Xerox 1914"/>
    <n v="219.84"/>
    <x v="4"/>
    <n v="0"/>
    <n v="107.7216"/>
  </r>
  <r>
    <n v="6619"/>
    <x v="3287"/>
    <x v="3"/>
    <x v="1123"/>
    <d v="2014-01-19T00:00:00"/>
    <s v="Second Class"/>
    <s v="CP-12085"/>
    <s v="Cathy Prescott"/>
    <x v="1"/>
    <s v="United States"/>
    <s v="Springfield"/>
    <x v="25"/>
    <n v="65807"/>
    <x v="2"/>
    <s v="OFF-PA-10004983"/>
    <x v="1"/>
    <x v="10"/>
    <s v="Xerox 23"/>
    <n v="32.400000000000006"/>
    <x v="2"/>
    <n v="0"/>
    <n v="15.552000000000001"/>
  </r>
  <r>
    <n v="6620"/>
    <x v="3287"/>
    <x v="3"/>
    <x v="1123"/>
    <d v="2014-01-19T00:00:00"/>
    <s v="Second Class"/>
    <s v="CP-12085"/>
    <s v="Cathy Prescott"/>
    <x v="1"/>
    <s v="United States"/>
    <s v="Springfield"/>
    <x v="25"/>
    <n v="65807"/>
    <x v="2"/>
    <s v="OFF-AR-10004010"/>
    <x v="1"/>
    <x v="6"/>
    <s v="Hunt Boston Vacuum Mount KS Pencil Sharpener"/>
    <n v="209.94"/>
    <x v="5"/>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x v="2"/>
    <n v="0"/>
    <n v="83.281000000000063"/>
  </r>
  <r>
    <n v="6622"/>
    <x v="3287"/>
    <x v="3"/>
    <x v="1123"/>
    <d v="2014-01-19T00:00:00"/>
    <s v="Second Class"/>
    <s v="CP-12085"/>
    <s v="Cathy Prescott"/>
    <x v="1"/>
    <s v="United States"/>
    <s v="Springfield"/>
    <x v="25"/>
    <n v="65807"/>
    <x v="2"/>
    <s v="FUR-BO-10001608"/>
    <x v="0"/>
    <x v="0"/>
    <s v="Hon Metal Bookcases, Black"/>
    <n v="212.94"/>
    <x v="1"/>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x v="5"/>
    <n v="0"/>
    <n v="12.145199999999997"/>
  </r>
  <r>
    <n v="6624"/>
    <x v="3288"/>
    <x v="2"/>
    <x v="1124"/>
    <d v="2011-09-09T00:00:00"/>
    <s v="First Class"/>
    <s v="VP-21760"/>
    <s v="Victoria Pisteka"/>
    <x v="1"/>
    <s v="United States"/>
    <s v="San Francisco"/>
    <x v="1"/>
    <n v="94109"/>
    <x v="1"/>
    <s v="OFF-LA-10001934"/>
    <x v="1"/>
    <x v="2"/>
    <s v="Avery 516"/>
    <n v="58.48"/>
    <x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x v="7"/>
    <n v="0.3"/>
    <n v="-13.170600000000007"/>
  </r>
  <r>
    <n v="6626"/>
    <x v="3289"/>
    <x v="1"/>
    <x v="1125"/>
    <d v="2012-01-23T00:00:00"/>
    <s v="Standard Class"/>
    <s v="PM-18940"/>
    <s v="Paul MacIntyre"/>
    <x v="0"/>
    <s v="United States"/>
    <s v="Texas City"/>
    <x v="5"/>
    <n v="77590"/>
    <x v="2"/>
    <s v="FUR-CH-10004875"/>
    <x v="0"/>
    <x v="1"/>
    <s v="Harbour Creations 67200 Series Stacking Chairs"/>
    <n v="199.304"/>
    <x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x v="4"/>
    <n v="0"/>
    <n v="2239.9871999999996"/>
  </r>
  <r>
    <n v="6628"/>
    <x v="3291"/>
    <x v="2"/>
    <x v="235"/>
    <d v="2011-05-27T00:00:00"/>
    <s v="Standard Class"/>
    <s v="EH-13990"/>
    <s v="Erica Hackney"/>
    <x v="0"/>
    <s v="United States"/>
    <s v="Bellevue"/>
    <x v="4"/>
    <n v="98006"/>
    <x v="1"/>
    <s v="OFF-PA-10003177"/>
    <x v="1"/>
    <x v="10"/>
    <s v="Xerox 1999"/>
    <n v="12.96"/>
    <x v="0"/>
    <n v="0"/>
    <n v="6.2208000000000006"/>
  </r>
  <r>
    <n v="6629"/>
    <x v="3292"/>
    <x v="1"/>
    <x v="444"/>
    <d v="2012-09-22T00:00:00"/>
    <s v="Second Class"/>
    <s v="GW-14605"/>
    <s v="Giulietta Weimer"/>
    <x v="0"/>
    <s v="United States"/>
    <s v="New York City"/>
    <x v="15"/>
    <n v="10024"/>
    <x v="3"/>
    <s v="TEC-PH-10000011"/>
    <x v="2"/>
    <x v="7"/>
    <s v="PureGear Roll-On Screen Protector"/>
    <n v="279.85999999999996"/>
    <x v="9"/>
    <n v="0"/>
    <n v="134.33279999999996"/>
  </r>
  <r>
    <n v="6630"/>
    <x v="3293"/>
    <x v="1"/>
    <x v="653"/>
    <d v="2012-10-06T00:00:00"/>
    <s v="Standard Class"/>
    <s v="NP-18685"/>
    <s v="Nora Pelletier"/>
    <x v="2"/>
    <s v="United States"/>
    <s v="Wilson"/>
    <x v="3"/>
    <n v="27893"/>
    <x v="0"/>
    <s v="OFF-BI-10001757"/>
    <x v="1"/>
    <x v="8"/>
    <s v="Pressboard Hanging Data Binders for Unburst Sheets"/>
    <n v="7.3800000000000008"/>
    <x v="2"/>
    <n v="0.7"/>
    <n v="-5.4120000000000008"/>
  </r>
  <r>
    <n v="6631"/>
    <x v="3294"/>
    <x v="0"/>
    <x v="591"/>
    <d v="2013-12-31T00:00:00"/>
    <s v="Standard Class"/>
    <s v="JE-15715"/>
    <s v="Joe Elijah"/>
    <x v="0"/>
    <s v="United States"/>
    <s v="Seattle"/>
    <x v="4"/>
    <n v="98115"/>
    <x v="1"/>
    <s v="FUR-CH-10000847"/>
    <x v="0"/>
    <x v="1"/>
    <s v="Global Executive Mid-Back Manager's Chair"/>
    <n v="698.35200000000009"/>
    <x v="1"/>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x v="2"/>
    <n v="0"/>
    <n v="629.01"/>
  </r>
  <r>
    <n v="6633"/>
    <x v="3295"/>
    <x v="0"/>
    <x v="715"/>
    <d v="2013-05-09T00:00:00"/>
    <s v="Second Class"/>
    <s v="BE-11455"/>
    <s v="Brad Eason"/>
    <x v="2"/>
    <s v="United States"/>
    <s v="Springfield"/>
    <x v="25"/>
    <n v="65807"/>
    <x v="2"/>
    <s v="OFF-AP-10001205"/>
    <x v="1"/>
    <x v="9"/>
    <s v="Belkin 5 Outlet SurgeMaster Power Centers"/>
    <n v="54.48"/>
    <x v="7"/>
    <n v="0"/>
    <n v="15.254400000000004"/>
  </r>
  <r>
    <n v="6634"/>
    <x v="3296"/>
    <x v="0"/>
    <x v="1057"/>
    <d v="2013-10-25T00:00:00"/>
    <s v="Same Day"/>
    <s v="SS-20590"/>
    <s v="Sonia Sunley"/>
    <x v="0"/>
    <s v="United States"/>
    <s v="San Francisco"/>
    <x v="1"/>
    <n v="94109"/>
    <x v="1"/>
    <s v="TEC-AC-10001838"/>
    <x v="2"/>
    <x v="11"/>
    <s v="Razer Tiamat Over Ear 7.1 Surround Sound PC Gaming Headset"/>
    <n v="199.99"/>
    <x v="7"/>
    <n v="0"/>
    <n v="85.995700000000014"/>
  </r>
  <r>
    <n v="6635"/>
    <x v="3297"/>
    <x v="3"/>
    <x v="636"/>
    <d v="2014-05-07T00:00:00"/>
    <s v="Same Day"/>
    <s v="MB-18085"/>
    <s v="Mick Brown"/>
    <x v="0"/>
    <s v="United States"/>
    <s v="Charlotte"/>
    <x v="3"/>
    <n v="28205"/>
    <x v="0"/>
    <s v="OFF-BI-10003982"/>
    <x v="1"/>
    <x v="8"/>
    <s v="Wilson Jones Century Plastic Molded Ring Binders"/>
    <n v="68.541000000000011"/>
    <x v="10"/>
    <n v="0.7"/>
    <n v="-52.548099999999991"/>
  </r>
  <r>
    <n v="6636"/>
    <x v="3297"/>
    <x v="3"/>
    <x v="636"/>
    <d v="2014-05-07T00:00:00"/>
    <s v="Same Day"/>
    <s v="MB-18085"/>
    <s v="Mick Brown"/>
    <x v="0"/>
    <s v="United States"/>
    <s v="Charlotte"/>
    <x v="3"/>
    <n v="28205"/>
    <x v="0"/>
    <s v="TEC-PH-10004977"/>
    <x v="2"/>
    <x v="7"/>
    <s v="GE 30524EE4"/>
    <n v="627.16800000000012"/>
    <x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x v="2"/>
    <n v="0.2"/>
    <n v="39.689000000000007"/>
  </r>
  <r>
    <n v="6638"/>
    <x v="3298"/>
    <x v="3"/>
    <x v="344"/>
    <d v="2014-12-01T00:00:00"/>
    <s v="Second Class"/>
    <s v="RP-19390"/>
    <s v="Resi Pölking"/>
    <x v="0"/>
    <s v="United States"/>
    <s v="New York City"/>
    <x v="15"/>
    <n v="10011"/>
    <x v="3"/>
    <s v="OFF-AR-10001573"/>
    <x v="1"/>
    <x v="6"/>
    <s v="American Pencil"/>
    <n v="6.99"/>
    <x v="1"/>
    <n v="0"/>
    <n v="2.027099999999999"/>
  </r>
  <r>
    <n v="6639"/>
    <x v="3298"/>
    <x v="3"/>
    <x v="344"/>
    <d v="2014-12-01T00:00:00"/>
    <s v="Second Class"/>
    <s v="RP-19390"/>
    <s v="Resi Pölking"/>
    <x v="0"/>
    <s v="United States"/>
    <s v="New York City"/>
    <x v="15"/>
    <n v="10011"/>
    <x v="3"/>
    <s v="OFF-BI-10001196"/>
    <x v="1"/>
    <x v="8"/>
    <s v="Avery Flip-Chart Easel Binder, Black"/>
    <n v="107.42400000000001"/>
    <x v="5"/>
    <n v="0.2"/>
    <n v="36.255599999999994"/>
  </r>
  <r>
    <n v="6640"/>
    <x v="3299"/>
    <x v="2"/>
    <x v="656"/>
    <d v="2011-11-02T00:00:00"/>
    <s v="Second Class"/>
    <s v="AJ-10780"/>
    <s v="Anthony Jacobs"/>
    <x v="1"/>
    <s v="United States"/>
    <s v="Lorain"/>
    <x v="24"/>
    <n v="44052"/>
    <x v="3"/>
    <s v="FUR-TA-10003954"/>
    <x v="0"/>
    <x v="3"/>
    <s v="Hon 94000 Series Round Tables"/>
    <n v="1421.664"/>
    <x v="8"/>
    <n v="0.4"/>
    <n v="-734.52639999999997"/>
  </r>
  <r>
    <n v="6641"/>
    <x v="3300"/>
    <x v="3"/>
    <x v="485"/>
    <d v="2014-08-10T00:00:00"/>
    <s v="Standard Class"/>
    <s v="PO-18865"/>
    <s v="Patrick O'Donnell"/>
    <x v="0"/>
    <s v="United States"/>
    <s v="Indianapolis"/>
    <x v="14"/>
    <n v="46203"/>
    <x v="2"/>
    <s v="OFF-BI-10001989"/>
    <x v="1"/>
    <x v="8"/>
    <s v="Premium Transparent Presentation Covers by GBC"/>
    <n v="125.88"/>
    <x v="5"/>
    <n v="0"/>
    <n v="60.422399999999996"/>
  </r>
  <r>
    <n v="6642"/>
    <x v="3300"/>
    <x v="3"/>
    <x v="485"/>
    <d v="2014-08-10T00:00:00"/>
    <s v="Standard Class"/>
    <s v="PO-18865"/>
    <s v="Patrick O'Donnell"/>
    <x v="0"/>
    <s v="United States"/>
    <s v="Indianapolis"/>
    <x v="14"/>
    <n v="46203"/>
    <x v="2"/>
    <s v="TEC-AC-10001714"/>
    <x v="2"/>
    <x v="11"/>
    <s v="Logitech MX Performance Wireless Mouse"/>
    <n v="79.78"/>
    <x v="0"/>
    <n v="0"/>
    <n v="29.518599999999999"/>
  </r>
  <r>
    <n v="6643"/>
    <x v="3300"/>
    <x v="3"/>
    <x v="485"/>
    <d v="2014-08-10T00:00:00"/>
    <s v="Standard Class"/>
    <s v="PO-18865"/>
    <s v="Patrick O'Donnell"/>
    <x v="0"/>
    <s v="United States"/>
    <s v="Indianapolis"/>
    <x v="14"/>
    <n v="46203"/>
    <x v="2"/>
    <s v="OFF-LA-10003498"/>
    <x v="1"/>
    <x v="2"/>
    <s v="Avery 475"/>
    <n v="133.20000000000002"/>
    <x v="6"/>
    <n v="0"/>
    <n v="66.600000000000009"/>
  </r>
  <r>
    <n v="6644"/>
    <x v="3301"/>
    <x v="1"/>
    <x v="544"/>
    <d v="2012-08-16T00:00:00"/>
    <s v="Standard Class"/>
    <s v="WB-21850"/>
    <s v="William Brown"/>
    <x v="0"/>
    <s v="United States"/>
    <s v="Redmond"/>
    <x v="21"/>
    <n v="97756"/>
    <x v="1"/>
    <s v="TEC-PH-10000576"/>
    <x v="2"/>
    <x v="7"/>
    <s v="AT&amp;T 1080 Corded phone"/>
    <n v="438.36800000000005"/>
    <x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x v="3"/>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x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x v="1"/>
    <n v="0.5"/>
    <n v="-304.66529999999989"/>
  </r>
  <r>
    <n v="6648"/>
    <x v="3302"/>
    <x v="0"/>
    <x v="272"/>
    <d v="2013-12-22T00:00:00"/>
    <s v="Standard Class"/>
    <s v="MP-18175"/>
    <s v="Mike Pelletier"/>
    <x v="2"/>
    <s v="United States"/>
    <s v="Springfield"/>
    <x v="21"/>
    <n v="97477"/>
    <x v="1"/>
    <s v="OFF-AP-10001205"/>
    <x v="1"/>
    <x v="9"/>
    <s v="Belkin 5 Outlet SurgeMaster Power Centers"/>
    <n v="87.168000000000006"/>
    <x v="0"/>
    <n v="0.2"/>
    <n v="8.7168000000000063"/>
  </r>
  <r>
    <n v="6649"/>
    <x v="3303"/>
    <x v="3"/>
    <x v="565"/>
    <d v="2014-09-12T00:00:00"/>
    <s v="First Class"/>
    <s v="BF-11020"/>
    <s v="Barry Französisch"/>
    <x v="1"/>
    <s v="United States"/>
    <s v="Arlington"/>
    <x v="5"/>
    <n v="76017"/>
    <x v="2"/>
    <s v="OFF-BI-10002429"/>
    <x v="1"/>
    <x v="8"/>
    <s v="Premier Elliptical Ring Binder, Black"/>
    <n v="42.615999999999993"/>
    <x v="3"/>
    <n v="0.8"/>
    <n v="-68.185600000000022"/>
  </r>
  <r>
    <n v="6650"/>
    <x v="3303"/>
    <x v="3"/>
    <x v="565"/>
    <d v="2014-09-12T00:00:00"/>
    <s v="First Class"/>
    <s v="BF-11020"/>
    <s v="Barry Französisch"/>
    <x v="1"/>
    <s v="United States"/>
    <s v="Arlington"/>
    <x v="5"/>
    <n v="76017"/>
    <x v="2"/>
    <s v="TEC-CO-10001943"/>
    <x v="2"/>
    <x v="16"/>
    <s v="Canon PC-428 Personal Copier"/>
    <n v="319.98400000000004"/>
    <x v="0"/>
    <n v="0.2"/>
    <n v="107.99459999999999"/>
  </r>
  <r>
    <n v="6651"/>
    <x v="3303"/>
    <x v="3"/>
    <x v="565"/>
    <d v="2014-09-12T00:00:00"/>
    <s v="First Class"/>
    <s v="BF-11020"/>
    <s v="Barry Französisch"/>
    <x v="1"/>
    <s v="United States"/>
    <s v="Arlington"/>
    <x v="5"/>
    <n v="76017"/>
    <x v="2"/>
    <s v="OFF-FA-10004854"/>
    <x v="1"/>
    <x v="13"/>
    <s v="Vinyl Coated Wire Paper Clips in Organizer Box, 800/Box"/>
    <n v="45.92"/>
    <x v="2"/>
    <n v="0.2"/>
    <n v="15.498000000000001"/>
  </r>
  <r>
    <n v="6652"/>
    <x v="3303"/>
    <x v="3"/>
    <x v="565"/>
    <d v="2014-09-12T00:00:00"/>
    <s v="First Class"/>
    <s v="BF-11020"/>
    <s v="Barry Französisch"/>
    <x v="1"/>
    <s v="United States"/>
    <s v="Arlington"/>
    <x v="5"/>
    <n v="76017"/>
    <x v="2"/>
    <s v="FUR-FU-10001095"/>
    <x v="0"/>
    <x v="5"/>
    <s v="DAX Black Cherry Wood-Tone Poster Frame"/>
    <n v="21.184000000000001"/>
    <x v="0"/>
    <n v="0.6"/>
    <n v="-11.651199999999999"/>
  </r>
  <r>
    <n v="6653"/>
    <x v="3303"/>
    <x v="3"/>
    <x v="565"/>
    <d v="2014-09-12T00:00:00"/>
    <s v="First Class"/>
    <s v="BF-11020"/>
    <s v="Barry Französisch"/>
    <x v="1"/>
    <s v="United States"/>
    <s v="Arlington"/>
    <x v="5"/>
    <n v="76017"/>
    <x v="2"/>
    <s v="OFF-PA-10000061"/>
    <x v="1"/>
    <x v="10"/>
    <s v="Xerox 205"/>
    <n v="20.736000000000004"/>
    <x v="4"/>
    <n v="0.2"/>
    <n v="7.2576000000000001"/>
  </r>
  <r>
    <n v="6654"/>
    <x v="3303"/>
    <x v="3"/>
    <x v="565"/>
    <d v="2014-09-12T00:00:00"/>
    <s v="First Class"/>
    <s v="BF-11020"/>
    <s v="Barry Französisch"/>
    <x v="1"/>
    <s v="United States"/>
    <s v="Arlington"/>
    <x v="5"/>
    <n v="76017"/>
    <x v="2"/>
    <s v="FUR-CH-10003535"/>
    <x v="0"/>
    <x v="1"/>
    <s v="Global Armless Task Chair, Royal Blue"/>
    <n v="213.42999999999995"/>
    <x v="2"/>
    <n v="0.3"/>
    <n v="-39.636999999999993"/>
  </r>
  <r>
    <n v="6655"/>
    <x v="3304"/>
    <x v="3"/>
    <x v="297"/>
    <d v="2014-02-28T00:00:00"/>
    <s v="Standard Class"/>
    <s v="KM-16375"/>
    <s v="Katherine Murray"/>
    <x v="2"/>
    <s v="United States"/>
    <s v="Gilbert"/>
    <x v="16"/>
    <n v="85234"/>
    <x v="1"/>
    <s v="TEC-PH-10004447"/>
    <x v="2"/>
    <x v="7"/>
    <s v="Toshiba IPT2010-SD IP Telephone"/>
    <n v="333.57600000000002"/>
    <x v="1"/>
    <n v="0.2"/>
    <n v="25.018199999999993"/>
  </r>
  <r>
    <n v="6656"/>
    <x v="3304"/>
    <x v="3"/>
    <x v="297"/>
    <d v="2014-02-28T00:00:00"/>
    <s v="Standard Class"/>
    <s v="KM-16375"/>
    <s v="Katherine Murray"/>
    <x v="2"/>
    <s v="United States"/>
    <s v="Gilbert"/>
    <x v="16"/>
    <n v="85234"/>
    <x v="1"/>
    <s v="TEC-AC-10001114"/>
    <x v="2"/>
    <x v="11"/>
    <s v="Microsoft Wireless Mobile Mouse 4000"/>
    <n v="31.992000000000004"/>
    <x v="7"/>
    <n v="0.2"/>
    <n v="4.7987999999999964"/>
  </r>
  <r>
    <n v="6657"/>
    <x v="3304"/>
    <x v="3"/>
    <x v="297"/>
    <d v="2014-02-28T00:00:00"/>
    <s v="Standard Class"/>
    <s v="KM-16375"/>
    <s v="Katherine Murray"/>
    <x v="2"/>
    <s v="United States"/>
    <s v="Gilbert"/>
    <x v="16"/>
    <n v="85234"/>
    <x v="1"/>
    <s v="OFF-ST-10000563"/>
    <x v="1"/>
    <x v="4"/>
    <s v="Fellowes Bankers Box Stor/Drawer Steel Plus"/>
    <n v="51.168000000000006"/>
    <x v="0"/>
    <n v="0.2"/>
    <n v="-6.3960000000000008"/>
  </r>
  <r>
    <n v="6658"/>
    <x v="3304"/>
    <x v="3"/>
    <x v="297"/>
    <d v="2014-02-28T00:00:00"/>
    <s v="Standard Class"/>
    <s v="KM-16375"/>
    <s v="Katherine Murray"/>
    <x v="2"/>
    <s v="United States"/>
    <s v="Gilbert"/>
    <x v="16"/>
    <n v="85234"/>
    <x v="1"/>
    <s v="OFF-EN-10004846"/>
    <x v="1"/>
    <x v="12"/>
    <s v="Letter or Legal Size Expandable Poly String Tie Envelopes"/>
    <n v="10.64"/>
    <x v="2"/>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x v="0"/>
    <n v="0.2"/>
    <n v="16.317200000000003"/>
  </r>
  <r>
    <n v="6660"/>
    <x v="3304"/>
    <x v="3"/>
    <x v="297"/>
    <d v="2014-02-28T00:00:00"/>
    <s v="Standard Class"/>
    <s v="KM-16375"/>
    <s v="Katherine Murray"/>
    <x v="2"/>
    <s v="United States"/>
    <s v="Gilbert"/>
    <x v="16"/>
    <n v="85234"/>
    <x v="1"/>
    <s v="FUR-TA-10001039"/>
    <x v="0"/>
    <x v="3"/>
    <s v="KI Adjustable-Height Table"/>
    <n v="386.91"/>
    <x v="6"/>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x v="0"/>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x v="0"/>
    <n v="0"/>
    <n v="33.036799999999985"/>
  </r>
  <r>
    <n v="6663"/>
    <x v="3305"/>
    <x v="1"/>
    <x v="816"/>
    <d v="2012-08-10T00:00:00"/>
    <s v="Second Class"/>
    <s v="DB-13405"/>
    <s v="Denny Blanton"/>
    <x v="0"/>
    <s v="United States"/>
    <s v="Lawrence"/>
    <x v="31"/>
    <n v="1841"/>
    <x v="3"/>
    <s v="OFF-BI-10001718"/>
    <x v="1"/>
    <x v="8"/>
    <s v="GBC DocuBind P50 Personal Binding Machine"/>
    <n v="447.85999999999996"/>
    <x v="3"/>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x v="2"/>
    <n v="0"/>
    <n v="60.664499999999961"/>
  </r>
  <r>
    <n v="6665"/>
    <x v="3306"/>
    <x v="3"/>
    <x v="40"/>
    <d v="2014-11-02T00:00:00"/>
    <s v="Standard Class"/>
    <s v="OT-18730"/>
    <s v="Olvera Toch"/>
    <x v="0"/>
    <s v="United States"/>
    <s v="Virginia Beach"/>
    <x v="17"/>
    <n v="23464"/>
    <x v="0"/>
    <s v="OFF-EN-10002831"/>
    <x v="1"/>
    <x v="12"/>
    <s v="Tyvek  Top-Opening Peel &amp; Seel  Envelopes, Gray"/>
    <n v="251.57999999999998"/>
    <x v="3"/>
    <n v="0"/>
    <n v="113.21099999999998"/>
  </r>
  <r>
    <n v="6666"/>
    <x v="3307"/>
    <x v="0"/>
    <x v="216"/>
    <d v="2013-07-19T00:00:00"/>
    <s v="Second Class"/>
    <s v="JS-15880"/>
    <s v="John Stevenson"/>
    <x v="0"/>
    <s v="United States"/>
    <s v="Irving"/>
    <x v="5"/>
    <n v="75061"/>
    <x v="2"/>
    <s v="OFF-PA-10001497"/>
    <x v="1"/>
    <x v="10"/>
    <s v="Xerox 1914"/>
    <n v="219.84000000000003"/>
    <x v="2"/>
    <n v="0.2"/>
    <n v="79.691999999999979"/>
  </r>
  <r>
    <n v="6667"/>
    <x v="3308"/>
    <x v="3"/>
    <x v="605"/>
    <d v="2014-05-15T00:00:00"/>
    <s v="Second Class"/>
    <s v="CA-12775"/>
    <s v="Cynthia Arntzen"/>
    <x v="0"/>
    <s v="United States"/>
    <s v="Vineland"/>
    <x v="30"/>
    <n v="8360"/>
    <x v="3"/>
    <s v="FUR-FU-10000719"/>
    <x v="0"/>
    <x v="5"/>
    <s v="DAX Cubicle Frames, 8-1/2 x 11"/>
    <n v="42.85"/>
    <x v="2"/>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x v="0"/>
    <n v="0"/>
    <n v="2.9567999999999999"/>
  </r>
  <r>
    <n v="6669"/>
    <x v="3308"/>
    <x v="3"/>
    <x v="605"/>
    <d v="2014-05-15T00:00:00"/>
    <s v="Second Class"/>
    <s v="CA-12775"/>
    <s v="Cynthia Arntzen"/>
    <x v="0"/>
    <s v="United States"/>
    <s v="Vineland"/>
    <x v="30"/>
    <n v="8360"/>
    <x v="3"/>
    <s v="OFF-SU-10004661"/>
    <x v="1"/>
    <x v="14"/>
    <s v="Acme Titanium Bonded Scissors"/>
    <n v="17"/>
    <x v="0"/>
    <n v="0"/>
    <n v="4.42"/>
  </r>
  <r>
    <n v="6670"/>
    <x v="3308"/>
    <x v="3"/>
    <x v="605"/>
    <d v="2014-05-15T00:00:00"/>
    <s v="Second Class"/>
    <s v="CA-12775"/>
    <s v="Cynthia Arntzen"/>
    <x v="0"/>
    <s v="United States"/>
    <s v="Vineland"/>
    <x v="30"/>
    <n v="8360"/>
    <x v="3"/>
    <s v="TEC-AC-10004859"/>
    <x v="2"/>
    <x v="11"/>
    <s v="Maxell Pro 80 Minute CD-R, 10/Pack"/>
    <n v="87.4"/>
    <x v="2"/>
    <n v="0"/>
    <n v="34.960000000000008"/>
  </r>
  <r>
    <n v="6671"/>
    <x v="3309"/>
    <x v="3"/>
    <x v="1126"/>
    <d v="2014-05-30T00:00:00"/>
    <s v="Standard Class"/>
    <s v="MH-18115"/>
    <s v="Mick Hernandez"/>
    <x v="2"/>
    <s v="United States"/>
    <s v="Columbus"/>
    <x v="32"/>
    <n v="31907"/>
    <x v="0"/>
    <s v="OFF-BI-10002824"/>
    <x v="1"/>
    <x v="8"/>
    <s v="Recycled Easel Ring Binders"/>
    <n v="29.84"/>
    <x v="0"/>
    <n v="0"/>
    <n v="13.427999999999997"/>
  </r>
  <r>
    <n v="6672"/>
    <x v="3310"/>
    <x v="2"/>
    <x v="709"/>
    <d v="2011-08-27T00:00:00"/>
    <s v="Second Class"/>
    <s v="RB-19645"/>
    <s v="Robert Barroso"/>
    <x v="1"/>
    <s v="United States"/>
    <s v="Los Angeles"/>
    <x v="1"/>
    <n v="90032"/>
    <x v="1"/>
    <s v="OFF-BI-10001575"/>
    <x v="1"/>
    <x v="8"/>
    <s v="GBC Linen Binding Covers"/>
    <n v="49.568000000000005"/>
    <x v="0"/>
    <n v="0.2"/>
    <n v="17.348799999999997"/>
  </r>
  <r>
    <n v="6673"/>
    <x v="3311"/>
    <x v="1"/>
    <x v="861"/>
    <d v="2012-09-16T00:00:00"/>
    <s v="Standard Class"/>
    <s v="SB-20290"/>
    <s v="Sean Braxton"/>
    <x v="1"/>
    <s v="United States"/>
    <s v="San Diego"/>
    <x v="1"/>
    <n v="92024"/>
    <x v="1"/>
    <s v="OFF-AR-10000380"/>
    <x v="1"/>
    <x v="6"/>
    <s v="Hunt PowerHouse Electric Pencil Sharpener, Blue"/>
    <n v="265.85999999999996"/>
    <x v="3"/>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x v="4"/>
    <n v="0"/>
    <n v="12.232799999999997"/>
  </r>
  <r>
    <n v="6675"/>
    <x v="3313"/>
    <x v="1"/>
    <x v="82"/>
    <d v="2012-11-23T00:00:00"/>
    <s v="Second Class"/>
    <s v="DL-13330"/>
    <s v="Denise Leinenbach"/>
    <x v="0"/>
    <s v="United States"/>
    <s v="Lawrence"/>
    <x v="14"/>
    <n v="46226"/>
    <x v="2"/>
    <s v="OFF-AR-10003759"/>
    <x v="1"/>
    <x v="6"/>
    <s v="Crayola Anti Dust Chalk, 12/Pack"/>
    <n v="10.92"/>
    <x v="5"/>
    <n v="0"/>
    <n v="4.9139999999999997"/>
  </r>
  <r>
    <n v="6676"/>
    <x v="3313"/>
    <x v="1"/>
    <x v="82"/>
    <d v="2012-11-23T00:00:00"/>
    <s v="Second Class"/>
    <s v="DL-13330"/>
    <s v="Denise Leinenbach"/>
    <x v="0"/>
    <s v="United States"/>
    <s v="Lawrence"/>
    <x v="14"/>
    <n v="46226"/>
    <x v="2"/>
    <s v="TEC-MA-10002930"/>
    <x v="2"/>
    <x v="15"/>
    <s v="Ricoh - Ink Collector Unit for GX3000 Series Printers"/>
    <n v="83.9"/>
    <x v="0"/>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x v="2"/>
    <n v="0"/>
    <n v="5.1350000000000007"/>
  </r>
  <r>
    <n v="6678"/>
    <x v="3313"/>
    <x v="1"/>
    <x v="82"/>
    <d v="2012-11-23T00:00:00"/>
    <s v="Second Class"/>
    <s v="DL-13330"/>
    <s v="Denise Leinenbach"/>
    <x v="0"/>
    <s v="United States"/>
    <s v="Lawrence"/>
    <x v="14"/>
    <n v="46226"/>
    <x v="2"/>
    <s v="TEC-AC-10000990"/>
    <x v="2"/>
    <x v="11"/>
    <s v="Imation Bio 2GB USB Flash Drive Imation Corp"/>
    <n v="393.54"/>
    <x v="1"/>
    <n v="0"/>
    <n v="165.28680000000003"/>
  </r>
  <r>
    <n v="6679"/>
    <x v="3314"/>
    <x v="2"/>
    <x v="982"/>
    <d v="2011-10-14T00:00:00"/>
    <s v="Standard Class"/>
    <s v="SD-20485"/>
    <s v="Shirley Daniels"/>
    <x v="2"/>
    <s v="United States"/>
    <s v="Phoenix"/>
    <x v="16"/>
    <n v="85023"/>
    <x v="1"/>
    <s v="FUR-FU-10003724"/>
    <x v="0"/>
    <x v="5"/>
    <s v="Westinghouse Clip-On Gooseneck Lamps"/>
    <n v="46.872"/>
    <x v="3"/>
    <n v="0.2"/>
    <n v="3.5153999999999979"/>
  </r>
  <r>
    <n v="6680"/>
    <x v="3315"/>
    <x v="3"/>
    <x v="264"/>
    <d v="2014-09-08T00:00:00"/>
    <s v="Second Class"/>
    <s v="TB-21055"/>
    <s v="Ted Butterfield"/>
    <x v="0"/>
    <s v="United States"/>
    <s v="Meriden"/>
    <x v="29"/>
    <n v="6450"/>
    <x v="3"/>
    <s v="OFF-ST-10000918"/>
    <x v="1"/>
    <x v="4"/>
    <s v="Crate-A-Files"/>
    <n v="10.9"/>
    <x v="7"/>
    <n v="0"/>
    <n v="2.8339999999999996"/>
  </r>
  <r>
    <n v="6681"/>
    <x v="3315"/>
    <x v="3"/>
    <x v="264"/>
    <d v="2014-09-08T00:00:00"/>
    <s v="Second Class"/>
    <s v="TB-21055"/>
    <s v="Ted Butterfield"/>
    <x v="0"/>
    <s v="United States"/>
    <s v="Meriden"/>
    <x v="29"/>
    <n v="6450"/>
    <x v="3"/>
    <s v="OFF-PA-10000157"/>
    <x v="1"/>
    <x v="10"/>
    <s v="Xerox 191"/>
    <n v="79.92"/>
    <x v="4"/>
    <n v="0"/>
    <n v="37.562399999999997"/>
  </r>
  <r>
    <n v="6682"/>
    <x v="3315"/>
    <x v="3"/>
    <x v="264"/>
    <d v="2014-09-08T00:00:00"/>
    <s v="Second Class"/>
    <s v="TB-21055"/>
    <s v="Ted Butterfield"/>
    <x v="0"/>
    <s v="United States"/>
    <s v="Meriden"/>
    <x v="29"/>
    <n v="6450"/>
    <x v="3"/>
    <s v="OFF-PA-10002499"/>
    <x v="1"/>
    <x v="10"/>
    <s v="Xerox 1890"/>
    <n v="146.82"/>
    <x v="1"/>
    <n v="0"/>
    <n v="73.41"/>
  </r>
  <r>
    <n v="6683"/>
    <x v="3316"/>
    <x v="3"/>
    <x v="314"/>
    <d v="2014-01-03T00:00:00"/>
    <s v="First Class"/>
    <s v="DP-13390"/>
    <s v="Dennis Pardue"/>
    <x v="2"/>
    <s v="United States"/>
    <s v="Franklin"/>
    <x v="6"/>
    <n v="53132"/>
    <x v="2"/>
    <s v="OFF-BI-10002012"/>
    <x v="1"/>
    <x v="8"/>
    <s v="Wilson Jones Easy Flow II Sheet Lifters"/>
    <n v="3.6"/>
    <x v="0"/>
    <n v="0"/>
    <n v="1.728"/>
  </r>
  <r>
    <n v="6684"/>
    <x v="3317"/>
    <x v="2"/>
    <x v="1127"/>
    <d v="2011-11-10T00:00:00"/>
    <s v="Standard Class"/>
    <s v="DE-13255"/>
    <s v="Deanra Eno"/>
    <x v="2"/>
    <s v="United States"/>
    <s v="Los Angeles"/>
    <x v="1"/>
    <n v="90008"/>
    <x v="1"/>
    <s v="FUR-FU-10000320"/>
    <x v="0"/>
    <x v="5"/>
    <s v="OIC Stacking Trays"/>
    <n v="20.04"/>
    <x v="5"/>
    <n v="0"/>
    <n v="8.8176000000000023"/>
  </r>
  <r>
    <n v="6685"/>
    <x v="3318"/>
    <x v="1"/>
    <x v="997"/>
    <d v="2012-12-22T00:00:00"/>
    <s v="Standard Class"/>
    <s v="MC-18100"/>
    <s v="Mick Crebagga"/>
    <x v="0"/>
    <s v="United States"/>
    <s v="Bloomington"/>
    <x v="10"/>
    <n v="61701"/>
    <x v="2"/>
    <s v="OFF-ST-10003716"/>
    <x v="1"/>
    <x v="4"/>
    <s v="Tennsco Double-Tier Lockers"/>
    <n v="180.01600000000002"/>
    <x v="7"/>
    <n v="0.2"/>
    <n v="-15.751400000000004"/>
  </r>
  <r>
    <n v="6686"/>
    <x v="3318"/>
    <x v="1"/>
    <x v="997"/>
    <d v="2012-12-22T00:00:00"/>
    <s v="Standard Class"/>
    <s v="MC-18100"/>
    <s v="Mick Crebagga"/>
    <x v="0"/>
    <s v="United States"/>
    <s v="Bloomington"/>
    <x v="10"/>
    <n v="61701"/>
    <x v="2"/>
    <s v="FUR-FU-10000965"/>
    <x v="0"/>
    <x v="5"/>
    <s v="Howard Miller 11-1/2&quot; Diameter Ridgewood Wall Clock"/>
    <n v="41.552"/>
    <x v="0"/>
    <n v="0.6"/>
    <n v="-19.737199999999994"/>
  </r>
  <r>
    <n v="6687"/>
    <x v="3318"/>
    <x v="1"/>
    <x v="997"/>
    <d v="2012-12-22T00:00:00"/>
    <s v="Standard Class"/>
    <s v="MC-18100"/>
    <s v="Mick Crebagga"/>
    <x v="0"/>
    <s v="United States"/>
    <s v="Bloomington"/>
    <x v="10"/>
    <n v="61701"/>
    <x v="2"/>
    <s v="OFF-AR-10003829"/>
    <x v="1"/>
    <x v="6"/>
    <s v="Newell 35"/>
    <n v="13.120000000000001"/>
    <x v="2"/>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x v="4"/>
    <n v="0"/>
    <n v="55.895999999999958"/>
  </r>
  <r>
    <n v="6689"/>
    <x v="3320"/>
    <x v="3"/>
    <x v="434"/>
    <d v="2014-03-16T00:00:00"/>
    <s v="Second Class"/>
    <s v="CM-11815"/>
    <s v="Candace McMahon"/>
    <x v="1"/>
    <s v="United States"/>
    <s v="San Francisco"/>
    <x v="1"/>
    <n v="94109"/>
    <x v="1"/>
    <s v="TEC-AC-10004568"/>
    <x v="2"/>
    <x v="11"/>
    <s v="Maxell LTO Ultrium - 800 GB"/>
    <n v="111.96"/>
    <x v="4"/>
    <n v="0"/>
    <n v="21.27239999999999"/>
  </r>
  <r>
    <n v="6690"/>
    <x v="3321"/>
    <x v="3"/>
    <x v="574"/>
    <d v="2014-12-10T00:00:00"/>
    <s v="Standard Class"/>
    <s v="RP-19855"/>
    <s v="Roy Phan"/>
    <x v="1"/>
    <s v="United States"/>
    <s v="Houston"/>
    <x v="5"/>
    <n v="77095"/>
    <x v="2"/>
    <s v="OFF-AR-10000817"/>
    <x v="1"/>
    <x v="6"/>
    <s v="Manco Dry-Lighter Erasable Highlighter"/>
    <n v="12.160000000000002"/>
    <x v="2"/>
    <n v="0.2"/>
    <n v="2.1279999999999988"/>
  </r>
  <r>
    <n v="6691"/>
    <x v="3322"/>
    <x v="3"/>
    <x v="689"/>
    <d v="2014-08-06T00:00:00"/>
    <s v="Standard Class"/>
    <s v="LS-17200"/>
    <s v="Luke Schmidt"/>
    <x v="1"/>
    <s v="United States"/>
    <s v="Milwaukee"/>
    <x v="6"/>
    <n v="53209"/>
    <x v="2"/>
    <s v="OFF-BI-10003460"/>
    <x v="1"/>
    <x v="8"/>
    <s v="Acco 3-Hole Punch"/>
    <n v="17.52"/>
    <x v="4"/>
    <n v="0"/>
    <n v="8.4095999999999993"/>
  </r>
  <r>
    <n v="6692"/>
    <x v="3322"/>
    <x v="3"/>
    <x v="689"/>
    <d v="2014-08-06T00:00:00"/>
    <s v="Standard Class"/>
    <s v="LS-17200"/>
    <s v="Luke Schmidt"/>
    <x v="1"/>
    <s v="United States"/>
    <s v="Milwaukee"/>
    <x v="6"/>
    <n v="53209"/>
    <x v="2"/>
    <s v="OFF-AP-10002472"/>
    <x v="1"/>
    <x v="9"/>
    <s v="3M Office Air Cleaner"/>
    <n v="155.88"/>
    <x v="5"/>
    <n v="0"/>
    <n v="54.558"/>
  </r>
  <r>
    <n v="6693"/>
    <x v="3323"/>
    <x v="3"/>
    <x v="938"/>
    <d v="2014-08-14T00:00:00"/>
    <s v="Second Class"/>
    <s v="DR-12940"/>
    <s v="Daniel Raglin"/>
    <x v="2"/>
    <s v="United States"/>
    <s v="Lake Charles"/>
    <x v="28"/>
    <n v="70601"/>
    <x v="0"/>
    <s v="OFF-BI-10000632"/>
    <x v="1"/>
    <x v="8"/>
    <s v="Satellite Sectional Post Binders"/>
    <n v="477.51"/>
    <x v="10"/>
    <n v="0"/>
    <n v="219.65459999999999"/>
  </r>
  <r>
    <n v="6694"/>
    <x v="3324"/>
    <x v="3"/>
    <x v="1033"/>
    <d v="2014-10-03T00:00:00"/>
    <s v="Second Class"/>
    <s v="CC-12475"/>
    <s v="Cindy Chapman"/>
    <x v="0"/>
    <s v="United States"/>
    <s v="Baltimore"/>
    <x v="39"/>
    <n v="21215"/>
    <x v="3"/>
    <s v="OFF-PA-10000062"/>
    <x v="1"/>
    <x v="10"/>
    <s v="Green Bar Computer Printout Paper"/>
    <n v="164.88"/>
    <x v="1"/>
    <n v="0"/>
    <n v="80.791200000000003"/>
  </r>
  <r>
    <n v="6695"/>
    <x v="3325"/>
    <x v="0"/>
    <x v="370"/>
    <d v="2013-08-31T00:00:00"/>
    <s v="Standard Class"/>
    <s v="SS-20515"/>
    <s v="Shirley Schmidt"/>
    <x v="2"/>
    <s v="United States"/>
    <s v="Franklin"/>
    <x v="6"/>
    <n v="53132"/>
    <x v="2"/>
    <s v="TEC-AC-10002006"/>
    <x v="2"/>
    <x v="11"/>
    <s v="Memorex Micro Travel Drive 16 GB"/>
    <n v="47.97"/>
    <x v="1"/>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x v="1"/>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x v="1"/>
    <n v="0.2"/>
    <n v="11.450399999999998"/>
  </r>
  <r>
    <n v="6698"/>
    <x v="3326"/>
    <x v="0"/>
    <x v="499"/>
    <d v="2013-12-08T00:00:00"/>
    <s v="Standard Class"/>
    <s v="JF-15190"/>
    <s v="Jamie Frazer"/>
    <x v="0"/>
    <s v="United States"/>
    <s v="New York City"/>
    <x v="15"/>
    <n v="10024"/>
    <x v="3"/>
    <s v="OFF-PA-10000062"/>
    <x v="1"/>
    <x v="10"/>
    <s v="Green Bar Computer Printout Paper"/>
    <n v="54.96"/>
    <x v="7"/>
    <n v="0"/>
    <n v="26.930399999999999"/>
  </r>
  <r>
    <n v="6699"/>
    <x v="3327"/>
    <x v="3"/>
    <x v="246"/>
    <d v="2014-07-26T00:00:00"/>
    <s v="Standard Class"/>
    <s v="SW-20455"/>
    <s v="Shaun Weien"/>
    <x v="0"/>
    <s v="United States"/>
    <s v="San Diego"/>
    <x v="1"/>
    <n v="92024"/>
    <x v="1"/>
    <s v="OFF-PA-10003205"/>
    <x v="1"/>
    <x v="10"/>
    <s v="Wirebound Message Forms, Four 2 3/4 x 5 Forms per Page, Pink Paper"/>
    <n v="16.34"/>
    <x v="0"/>
    <n v="0"/>
    <n v="7.6798000000000002"/>
  </r>
  <r>
    <n v="6700"/>
    <x v="3327"/>
    <x v="3"/>
    <x v="246"/>
    <d v="2014-07-26T00:00:00"/>
    <s v="Standard Class"/>
    <s v="SW-20455"/>
    <s v="Shaun Weien"/>
    <x v="0"/>
    <s v="United States"/>
    <s v="San Diego"/>
    <x v="1"/>
    <n v="92024"/>
    <x v="1"/>
    <s v="FUR-CH-10000988"/>
    <x v="0"/>
    <x v="1"/>
    <s v="Hon Olson Stacker Stools"/>
    <n v="225.29600000000002"/>
    <x v="0"/>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x v="1"/>
    <n v="0.2"/>
    <n v="17.623199999999997"/>
  </r>
  <r>
    <n v="6702"/>
    <x v="3328"/>
    <x v="1"/>
    <x v="1128"/>
    <d v="2012-05-24T00:00:00"/>
    <s v="Standard Class"/>
    <s v="SG-20470"/>
    <s v="Sheri Gordon"/>
    <x v="0"/>
    <s v="United States"/>
    <s v="Wilson"/>
    <x v="3"/>
    <n v="27893"/>
    <x v="0"/>
    <s v="FUR-FU-10001986"/>
    <x v="0"/>
    <x v="5"/>
    <s v="Dana Fluorescent Magnifying Lamp, White, 36&quot;"/>
    <n v="163.136"/>
    <x v="4"/>
    <n v="0.2"/>
    <n v="20.391999999999989"/>
  </r>
  <r>
    <n v="6703"/>
    <x v="3328"/>
    <x v="1"/>
    <x v="1128"/>
    <d v="2012-05-24T00:00:00"/>
    <s v="Standard Class"/>
    <s v="SG-20470"/>
    <s v="Sheri Gordon"/>
    <x v="0"/>
    <s v="United States"/>
    <s v="Wilson"/>
    <x v="3"/>
    <n v="27893"/>
    <x v="0"/>
    <s v="OFF-BI-10001031"/>
    <x v="1"/>
    <x v="8"/>
    <s v="Pressboard Data Binders by Wilson Jones"/>
    <n v="6.4080000000000004"/>
    <x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x v="0"/>
    <n v="0.2"/>
    <n v="19.03860000000001"/>
  </r>
  <r>
    <n v="6705"/>
    <x v="3329"/>
    <x v="1"/>
    <x v="537"/>
    <d v="2012-06-28T00:00:00"/>
    <s v="Standard Class"/>
    <s v="CS-12355"/>
    <s v="Christine Sundaresam"/>
    <x v="0"/>
    <s v="United States"/>
    <s v="Long Beach"/>
    <x v="1"/>
    <n v="90805"/>
    <x v="1"/>
    <s v="OFF-FA-10003059"/>
    <x v="1"/>
    <x v="13"/>
    <s v="Assorted Color Push Pins"/>
    <n v="5.43"/>
    <x v="1"/>
    <n v="0"/>
    <n v="1.7918999999999998"/>
  </r>
  <r>
    <n v="6706"/>
    <x v="3329"/>
    <x v="1"/>
    <x v="537"/>
    <d v="2012-06-28T00:00:00"/>
    <s v="Standard Class"/>
    <s v="CS-12355"/>
    <s v="Christine Sundaresam"/>
    <x v="0"/>
    <s v="United States"/>
    <s v="Long Beach"/>
    <x v="1"/>
    <n v="90805"/>
    <x v="1"/>
    <s v="TEC-PH-10003931"/>
    <x v="2"/>
    <x v="7"/>
    <s v="JBL Micro Wireless Portable Bluetooth Speaker"/>
    <n v="143.976"/>
    <x v="1"/>
    <n v="0.2"/>
    <n v="8.998500000000007"/>
  </r>
  <r>
    <n v="6707"/>
    <x v="3330"/>
    <x v="0"/>
    <x v="545"/>
    <d v="2013-09-16T00:00:00"/>
    <s v="Standard Class"/>
    <s v="SC-20695"/>
    <s v="Steve Chapman"/>
    <x v="1"/>
    <s v="United States"/>
    <s v="Fort Lauderdale"/>
    <x v="2"/>
    <n v="33311"/>
    <x v="0"/>
    <s v="TEC-PH-10003505"/>
    <x v="2"/>
    <x v="7"/>
    <s v="Geemarc AmpliPOWER60"/>
    <n v="519.67999999999995"/>
    <x v="3"/>
    <n v="0.2"/>
    <n v="58.46399999999997"/>
  </r>
  <r>
    <n v="6708"/>
    <x v="3331"/>
    <x v="2"/>
    <x v="138"/>
    <d v="2011-04-18T00:00:00"/>
    <s v="Standard Class"/>
    <s v="BF-11170"/>
    <s v="Ben Ferrer"/>
    <x v="2"/>
    <s v="United States"/>
    <s v="Baltimore"/>
    <x v="39"/>
    <n v="21215"/>
    <x v="3"/>
    <s v="OFF-LA-10002368"/>
    <x v="1"/>
    <x v="2"/>
    <s v="Avery 479"/>
    <n v="7.83"/>
    <x v="1"/>
    <n v="0"/>
    <n v="3.6017999999999999"/>
  </r>
  <r>
    <n v="6709"/>
    <x v="3332"/>
    <x v="1"/>
    <x v="717"/>
    <d v="2012-11-19T00:00:00"/>
    <s v="Standard Class"/>
    <s v="GZ-14470"/>
    <s v="Gary Zandusky"/>
    <x v="0"/>
    <s v="United States"/>
    <s v="Rio Rancho"/>
    <x v="27"/>
    <n v="87124"/>
    <x v="1"/>
    <s v="FUR-CH-10004287"/>
    <x v="0"/>
    <x v="1"/>
    <s v="SAFCO Arco Folding Chair"/>
    <n v="883.84"/>
    <x v="4"/>
    <n v="0.2"/>
    <n v="99.431999999999931"/>
  </r>
  <r>
    <n v="6710"/>
    <x v="3332"/>
    <x v="1"/>
    <x v="717"/>
    <d v="2012-11-19T00:00:00"/>
    <s v="Standard Class"/>
    <s v="GZ-14470"/>
    <s v="Gary Zandusky"/>
    <x v="0"/>
    <s v="United States"/>
    <s v="Rio Rancho"/>
    <x v="27"/>
    <n v="87124"/>
    <x v="1"/>
    <s v="FUR-CH-10001891"/>
    <x v="0"/>
    <x v="1"/>
    <s v="Global Deluxe Office Fabric Chairs"/>
    <n v="230.35200000000003"/>
    <x v="1"/>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x v="8"/>
    <n v="0.2"/>
    <n v="99.295999999999978"/>
  </r>
  <r>
    <n v="6712"/>
    <x v="3334"/>
    <x v="3"/>
    <x v="238"/>
    <d v="2014-08-22T00:00:00"/>
    <s v="Second Class"/>
    <s v="PJ-19015"/>
    <s v="Pauline Johnson"/>
    <x v="0"/>
    <s v="United States"/>
    <s v="Columbus"/>
    <x v="24"/>
    <n v="43229"/>
    <x v="3"/>
    <s v="OFF-AR-10001419"/>
    <x v="1"/>
    <x v="6"/>
    <s v="Newell 325"/>
    <n v="9.9120000000000008"/>
    <x v="1"/>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x v="5"/>
    <n v="0.6"/>
    <n v="-292.98719999999997"/>
  </r>
  <r>
    <n v="6714"/>
    <x v="3335"/>
    <x v="3"/>
    <x v="817"/>
    <d v="2014-12-15T00:00:00"/>
    <s v="Same Day"/>
    <s v="DB-13060"/>
    <s v="Dave Brooks"/>
    <x v="0"/>
    <s v="United States"/>
    <s v="Skokie"/>
    <x v="10"/>
    <n v="60076"/>
    <x v="2"/>
    <s v="FUR-FU-10004091"/>
    <x v="0"/>
    <x v="5"/>
    <s v="Howard Miller 13&quot; Diameter Goldtone Round Wall Clock"/>
    <n v="56.328000000000003"/>
    <x v="1"/>
    <n v="0.6"/>
    <n v="-26.755799999999994"/>
  </r>
  <r>
    <n v="6715"/>
    <x v="3335"/>
    <x v="3"/>
    <x v="817"/>
    <d v="2014-12-15T00:00:00"/>
    <s v="Same Day"/>
    <s v="DB-13060"/>
    <s v="Dave Brooks"/>
    <x v="0"/>
    <s v="United States"/>
    <s v="Skokie"/>
    <x v="10"/>
    <n v="60076"/>
    <x v="2"/>
    <s v="TEC-AC-10004510"/>
    <x v="2"/>
    <x v="11"/>
    <s v="Logitech Desktop MK120 Mouse and keyboard Combo"/>
    <n v="39.264000000000003"/>
    <x v="1"/>
    <n v="0.2"/>
    <n v="-4.908000000000003"/>
  </r>
  <r>
    <n v="6716"/>
    <x v="3335"/>
    <x v="3"/>
    <x v="817"/>
    <d v="2014-12-15T00:00:00"/>
    <s v="Same Day"/>
    <s v="DB-13060"/>
    <s v="Dave Brooks"/>
    <x v="0"/>
    <s v="United States"/>
    <s v="Skokie"/>
    <x v="10"/>
    <n v="60076"/>
    <x v="2"/>
    <s v="OFF-AR-10002987"/>
    <x v="1"/>
    <x v="6"/>
    <s v="Prismacolor Color Pencil Set"/>
    <n v="95.231999999999999"/>
    <x v="5"/>
    <n v="0.2"/>
    <n v="24.998400000000011"/>
  </r>
  <r>
    <n v="6717"/>
    <x v="3336"/>
    <x v="0"/>
    <x v="143"/>
    <d v="2013-04-16T00:00:00"/>
    <s v="Standard Class"/>
    <s v="CK-12325"/>
    <s v="Christine Kargatis"/>
    <x v="2"/>
    <s v="United States"/>
    <s v="Hot Springs"/>
    <x v="36"/>
    <n v="71901"/>
    <x v="0"/>
    <s v="OFF-FA-10002280"/>
    <x v="1"/>
    <x v="13"/>
    <s v="Advantus Plastic Paper Clips"/>
    <n v="30"/>
    <x v="5"/>
    <n v="0"/>
    <n v="14.399999999999999"/>
  </r>
  <r>
    <n v="6718"/>
    <x v="3336"/>
    <x v="0"/>
    <x v="143"/>
    <d v="2013-04-16T00:00:00"/>
    <s v="Standard Class"/>
    <s v="CK-12325"/>
    <s v="Christine Kargatis"/>
    <x v="2"/>
    <s v="United States"/>
    <s v="Hot Springs"/>
    <x v="36"/>
    <n v="71901"/>
    <x v="0"/>
    <s v="OFF-PA-10001934"/>
    <x v="1"/>
    <x v="10"/>
    <s v="Xerox 1993"/>
    <n v="25.92"/>
    <x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x v="4"/>
    <n v="0"/>
    <n v="31.983999999999995"/>
  </r>
  <r>
    <n v="6720"/>
    <x v="3337"/>
    <x v="0"/>
    <x v="186"/>
    <d v="2013-12-20T00:00:00"/>
    <s v="First Class"/>
    <s v="SF-20065"/>
    <s v="Sandra Flanagan"/>
    <x v="0"/>
    <s v="United States"/>
    <s v="Goldsboro"/>
    <x v="3"/>
    <n v="27534"/>
    <x v="0"/>
    <s v="OFF-AP-10004859"/>
    <x v="1"/>
    <x v="9"/>
    <s v="Acco 6 Outlet Guardian Premium Surge Suppressor"/>
    <n v="34.944000000000003"/>
    <x v="1"/>
    <n v="0.2"/>
    <n v="3.0576000000000008"/>
  </r>
  <r>
    <n v="6721"/>
    <x v="3338"/>
    <x v="3"/>
    <x v="20"/>
    <d v="2014-09-25T00:00:00"/>
    <s v="Standard Class"/>
    <s v="DP-13105"/>
    <s v="Dave Poirier"/>
    <x v="1"/>
    <s v="United States"/>
    <s v="Los Angeles"/>
    <x v="1"/>
    <n v="90032"/>
    <x v="1"/>
    <s v="TEC-AC-10000057"/>
    <x v="2"/>
    <x v="11"/>
    <s v="Microsoft Natural Ergonomic Keyboard 4000"/>
    <n v="149.94999999999999"/>
    <x v="2"/>
    <n v="0"/>
    <n v="31.489499999999992"/>
  </r>
  <r>
    <n v="6722"/>
    <x v="3338"/>
    <x v="3"/>
    <x v="20"/>
    <d v="2014-09-25T00:00:00"/>
    <s v="Standard Class"/>
    <s v="DP-13105"/>
    <s v="Dave Poirier"/>
    <x v="1"/>
    <s v="United States"/>
    <s v="Los Angeles"/>
    <x v="1"/>
    <n v="90032"/>
    <x v="1"/>
    <s v="OFF-AR-10000914"/>
    <x v="1"/>
    <x v="6"/>
    <s v="Boston 16765 Mini Stand Up Battery Pencil Sharpener"/>
    <n v="23.32"/>
    <x v="0"/>
    <n v="0"/>
    <n v="6.0632000000000019"/>
  </r>
  <r>
    <n v="6723"/>
    <x v="3338"/>
    <x v="3"/>
    <x v="20"/>
    <d v="2014-09-25T00:00:00"/>
    <s v="Standard Class"/>
    <s v="DP-13105"/>
    <s v="Dave Poirier"/>
    <x v="1"/>
    <s v="United States"/>
    <s v="Los Angeles"/>
    <x v="1"/>
    <n v="90032"/>
    <x v="1"/>
    <s v="OFF-AR-10004956"/>
    <x v="1"/>
    <x v="6"/>
    <s v="Newell 33"/>
    <n v="16.740000000000002"/>
    <x v="1"/>
    <n v="0"/>
    <n v="4.8545999999999978"/>
  </r>
  <r>
    <n v="6724"/>
    <x v="3339"/>
    <x v="3"/>
    <x v="507"/>
    <d v="2014-09-07T00:00:00"/>
    <s v="Second Class"/>
    <s v="VM-21835"/>
    <s v="Vivian Mathis"/>
    <x v="0"/>
    <s v="United States"/>
    <s v="Nashua"/>
    <x v="38"/>
    <n v="3060"/>
    <x v="3"/>
    <s v="OFF-FA-10001843"/>
    <x v="1"/>
    <x v="13"/>
    <s v="Staples"/>
    <n v="14.82"/>
    <x v="5"/>
    <n v="0"/>
    <n v="6.9654000000000007"/>
  </r>
  <r>
    <n v="6725"/>
    <x v="3340"/>
    <x v="0"/>
    <x v="126"/>
    <d v="2013-09-17T00:00:00"/>
    <s v="Standard Class"/>
    <s v="SF-20200"/>
    <s v="Sarah Foster"/>
    <x v="0"/>
    <s v="United States"/>
    <s v="Seattle"/>
    <x v="4"/>
    <n v="98103"/>
    <x v="1"/>
    <s v="OFF-FA-10000585"/>
    <x v="1"/>
    <x v="13"/>
    <s v="OIC Bulk Pack Metal Binder Clips"/>
    <n v="10.47"/>
    <x v="1"/>
    <n v="0"/>
    <n v="4.8162000000000003"/>
  </r>
  <r>
    <n v="6726"/>
    <x v="3340"/>
    <x v="0"/>
    <x v="126"/>
    <d v="2013-09-17T00:00:00"/>
    <s v="Standard Class"/>
    <s v="SF-20200"/>
    <s v="Sarah Foster"/>
    <x v="0"/>
    <s v="United States"/>
    <s v="Seattle"/>
    <x v="4"/>
    <n v="98103"/>
    <x v="1"/>
    <s v="OFF-LA-10003720"/>
    <x v="1"/>
    <x v="2"/>
    <s v="Avery 487"/>
    <n v="11.07"/>
    <x v="1"/>
    <n v="0"/>
    <n v="5.2028999999999996"/>
  </r>
  <r>
    <n v="6727"/>
    <x v="3340"/>
    <x v="0"/>
    <x v="126"/>
    <d v="2013-09-17T00:00:00"/>
    <s v="Standard Class"/>
    <s v="SF-20200"/>
    <s v="Sarah Foster"/>
    <x v="0"/>
    <s v="United States"/>
    <s v="Seattle"/>
    <x v="4"/>
    <n v="98103"/>
    <x v="1"/>
    <s v="OFF-BI-10000301"/>
    <x v="1"/>
    <x v="8"/>
    <s v="GBC Instant Report Kit"/>
    <n v="20.704000000000001"/>
    <x v="4"/>
    <n v="0.2"/>
    <n v="7.7639999999999993"/>
  </r>
  <r>
    <n v="6728"/>
    <x v="3341"/>
    <x v="3"/>
    <x v="682"/>
    <d v="2014-08-16T00:00:00"/>
    <s v="Second Class"/>
    <s v="SC-20695"/>
    <s v="Steve Chapman"/>
    <x v="1"/>
    <s v="United States"/>
    <s v="Richmond"/>
    <x v="14"/>
    <n v="47374"/>
    <x v="2"/>
    <s v="OFF-PA-10003302"/>
    <x v="1"/>
    <x v="10"/>
    <s v="Xerox 1906"/>
    <n v="177.2"/>
    <x v="2"/>
    <n v="0"/>
    <n v="83.283999999999992"/>
  </r>
  <r>
    <n v="6729"/>
    <x v="3342"/>
    <x v="0"/>
    <x v="254"/>
    <d v="2013-11-10T00:00:00"/>
    <s v="Standard Class"/>
    <s v="MF-17665"/>
    <s v="Maureen Fritzler"/>
    <x v="1"/>
    <s v="United States"/>
    <s v="Miami"/>
    <x v="2"/>
    <n v="33180"/>
    <x v="0"/>
    <s v="FUR-FU-10001889"/>
    <x v="0"/>
    <x v="5"/>
    <s v="Ultra Door Pull Handle"/>
    <n v="50.496000000000002"/>
    <x v="5"/>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x v="1"/>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x v="4"/>
    <n v="0.2"/>
    <n v="56.274400000000014"/>
  </r>
  <r>
    <n v="6732"/>
    <x v="3343"/>
    <x v="1"/>
    <x v="652"/>
    <d v="2012-06-20T00:00:00"/>
    <s v="First Class"/>
    <s v="BV-11245"/>
    <s v="Benjamin Venier"/>
    <x v="1"/>
    <s v="United States"/>
    <s v="Smyrna"/>
    <x v="18"/>
    <n v="37167"/>
    <x v="0"/>
    <s v="OFF-PA-10001937"/>
    <x v="1"/>
    <x v="10"/>
    <s v="Xerox 21"/>
    <n v="20.736000000000004"/>
    <x v="4"/>
    <n v="0.2"/>
    <n v="7.2576000000000001"/>
  </r>
  <r>
    <n v="6733"/>
    <x v="3344"/>
    <x v="2"/>
    <x v="1129"/>
    <d v="2011-07-07T00:00:00"/>
    <s v="First Class"/>
    <s v="KE-16420"/>
    <s v="Katrina Edelman"/>
    <x v="1"/>
    <s v="United States"/>
    <s v="Aurora"/>
    <x v="22"/>
    <n v="80013"/>
    <x v="1"/>
    <s v="OFF-PA-10001977"/>
    <x v="1"/>
    <x v="10"/>
    <s v="Xerox 194"/>
    <n v="177.536"/>
    <x v="4"/>
    <n v="0.2"/>
    <n v="62.137599999999992"/>
  </r>
  <r>
    <n v="6734"/>
    <x v="3344"/>
    <x v="2"/>
    <x v="1129"/>
    <d v="2011-07-07T00:00:00"/>
    <s v="First Class"/>
    <s v="KE-16420"/>
    <s v="Katrina Edelman"/>
    <x v="1"/>
    <s v="United States"/>
    <s v="Aurora"/>
    <x v="22"/>
    <n v="80013"/>
    <x v="1"/>
    <s v="OFF-AP-10000692"/>
    <x v="1"/>
    <x v="9"/>
    <s v="Fellowes Mighty 8 Compact Surge Protector"/>
    <n v="32.432000000000002"/>
    <x v="0"/>
    <n v="0.2"/>
    <n v="3.2432000000000016"/>
  </r>
  <r>
    <n v="6735"/>
    <x v="3345"/>
    <x v="1"/>
    <x v="139"/>
    <d v="2012-12-25T00:00:00"/>
    <s v="Standard Class"/>
    <s v="EM-14200"/>
    <s v="Evan Minnotte"/>
    <x v="2"/>
    <s v="United States"/>
    <s v="Miami"/>
    <x v="2"/>
    <n v="33142"/>
    <x v="0"/>
    <s v="OFF-LA-10004093"/>
    <x v="1"/>
    <x v="2"/>
    <s v="Avery 486"/>
    <n v="11.696"/>
    <x v="0"/>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x v="1"/>
    <n v="0"/>
    <n v="44.366400000000006"/>
  </r>
  <r>
    <n v="6737"/>
    <x v="3346"/>
    <x v="0"/>
    <x v="342"/>
    <d v="2013-04-18T00:00:00"/>
    <s v="Standard Class"/>
    <s v="BT-11680"/>
    <s v="Brian Thompson"/>
    <x v="0"/>
    <s v="United States"/>
    <s v="San Francisco"/>
    <x v="1"/>
    <n v="94122"/>
    <x v="1"/>
    <s v="OFF-ST-10001932"/>
    <x v="1"/>
    <x v="4"/>
    <s v="Fellowes Staxonsteel Drawer Files"/>
    <n v="579.51"/>
    <x v="1"/>
    <n v="0"/>
    <n v="81.131400000000014"/>
  </r>
  <r>
    <n v="6738"/>
    <x v="3346"/>
    <x v="0"/>
    <x v="342"/>
    <d v="2013-04-18T00:00:00"/>
    <s v="Standard Class"/>
    <s v="BT-11680"/>
    <s v="Brian Thompson"/>
    <x v="0"/>
    <s v="United States"/>
    <s v="San Francisco"/>
    <x v="1"/>
    <n v="94122"/>
    <x v="1"/>
    <s v="OFF-ST-10000636"/>
    <x v="1"/>
    <x v="4"/>
    <s v="Rogers Profile Extra Capacity Storage Tub"/>
    <n v="150.66"/>
    <x v="6"/>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x v="4"/>
    <n v="0.2"/>
    <n v="15.610399999999993"/>
  </r>
  <r>
    <n v="6740"/>
    <x v="3347"/>
    <x v="2"/>
    <x v="542"/>
    <d v="2011-05-31T00:00:00"/>
    <s v="Standard Class"/>
    <s v="MM-18055"/>
    <s v="Michelle Moray"/>
    <x v="0"/>
    <s v="United States"/>
    <s v="Chicago"/>
    <x v="10"/>
    <n v="60623"/>
    <x v="2"/>
    <s v="OFF-ST-10001837"/>
    <x v="1"/>
    <x v="4"/>
    <s v="SAFCO Mobile Desk Side File, Wire Frame"/>
    <n v="102.624"/>
    <x v="1"/>
    <n v="0.2"/>
    <n v="7.6968000000000032"/>
  </r>
  <r>
    <n v="6741"/>
    <x v="3347"/>
    <x v="2"/>
    <x v="542"/>
    <d v="2011-05-31T00:00:00"/>
    <s v="Standard Class"/>
    <s v="MM-18055"/>
    <s v="Michelle Moray"/>
    <x v="0"/>
    <s v="United States"/>
    <s v="Chicago"/>
    <x v="10"/>
    <n v="60623"/>
    <x v="2"/>
    <s v="FUR-CH-10003981"/>
    <x v="0"/>
    <x v="1"/>
    <s v="Global Commerce Series Low-Back Swivel/Tilt Chairs"/>
    <n v="359.77199999999999"/>
    <x v="0"/>
    <n v="0.3"/>
    <n v="-5.1396000000000583"/>
  </r>
  <r>
    <n v="6742"/>
    <x v="3347"/>
    <x v="2"/>
    <x v="542"/>
    <d v="2011-05-31T00:00:00"/>
    <s v="Standard Class"/>
    <s v="MM-18055"/>
    <s v="Michelle Moray"/>
    <x v="0"/>
    <s v="United States"/>
    <s v="Chicago"/>
    <x v="10"/>
    <n v="60623"/>
    <x v="2"/>
    <s v="OFF-AR-10000716"/>
    <x v="1"/>
    <x v="6"/>
    <s v="DIXON Ticonderoga Erasable Checking Pencils"/>
    <n v="13.392000000000001"/>
    <x v="1"/>
    <n v="0.2"/>
    <n v="3.1806000000000005"/>
  </r>
  <r>
    <n v="6743"/>
    <x v="3348"/>
    <x v="3"/>
    <x v="91"/>
    <d v="2014-07-12T00:00:00"/>
    <s v="Standard Class"/>
    <s v="PO-18850"/>
    <s v="Patrick O'Brill"/>
    <x v="0"/>
    <s v="United States"/>
    <s v="Los Angeles"/>
    <x v="1"/>
    <n v="90008"/>
    <x v="1"/>
    <s v="FUR-CH-10001146"/>
    <x v="0"/>
    <x v="1"/>
    <s v="Global Task Chair, Black"/>
    <n v="122.13600000000001"/>
    <x v="1"/>
    <n v="0.2"/>
    <n v="-13.740299999999994"/>
  </r>
  <r>
    <n v="6744"/>
    <x v="3349"/>
    <x v="1"/>
    <x v="1130"/>
    <d v="2012-02-20T00:00:00"/>
    <s v="Standard Class"/>
    <s v="SP-20860"/>
    <s v="Sung Pak"/>
    <x v="1"/>
    <s v="United States"/>
    <s v="Dover"/>
    <x v="38"/>
    <n v="3820"/>
    <x v="3"/>
    <s v="OFF-PA-10002751"/>
    <x v="1"/>
    <x v="10"/>
    <s v="Xerox 1920"/>
    <n v="35.880000000000003"/>
    <x v="5"/>
    <n v="0"/>
    <n v="16.146000000000001"/>
  </r>
  <r>
    <n v="6745"/>
    <x v="3350"/>
    <x v="3"/>
    <x v="114"/>
    <d v="2014-06-19T00:00:00"/>
    <s v="Second Class"/>
    <s v="CS-12355"/>
    <s v="Christine Sundaresam"/>
    <x v="0"/>
    <s v="United States"/>
    <s v="Dublin"/>
    <x v="24"/>
    <n v="43017"/>
    <x v="3"/>
    <s v="TEC-AC-10001606"/>
    <x v="2"/>
    <x v="11"/>
    <s v="Logitech Wireless Performance Mouse MX for PC and Mac"/>
    <n v="479.952"/>
    <x v="5"/>
    <n v="0.2"/>
    <n v="107.98920000000001"/>
  </r>
  <r>
    <n v="6746"/>
    <x v="3350"/>
    <x v="3"/>
    <x v="114"/>
    <d v="2014-06-19T00:00:00"/>
    <s v="Second Class"/>
    <s v="CS-12355"/>
    <s v="Christine Sundaresam"/>
    <x v="0"/>
    <s v="United States"/>
    <s v="Dublin"/>
    <x v="24"/>
    <n v="43017"/>
    <x v="3"/>
    <s v="OFF-AR-10001427"/>
    <x v="1"/>
    <x v="6"/>
    <s v="Newell 330"/>
    <n v="23.92"/>
    <x v="2"/>
    <n v="0.2"/>
    <n v="1.7940000000000005"/>
  </r>
  <r>
    <n v="6747"/>
    <x v="3351"/>
    <x v="3"/>
    <x v="38"/>
    <d v="2014-11-17T00:00:00"/>
    <s v="First Class"/>
    <s v="KB-16600"/>
    <s v="Ken Brennan"/>
    <x v="1"/>
    <s v="United States"/>
    <s v="New York City"/>
    <x v="15"/>
    <n v="10009"/>
    <x v="3"/>
    <s v="TEC-PH-10004389"/>
    <x v="2"/>
    <x v="7"/>
    <s v="Nokia Lumia 925"/>
    <n v="629.94999999999993"/>
    <x v="2"/>
    <n v="0"/>
    <n v="163.78700000000003"/>
  </r>
  <r>
    <n v="6748"/>
    <x v="3352"/>
    <x v="3"/>
    <x v="157"/>
    <d v="2014-12-16T00:00:00"/>
    <s v="Standard Class"/>
    <s v="AA-10375"/>
    <s v="Allen Armold"/>
    <x v="0"/>
    <s v="United States"/>
    <s v="New York City"/>
    <x v="15"/>
    <n v="10035"/>
    <x v="3"/>
    <s v="OFF-BI-10002498"/>
    <x v="1"/>
    <x v="8"/>
    <s v="Clear Mylar Reinforcing Strips"/>
    <n v="14.952000000000002"/>
    <x v="7"/>
    <n v="0.2"/>
    <n v="5.0462999999999996"/>
  </r>
  <r>
    <n v="6749"/>
    <x v="3352"/>
    <x v="3"/>
    <x v="157"/>
    <d v="2014-12-16T00:00:00"/>
    <s v="Standard Class"/>
    <s v="AA-10375"/>
    <s v="Allen Armold"/>
    <x v="0"/>
    <s v="United States"/>
    <s v="New York City"/>
    <x v="15"/>
    <n v="10035"/>
    <x v="3"/>
    <s v="OFF-PA-10002245"/>
    <x v="1"/>
    <x v="10"/>
    <s v="Xerox 1895"/>
    <n v="17.940000000000001"/>
    <x v="1"/>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x v="0"/>
    <n v="0"/>
    <n v="29.245000000000005"/>
  </r>
  <r>
    <n v="6751"/>
    <x v="3353"/>
    <x v="0"/>
    <x v="931"/>
    <d v="2013-07-01T00:00:00"/>
    <s v="Second Class"/>
    <s v="BP-11155"/>
    <s v="Becky Pak"/>
    <x v="0"/>
    <s v="United States"/>
    <s v="Paterson"/>
    <x v="30"/>
    <n v="7501"/>
    <x v="3"/>
    <s v="FUR-CH-10003535"/>
    <x v="0"/>
    <x v="1"/>
    <s v="Global Armless Task Chair, Royal Blue"/>
    <n v="121.96"/>
    <x v="0"/>
    <n v="0"/>
    <n v="20.733199999999997"/>
  </r>
  <r>
    <n v="6752"/>
    <x v="3353"/>
    <x v="0"/>
    <x v="931"/>
    <d v="2013-07-01T00:00:00"/>
    <s v="Second Class"/>
    <s v="BP-11155"/>
    <s v="Becky Pak"/>
    <x v="0"/>
    <s v="United States"/>
    <s v="Paterson"/>
    <x v="30"/>
    <n v="7501"/>
    <x v="3"/>
    <s v="OFF-AP-10000595"/>
    <x v="1"/>
    <x v="9"/>
    <s v="Disposable Triple-Filter Dust Bags"/>
    <n v="8.74"/>
    <x v="0"/>
    <n v="0"/>
    <n v="2.2724000000000002"/>
  </r>
  <r>
    <n v="6753"/>
    <x v="3353"/>
    <x v="0"/>
    <x v="931"/>
    <d v="2013-07-01T00:00:00"/>
    <s v="Second Class"/>
    <s v="BP-11155"/>
    <s v="Becky Pak"/>
    <x v="0"/>
    <s v="United States"/>
    <s v="Paterson"/>
    <x v="30"/>
    <n v="7501"/>
    <x v="3"/>
    <s v="OFF-PA-10003039"/>
    <x v="1"/>
    <x v="10"/>
    <s v="Xerox 1960"/>
    <n v="61.96"/>
    <x v="0"/>
    <n v="0"/>
    <n v="27.881999999999998"/>
  </r>
  <r>
    <n v="6754"/>
    <x v="3353"/>
    <x v="0"/>
    <x v="931"/>
    <d v="2013-07-01T00:00:00"/>
    <s v="Second Class"/>
    <s v="BP-11155"/>
    <s v="Becky Pak"/>
    <x v="0"/>
    <s v="United States"/>
    <s v="Paterson"/>
    <x v="30"/>
    <n v="7501"/>
    <x v="3"/>
    <s v="OFF-BI-10002003"/>
    <x v="1"/>
    <x v="8"/>
    <s v="Ibico Presentation Index for Binding Systems"/>
    <n v="7.96"/>
    <x v="0"/>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x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x v="2"/>
    <n v="0"/>
    <n v="18.960000000000004"/>
  </r>
  <r>
    <n v="6757"/>
    <x v="3354"/>
    <x v="3"/>
    <x v="175"/>
    <d v="2014-09-20T00:00:00"/>
    <s v="Standard Class"/>
    <s v="TC-21145"/>
    <s v="Theresa Coyne"/>
    <x v="1"/>
    <s v="United States"/>
    <s v="Lakewood"/>
    <x v="30"/>
    <n v="8701"/>
    <x v="3"/>
    <s v="FUR-CH-10003606"/>
    <x v="0"/>
    <x v="1"/>
    <s v="SAFCO Folding Chair Trolley"/>
    <n v="512.96"/>
    <x v="4"/>
    <n v="0"/>
    <n v="143.62880000000001"/>
  </r>
  <r>
    <n v="6758"/>
    <x v="3354"/>
    <x v="3"/>
    <x v="175"/>
    <d v="2014-09-20T00:00:00"/>
    <s v="Standard Class"/>
    <s v="TC-21145"/>
    <s v="Theresa Coyne"/>
    <x v="1"/>
    <s v="United States"/>
    <s v="Lakewood"/>
    <x v="30"/>
    <n v="8701"/>
    <x v="3"/>
    <s v="TEC-PH-10002115"/>
    <x v="2"/>
    <x v="7"/>
    <s v="Plantronics 81402"/>
    <n v="395.93999999999994"/>
    <x v="5"/>
    <n v="0"/>
    <n v="102.94440000000002"/>
  </r>
  <r>
    <n v="6759"/>
    <x v="3354"/>
    <x v="3"/>
    <x v="175"/>
    <d v="2014-09-20T00:00:00"/>
    <s v="Standard Class"/>
    <s v="TC-21145"/>
    <s v="Theresa Coyne"/>
    <x v="1"/>
    <s v="United States"/>
    <s v="Lakewood"/>
    <x v="30"/>
    <n v="8701"/>
    <x v="3"/>
    <s v="OFF-ST-10000934"/>
    <x v="1"/>
    <x v="4"/>
    <s v="Contico 72&quot;H Heavy-Duty Storage System"/>
    <n v="81.96"/>
    <x v="0"/>
    <n v="0"/>
    <n v="0"/>
  </r>
  <r>
    <n v="6760"/>
    <x v="3355"/>
    <x v="3"/>
    <x v="574"/>
    <d v="2014-12-09T00:00:00"/>
    <s v="Standard Class"/>
    <s v="BG-11035"/>
    <s v="Barry Gonzalez"/>
    <x v="0"/>
    <s v="United States"/>
    <s v="Greensboro"/>
    <x v="3"/>
    <n v="27405"/>
    <x v="0"/>
    <s v="OFF-AR-10003903"/>
    <x v="1"/>
    <x v="6"/>
    <s v="Sanford 52201 APSCO Electric Pencil Sharpener"/>
    <n v="32.776000000000003"/>
    <x v="7"/>
    <n v="0.2"/>
    <n v="2.4581999999999997"/>
  </r>
  <r>
    <n v="6761"/>
    <x v="3356"/>
    <x v="3"/>
    <x v="335"/>
    <d v="2014-07-01T00:00:00"/>
    <s v="Standard Class"/>
    <s v="DO-13435"/>
    <s v="Denny Ordway"/>
    <x v="0"/>
    <s v="United States"/>
    <s v="New York City"/>
    <x v="15"/>
    <n v="10035"/>
    <x v="3"/>
    <s v="OFF-ST-10004123"/>
    <x v="1"/>
    <x v="4"/>
    <s v="Safco Industrial Wire Shelving System"/>
    <n v="272.94"/>
    <x v="1"/>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x v="0"/>
    <n v="0.1"/>
    <n v="31.015599999999978"/>
  </r>
  <r>
    <n v="6763"/>
    <x v="3358"/>
    <x v="0"/>
    <x v="476"/>
    <d v="2013-09-09T00:00:00"/>
    <s v="Standard Class"/>
    <s v="RL-19615"/>
    <s v="Rob Lucas"/>
    <x v="0"/>
    <s v="United States"/>
    <s v="Chicago"/>
    <x v="10"/>
    <n v="60623"/>
    <x v="2"/>
    <s v="OFF-LA-10000240"/>
    <x v="1"/>
    <x v="2"/>
    <s v="Self-Adhesive Address Labels for Typewriters by Universal"/>
    <n v="29.24"/>
    <x v="2"/>
    <n v="0.2"/>
    <n v="9.8685000000000009"/>
  </r>
  <r>
    <n v="6764"/>
    <x v="3358"/>
    <x v="0"/>
    <x v="476"/>
    <d v="2013-09-09T00:00:00"/>
    <s v="Standard Class"/>
    <s v="RL-19615"/>
    <s v="Rob Lucas"/>
    <x v="0"/>
    <s v="United States"/>
    <s v="Chicago"/>
    <x v="10"/>
    <n v="60623"/>
    <x v="2"/>
    <s v="OFF-ST-10002485"/>
    <x v="1"/>
    <x v="4"/>
    <s v="Rogers Deluxe File Chest"/>
    <n v="35.167999999999999"/>
    <x v="0"/>
    <n v="0.2"/>
    <n v="-8.3524000000000012"/>
  </r>
  <r>
    <n v="6765"/>
    <x v="3358"/>
    <x v="0"/>
    <x v="476"/>
    <d v="2013-09-09T00:00:00"/>
    <s v="Standard Class"/>
    <s v="RL-19615"/>
    <s v="Rob Lucas"/>
    <x v="0"/>
    <s v="United States"/>
    <s v="Chicago"/>
    <x v="10"/>
    <n v="60623"/>
    <x v="2"/>
    <s v="TEC-MA-10003230"/>
    <x v="2"/>
    <x v="15"/>
    <s v="Okidata C610n Printer"/>
    <n v="1362.8999999999999"/>
    <x v="1"/>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x v="1"/>
    <n v="0.3"/>
    <n v="-18.117599999999996"/>
  </r>
  <r>
    <n v="6767"/>
    <x v="3359"/>
    <x v="3"/>
    <x v="693"/>
    <d v="2014-04-25T00:00:00"/>
    <s v="Standard Class"/>
    <s v="SJ-20215"/>
    <s v="Sarah Jordon"/>
    <x v="0"/>
    <s v="United States"/>
    <s v="Chicago"/>
    <x v="10"/>
    <n v="60653"/>
    <x v="2"/>
    <s v="OFF-AR-10001683"/>
    <x v="1"/>
    <x v="6"/>
    <s v="Lumber Crayons"/>
    <n v="15.76"/>
    <x v="0"/>
    <n v="0.2"/>
    <n v="3.5460000000000007"/>
  </r>
  <r>
    <n v="6768"/>
    <x v="3359"/>
    <x v="3"/>
    <x v="693"/>
    <d v="2014-04-25T00:00:00"/>
    <s v="Standard Class"/>
    <s v="SJ-20215"/>
    <s v="Sarah Jordon"/>
    <x v="0"/>
    <s v="United States"/>
    <s v="Chicago"/>
    <x v="10"/>
    <n v="60653"/>
    <x v="2"/>
    <s v="FUR-FU-10002456"/>
    <x v="0"/>
    <x v="5"/>
    <s v="Master Caster Door Stop, Large Neon Orange"/>
    <n v="14.560000000000002"/>
    <x v="2"/>
    <n v="0.6"/>
    <n v="-6.1879999999999988"/>
  </r>
  <r>
    <n v="6769"/>
    <x v="3360"/>
    <x v="2"/>
    <x v="1132"/>
    <d v="2011-08-16T00:00:00"/>
    <s v="Standard Class"/>
    <s v="CS-12175"/>
    <s v="Charles Sheldon"/>
    <x v="1"/>
    <s v="United States"/>
    <s v="Lakewood"/>
    <x v="30"/>
    <n v="8701"/>
    <x v="3"/>
    <s v="OFF-BI-10002854"/>
    <x v="1"/>
    <x v="8"/>
    <s v="Performers Binder/Pad Holder, Black"/>
    <n v="196.21"/>
    <x v="3"/>
    <n v="0"/>
    <n v="98.105000000000004"/>
  </r>
  <r>
    <n v="6770"/>
    <x v="3361"/>
    <x v="3"/>
    <x v="20"/>
    <d v="2014-09-24T00:00:00"/>
    <s v="Standard Class"/>
    <s v="JP-16135"/>
    <s v="Julie Prescott"/>
    <x v="2"/>
    <s v="United States"/>
    <s v="Columbus"/>
    <x v="32"/>
    <n v="31907"/>
    <x v="0"/>
    <s v="OFF-AR-10002445"/>
    <x v="1"/>
    <x v="6"/>
    <s v="SANFORD Major Accent Highlighters"/>
    <n v="35.4"/>
    <x v="2"/>
    <n v="0"/>
    <n v="13.452000000000002"/>
  </r>
  <r>
    <n v="6771"/>
    <x v="3362"/>
    <x v="3"/>
    <x v="34"/>
    <d v="2014-12-14T00:00:00"/>
    <s v="Standard Class"/>
    <s v="NC-18535"/>
    <s v="Nick Crebassa"/>
    <x v="1"/>
    <s v="United States"/>
    <s v="Phoenix"/>
    <x v="16"/>
    <n v="85023"/>
    <x v="1"/>
    <s v="OFF-PA-10004359"/>
    <x v="1"/>
    <x v="10"/>
    <s v="Multicolor Computer Printout Paper"/>
    <n v="419.4"/>
    <x v="2"/>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x v="1"/>
    <n v="0.7"/>
    <n v="-9.9704999999999977"/>
  </r>
  <r>
    <n v="6773"/>
    <x v="3363"/>
    <x v="0"/>
    <x v="254"/>
    <d v="2013-11-09T00:00:00"/>
    <s v="Standard Class"/>
    <s v="CW-11905"/>
    <s v="Carl Weiss"/>
    <x v="2"/>
    <s v="United States"/>
    <s v="Los Angeles"/>
    <x v="1"/>
    <n v="90004"/>
    <x v="1"/>
    <s v="OFF-BI-10003314"/>
    <x v="1"/>
    <x v="8"/>
    <s v="Tuff Stuff Recycled Round Ring Binders"/>
    <n v="7.7120000000000006"/>
    <x v="0"/>
    <n v="0.2"/>
    <n v="2.7956000000000003"/>
  </r>
  <r>
    <n v="6774"/>
    <x v="3363"/>
    <x v="0"/>
    <x v="254"/>
    <d v="2013-11-09T00:00:00"/>
    <s v="Standard Class"/>
    <s v="CW-11905"/>
    <s v="Carl Weiss"/>
    <x v="2"/>
    <s v="United States"/>
    <s v="Los Angeles"/>
    <x v="1"/>
    <n v="90004"/>
    <x v="1"/>
    <s v="OFF-BI-10000494"/>
    <x v="1"/>
    <x v="8"/>
    <s v="Acco Economy Flexible Poly Round Ring Binder"/>
    <n v="4.1760000000000002"/>
    <x v="7"/>
    <n v="0.2"/>
    <n v="1.3049999999999997"/>
  </r>
  <r>
    <n v="6775"/>
    <x v="3363"/>
    <x v="0"/>
    <x v="254"/>
    <d v="2013-11-09T00:00:00"/>
    <s v="Standard Class"/>
    <s v="CW-11905"/>
    <s v="Carl Weiss"/>
    <x v="2"/>
    <s v="United States"/>
    <s v="Los Angeles"/>
    <x v="1"/>
    <n v="90004"/>
    <x v="1"/>
    <s v="OFF-PA-10000295"/>
    <x v="1"/>
    <x v="10"/>
    <s v="Xerox 229"/>
    <n v="38.880000000000003"/>
    <x v="5"/>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x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x v="1"/>
    <n v="0.2"/>
    <n v="-17.523000000000014"/>
  </r>
  <r>
    <n v="6778"/>
    <x v="3366"/>
    <x v="3"/>
    <x v="480"/>
    <d v="2014-02-02T00:00:00"/>
    <s v="Standard Class"/>
    <s v="CL-12700"/>
    <s v="Craig Leslie"/>
    <x v="2"/>
    <s v="United States"/>
    <s v="New York City"/>
    <x v="15"/>
    <n v="10009"/>
    <x v="3"/>
    <s v="TEC-AC-10002800"/>
    <x v="2"/>
    <x v="11"/>
    <s v="Plantronics Audio 478 Stereo USB Headset"/>
    <n v="449.91"/>
    <x v="6"/>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x v="1"/>
    <n v="0"/>
    <n v="31.044599999999974"/>
  </r>
  <r>
    <n v="6780"/>
    <x v="3367"/>
    <x v="0"/>
    <x v="323"/>
    <d v="2013-09-09T00:00:00"/>
    <s v="Second Class"/>
    <s v="HF-14995"/>
    <s v="Herbert Flentye"/>
    <x v="0"/>
    <s v="United States"/>
    <s v="Baltimore"/>
    <x v="39"/>
    <n v="21215"/>
    <x v="3"/>
    <s v="FUR-FU-10002364"/>
    <x v="0"/>
    <x v="5"/>
    <s v="Eldon Expressions Wood Desk Accessories, Oak"/>
    <n v="14.76"/>
    <x v="0"/>
    <n v="0"/>
    <n v="4.2803999999999984"/>
  </r>
  <r>
    <n v="6781"/>
    <x v="3367"/>
    <x v="0"/>
    <x v="323"/>
    <d v="2013-09-09T00:00:00"/>
    <s v="Second Class"/>
    <s v="HF-14995"/>
    <s v="Herbert Flentye"/>
    <x v="0"/>
    <s v="United States"/>
    <s v="Baltimore"/>
    <x v="39"/>
    <n v="21215"/>
    <x v="3"/>
    <s v="OFF-BI-10003350"/>
    <x v="1"/>
    <x v="8"/>
    <s v="Acco Expandable Hanging Binders"/>
    <n v="12.76"/>
    <x v="0"/>
    <n v="0"/>
    <n v="5.8695999999999993"/>
  </r>
  <r>
    <n v="6782"/>
    <x v="3367"/>
    <x v="0"/>
    <x v="323"/>
    <d v="2013-09-09T00:00:00"/>
    <s v="Second Class"/>
    <s v="HF-14995"/>
    <s v="Herbert Flentye"/>
    <x v="0"/>
    <s v="United States"/>
    <s v="Baltimore"/>
    <x v="39"/>
    <n v="21215"/>
    <x v="3"/>
    <s v="OFF-LA-10004093"/>
    <x v="1"/>
    <x v="2"/>
    <s v="Avery 486"/>
    <n v="58.48"/>
    <x v="8"/>
    <n v="0"/>
    <n v="27.485599999999998"/>
  </r>
  <r>
    <n v="6783"/>
    <x v="3368"/>
    <x v="3"/>
    <x v="800"/>
    <d v="2014-07-29T00:00:00"/>
    <s v="Second Class"/>
    <s v="JC-15775"/>
    <s v="John Castell"/>
    <x v="0"/>
    <s v="United States"/>
    <s v="Philadelphia"/>
    <x v="9"/>
    <n v="19143"/>
    <x v="3"/>
    <s v="FUR-FU-10000732"/>
    <x v="0"/>
    <x v="5"/>
    <s v="Eldon 200 Class Desk Accessories"/>
    <n v="20.096000000000004"/>
    <x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x v="1"/>
    <n v="0.2"/>
    <n v="4.2470999999999943"/>
  </r>
  <r>
    <n v="6785"/>
    <x v="3368"/>
    <x v="3"/>
    <x v="800"/>
    <d v="2014-07-29T00:00:00"/>
    <s v="Second Class"/>
    <s v="JC-15775"/>
    <s v="John Castell"/>
    <x v="0"/>
    <s v="United States"/>
    <s v="Philadelphia"/>
    <x v="9"/>
    <n v="19143"/>
    <x v="3"/>
    <s v="FUR-TA-10001771"/>
    <x v="0"/>
    <x v="3"/>
    <s v="Bush Cubix Conference Tables, Fully Assembled"/>
    <n v="138.58799999999999"/>
    <x v="7"/>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x v="2"/>
    <n v="0.2"/>
    <n v="-25.992000000000004"/>
  </r>
  <r>
    <n v="6787"/>
    <x v="3368"/>
    <x v="3"/>
    <x v="800"/>
    <d v="2014-07-29T00:00:00"/>
    <s v="Second Class"/>
    <s v="JC-15775"/>
    <s v="John Castell"/>
    <x v="0"/>
    <s v="United States"/>
    <s v="Philadelphia"/>
    <x v="9"/>
    <n v="19143"/>
    <x v="3"/>
    <s v="OFF-PA-10004100"/>
    <x v="1"/>
    <x v="10"/>
    <s v="Xerox 216"/>
    <n v="20.736000000000004"/>
    <x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x v="1"/>
    <n v="0"/>
    <n v="12.992999999999988"/>
  </r>
  <r>
    <n v="6789"/>
    <x v="3369"/>
    <x v="1"/>
    <x v="1023"/>
    <d v="2012-09-20T00:00:00"/>
    <s v="Standard Class"/>
    <s v="JH-15910"/>
    <s v="Jonathan Howell"/>
    <x v="0"/>
    <s v="United States"/>
    <s v="Atlanta"/>
    <x v="32"/>
    <n v="30318"/>
    <x v="0"/>
    <s v="OFF-PA-10001712"/>
    <x v="1"/>
    <x v="10"/>
    <s v="Xerox 1948"/>
    <n v="69.930000000000007"/>
    <x v="3"/>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x v="4"/>
    <n v="0.2"/>
    <n v="12.314400000000006"/>
  </r>
  <r>
    <n v="6791"/>
    <x v="3371"/>
    <x v="0"/>
    <x v="76"/>
    <d v="2013-11-18T00:00:00"/>
    <s v="First Class"/>
    <s v="IM-15055"/>
    <s v="Ionia McGrath"/>
    <x v="0"/>
    <s v="United States"/>
    <s v="Roseville"/>
    <x v="1"/>
    <n v="95661"/>
    <x v="1"/>
    <s v="OFF-BI-10004967"/>
    <x v="1"/>
    <x v="8"/>
    <s v="Round Ring Binders"/>
    <n v="8.32"/>
    <x v="2"/>
    <n v="0.2"/>
    <n v="2.8079999999999998"/>
  </r>
  <r>
    <n v="6792"/>
    <x v="3372"/>
    <x v="0"/>
    <x v="338"/>
    <d v="2013-11-16T00:00:00"/>
    <s v="Standard Class"/>
    <s v="BF-11170"/>
    <s v="Ben Ferrer"/>
    <x v="2"/>
    <s v="United States"/>
    <s v="Sacramento"/>
    <x v="1"/>
    <n v="95823"/>
    <x v="1"/>
    <s v="FUR-FU-10003731"/>
    <x v="0"/>
    <x v="5"/>
    <s v="Eldon Expressions Wood and Plastic Desk Accessories, Oak"/>
    <n v="9.98"/>
    <x v="7"/>
    <n v="0"/>
    <n v="2.7944000000000004"/>
  </r>
  <r>
    <n v="6793"/>
    <x v="3373"/>
    <x v="2"/>
    <x v="860"/>
    <d v="2011-08-18T00:00:00"/>
    <s v="First Class"/>
    <s v="CS-12355"/>
    <s v="Christine Sundaresam"/>
    <x v="0"/>
    <s v="United States"/>
    <s v="Fairfield"/>
    <x v="29"/>
    <n v="6824"/>
    <x v="3"/>
    <s v="OFF-BI-10001989"/>
    <x v="1"/>
    <x v="8"/>
    <s v="Premium Transparent Presentation Covers by GBC"/>
    <n v="62.94"/>
    <x v="1"/>
    <n v="0"/>
    <n v="30.211199999999998"/>
  </r>
  <r>
    <n v="6794"/>
    <x v="3374"/>
    <x v="1"/>
    <x v="547"/>
    <d v="2012-11-20T00:00:00"/>
    <s v="Standard Class"/>
    <s v="MC-17605"/>
    <s v="Matt Connell"/>
    <x v="1"/>
    <s v="United States"/>
    <s v="Chicago"/>
    <x v="10"/>
    <n v="60610"/>
    <x v="2"/>
    <s v="OFF-ST-10000344"/>
    <x v="1"/>
    <x v="4"/>
    <s v="Neat Ideas Personal Hanging Folder Files, Black"/>
    <n v="21.488"/>
    <x v="0"/>
    <n v="0.2"/>
    <n v="1.6115999999999993"/>
  </r>
  <r>
    <n v="6795"/>
    <x v="3374"/>
    <x v="1"/>
    <x v="547"/>
    <d v="2012-11-20T00:00:00"/>
    <s v="Standard Class"/>
    <s v="MC-17605"/>
    <s v="Matt Connell"/>
    <x v="1"/>
    <s v="United States"/>
    <s v="Chicago"/>
    <x v="10"/>
    <n v="60610"/>
    <x v="2"/>
    <s v="TEC-PH-10001051"/>
    <x v="2"/>
    <x v="7"/>
    <s v="HTC One"/>
    <n v="239.976"/>
    <x v="1"/>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x v="0"/>
    <n v="0.6"/>
    <n v="-15.526799999999994"/>
  </r>
  <r>
    <n v="6797"/>
    <x v="3375"/>
    <x v="1"/>
    <x v="767"/>
    <d v="2012-08-25T00:00:00"/>
    <s v="Same Day"/>
    <s v="MC-18100"/>
    <s v="Mick Crebagga"/>
    <x v="0"/>
    <s v="United States"/>
    <s v="Houston"/>
    <x v="5"/>
    <n v="77041"/>
    <x v="2"/>
    <s v="FUR-FU-10001473"/>
    <x v="0"/>
    <x v="5"/>
    <s v="Eldon Executive Woodline II Desk Accessories, Mahogany"/>
    <n v="20.103999999999999"/>
    <x v="0"/>
    <n v="0.6"/>
    <n v="-16.585799999999999"/>
  </r>
  <r>
    <n v="6798"/>
    <x v="3375"/>
    <x v="1"/>
    <x v="767"/>
    <d v="2012-08-25T00:00:00"/>
    <s v="Same Day"/>
    <s v="MC-18100"/>
    <s v="Mick Crebagga"/>
    <x v="0"/>
    <s v="United States"/>
    <s v="Houston"/>
    <x v="5"/>
    <n v="77041"/>
    <x v="2"/>
    <s v="OFF-BI-10000315"/>
    <x v="1"/>
    <x v="8"/>
    <s v="Poly Designer Cover &amp; Back"/>
    <n v="3.7979999999999987"/>
    <x v="7"/>
    <n v="0.8"/>
    <n v="-6.0768000000000004"/>
  </r>
  <r>
    <n v="6799"/>
    <x v="3375"/>
    <x v="1"/>
    <x v="767"/>
    <d v="2012-08-25T00:00:00"/>
    <s v="Same Day"/>
    <s v="MC-18100"/>
    <s v="Mick Crebagga"/>
    <x v="0"/>
    <s v="United States"/>
    <s v="Houston"/>
    <x v="5"/>
    <n v="77041"/>
    <x v="2"/>
    <s v="FUR-FU-10002240"/>
    <x v="0"/>
    <x v="5"/>
    <s v="Nu-Dell EZ-Mount Plastic Wall Frames"/>
    <n v="7.8800000000000008"/>
    <x v="2"/>
    <n v="0.6"/>
    <n v="-3.9399999999999995"/>
  </r>
  <r>
    <n v="6800"/>
    <x v="3376"/>
    <x v="0"/>
    <x v="591"/>
    <d v="2014-01-02T00:00:00"/>
    <s v="Standard Class"/>
    <s v="LW-16825"/>
    <s v="Laurel Workman"/>
    <x v="1"/>
    <s v="United States"/>
    <s v="Phoenix"/>
    <x v="16"/>
    <n v="85023"/>
    <x v="1"/>
    <s v="FUR-TA-10002607"/>
    <x v="0"/>
    <x v="3"/>
    <s v="KI Conference Tables"/>
    <n v="35.445"/>
    <x v="7"/>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x v="0"/>
    <n v="0.7"/>
    <n v="-386.95699999999999"/>
  </r>
  <r>
    <n v="6802"/>
    <x v="3376"/>
    <x v="0"/>
    <x v="591"/>
    <d v="2014-01-02T00:00:00"/>
    <s v="Standard Class"/>
    <s v="LW-16825"/>
    <s v="Laurel Workman"/>
    <x v="1"/>
    <s v="United States"/>
    <s v="Phoenix"/>
    <x v="16"/>
    <n v="85023"/>
    <x v="1"/>
    <s v="TEC-AC-10002217"/>
    <x v="2"/>
    <x v="11"/>
    <s v="Imation Clip USB flash drive - 8 GB"/>
    <n v="45.120000000000005"/>
    <x v="1"/>
    <n v="0.2"/>
    <n v="-7.8960000000000008"/>
  </r>
  <r>
    <n v="6803"/>
    <x v="3376"/>
    <x v="0"/>
    <x v="591"/>
    <d v="2014-01-02T00:00:00"/>
    <s v="Standard Class"/>
    <s v="LW-16825"/>
    <s v="Laurel Workman"/>
    <x v="1"/>
    <s v="United States"/>
    <s v="Phoenix"/>
    <x v="16"/>
    <n v="85023"/>
    <x v="1"/>
    <s v="TEC-AC-10004353"/>
    <x v="2"/>
    <x v="11"/>
    <s v="Hypercom P1300 Pinpad"/>
    <n v="100.80000000000001"/>
    <x v="0"/>
    <n v="0.2"/>
    <n v="21.42"/>
  </r>
  <r>
    <n v="6804"/>
    <x v="3376"/>
    <x v="0"/>
    <x v="591"/>
    <d v="2014-01-02T00:00:00"/>
    <s v="Standard Class"/>
    <s v="LW-16825"/>
    <s v="Laurel Workman"/>
    <x v="1"/>
    <s v="United States"/>
    <s v="Phoenix"/>
    <x v="16"/>
    <n v="85023"/>
    <x v="1"/>
    <s v="FUR-CH-10004754"/>
    <x v="0"/>
    <x v="1"/>
    <s v="Global Stack Chair with Arms, Black"/>
    <n v="47.968000000000004"/>
    <x v="0"/>
    <n v="0.2"/>
    <n v="4.1971999999999987"/>
  </r>
  <r>
    <n v="6805"/>
    <x v="3377"/>
    <x v="2"/>
    <x v="1082"/>
    <d v="2011-10-06T00:00:00"/>
    <s v="First Class"/>
    <s v="KH-16510"/>
    <s v="Keith Herrera"/>
    <x v="0"/>
    <s v="United States"/>
    <s v="Pomona"/>
    <x v="1"/>
    <n v="91767"/>
    <x v="1"/>
    <s v="TEC-AC-10002800"/>
    <x v="2"/>
    <x v="11"/>
    <s v="Plantronics Audio 478 Stereo USB Headset"/>
    <n v="99.98"/>
    <x v="0"/>
    <n v="0"/>
    <n v="34.992999999999995"/>
  </r>
  <r>
    <n v="6806"/>
    <x v="3378"/>
    <x v="2"/>
    <x v="754"/>
    <d v="2011-11-25T00:00:00"/>
    <s v="First Class"/>
    <s v="RB-19645"/>
    <s v="Robert Barroso"/>
    <x v="1"/>
    <s v="United States"/>
    <s v="Atlanta"/>
    <x v="32"/>
    <n v="30318"/>
    <x v="0"/>
    <s v="OFF-PA-10001752"/>
    <x v="1"/>
    <x v="10"/>
    <s v="Hammermill CopyPlus Copy Paper (20Lb. and 84 Bright)"/>
    <n v="9.9600000000000009"/>
    <x v="0"/>
    <n v="0"/>
    <n v="4.8804000000000007"/>
  </r>
  <r>
    <n v="6807"/>
    <x v="3379"/>
    <x v="3"/>
    <x v="53"/>
    <d v="2014-12-30T00:00:00"/>
    <s v="Standard Class"/>
    <s v="GD-14590"/>
    <s v="Giulietta Dortch"/>
    <x v="1"/>
    <s v="United States"/>
    <s v="Everett"/>
    <x v="4"/>
    <n v="98208"/>
    <x v="1"/>
    <s v="OFF-BI-10003314"/>
    <x v="1"/>
    <x v="8"/>
    <s v="Tuff Stuff Recycled Round Ring Binders"/>
    <n v="3.8560000000000003"/>
    <x v="7"/>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x v="1"/>
    <n v="0.2"/>
    <n v="35.661300000000004"/>
  </r>
  <r>
    <n v="6809"/>
    <x v="3380"/>
    <x v="1"/>
    <x v="1052"/>
    <d v="2012-04-05T00:00:00"/>
    <s v="Standard Class"/>
    <s v="EB-13705"/>
    <s v="Ed Braxton"/>
    <x v="1"/>
    <s v="United States"/>
    <s v="Houston"/>
    <x v="5"/>
    <n v="77095"/>
    <x v="2"/>
    <s v="FUR-FU-10001085"/>
    <x v="0"/>
    <x v="5"/>
    <s v="3M Polarizing Light Filter Sleeves"/>
    <n v="22.38"/>
    <x v="1"/>
    <n v="0.6"/>
    <n v="-7.8330000000000055"/>
  </r>
  <r>
    <n v="6810"/>
    <x v="3381"/>
    <x v="3"/>
    <x v="32"/>
    <d v="2014-09-16T00:00:00"/>
    <s v="First Class"/>
    <s v="PS-18760"/>
    <s v="Pamela Stobb"/>
    <x v="0"/>
    <s v="United States"/>
    <s v="Philadelphia"/>
    <x v="9"/>
    <n v="19140"/>
    <x v="3"/>
    <s v="OFF-BI-10000301"/>
    <x v="1"/>
    <x v="8"/>
    <s v="GBC Instant Report Kit"/>
    <n v="3.8820000000000006"/>
    <x v="0"/>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x v="7"/>
    <n v="0.7"/>
    <n v="-18.038499999999996"/>
  </r>
  <r>
    <n v="6812"/>
    <x v="3381"/>
    <x v="3"/>
    <x v="32"/>
    <d v="2014-09-16T00:00:00"/>
    <s v="First Class"/>
    <s v="PS-18760"/>
    <s v="Pamela Stobb"/>
    <x v="0"/>
    <s v="United States"/>
    <s v="Philadelphia"/>
    <x v="9"/>
    <n v="19140"/>
    <x v="3"/>
    <s v="FUR-CH-10002372"/>
    <x v="0"/>
    <x v="1"/>
    <s v="Office Star - Ergonomically Designed Knee Chair"/>
    <n v="113.372"/>
    <x v="0"/>
    <n v="0.3"/>
    <n v="-29.152799999999992"/>
  </r>
  <r>
    <n v="6813"/>
    <x v="3381"/>
    <x v="3"/>
    <x v="32"/>
    <d v="2014-09-16T00:00:00"/>
    <s v="First Class"/>
    <s v="PS-18760"/>
    <s v="Pamela Stobb"/>
    <x v="0"/>
    <s v="United States"/>
    <s v="Philadelphia"/>
    <x v="9"/>
    <n v="19140"/>
    <x v="3"/>
    <s v="OFF-BI-10003707"/>
    <x v="1"/>
    <x v="8"/>
    <s v="Aluminum Screw Posts"/>
    <n v="18.312000000000001"/>
    <x v="4"/>
    <n v="0.7"/>
    <n v="-12.207999999999995"/>
  </r>
  <r>
    <n v="6814"/>
    <x v="3381"/>
    <x v="3"/>
    <x v="32"/>
    <d v="2014-09-16T00:00:00"/>
    <s v="First Class"/>
    <s v="PS-18760"/>
    <s v="Pamela Stobb"/>
    <x v="0"/>
    <s v="United States"/>
    <s v="Philadelphia"/>
    <x v="9"/>
    <n v="19140"/>
    <x v="3"/>
    <s v="FUR-FU-10001057"/>
    <x v="0"/>
    <x v="5"/>
    <s v="Tensor Track Tree Floor Lamp"/>
    <n v="127.93599999999999"/>
    <x v="8"/>
    <n v="0.2"/>
    <n v="4.7975999999999992"/>
  </r>
  <r>
    <n v="6815"/>
    <x v="3381"/>
    <x v="3"/>
    <x v="32"/>
    <d v="2014-09-16T00:00:00"/>
    <s v="First Class"/>
    <s v="PS-18760"/>
    <s v="Pamela Stobb"/>
    <x v="0"/>
    <s v="United States"/>
    <s v="Philadelphia"/>
    <x v="9"/>
    <n v="19140"/>
    <x v="3"/>
    <s v="TEC-MA-10001681"/>
    <x v="2"/>
    <x v="15"/>
    <s v="Lexmark MarkNet N8150 Wireless Print Server"/>
    <n v="241.17000000000002"/>
    <x v="0"/>
    <n v="0.7"/>
    <n v="-168.8189999999999"/>
  </r>
  <r>
    <n v="6816"/>
    <x v="3382"/>
    <x v="2"/>
    <x v="1103"/>
    <d v="2011-06-21T00:00:00"/>
    <s v="Standard Class"/>
    <s v="GH-14425"/>
    <s v="Gary Hwang"/>
    <x v="0"/>
    <s v="United States"/>
    <s v="Seattle"/>
    <x v="4"/>
    <n v="98105"/>
    <x v="1"/>
    <s v="FUR-FU-10003981"/>
    <x v="0"/>
    <x v="5"/>
    <s v="Eldon Wave Desk Accessories"/>
    <n v="6.24"/>
    <x v="1"/>
    <n v="0"/>
    <n v="2.6208000000000005"/>
  </r>
  <r>
    <n v="6817"/>
    <x v="3382"/>
    <x v="2"/>
    <x v="1103"/>
    <d v="2011-06-21T00:00:00"/>
    <s v="Standard Class"/>
    <s v="GH-14425"/>
    <s v="Gary Hwang"/>
    <x v="0"/>
    <s v="United States"/>
    <s v="Seattle"/>
    <x v="4"/>
    <n v="98105"/>
    <x v="1"/>
    <s v="OFF-FA-10000624"/>
    <x v="1"/>
    <x v="13"/>
    <s v="OIC Binder Clips"/>
    <n v="17.899999999999999"/>
    <x v="2"/>
    <n v="0"/>
    <n v="8.9499999999999993"/>
  </r>
  <r>
    <n v="6818"/>
    <x v="3382"/>
    <x v="2"/>
    <x v="1103"/>
    <d v="2011-06-21T00:00:00"/>
    <s v="Standard Class"/>
    <s v="GH-14425"/>
    <s v="Gary Hwang"/>
    <x v="0"/>
    <s v="United States"/>
    <s v="Seattle"/>
    <x v="4"/>
    <n v="98105"/>
    <x v="1"/>
    <s v="OFF-BI-10004995"/>
    <x v="1"/>
    <x v="8"/>
    <s v="GBC DocuBind P400 Electric Binding System"/>
    <n v="3266.3760000000002"/>
    <x v="1"/>
    <n v="0.2"/>
    <n v="1061.5721999999998"/>
  </r>
  <r>
    <n v="6819"/>
    <x v="3383"/>
    <x v="3"/>
    <x v="116"/>
    <d v="2015-01-02T00:00:00"/>
    <s v="Standard Class"/>
    <s v="LO-17170"/>
    <s v="Lori Olson"/>
    <x v="1"/>
    <s v="United States"/>
    <s v="Peoria"/>
    <x v="10"/>
    <n v="61604"/>
    <x v="2"/>
    <s v="OFF-BI-10003784"/>
    <x v="1"/>
    <x v="8"/>
    <s v="Computer Printout Index Tabs"/>
    <n v="1.6799999999999995"/>
    <x v="2"/>
    <n v="0.8"/>
    <n v="-2.6880000000000015"/>
  </r>
  <r>
    <n v="6820"/>
    <x v="3383"/>
    <x v="3"/>
    <x v="116"/>
    <d v="2015-01-02T00:00:00"/>
    <s v="Standard Class"/>
    <s v="LO-17170"/>
    <s v="Lori Olson"/>
    <x v="1"/>
    <s v="United States"/>
    <s v="Peoria"/>
    <x v="10"/>
    <n v="61604"/>
    <x v="2"/>
    <s v="FUR-FU-10004586"/>
    <x v="0"/>
    <x v="5"/>
    <s v="G.E. Longer-Life Indoor Recessed Floodlight Bulbs"/>
    <n v="7.968"/>
    <x v="1"/>
    <n v="0.6"/>
    <n v="-2.3903999999999996"/>
  </r>
  <r>
    <n v="6821"/>
    <x v="3383"/>
    <x v="3"/>
    <x v="116"/>
    <d v="2015-01-02T00:00:00"/>
    <s v="Standard Class"/>
    <s v="LO-17170"/>
    <s v="Lori Olson"/>
    <x v="1"/>
    <s v="United States"/>
    <s v="Peoria"/>
    <x v="10"/>
    <n v="61604"/>
    <x v="2"/>
    <s v="FUR-CH-10004698"/>
    <x v="0"/>
    <x v="1"/>
    <s v="Padded Folding Chairs, Black, 4/Carton"/>
    <n v="113.372"/>
    <x v="0"/>
    <n v="0.3"/>
    <n v="-3.2391999999999896"/>
  </r>
  <r>
    <n v="6822"/>
    <x v="3383"/>
    <x v="3"/>
    <x v="116"/>
    <d v="2015-01-02T00:00:00"/>
    <s v="Standard Class"/>
    <s v="LO-17170"/>
    <s v="Lori Olson"/>
    <x v="1"/>
    <s v="United States"/>
    <s v="Peoria"/>
    <x v="10"/>
    <n v="61604"/>
    <x v="2"/>
    <s v="FUR-FU-10001935"/>
    <x v="0"/>
    <x v="5"/>
    <s v="3M Hangers With Command Adhesive"/>
    <n v="2.9600000000000004"/>
    <x v="0"/>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x v="2"/>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x v="6"/>
    <n v="0"/>
    <n v="49.23"/>
  </r>
  <r>
    <n v="6825"/>
    <x v="3385"/>
    <x v="1"/>
    <x v="395"/>
    <d v="2012-07-29T00:00:00"/>
    <s v="Standard Class"/>
    <s v="YS-21880"/>
    <s v="Yana Sorensen"/>
    <x v="1"/>
    <s v="United States"/>
    <s v="Montgomery"/>
    <x v="19"/>
    <n v="36116"/>
    <x v="0"/>
    <s v="FUR-TA-10002041"/>
    <x v="0"/>
    <x v="3"/>
    <s v="Bevis Round Conference Table Top, X-Base"/>
    <n v="358.58"/>
    <x v="0"/>
    <n v="0"/>
    <n v="39.44380000000001"/>
  </r>
  <r>
    <n v="6826"/>
    <x v="3386"/>
    <x v="0"/>
    <x v="824"/>
    <d v="2013-10-10T00:00:00"/>
    <s v="Standard Class"/>
    <s v="TC-20980"/>
    <s v="Tamara Chand"/>
    <x v="1"/>
    <s v="United States"/>
    <s v="Lafayette"/>
    <x v="14"/>
    <n v="47905"/>
    <x v="2"/>
    <s v="OFF-ST-10001558"/>
    <x v="1"/>
    <x v="4"/>
    <s v="Acco Perma 4000 Stacking Storage Drawers"/>
    <n v="32.479999999999997"/>
    <x v="0"/>
    <n v="0"/>
    <n v="4.8719999999999999"/>
  </r>
  <r>
    <n v="6827"/>
    <x v="3386"/>
    <x v="0"/>
    <x v="824"/>
    <d v="2013-10-10T00:00:00"/>
    <s v="Standard Class"/>
    <s v="TC-20980"/>
    <s v="Tamara Chand"/>
    <x v="1"/>
    <s v="United States"/>
    <s v="Lafayette"/>
    <x v="14"/>
    <n v="47905"/>
    <x v="2"/>
    <s v="TEC-CO-10004722"/>
    <x v="2"/>
    <x v="16"/>
    <s v="Canon imageCLASS 2200 Advanced Copier"/>
    <n v="17499.949999999997"/>
    <x v="2"/>
    <n v="0"/>
    <n v="8399.9759999999987"/>
  </r>
  <r>
    <n v="6828"/>
    <x v="3386"/>
    <x v="0"/>
    <x v="824"/>
    <d v="2013-10-10T00:00:00"/>
    <s v="Standard Class"/>
    <s v="TC-20980"/>
    <s v="Tamara Chand"/>
    <x v="1"/>
    <s v="United States"/>
    <s v="Lafayette"/>
    <x v="14"/>
    <n v="47905"/>
    <x v="2"/>
    <s v="OFF-BI-10004600"/>
    <x v="1"/>
    <x v="8"/>
    <s v="Ibico Ibimaster 300 Manual Binding System"/>
    <n v="735.98"/>
    <x v="0"/>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x v="3"/>
    <n v="0"/>
    <n v="16.8413"/>
  </r>
  <r>
    <n v="6830"/>
    <x v="3386"/>
    <x v="0"/>
    <x v="824"/>
    <d v="2013-10-10T00:00:00"/>
    <s v="Standard Class"/>
    <s v="TC-20980"/>
    <s v="Tamara Chand"/>
    <x v="1"/>
    <s v="United States"/>
    <s v="Lafayette"/>
    <x v="14"/>
    <n v="47905"/>
    <x v="2"/>
    <s v="OFF-AR-10001958"/>
    <x v="1"/>
    <x v="6"/>
    <s v="Stanley Bostitch Contemporary Electric Pencil Sharpeners"/>
    <n v="33.96"/>
    <x v="0"/>
    <n v="0"/>
    <n v="9.5088000000000008"/>
  </r>
  <r>
    <n v="6831"/>
    <x v="3387"/>
    <x v="0"/>
    <x v="435"/>
    <d v="2013-12-28T00:00:00"/>
    <s v="Second Class"/>
    <s v="PW-19030"/>
    <s v="Pauline Webber"/>
    <x v="1"/>
    <s v="United States"/>
    <s v="New York City"/>
    <x v="15"/>
    <n v="10009"/>
    <x v="3"/>
    <s v="TEC-PH-10001750"/>
    <x v="2"/>
    <x v="7"/>
    <s v="Samsung Rugby III"/>
    <n v="197.96999999999997"/>
    <x v="1"/>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x v="4"/>
    <n v="0"/>
    <n v="4.5448000000000004"/>
  </r>
  <r>
    <n v="6833"/>
    <x v="3389"/>
    <x v="1"/>
    <x v="998"/>
    <d v="2012-10-17T00:00:00"/>
    <s v="Standard Class"/>
    <s v="DP-13165"/>
    <s v="David Philippe"/>
    <x v="0"/>
    <s v="United States"/>
    <s v="Chicago"/>
    <x v="10"/>
    <n v="60610"/>
    <x v="2"/>
    <s v="OFF-AR-10003183"/>
    <x v="1"/>
    <x v="6"/>
    <s v="Avery Fluorescent Highlighter Four-Color Set"/>
    <n v="8.016"/>
    <x v="1"/>
    <n v="0.2"/>
    <n v="1.0019999999999993"/>
  </r>
  <r>
    <n v="6834"/>
    <x v="3390"/>
    <x v="0"/>
    <x v="162"/>
    <d v="2013-09-09T00:00:00"/>
    <s v="Same Day"/>
    <s v="PJ-19015"/>
    <s v="Pauline Johnson"/>
    <x v="0"/>
    <s v="United States"/>
    <s v="Santa Ana"/>
    <x v="1"/>
    <n v="92704"/>
    <x v="1"/>
    <s v="FUR-TA-10003008"/>
    <x v="0"/>
    <x v="3"/>
    <s v="Lesro Round Back Collection Coffee Table, End Table"/>
    <n v="146.04000000000002"/>
    <x v="7"/>
    <n v="0.2"/>
    <n v="-12.778499999999994"/>
  </r>
  <r>
    <n v="6835"/>
    <x v="3391"/>
    <x v="0"/>
    <x v="73"/>
    <d v="2013-11-25T00:00:00"/>
    <s v="Standard Class"/>
    <s v="BM-11575"/>
    <s v="Brendan Murry"/>
    <x v="1"/>
    <s v="United States"/>
    <s v="Montebello"/>
    <x v="1"/>
    <n v="90640"/>
    <x v="1"/>
    <s v="TEC-AC-10004803"/>
    <x v="2"/>
    <x v="11"/>
    <s v="Sony Micro Vault Click 4 GB USB 2.0 Flash Drive"/>
    <n v="27.88"/>
    <x v="0"/>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x v="2"/>
    <n v="0"/>
    <n v="70.219000000000008"/>
  </r>
  <r>
    <n v="6837"/>
    <x v="3392"/>
    <x v="3"/>
    <x v="453"/>
    <d v="2014-10-21T00:00:00"/>
    <s v="Standard Class"/>
    <s v="DL-13495"/>
    <s v="Dionis Lloyd"/>
    <x v="1"/>
    <s v="United States"/>
    <s v="Thousand Oaks"/>
    <x v="1"/>
    <n v="91360"/>
    <x v="1"/>
    <s v="FUR-FU-10000087"/>
    <x v="0"/>
    <x v="5"/>
    <s v="Executive Impressions 14&quot; Two-Color Numerals Wall Clock"/>
    <n v="22.72"/>
    <x v="7"/>
    <n v="0"/>
    <n v="9.3152000000000008"/>
  </r>
  <r>
    <n v="6838"/>
    <x v="3393"/>
    <x v="1"/>
    <x v="380"/>
    <d v="2012-07-12T00:00:00"/>
    <s v="Standard Class"/>
    <s v="BF-10975"/>
    <s v="Barbara Fisher"/>
    <x v="1"/>
    <s v="United States"/>
    <s v="Vineland"/>
    <x v="30"/>
    <n v="8360"/>
    <x v="3"/>
    <s v="OFF-AR-10003732"/>
    <x v="1"/>
    <x v="6"/>
    <s v="Newell 333"/>
    <n v="11.12"/>
    <x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x v="2"/>
    <n v="0"/>
    <n v="459.39599999999996"/>
  </r>
  <r>
    <n v="6840"/>
    <x v="3394"/>
    <x v="3"/>
    <x v="1119"/>
    <d v="2014-02-10T00:00:00"/>
    <s v="Standard Class"/>
    <s v="FC-14335"/>
    <s v="Fred Chung"/>
    <x v="1"/>
    <s v="United States"/>
    <s v="Torrance"/>
    <x v="1"/>
    <n v="90503"/>
    <x v="1"/>
    <s v="TEC-PH-10003505"/>
    <x v="2"/>
    <x v="7"/>
    <s v="Geemarc AmpliPOWER60"/>
    <n v="371.2"/>
    <x v="2"/>
    <n v="0.2"/>
    <n v="41.759999999999948"/>
  </r>
  <r>
    <n v="6841"/>
    <x v="3395"/>
    <x v="1"/>
    <x v="401"/>
    <d v="2012-12-07T00:00:00"/>
    <s v="First Class"/>
    <s v="MP-18175"/>
    <s v="Mike Pelletier"/>
    <x v="2"/>
    <s v="United States"/>
    <s v="Troy"/>
    <x v="24"/>
    <n v="45373"/>
    <x v="3"/>
    <s v="OFF-BI-10002852"/>
    <x v="1"/>
    <x v="8"/>
    <s v="Ibico Standard Transparent Covers"/>
    <n v="14.832000000000003"/>
    <x v="1"/>
    <n v="0.7"/>
    <n v="-10.382399999999997"/>
  </r>
  <r>
    <n v="6842"/>
    <x v="3396"/>
    <x v="0"/>
    <x v="126"/>
    <d v="2013-09-18T00:00:00"/>
    <s v="Standard Class"/>
    <s v="AJ-10795"/>
    <s v="Anthony Johnson"/>
    <x v="1"/>
    <s v="United States"/>
    <s v="Springfield"/>
    <x v="17"/>
    <n v="22153"/>
    <x v="0"/>
    <s v="TEC-AC-10004877"/>
    <x v="2"/>
    <x v="11"/>
    <s v="Imation 30456 USB Flash Drive 8GB"/>
    <n v="20.700000000000003"/>
    <x v="1"/>
    <n v="0"/>
    <n v="1.6559999999999988"/>
  </r>
  <r>
    <n v="6843"/>
    <x v="3396"/>
    <x v="0"/>
    <x v="126"/>
    <d v="2013-09-18T00:00:00"/>
    <s v="Standard Class"/>
    <s v="AJ-10795"/>
    <s v="Anthony Johnson"/>
    <x v="1"/>
    <s v="United States"/>
    <s v="Springfield"/>
    <x v="17"/>
    <n v="22153"/>
    <x v="0"/>
    <s v="OFF-FA-10002975"/>
    <x v="1"/>
    <x v="13"/>
    <s v="Staples"/>
    <n v="11.34"/>
    <x v="1"/>
    <n v="0"/>
    <n v="5.2164000000000001"/>
  </r>
  <r>
    <n v="6844"/>
    <x v="3396"/>
    <x v="0"/>
    <x v="126"/>
    <d v="2013-09-18T00:00:00"/>
    <s v="Standard Class"/>
    <s v="AJ-10795"/>
    <s v="Anthony Johnson"/>
    <x v="1"/>
    <s v="United States"/>
    <s v="Springfield"/>
    <x v="17"/>
    <n v="22153"/>
    <x v="0"/>
    <s v="OFF-ST-10000419"/>
    <x v="1"/>
    <x v="4"/>
    <s v="Rogers Jumbo File, Granite"/>
    <n v="67.900000000000006"/>
    <x v="2"/>
    <n v="0"/>
    <n v="0.67899999999999849"/>
  </r>
  <r>
    <n v="6845"/>
    <x v="3396"/>
    <x v="0"/>
    <x v="126"/>
    <d v="2013-09-18T00:00:00"/>
    <s v="Standard Class"/>
    <s v="AJ-10795"/>
    <s v="Anthony Johnson"/>
    <x v="1"/>
    <s v="United States"/>
    <s v="Springfield"/>
    <x v="17"/>
    <n v="22153"/>
    <x v="0"/>
    <s v="FUR-CH-10002073"/>
    <x v="0"/>
    <x v="1"/>
    <s v="Hon Olson Stacker Chairs"/>
    <n v="1059.1199999999999"/>
    <x v="4"/>
    <n v="0"/>
    <n v="307.14479999999992"/>
  </r>
  <r>
    <n v="6846"/>
    <x v="3397"/>
    <x v="2"/>
    <x v="522"/>
    <d v="2011-07-12T00:00:00"/>
    <s v="Standard Class"/>
    <s v="BC-11125"/>
    <s v="Becky Castell"/>
    <x v="2"/>
    <s v="United States"/>
    <s v="El Cajon"/>
    <x v="1"/>
    <n v="92020"/>
    <x v="1"/>
    <s v="FUR-CH-10000155"/>
    <x v="0"/>
    <x v="1"/>
    <s v="Global Comet Stacking Armless Chair"/>
    <n v="478.48"/>
    <x v="0"/>
    <n v="0.2"/>
    <n v="47.848000000000013"/>
  </r>
  <r>
    <n v="6847"/>
    <x v="3398"/>
    <x v="0"/>
    <x v="195"/>
    <d v="2013-05-15T00:00:00"/>
    <s v="Standard Class"/>
    <s v="RS-19420"/>
    <s v="Ricardo Sperren"/>
    <x v="1"/>
    <s v="United States"/>
    <s v="Los Angeles"/>
    <x v="1"/>
    <n v="90036"/>
    <x v="1"/>
    <s v="OFF-PA-10001260"/>
    <x v="1"/>
    <x v="10"/>
    <s v="TOPS Money Receipt Book, Consecutively Numbered in Red,"/>
    <n v="32.04"/>
    <x v="4"/>
    <n v="0"/>
    <n v="14.417999999999999"/>
  </r>
  <r>
    <n v="6848"/>
    <x v="3399"/>
    <x v="0"/>
    <x v="427"/>
    <d v="2013-07-23T00:00:00"/>
    <s v="Standard Class"/>
    <s v="NP-18670"/>
    <s v="Nora Paige"/>
    <x v="0"/>
    <s v="United States"/>
    <s v="Phoenix"/>
    <x v="16"/>
    <n v="85023"/>
    <x v="1"/>
    <s v="TEC-PH-10001924"/>
    <x v="2"/>
    <x v="7"/>
    <s v="iHome FM Clock Radio with Lightning Dock"/>
    <n v="55.991999999999997"/>
    <x v="7"/>
    <n v="0.2"/>
    <n v="3.4995000000000029"/>
  </r>
  <r>
    <n v="6849"/>
    <x v="3400"/>
    <x v="0"/>
    <x v="1133"/>
    <d v="2013-06-22T00:00:00"/>
    <s v="First Class"/>
    <s v="BT-11440"/>
    <s v="Bobby Trafton"/>
    <x v="0"/>
    <s v="United States"/>
    <s v="Frankfort"/>
    <x v="10"/>
    <n v="60423"/>
    <x v="2"/>
    <s v="OFF-PA-10003134"/>
    <x v="1"/>
    <x v="10"/>
    <s v="Xerox 1937"/>
    <n v="76.864000000000004"/>
    <x v="0"/>
    <n v="0.2"/>
    <n v="26.902399999999993"/>
  </r>
  <r>
    <n v="6850"/>
    <x v="3401"/>
    <x v="2"/>
    <x v="1017"/>
    <d v="2011-04-25T00:00:00"/>
    <s v="Standard Class"/>
    <s v="BP-11230"/>
    <s v="Benjamin Patterson"/>
    <x v="0"/>
    <s v="United States"/>
    <s v="Los Angeles"/>
    <x v="1"/>
    <n v="90045"/>
    <x v="1"/>
    <s v="FUR-FU-10000409"/>
    <x v="0"/>
    <x v="5"/>
    <s v="GE 4 Foot Flourescent Tube, 40 Watt"/>
    <n v="59.92"/>
    <x v="4"/>
    <n v="0"/>
    <n v="27.563200000000002"/>
  </r>
  <r>
    <n v="6851"/>
    <x v="3402"/>
    <x v="0"/>
    <x v="1134"/>
    <d v="2013-01-12T00:00:00"/>
    <s v="Standard Class"/>
    <s v="JO-15145"/>
    <s v="Jack O'Briant"/>
    <x v="1"/>
    <s v="United States"/>
    <s v="Franklin"/>
    <x v="6"/>
    <n v="53132"/>
    <x v="2"/>
    <s v="FUR-BO-10002545"/>
    <x v="0"/>
    <x v="0"/>
    <s v="Atlantic Metals Mobile 3-Shelf Bookcases, Custom Colors"/>
    <n v="1565.88"/>
    <x v="5"/>
    <n v="0"/>
    <n v="407.12880000000007"/>
  </r>
  <r>
    <n v="6852"/>
    <x v="3402"/>
    <x v="0"/>
    <x v="1134"/>
    <d v="2013-01-12T00:00:00"/>
    <s v="Standard Class"/>
    <s v="JO-15145"/>
    <s v="Jack O'Briant"/>
    <x v="1"/>
    <s v="United States"/>
    <s v="Franklin"/>
    <x v="6"/>
    <n v="53132"/>
    <x v="2"/>
    <s v="OFF-BI-10001460"/>
    <x v="1"/>
    <x v="8"/>
    <s v="Plastic Binding Combs"/>
    <n v="106.05"/>
    <x v="3"/>
    <n v="0"/>
    <n v="49.843499999999999"/>
  </r>
  <r>
    <n v="6853"/>
    <x v="3403"/>
    <x v="3"/>
    <x v="331"/>
    <d v="2014-12-29T00:00:00"/>
    <s v="Second Class"/>
    <s v="MF-18250"/>
    <s v="Monica Federle"/>
    <x v="1"/>
    <s v="United States"/>
    <s v="Little Rock"/>
    <x v="36"/>
    <n v="72209"/>
    <x v="0"/>
    <s v="OFF-ST-10001328"/>
    <x v="1"/>
    <x v="4"/>
    <s v="Personal Filing Tote with Lid, Black/Gray"/>
    <n v="62.04"/>
    <x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x v="1"/>
    <n v="0"/>
    <n v="148.49099999999996"/>
  </r>
  <r>
    <n v="6855"/>
    <x v="3403"/>
    <x v="3"/>
    <x v="331"/>
    <d v="2014-12-29T00:00:00"/>
    <s v="Second Class"/>
    <s v="MF-18250"/>
    <s v="Monica Federle"/>
    <x v="1"/>
    <s v="United States"/>
    <s v="Little Rock"/>
    <x v="36"/>
    <n v="72209"/>
    <x v="0"/>
    <s v="OFF-ST-10001522"/>
    <x v="1"/>
    <x v="4"/>
    <s v="Gould Plastics 18-Pocket Panel Bin, 34w x 5-1/4d x 20-1/2h"/>
    <n v="367.96"/>
    <x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x v="0"/>
    <n v="0"/>
    <n v="20.6816"/>
  </r>
  <r>
    <n v="6857"/>
    <x v="3403"/>
    <x v="3"/>
    <x v="331"/>
    <d v="2014-12-29T00:00:00"/>
    <s v="Second Class"/>
    <s v="MF-18250"/>
    <s v="Monica Federle"/>
    <x v="1"/>
    <s v="United States"/>
    <s v="Little Rock"/>
    <x v="36"/>
    <n v="72209"/>
    <x v="0"/>
    <s v="OFF-EN-10001453"/>
    <x v="1"/>
    <x v="12"/>
    <s v="Tyvek Interoffice Envelopes, 9 1/2&quot; x 12 1/2&quot;, 100/Box"/>
    <n v="182.94"/>
    <x v="1"/>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x v="1"/>
    <n v="0"/>
    <n v="13.507200000000001"/>
  </r>
  <r>
    <n v="6859"/>
    <x v="3404"/>
    <x v="3"/>
    <x v="827"/>
    <d v="2014-04-23T00:00:00"/>
    <s v="Standard Class"/>
    <s v="PS-18760"/>
    <s v="Pamela Stobb"/>
    <x v="0"/>
    <s v="United States"/>
    <s v="Los Angeles"/>
    <x v="1"/>
    <n v="90008"/>
    <x v="1"/>
    <s v="OFF-LA-10001404"/>
    <x v="1"/>
    <x v="2"/>
    <s v="Avery 517"/>
    <n v="7.38"/>
    <x v="0"/>
    <n v="0"/>
    <n v="3.4685999999999999"/>
  </r>
  <r>
    <n v="6860"/>
    <x v="3404"/>
    <x v="3"/>
    <x v="827"/>
    <d v="2014-04-23T00:00:00"/>
    <s v="Standard Class"/>
    <s v="PS-18760"/>
    <s v="Pamela Stobb"/>
    <x v="0"/>
    <s v="United States"/>
    <s v="Los Angeles"/>
    <x v="1"/>
    <n v="90008"/>
    <x v="1"/>
    <s v="OFF-FA-10001561"/>
    <x v="1"/>
    <x v="13"/>
    <s v="Stockwell Push Pins"/>
    <n v="10.9"/>
    <x v="2"/>
    <n v="0"/>
    <n v="3.5970000000000004"/>
  </r>
  <r>
    <n v="6861"/>
    <x v="3404"/>
    <x v="3"/>
    <x v="827"/>
    <d v="2014-04-23T00:00:00"/>
    <s v="Standard Class"/>
    <s v="PS-18760"/>
    <s v="Pamela Stobb"/>
    <x v="0"/>
    <s v="United States"/>
    <s v="Los Angeles"/>
    <x v="1"/>
    <n v="90008"/>
    <x v="1"/>
    <s v="TEC-AC-10001383"/>
    <x v="2"/>
    <x v="11"/>
    <s v="Logitech Wireless Touch Keyboard K400"/>
    <n v="274.89"/>
    <x v="10"/>
    <n v="0"/>
    <n v="46.731299999999962"/>
  </r>
  <r>
    <n v="6862"/>
    <x v="3404"/>
    <x v="3"/>
    <x v="827"/>
    <d v="2014-04-23T00:00:00"/>
    <s v="Standard Class"/>
    <s v="PS-18760"/>
    <s v="Pamela Stobb"/>
    <x v="0"/>
    <s v="United States"/>
    <s v="Los Angeles"/>
    <x v="1"/>
    <n v="90008"/>
    <x v="1"/>
    <s v="OFF-LA-10003190"/>
    <x v="1"/>
    <x v="2"/>
    <s v="Avery 474"/>
    <n v="23.04"/>
    <x v="8"/>
    <n v="0"/>
    <n v="11.2896"/>
  </r>
  <r>
    <n v="6863"/>
    <x v="3404"/>
    <x v="3"/>
    <x v="827"/>
    <d v="2014-04-23T00:00:00"/>
    <s v="Standard Class"/>
    <s v="PS-18760"/>
    <s v="Pamela Stobb"/>
    <x v="0"/>
    <s v="United States"/>
    <s v="Los Angeles"/>
    <x v="1"/>
    <n v="90008"/>
    <x v="1"/>
    <s v="FUR-CH-10003774"/>
    <x v="0"/>
    <x v="1"/>
    <s v="Global Wood Trimmed Manager's Task Chair, Khaki"/>
    <n v="218.35200000000003"/>
    <x v="1"/>
    <n v="0.2"/>
    <n v="-19.105800000000016"/>
  </r>
  <r>
    <n v="6864"/>
    <x v="3405"/>
    <x v="3"/>
    <x v="96"/>
    <d v="2014-12-09T00:00:00"/>
    <s v="Standard Class"/>
    <s v="MY-17380"/>
    <s v="Maribeth Yedwab"/>
    <x v="1"/>
    <s v="United States"/>
    <s v="San Antonio"/>
    <x v="5"/>
    <n v="78207"/>
    <x v="2"/>
    <s v="OFF-PA-10000520"/>
    <x v="1"/>
    <x v="10"/>
    <s v="Xerox 201"/>
    <n v="10.368000000000002"/>
    <x v="0"/>
    <n v="0.2"/>
    <n v="3.6288"/>
  </r>
  <r>
    <n v="6865"/>
    <x v="3406"/>
    <x v="0"/>
    <x v="1036"/>
    <d v="2013-08-29T00:00:00"/>
    <s v="Standard Class"/>
    <s v="SC-20230"/>
    <s v="Scot Coram"/>
    <x v="1"/>
    <s v="United States"/>
    <s v="Los Angeles"/>
    <x v="1"/>
    <n v="90004"/>
    <x v="1"/>
    <s v="OFF-BI-10004465"/>
    <x v="1"/>
    <x v="8"/>
    <s v="Avery Durable Slant Ring Binders"/>
    <n v="12.672000000000001"/>
    <x v="0"/>
    <n v="0.2"/>
    <n v="4.7519999999999998"/>
  </r>
  <r>
    <n v="6866"/>
    <x v="3406"/>
    <x v="0"/>
    <x v="1036"/>
    <d v="2013-08-29T00:00:00"/>
    <s v="Standard Class"/>
    <s v="SC-20230"/>
    <s v="Scot Coram"/>
    <x v="1"/>
    <s v="United States"/>
    <s v="Los Angeles"/>
    <x v="1"/>
    <n v="90004"/>
    <x v="1"/>
    <s v="TEC-PH-10003555"/>
    <x v="2"/>
    <x v="7"/>
    <s v="Motorola HK250 Universal Bluetooth Headset"/>
    <n v="91.96"/>
    <x v="2"/>
    <n v="0.2"/>
    <n v="-20.690999999999992"/>
  </r>
  <r>
    <n v="6867"/>
    <x v="3406"/>
    <x v="0"/>
    <x v="1036"/>
    <d v="2013-08-29T00:00:00"/>
    <s v="Standard Class"/>
    <s v="SC-20230"/>
    <s v="Scot Coram"/>
    <x v="1"/>
    <s v="United States"/>
    <s v="Los Angeles"/>
    <x v="1"/>
    <n v="90004"/>
    <x v="1"/>
    <s v="TEC-AC-10000844"/>
    <x v="2"/>
    <x v="11"/>
    <s v="Logitech Gaming G510s - Keyboard"/>
    <n v="254.96999999999997"/>
    <x v="1"/>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x v="0"/>
    <n v="0.2"/>
    <n v="-7.9959999999999996"/>
  </r>
  <r>
    <n v="6869"/>
    <x v="3406"/>
    <x v="0"/>
    <x v="1036"/>
    <d v="2013-08-29T00:00:00"/>
    <s v="Standard Class"/>
    <s v="SC-20230"/>
    <s v="Scot Coram"/>
    <x v="1"/>
    <s v="United States"/>
    <s v="Los Angeles"/>
    <x v="1"/>
    <n v="90004"/>
    <x v="1"/>
    <s v="FUR-TA-10003569"/>
    <x v="0"/>
    <x v="3"/>
    <s v="Bretford CR8500 Series Meeting Room Furniture"/>
    <n v="2887.0560000000005"/>
    <x v="6"/>
    <n v="0.2"/>
    <n v="180.44099999999992"/>
  </r>
  <r>
    <n v="6870"/>
    <x v="3406"/>
    <x v="0"/>
    <x v="1036"/>
    <d v="2013-08-29T00:00:00"/>
    <s v="Standard Class"/>
    <s v="SC-20230"/>
    <s v="Scot Coram"/>
    <x v="1"/>
    <s v="United States"/>
    <s v="Los Angeles"/>
    <x v="1"/>
    <n v="90004"/>
    <x v="1"/>
    <s v="OFF-PA-10003848"/>
    <x v="1"/>
    <x v="10"/>
    <s v="Xerox 1997"/>
    <n v="12.96"/>
    <x v="0"/>
    <n v="0"/>
    <n v="6.2208000000000006"/>
  </r>
  <r>
    <n v="6871"/>
    <x v="3406"/>
    <x v="0"/>
    <x v="1036"/>
    <d v="2013-08-29T00:00:00"/>
    <s v="Standard Class"/>
    <s v="SC-20230"/>
    <s v="Scot Coram"/>
    <x v="1"/>
    <s v="United States"/>
    <s v="Los Angeles"/>
    <x v="1"/>
    <n v="90004"/>
    <x v="1"/>
    <s v="OFF-PA-10002606"/>
    <x v="1"/>
    <x v="10"/>
    <s v="Xerox 1928"/>
    <n v="47.52"/>
    <x v="6"/>
    <n v="0"/>
    <n v="21.384"/>
  </r>
  <r>
    <n v="6872"/>
    <x v="3407"/>
    <x v="0"/>
    <x v="5"/>
    <d v="2013-12-09T00:00:00"/>
    <s v="Second Class"/>
    <s v="RF-19345"/>
    <s v="Randy Ferguson"/>
    <x v="1"/>
    <s v="United States"/>
    <s v="Chicago"/>
    <x v="10"/>
    <n v="60610"/>
    <x v="2"/>
    <s v="OFF-LA-10004853"/>
    <x v="1"/>
    <x v="2"/>
    <s v="Avery 483"/>
    <n v="11.952000000000002"/>
    <x v="1"/>
    <n v="0.2"/>
    <n v="3.8843999999999994"/>
  </r>
  <r>
    <n v="6873"/>
    <x v="3408"/>
    <x v="1"/>
    <x v="1135"/>
    <d v="2012-12-19T00:00:00"/>
    <s v="First Class"/>
    <s v="SG-20080"/>
    <s v="Sandra Glassco"/>
    <x v="0"/>
    <s v="United States"/>
    <s v="Seattle"/>
    <x v="4"/>
    <n v="98105"/>
    <x v="1"/>
    <s v="OFF-PA-10004948"/>
    <x v="1"/>
    <x v="10"/>
    <s v="Xerox 190"/>
    <n v="4.9800000000000004"/>
    <x v="7"/>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x v="2"/>
    <n v="0.8"/>
    <n v="-17.248000000000008"/>
  </r>
  <r>
    <n v="6875"/>
    <x v="3409"/>
    <x v="2"/>
    <x v="1136"/>
    <d v="2011-10-22T00:00:00"/>
    <s v="Second Class"/>
    <s v="TB-21520"/>
    <s v="Tracy Blumstein"/>
    <x v="0"/>
    <s v="United States"/>
    <s v="Beaumont"/>
    <x v="5"/>
    <n v="77705"/>
    <x v="2"/>
    <s v="TEC-AC-10001314"/>
    <x v="2"/>
    <x v="11"/>
    <s v="Case Logic 2.4GHz Wireless Keyboard"/>
    <n v="119.97600000000001"/>
    <x v="1"/>
    <n v="0.2"/>
    <n v="-17.996400000000019"/>
  </r>
  <r>
    <n v="6876"/>
    <x v="3410"/>
    <x v="0"/>
    <x v="64"/>
    <d v="2013-09-11T00:00:00"/>
    <s v="Standard Class"/>
    <s v="MM-17920"/>
    <s v="Michael Moore"/>
    <x v="0"/>
    <s v="United States"/>
    <s v="Chesapeake"/>
    <x v="17"/>
    <n v="23320"/>
    <x v="0"/>
    <s v="OFF-LA-10004545"/>
    <x v="1"/>
    <x v="2"/>
    <s v="Avery 50"/>
    <n v="25.06"/>
    <x v="0"/>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x v="1"/>
    <n v="0"/>
    <n v="314.05859999999996"/>
  </r>
  <r>
    <n v="6878"/>
    <x v="3411"/>
    <x v="1"/>
    <x v="52"/>
    <d v="2012-10-15T00:00:00"/>
    <s v="Same Day"/>
    <s v="CG-12520"/>
    <s v="Claire Gute"/>
    <x v="0"/>
    <s v="United States"/>
    <s v="Dallas"/>
    <x v="5"/>
    <n v="75217"/>
    <x v="2"/>
    <s v="FUR-FU-10004952"/>
    <x v="0"/>
    <x v="5"/>
    <s v="C-Line Cubicle Keepers Polyproplyene Holder w/Velcro Back, 8-1/2x11, 25/Bx"/>
    <n v="131.376"/>
    <x v="5"/>
    <n v="0.6"/>
    <n v="-95.24760000000002"/>
  </r>
  <r>
    <n v="6879"/>
    <x v="3411"/>
    <x v="1"/>
    <x v="52"/>
    <d v="2012-10-15T00:00:00"/>
    <s v="Same Day"/>
    <s v="CG-12520"/>
    <s v="Claire Gute"/>
    <x v="0"/>
    <s v="United States"/>
    <s v="Dallas"/>
    <x v="5"/>
    <n v="75217"/>
    <x v="2"/>
    <s v="OFF-PA-10003001"/>
    <x v="1"/>
    <x v="10"/>
    <s v="Xerox 1986"/>
    <n v="5.3440000000000003"/>
    <x v="7"/>
    <n v="0.2"/>
    <n v="1.8703999999999998"/>
  </r>
  <r>
    <n v="6880"/>
    <x v="3412"/>
    <x v="1"/>
    <x v="494"/>
    <d v="2012-12-05T00:00:00"/>
    <s v="Second Class"/>
    <s v="TW-21025"/>
    <s v="Tamara Willingham"/>
    <x v="2"/>
    <s v="United States"/>
    <s v="Seattle"/>
    <x v="4"/>
    <n v="98105"/>
    <x v="1"/>
    <s v="FUR-CH-10001215"/>
    <x v="0"/>
    <x v="1"/>
    <s v="Global Troy Executive Leather Low-Back Tilter"/>
    <n v="2003.9200000000003"/>
    <x v="2"/>
    <n v="0.2"/>
    <n v="125.24499999999995"/>
  </r>
  <r>
    <n v="6881"/>
    <x v="3412"/>
    <x v="1"/>
    <x v="494"/>
    <d v="2012-12-05T00:00:00"/>
    <s v="Second Class"/>
    <s v="TW-21025"/>
    <s v="Tamara Willingham"/>
    <x v="2"/>
    <s v="United States"/>
    <s v="Seattle"/>
    <x v="4"/>
    <n v="98105"/>
    <x v="1"/>
    <s v="OFF-PA-10004255"/>
    <x v="1"/>
    <x v="10"/>
    <s v="Xerox 219"/>
    <n v="32.400000000000006"/>
    <x v="2"/>
    <n v="0"/>
    <n v="15.552000000000001"/>
  </r>
  <r>
    <n v="6882"/>
    <x v="3412"/>
    <x v="1"/>
    <x v="494"/>
    <d v="2012-12-05T00:00:00"/>
    <s v="Second Class"/>
    <s v="TW-21025"/>
    <s v="Tamara Willingham"/>
    <x v="2"/>
    <s v="United States"/>
    <s v="Seattle"/>
    <x v="4"/>
    <n v="98105"/>
    <x v="1"/>
    <s v="FUR-TA-10001705"/>
    <x v="0"/>
    <x v="3"/>
    <s v="Bush Advantage Collection Round Conference Table"/>
    <n v="1913.3999999999999"/>
    <x v="6"/>
    <n v="0"/>
    <n v="401.81399999999985"/>
  </r>
  <r>
    <n v="6883"/>
    <x v="3412"/>
    <x v="1"/>
    <x v="494"/>
    <d v="2012-12-05T00:00:00"/>
    <s v="Second Class"/>
    <s v="TW-21025"/>
    <s v="Tamara Willingham"/>
    <x v="2"/>
    <s v="United States"/>
    <s v="Seattle"/>
    <x v="4"/>
    <n v="98105"/>
    <x v="1"/>
    <s v="OFF-ST-10002554"/>
    <x v="1"/>
    <x v="4"/>
    <s v="Tennsco Industrial Shelving"/>
    <n v="146.72999999999999"/>
    <x v="1"/>
    <n v="0"/>
    <n v="2.9346000000000032"/>
  </r>
  <r>
    <n v="6884"/>
    <x v="3412"/>
    <x v="1"/>
    <x v="494"/>
    <d v="2012-12-05T00:00:00"/>
    <s v="Second Class"/>
    <s v="TW-21025"/>
    <s v="Tamara Willingham"/>
    <x v="2"/>
    <s v="United States"/>
    <s v="Seattle"/>
    <x v="4"/>
    <n v="98105"/>
    <x v="1"/>
    <s v="OFF-PA-10002222"/>
    <x v="1"/>
    <x v="10"/>
    <s v="Xerox Color Copier Paper, 11&quot; x 17&quot;, Ream"/>
    <n v="114.2"/>
    <x v="2"/>
    <n v="0"/>
    <n v="52.531999999999996"/>
  </r>
  <r>
    <n v="6885"/>
    <x v="3413"/>
    <x v="1"/>
    <x v="70"/>
    <d v="2012-06-04T00:00:00"/>
    <s v="Standard Class"/>
    <s v="BD-11320"/>
    <s v="Bill Donatelli"/>
    <x v="0"/>
    <s v="United States"/>
    <s v="Minneapolis"/>
    <x v="11"/>
    <n v="55407"/>
    <x v="2"/>
    <s v="FUR-CH-10002320"/>
    <x v="0"/>
    <x v="1"/>
    <s v="Hon Pagoda Stacking Chairs"/>
    <n v="2567.84"/>
    <x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x v="4"/>
    <n v="0.2"/>
    <n v="8.8008000000000006"/>
  </r>
  <r>
    <n v="6887"/>
    <x v="3414"/>
    <x v="3"/>
    <x v="18"/>
    <d v="2014-09-18T00:00:00"/>
    <s v="Standard Class"/>
    <s v="HA-14905"/>
    <s v="Helen Abelman"/>
    <x v="0"/>
    <s v="United States"/>
    <s v="Springfield"/>
    <x v="24"/>
    <n v="45503"/>
    <x v="3"/>
    <s v="TEC-PH-10003580"/>
    <x v="2"/>
    <x v="7"/>
    <s v="Cisco IP Phone 7961G-GE VoIP phone"/>
    <n v="259.89600000000002"/>
    <x v="0"/>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x v="1"/>
    <n v="0"/>
    <n v="8.7629999999999999"/>
  </r>
  <r>
    <n v="6889"/>
    <x v="3415"/>
    <x v="3"/>
    <x v="1016"/>
    <d v="2014-05-03T00:00:00"/>
    <s v="Standard Class"/>
    <s v="LL-16840"/>
    <s v="Lauren Leatherbury"/>
    <x v="0"/>
    <s v="United States"/>
    <s v="Los Angeles"/>
    <x v="1"/>
    <n v="90032"/>
    <x v="1"/>
    <s v="OFF-BI-10000666"/>
    <x v="1"/>
    <x v="8"/>
    <s v="Surelock Post Binders"/>
    <n v="73.343999999999994"/>
    <x v="1"/>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x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x v="3"/>
    <n v="0"/>
    <n v="24.460800000000003"/>
  </r>
  <r>
    <n v="6892"/>
    <x v="3416"/>
    <x v="3"/>
    <x v="65"/>
    <d v="2014-09-23T00:00:00"/>
    <s v="Standard Class"/>
    <s v="SS-20140"/>
    <s v="Saphhira Shifley"/>
    <x v="1"/>
    <s v="United States"/>
    <s v="Columbus"/>
    <x v="32"/>
    <n v="31907"/>
    <x v="0"/>
    <s v="OFF-AR-10000380"/>
    <x v="1"/>
    <x v="6"/>
    <s v="Hunt PowerHouse Electric Pencil Sharpener, Blue"/>
    <n v="113.94"/>
    <x v="1"/>
    <n v="0"/>
    <n v="34.181999999999988"/>
  </r>
  <r>
    <n v="6893"/>
    <x v="3416"/>
    <x v="3"/>
    <x v="65"/>
    <d v="2014-09-23T00:00:00"/>
    <s v="Standard Class"/>
    <s v="SS-20140"/>
    <s v="Saphhira Shifley"/>
    <x v="1"/>
    <s v="United States"/>
    <s v="Columbus"/>
    <x v="32"/>
    <n v="31907"/>
    <x v="0"/>
    <s v="OFF-PA-10003848"/>
    <x v="1"/>
    <x v="10"/>
    <s v="Xerox 1997"/>
    <n v="25.92"/>
    <x v="4"/>
    <n v="0"/>
    <n v="12.441600000000001"/>
  </r>
  <r>
    <n v="6894"/>
    <x v="3416"/>
    <x v="3"/>
    <x v="65"/>
    <d v="2014-09-23T00:00:00"/>
    <s v="Standard Class"/>
    <s v="SS-20140"/>
    <s v="Saphhira Shifley"/>
    <x v="1"/>
    <s v="United States"/>
    <s v="Columbus"/>
    <x v="32"/>
    <n v="31907"/>
    <x v="0"/>
    <s v="FUR-FU-10002963"/>
    <x v="0"/>
    <x v="5"/>
    <s v="Master Caster Door Stop, Gray"/>
    <n v="20.32"/>
    <x v="4"/>
    <n v="0"/>
    <n v="6.9087999999999994"/>
  </r>
  <r>
    <n v="6895"/>
    <x v="3416"/>
    <x v="3"/>
    <x v="65"/>
    <d v="2014-09-23T00:00:00"/>
    <s v="Standard Class"/>
    <s v="SS-20140"/>
    <s v="Saphhira Shifley"/>
    <x v="1"/>
    <s v="United States"/>
    <s v="Columbus"/>
    <x v="32"/>
    <n v="31907"/>
    <x v="0"/>
    <s v="TEC-PH-10002447"/>
    <x v="2"/>
    <x v="7"/>
    <s v="AT&amp;T CL83451 4-Handset Telephone"/>
    <n v="411.98"/>
    <x v="0"/>
    <n v="0"/>
    <n v="119.4742"/>
  </r>
  <r>
    <n v="6896"/>
    <x v="3416"/>
    <x v="3"/>
    <x v="65"/>
    <d v="2014-09-23T00:00:00"/>
    <s v="Standard Class"/>
    <s v="SS-20140"/>
    <s v="Saphhira Shifley"/>
    <x v="1"/>
    <s v="United States"/>
    <s v="Columbus"/>
    <x v="32"/>
    <n v="31907"/>
    <x v="0"/>
    <s v="OFF-SU-10004261"/>
    <x v="1"/>
    <x v="14"/>
    <s v="Fiskars 8&quot; Scissors, 2/Pack"/>
    <n v="34.479999999999997"/>
    <x v="0"/>
    <n v="0"/>
    <n v="9.9991999999999948"/>
  </r>
  <r>
    <n v="6897"/>
    <x v="3416"/>
    <x v="3"/>
    <x v="65"/>
    <d v="2014-09-23T00:00:00"/>
    <s v="Standard Class"/>
    <s v="SS-20140"/>
    <s v="Saphhira Shifley"/>
    <x v="1"/>
    <s v="United States"/>
    <s v="Columbus"/>
    <x v="32"/>
    <n v="31907"/>
    <x v="0"/>
    <s v="OFF-PA-10003228"/>
    <x v="1"/>
    <x v="10"/>
    <s v="Xerox 1917"/>
    <n v="244.54999999999998"/>
    <x v="2"/>
    <n v="0"/>
    <n v="114.93849999999998"/>
  </r>
  <r>
    <n v="6898"/>
    <x v="3417"/>
    <x v="3"/>
    <x v="238"/>
    <d v="2014-08-26T00:00:00"/>
    <s v="Standard Class"/>
    <s v="CK-12205"/>
    <s v="Chloris Kastensmidt"/>
    <x v="0"/>
    <s v="United States"/>
    <s v="Lakewood"/>
    <x v="24"/>
    <n v="44107"/>
    <x v="3"/>
    <s v="OFF-BI-10004817"/>
    <x v="1"/>
    <x v="8"/>
    <s v="GBC Personal VeloBind Strips"/>
    <n v="10.782000000000002"/>
    <x v="1"/>
    <n v="0.7"/>
    <n v="-7.9067999999999969"/>
  </r>
  <r>
    <n v="6899"/>
    <x v="3418"/>
    <x v="1"/>
    <x v="1137"/>
    <d v="2012-05-26T00:00:00"/>
    <s v="Second Class"/>
    <s v="VS-21820"/>
    <s v="Vivek Sundaresam"/>
    <x v="0"/>
    <s v="United States"/>
    <s v="Naperville"/>
    <x v="10"/>
    <n v="60540"/>
    <x v="2"/>
    <s v="FUR-CH-10002880"/>
    <x v="0"/>
    <x v="1"/>
    <s v="Global High-Back Leather Tilter, Burgundy"/>
    <n v="602.65099999999995"/>
    <x v="3"/>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x v="5"/>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x v="3"/>
    <n v="0"/>
    <n v="167.97899999999996"/>
  </r>
  <r>
    <n v="6902"/>
    <x v="3420"/>
    <x v="3"/>
    <x v="1138"/>
    <d v="2014-07-25T00:00:00"/>
    <s v="Same Day"/>
    <s v="HR-14830"/>
    <s v="Harold Ryan"/>
    <x v="1"/>
    <s v="United States"/>
    <s v="Huntington Beach"/>
    <x v="1"/>
    <n v="92646"/>
    <x v="1"/>
    <s v="TEC-CO-10001449"/>
    <x v="2"/>
    <x v="16"/>
    <s v="Hewlett Packard LaserJet 3310 Copier"/>
    <n v="2399.96"/>
    <x v="2"/>
    <n v="0.2"/>
    <n v="839.9860000000001"/>
  </r>
  <r>
    <n v="6903"/>
    <x v="3421"/>
    <x v="3"/>
    <x v="264"/>
    <d v="2014-09-09T00:00:00"/>
    <s v="Standard Class"/>
    <s v="JS-15595"/>
    <s v="Jill Stevenson"/>
    <x v="1"/>
    <s v="United States"/>
    <s v="Chicago"/>
    <x v="10"/>
    <n v="60653"/>
    <x v="2"/>
    <s v="OFF-FA-10002280"/>
    <x v="1"/>
    <x v="13"/>
    <s v="Advantus Plastic Paper Clips"/>
    <n v="16"/>
    <x v="4"/>
    <n v="0.2"/>
    <n v="5.6"/>
  </r>
  <r>
    <n v="6904"/>
    <x v="3421"/>
    <x v="3"/>
    <x v="264"/>
    <d v="2014-09-09T00:00:00"/>
    <s v="Standard Class"/>
    <s v="JS-15595"/>
    <s v="Jill Stevenson"/>
    <x v="1"/>
    <s v="United States"/>
    <s v="Chicago"/>
    <x v="10"/>
    <n v="60653"/>
    <x v="2"/>
    <s v="OFF-AP-10003278"/>
    <x v="1"/>
    <x v="9"/>
    <s v="Belkin 7-Outlet SurgeMaster Home Series"/>
    <n v="5.5879999999999992"/>
    <x v="0"/>
    <n v="0.8"/>
    <n v="-15.087600000000002"/>
  </r>
  <r>
    <n v="6905"/>
    <x v="3421"/>
    <x v="3"/>
    <x v="264"/>
    <d v="2014-09-09T00:00:00"/>
    <s v="Standard Class"/>
    <s v="JS-15595"/>
    <s v="Jill Stevenson"/>
    <x v="1"/>
    <s v="United States"/>
    <s v="Chicago"/>
    <x v="10"/>
    <n v="60653"/>
    <x v="2"/>
    <s v="OFF-ST-10003994"/>
    <x v="1"/>
    <x v="4"/>
    <s v="Belkin 19&quot; Center-Weighted Shelf, Gray"/>
    <n v="235.92"/>
    <x v="2"/>
    <n v="0.2"/>
    <n v="-44.235000000000007"/>
  </r>
  <r>
    <n v="6906"/>
    <x v="3422"/>
    <x v="3"/>
    <x v="1139"/>
    <d v="2014-12-09T00:00:00"/>
    <s v="Second Class"/>
    <s v="BN-11470"/>
    <s v="Brad Norvell"/>
    <x v="1"/>
    <s v="United States"/>
    <s v="Brentwood"/>
    <x v="1"/>
    <n v="94513"/>
    <x v="1"/>
    <s v="OFF-ST-10003221"/>
    <x v="1"/>
    <x v="4"/>
    <s v="Staples"/>
    <n v="10.68"/>
    <x v="7"/>
    <n v="0"/>
    <n v="2.8836000000000004"/>
  </r>
  <r>
    <n v="6907"/>
    <x v="3423"/>
    <x v="3"/>
    <x v="968"/>
    <d v="2014-05-21T00:00:00"/>
    <s v="Same Day"/>
    <s v="AR-10405"/>
    <s v="Allen Rosenblatt"/>
    <x v="1"/>
    <s v="United States"/>
    <s v="Trenton"/>
    <x v="12"/>
    <n v="48183"/>
    <x v="2"/>
    <s v="OFF-BI-10002225"/>
    <x v="1"/>
    <x v="8"/>
    <s v="Square Ring Data Binders, Rigid 75 Pt. Covers, 11&quot; x 14-7/8&quot;"/>
    <n v="41.28"/>
    <x v="0"/>
    <n v="0"/>
    <n v="19.814399999999999"/>
  </r>
  <r>
    <n v="6908"/>
    <x v="3424"/>
    <x v="0"/>
    <x v="720"/>
    <d v="2013-10-04T00:00:00"/>
    <s v="Standard Class"/>
    <s v="SW-20455"/>
    <s v="Shaun Weien"/>
    <x v="0"/>
    <s v="United States"/>
    <s v="Seattle"/>
    <x v="4"/>
    <n v="98103"/>
    <x v="1"/>
    <s v="TEC-PH-10002584"/>
    <x v="2"/>
    <x v="7"/>
    <s v="Samsung Galaxy S4"/>
    <n v="1001.5840000000001"/>
    <x v="0"/>
    <n v="0.2"/>
    <n v="125.19799999999992"/>
  </r>
  <r>
    <n v="6909"/>
    <x v="3425"/>
    <x v="3"/>
    <x v="389"/>
    <d v="2014-12-16T00:00:00"/>
    <s v="Standard Class"/>
    <s v="JE-16165"/>
    <s v="Justin Ellison"/>
    <x v="1"/>
    <s v="United States"/>
    <s v="North Charleston"/>
    <x v="20"/>
    <n v="29406"/>
    <x v="0"/>
    <s v="FUR-FU-10002364"/>
    <x v="0"/>
    <x v="5"/>
    <s v="Eldon Expressions Wood Desk Accessories, Oak"/>
    <n v="14.76"/>
    <x v="0"/>
    <n v="0"/>
    <n v="4.2803999999999984"/>
  </r>
  <r>
    <n v="6910"/>
    <x v="3426"/>
    <x v="2"/>
    <x v="103"/>
    <d v="2011-09-18T00:00:00"/>
    <s v="Second Class"/>
    <s v="LH-16900"/>
    <s v="Lena Hernandez"/>
    <x v="0"/>
    <s v="United States"/>
    <s v="Columbus"/>
    <x v="24"/>
    <n v="43229"/>
    <x v="3"/>
    <s v="OFF-BI-10004022"/>
    <x v="1"/>
    <x v="8"/>
    <s v="Acco Suede Grain Vinyl Round Ring Binder"/>
    <n v="2.5020000000000002"/>
    <x v="1"/>
    <n v="0.7"/>
    <n v="-2.0015999999999998"/>
  </r>
  <r>
    <n v="6911"/>
    <x v="3427"/>
    <x v="3"/>
    <x v="570"/>
    <d v="2014-08-03T00:00:00"/>
    <s v="Standard Class"/>
    <s v="VG-21790"/>
    <s v="Vivek Gonzalez"/>
    <x v="0"/>
    <s v="United States"/>
    <s v="Seattle"/>
    <x v="4"/>
    <n v="98103"/>
    <x v="1"/>
    <s v="FUR-BO-10004709"/>
    <x v="0"/>
    <x v="0"/>
    <s v="Bush Westfield Collection Bookcases, Medium Cherry Finish"/>
    <n v="115.96"/>
    <x v="0"/>
    <n v="0"/>
    <n v="25.511200000000002"/>
  </r>
  <r>
    <n v="6912"/>
    <x v="3428"/>
    <x v="3"/>
    <x v="378"/>
    <d v="2014-08-06T00:00:00"/>
    <s v="Second Class"/>
    <s v="EM-13960"/>
    <s v="Eric Murdock"/>
    <x v="0"/>
    <s v="United States"/>
    <s v="San Francisco"/>
    <x v="1"/>
    <n v="94109"/>
    <x v="1"/>
    <s v="OFF-ST-10004340"/>
    <x v="1"/>
    <x v="4"/>
    <s v="Fellowes Mobile File Cart, Black"/>
    <n v="186.54"/>
    <x v="1"/>
    <n v="0"/>
    <n v="50.365800000000007"/>
  </r>
  <r>
    <n v="6913"/>
    <x v="3429"/>
    <x v="3"/>
    <x v="743"/>
    <d v="2014-05-06T00:00:00"/>
    <s v="Second Class"/>
    <s v="EM-13825"/>
    <s v="Elizabeth Moffitt"/>
    <x v="1"/>
    <s v="United States"/>
    <s v="Los Angeles"/>
    <x v="1"/>
    <n v="90049"/>
    <x v="1"/>
    <s v="TEC-AC-10001714"/>
    <x v="2"/>
    <x v="11"/>
    <s v="Logitech MX Performance Wireless Mouse"/>
    <n v="159.56"/>
    <x v="4"/>
    <n v="0"/>
    <n v="59.037199999999999"/>
  </r>
  <r>
    <n v="6914"/>
    <x v="3430"/>
    <x v="1"/>
    <x v="821"/>
    <d v="2012-06-16T00:00:00"/>
    <s v="Standard Class"/>
    <s v="JH-15910"/>
    <s v="Jonathan Howell"/>
    <x v="0"/>
    <s v="United States"/>
    <s v="West Palm Beach"/>
    <x v="2"/>
    <n v="33407"/>
    <x v="0"/>
    <s v="TEC-PH-10002844"/>
    <x v="2"/>
    <x v="7"/>
    <s v="Speck Products Candyshell Flip Case"/>
    <n v="55.984000000000009"/>
    <x v="0"/>
    <n v="0.2"/>
    <n v="4.1987999999999985"/>
  </r>
  <r>
    <n v="6915"/>
    <x v="3431"/>
    <x v="2"/>
    <x v="1091"/>
    <d v="2011-12-29T00:00:00"/>
    <s v="Standard Class"/>
    <s v="NP-18700"/>
    <s v="Nora Preis"/>
    <x v="0"/>
    <s v="United States"/>
    <s v="Chicago"/>
    <x v="10"/>
    <n v="60623"/>
    <x v="2"/>
    <s v="OFF-ST-10000585"/>
    <x v="1"/>
    <x v="4"/>
    <s v="Economy Rollaway Files"/>
    <n v="132.16"/>
    <x v="7"/>
    <n v="0.2"/>
    <n v="9.911999999999999"/>
  </r>
  <r>
    <n v="6916"/>
    <x v="3431"/>
    <x v="2"/>
    <x v="1091"/>
    <d v="2011-12-29T00:00:00"/>
    <s v="Standard Class"/>
    <s v="NP-18700"/>
    <s v="Nora Preis"/>
    <x v="0"/>
    <s v="United States"/>
    <s v="Chicago"/>
    <x v="10"/>
    <n v="60623"/>
    <x v="2"/>
    <s v="OFF-BI-10002824"/>
    <x v="1"/>
    <x v="8"/>
    <s v="Recycled Easel Ring Binders"/>
    <n v="17.903999999999996"/>
    <x v="5"/>
    <n v="0.8"/>
    <n v="-31.332000000000008"/>
  </r>
  <r>
    <n v="6917"/>
    <x v="3431"/>
    <x v="2"/>
    <x v="1091"/>
    <d v="2011-12-29T00:00:00"/>
    <s v="Standard Class"/>
    <s v="NP-18700"/>
    <s v="Nora Preis"/>
    <x v="0"/>
    <s v="United States"/>
    <s v="Chicago"/>
    <x v="10"/>
    <n v="60623"/>
    <x v="2"/>
    <s v="OFF-PA-10001289"/>
    <x v="1"/>
    <x v="10"/>
    <s v="White Computer Printout Paper by Universal"/>
    <n v="124.032"/>
    <x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x v="2"/>
    <n v="0.2"/>
    <n v="70.196000000000026"/>
  </r>
  <r>
    <n v="6919"/>
    <x v="3433"/>
    <x v="0"/>
    <x v="947"/>
    <d v="2013-04-19T00:00:00"/>
    <s v="Second Class"/>
    <s v="BM-11785"/>
    <s v="Bryan Mills"/>
    <x v="0"/>
    <s v="United States"/>
    <s v="Seattle"/>
    <x v="4"/>
    <n v="98115"/>
    <x v="1"/>
    <s v="OFF-SU-10003567"/>
    <x v="1"/>
    <x v="14"/>
    <s v="Stiletto Hand Letter Openers"/>
    <n v="28.799999999999997"/>
    <x v="1"/>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x v="0"/>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x v="3"/>
    <n v="0"/>
    <n v="99.901199999999989"/>
  </r>
  <r>
    <n v="6922"/>
    <x v="3436"/>
    <x v="3"/>
    <x v="1095"/>
    <d v="2014-04-11T00:00:00"/>
    <s v="Standard Class"/>
    <s v="PS-19045"/>
    <s v="Penelope Sewall"/>
    <x v="2"/>
    <s v="United States"/>
    <s v="New York City"/>
    <x v="15"/>
    <n v="10011"/>
    <x v="3"/>
    <s v="OFF-EN-10001532"/>
    <x v="1"/>
    <x v="12"/>
    <s v="Brown Kraft Recycled Envelopes"/>
    <n v="16.98"/>
    <x v="7"/>
    <n v="0"/>
    <n v="8.49"/>
  </r>
  <r>
    <n v="6923"/>
    <x v="3437"/>
    <x v="1"/>
    <x v="199"/>
    <d v="2012-03-19T00:00:00"/>
    <s v="Second Class"/>
    <s v="MS-17710"/>
    <s v="Maurice Satty"/>
    <x v="0"/>
    <s v="United States"/>
    <s v="Auburn"/>
    <x v="19"/>
    <n v="36830"/>
    <x v="0"/>
    <s v="OFF-LA-10003930"/>
    <x v="1"/>
    <x v="2"/>
    <s v="Dot Matrix Printer Tape Reel Labels, White, 5000/Box"/>
    <n v="491.55"/>
    <x v="2"/>
    <n v="0"/>
    <n v="240.8595"/>
  </r>
  <r>
    <n v="6924"/>
    <x v="3437"/>
    <x v="1"/>
    <x v="199"/>
    <d v="2012-03-19T00:00:00"/>
    <s v="Second Class"/>
    <s v="MS-17710"/>
    <s v="Maurice Satty"/>
    <x v="0"/>
    <s v="United States"/>
    <s v="Auburn"/>
    <x v="19"/>
    <n v="36830"/>
    <x v="0"/>
    <s v="OFF-EN-10003845"/>
    <x v="1"/>
    <x v="12"/>
    <s v="Colored Envelopes"/>
    <n v="7.38"/>
    <x v="0"/>
    <n v="0"/>
    <n v="3.3947999999999996"/>
  </r>
  <r>
    <n v="6925"/>
    <x v="3438"/>
    <x v="1"/>
    <x v="672"/>
    <d v="2012-12-04T00:00:00"/>
    <s v="Standard Class"/>
    <s v="JL-15235"/>
    <s v="Janet Lee"/>
    <x v="0"/>
    <s v="United States"/>
    <s v="New York City"/>
    <x v="15"/>
    <n v="10035"/>
    <x v="3"/>
    <s v="OFF-PA-10002659"/>
    <x v="1"/>
    <x v="10"/>
    <s v="Avoid Verbal Orders Carbonless Minifold Book"/>
    <n v="23.66"/>
    <x v="3"/>
    <n v="0"/>
    <n v="10.883599999999998"/>
  </r>
  <r>
    <n v="6926"/>
    <x v="3438"/>
    <x v="1"/>
    <x v="672"/>
    <d v="2012-12-04T00:00:00"/>
    <s v="Standard Class"/>
    <s v="JL-15235"/>
    <s v="Janet Lee"/>
    <x v="0"/>
    <s v="United States"/>
    <s v="New York City"/>
    <x v="15"/>
    <n v="10035"/>
    <x v="3"/>
    <s v="FUR-BO-10001608"/>
    <x v="0"/>
    <x v="0"/>
    <s v="Hon Metal Bookcases, Black"/>
    <n v="681.40800000000013"/>
    <x v="13"/>
    <n v="0.2"/>
    <n v="42.588000000000022"/>
  </r>
  <r>
    <n v="6927"/>
    <x v="3439"/>
    <x v="0"/>
    <x v="1062"/>
    <d v="2013-08-04T00:00:00"/>
    <s v="Standard Class"/>
    <s v="KM-16660"/>
    <s v="Khloe Miller"/>
    <x v="0"/>
    <s v="United States"/>
    <s v="Los Angeles"/>
    <x v="1"/>
    <n v="90032"/>
    <x v="1"/>
    <s v="OFF-LA-10000305"/>
    <x v="1"/>
    <x v="2"/>
    <s v="Avery 495"/>
    <n v="18.899999999999999"/>
    <x v="1"/>
    <n v="0"/>
    <n v="8.6939999999999991"/>
  </r>
  <r>
    <n v="6928"/>
    <x v="3440"/>
    <x v="0"/>
    <x v="661"/>
    <d v="2013-06-26T00:00:00"/>
    <s v="Second Class"/>
    <s v="RD-19900"/>
    <s v="Ruben Dartt"/>
    <x v="0"/>
    <s v="United States"/>
    <s v="San Francisco"/>
    <x v="1"/>
    <n v="94109"/>
    <x v="1"/>
    <s v="OFF-ST-10003638"/>
    <x v="1"/>
    <x v="4"/>
    <s v="Mobile Personal File Cube"/>
    <n v="93.68"/>
    <x v="4"/>
    <n v="0"/>
    <n v="25.293599999999998"/>
  </r>
  <r>
    <n v="6929"/>
    <x v="3440"/>
    <x v="0"/>
    <x v="661"/>
    <d v="2013-06-26T00:00:00"/>
    <s v="Second Class"/>
    <s v="RD-19900"/>
    <s v="Ruben Dartt"/>
    <x v="0"/>
    <s v="United States"/>
    <s v="San Francisco"/>
    <x v="1"/>
    <n v="94109"/>
    <x v="1"/>
    <s v="OFF-LA-10001934"/>
    <x v="1"/>
    <x v="2"/>
    <s v="Avery 516"/>
    <n v="21.93"/>
    <x v="1"/>
    <n v="0"/>
    <n v="10.307099999999998"/>
  </r>
  <r>
    <n v="6930"/>
    <x v="3440"/>
    <x v="0"/>
    <x v="661"/>
    <d v="2013-06-26T00:00:00"/>
    <s v="Second Class"/>
    <s v="RD-19900"/>
    <s v="Ruben Dartt"/>
    <x v="0"/>
    <s v="United States"/>
    <s v="San Francisco"/>
    <x v="1"/>
    <n v="94109"/>
    <x v="1"/>
    <s v="TEC-PH-10003012"/>
    <x v="2"/>
    <x v="7"/>
    <s v="Nortel Meridian M3904 Professional Digital phone"/>
    <n v="862.34400000000005"/>
    <x v="3"/>
    <n v="0.2"/>
    <n v="97.013699999999858"/>
  </r>
  <r>
    <n v="6931"/>
    <x v="3440"/>
    <x v="0"/>
    <x v="661"/>
    <d v="2013-06-26T00:00:00"/>
    <s v="Second Class"/>
    <s v="RD-19900"/>
    <s v="Ruben Dartt"/>
    <x v="0"/>
    <s v="United States"/>
    <s v="San Francisco"/>
    <x v="1"/>
    <n v="94109"/>
    <x v="1"/>
    <s v="OFF-PA-10001019"/>
    <x v="1"/>
    <x v="10"/>
    <s v="Xerox 1884"/>
    <n v="19.98"/>
    <x v="7"/>
    <n v="0"/>
    <n v="9.3905999999999992"/>
  </r>
  <r>
    <n v="6932"/>
    <x v="3441"/>
    <x v="2"/>
    <x v="686"/>
    <d v="2011-07-18T00:00:00"/>
    <s v="Standard Class"/>
    <s v="ST-20530"/>
    <s v="Shui Tom"/>
    <x v="0"/>
    <s v="United States"/>
    <s v="Philadelphia"/>
    <x v="9"/>
    <n v="19140"/>
    <x v="3"/>
    <s v="TEC-PH-10002070"/>
    <x v="2"/>
    <x v="7"/>
    <s v="Griffin GC36547 PowerJolt SE Lightning Charger"/>
    <n v="13.493999999999998"/>
    <x v="7"/>
    <n v="0.4"/>
    <n v="-2.2490000000000023"/>
  </r>
  <r>
    <n v="6933"/>
    <x v="3441"/>
    <x v="2"/>
    <x v="686"/>
    <d v="2011-07-18T00:00:00"/>
    <s v="Standard Class"/>
    <s v="ST-20530"/>
    <s v="Shui Tom"/>
    <x v="0"/>
    <s v="United States"/>
    <s v="Philadelphia"/>
    <x v="9"/>
    <n v="19140"/>
    <x v="3"/>
    <s v="TEC-PH-10002583"/>
    <x v="2"/>
    <x v="7"/>
    <s v="iOttie HLCRIO102 Car Mount"/>
    <n v="23.987999999999996"/>
    <x v="0"/>
    <n v="0.4"/>
    <n v="-13.993000000000004"/>
  </r>
  <r>
    <n v="6934"/>
    <x v="3441"/>
    <x v="2"/>
    <x v="686"/>
    <d v="2011-07-18T00:00:00"/>
    <s v="Standard Class"/>
    <s v="ST-20530"/>
    <s v="Shui Tom"/>
    <x v="0"/>
    <s v="United States"/>
    <s v="Philadelphia"/>
    <x v="9"/>
    <n v="19140"/>
    <x v="3"/>
    <s v="FUR-FU-10001057"/>
    <x v="0"/>
    <x v="5"/>
    <s v="Tensor Track Tree Floor Lamp"/>
    <n v="31.983999999999998"/>
    <x v="0"/>
    <n v="0.2"/>
    <n v="1.1993999999999998"/>
  </r>
  <r>
    <n v="6935"/>
    <x v="3441"/>
    <x v="2"/>
    <x v="686"/>
    <d v="2011-07-18T00:00:00"/>
    <s v="Standard Class"/>
    <s v="ST-20530"/>
    <s v="Shui Tom"/>
    <x v="0"/>
    <s v="United States"/>
    <s v="Philadelphia"/>
    <x v="9"/>
    <n v="19140"/>
    <x v="3"/>
    <s v="OFF-AR-10001044"/>
    <x v="1"/>
    <x v="6"/>
    <s v="BOSTON Ranger #55 Pencil Sharpener, Black"/>
    <n v="41.584000000000003"/>
    <x v="0"/>
    <n v="0.2"/>
    <n v="4.6781999999999968"/>
  </r>
  <r>
    <n v="6936"/>
    <x v="3442"/>
    <x v="3"/>
    <x v="329"/>
    <d v="2014-12-04T00:00:00"/>
    <s v="Second Class"/>
    <s v="BP-11095"/>
    <s v="Bart Pistole"/>
    <x v="1"/>
    <s v="United States"/>
    <s v="El Paso"/>
    <x v="5"/>
    <n v="79907"/>
    <x v="2"/>
    <s v="TEC-AC-10001767"/>
    <x v="2"/>
    <x v="11"/>
    <s v="SanDisk Ultra 64 GB MicroSDHC Class 10 Memory Card"/>
    <n v="95.976000000000013"/>
    <x v="1"/>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x v="0"/>
    <n v="0.6"/>
    <n v="-75.844800000000006"/>
  </r>
  <r>
    <n v="6938"/>
    <x v="3444"/>
    <x v="2"/>
    <x v="345"/>
    <d v="2011-06-15T00:00:00"/>
    <s v="Same Day"/>
    <s v="PS-18760"/>
    <s v="Pamela Stobb"/>
    <x v="0"/>
    <s v="United States"/>
    <s v="El Paso"/>
    <x v="5"/>
    <n v="79907"/>
    <x v="2"/>
    <s v="OFF-PA-10001952"/>
    <x v="1"/>
    <x v="10"/>
    <s v="Xerox 1902"/>
    <n v="36.544000000000004"/>
    <x v="0"/>
    <n v="0.2"/>
    <n v="11.876799999999998"/>
  </r>
  <r>
    <n v="6939"/>
    <x v="3445"/>
    <x v="0"/>
    <x v="732"/>
    <d v="2013-11-10T00:00:00"/>
    <s v="Standard Class"/>
    <s v="NP-18700"/>
    <s v="Nora Preis"/>
    <x v="0"/>
    <s v="United States"/>
    <s v="Seattle"/>
    <x v="4"/>
    <n v="98105"/>
    <x v="1"/>
    <s v="TEC-AC-10004420"/>
    <x v="2"/>
    <x v="11"/>
    <s v="Cherry 142-key Programmable Keyboard"/>
    <n v="479.72"/>
    <x v="4"/>
    <n v="0"/>
    <n v="52.769200000000012"/>
  </r>
  <r>
    <n v="6940"/>
    <x v="3446"/>
    <x v="3"/>
    <x v="335"/>
    <d v="2014-07-01T00:00:00"/>
    <s v="Standard Class"/>
    <s v="SC-20260"/>
    <s v="Scott Cohen"/>
    <x v="1"/>
    <s v="United States"/>
    <s v="New York City"/>
    <x v="15"/>
    <n v="10009"/>
    <x v="3"/>
    <s v="OFF-BI-10001071"/>
    <x v="1"/>
    <x v="8"/>
    <s v="GBC ProClick Punch Binding System"/>
    <n v="102.36799999999999"/>
    <x v="0"/>
    <n v="0.2"/>
    <n v="37.108400000000003"/>
  </r>
  <r>
    <n v="6941"/>
    <x v="3446"/>
    <x v="3"/>
    <x v="335"/>
    <d v="2014-07-01T00:00:00"/>
    <s v="Standard Class"/>
    <s v="SC-20260"/>
    <s v="Scott Cohen"/>
    <x v="1"/>
    <s v="United States"/>
    <s v="New York City"/>
    <x v="15"/>
    <n v="10009"/>
    <x v="3"/>
    <s v="OFF-SU-10002503"/>
    <x v="1"/>
    <x v="14"/>
    <s v="Acme Preferred Stainless Steel Scissors"/>
    <n v="28.4"/>
    <x v="2"/>
    <n v="0"/>
    <n v="8.2359999999999989"/>
  </r>
  <r>
    <n v="6942"/>
    <x v="3446"/>
    <x v="3"/>
    <x v="335"/>
    <d v="2014-07-01T00:00:00"/>
    <s v="Standard Class"/>
    <s v="SC-20260"/>
    <s v="Scott Cohen"/>
    <x v="1"/>
    <s v="United States"/>
    <s v="New York City"/>
    <x v="15"/>
    <n v="10009"/>
    <x v="3"/>
    <s v="OFF-ST-10001490"/>
    <x v="1"/>
    <x v="4"/>
    <s v="Hot File 7-Pocket, Floor Stand"/>
    <n v="713.88"/>
    <x v="4"/>
    <n v="0"/>
    <n v="214.16399999999993"/>
  </r>
  <r>
    <n v="6943"/>
    <x v="3446"/>
    <x v="3"/>
    <x v="335"/>
    <d v="2014-07-01T00:00:00"/>
    <s v="Standard Class"/>
    <s v="SC-20260"/>
    <s v="Scott Cohen"/>
    <x v="1"/>
    <s v="United States"/>
    <s v="New York City"/>
    <x v="15"/>
    <n v="10009"/>
    <x v="3"/>
    <s v="OFF-PA-10003790"/>
    <x v="1"/>
    <x v="10"/>
    <s v="Xerox 1991"/>
    <n v="68.52"/>
    <x v="1"/>
    <n v="0"/>
    <n v="31.519199999999998"/>
  </r>
  <r>
    <n v="6944"/>
    <x v="3447"/>
    <x v="1"/>
    <x v="395"/>
    <d v="2012-07-30T00:00:00"/>
    <s v="Standard Class"/>
    <s v="RD-19930"/>
    <s v="Russell D'Ascenzo"/>
    <x v="0"/>
    <s v="United States"/>
    <s v="Los Angeles"/>
    <x v="1"/>
    <n v="90032"/>
    <x v="1"/>
    <s v="TEC-PH-10004094"/>
    <x v="2"/>
    <x v="7"/>
    <s v="Motorola L703CM"/>
    <n v="623.96"/>
    <x v="2"/>
    <n v="0.2"/>
    <n v="38.997500000000002"/>
  </r>
  <r>
    <n v="6945"/>
    <x v="3448"/>
    <x v="2"/>
    <x v="865"/>
    <d v="2011-09-27T00:00:00"/>
    <s v="Standard Class"/>
    <s v="TH-21115"/>
    <s v="Thea Hudgings"/>
    <x v="1"/>
    <s v="United States"/>
    <s v="Newark"/>
    <x v="13"/>
    <n v="19711"/>
    <x v="3"/>
    <s v="OFF-BI-10004876"/>
    <x v="1"/>
    <x v="8"/>
    <s v="Wilson Jones Suede Grain Vinyl Binders"/>
    <n v="11.12"/>
    <x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x v="2"/>
    <n v="0.2"/>
    <n v="-26.195999999999984"/>
  </r>
  <r>
    <n v="6947"/>
    <x v="3450"/>
    <x v="1"/>
    <x v="529"/>
    <d v="2012-11-13T00:00:00"/>
    <s v="Standard Class"/>
    <s v="JO-15550"/>
    <s v="Jesus Ocampo"/>
    <x v="2"/>
    <s v="United States"/>
    <s v="Roseville"/>
    <x v="1"/>
    <n v="95661"/>
    <x v="1"/>
    <s v="OFF-FA-10000490"/>
    <x v="1"/>
    <x v="13"/>
    <s v="OIC Binder Clips, Mini, 1/4&quot; Capacity, Black"/>
    <n v="2.48"/>
    <x v="0"/>
    <n v="0"/>
    <n v="1.1656"/>
  </r>
  <r>
    <n v="6948"/>
    <x v="3451"/>
    <x v="1"/>
    <x v="334"/>
    <d v="2012-04-29T00:00:00"/>
    <s v="Standard Class"/>
    <s v="ZC-21910"/>
    <s v="Zuschuss Carroll"/>
    <x v="0"/>
    <s v="United States"/>
    <s v="Aurora"/>
    <x v="10"/>
    <n v="60505"/>
    <x v="2"/>
    <s v="OFF-ST-10002574"/>
    <x v="1"/>
    <x v="4"/>
    <s v="SAFCO Commercial Wire Shelving, Black"/>
    <n v="221.024"/>
    <x v="0"/>
    <n v="0.2"/>
    <n v="-55.256"/>
  </r>
  <r>
    <n v="6949"/>
    <x v="3451"/>
    <x v="1"/>
    <x v="334"/>
    <d v="2012-04-29T00:00:00"/>
    <s v="Standard Class"/>
    <s v="ZC-21910"/>
    <s v="Zuschuss Carroll"/>
    <x v="0"/>
    <s v="United States"/>
    <s v="Aurora"/>
    <x v="10"/>
    <n v="60505"/>
    <x v="2"/>
    <s v="FUR-CH-10003535"/>
    <x v="0"/>
    <x v="1"/>
    <s v="Global Armless Task Chair, Royal Blue"/>
    <n v="128.05799999999999"/>
    <x v="1"/>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x v="3"/>
    <n v="0.2"/>
    <n v="18.252499999999998"/>
  </r>
  <r>
    <n v="6951"/>
    <x v="3452"/>
    <x v="3"/>
    <x v="123"/>
    <d v="2014-11-20T00:00:00"/>
    <s v="Same Day"/>
    <s v="AP-10720"/>
    <s v="Anne Pryor"/>
    <x v="2"/>
    <s v="United States"/>
    <s v="New York City"/>
    <x v="15"/>
    <n v="10011"/>
    <x v="3"/>
    <s v="FUR-TA-10001676"/>
    <x v="0"/>
    <x v="3"/>
    <s v="Hon 61000 Series Interactive Training Tables"/>
    <n v="79.97399999999999"/>
    <x v="1"/>
    <n v="0.4"/>
    <n v="-29.323800000000006"/>
  </r>
  <r>
    <n v="6952"/>
    <x v="3453"/>
    <x v="1"/>
    <x v="312"/>
    <d v="2012-11-24T00:00:00"/>
    <s v="Standard Class"/>
    <s v="GK-14620"/>
    <s v="Grace Kelly"/>
    <x v="1"/>
    <s v="United States"/>
    <s v="Dallas"/>
    <x v="5"/>
    <n v="75217"/>
    <x v="2"/>
    <s v="TEC-MA-10002790"/>
    <x v="2"/>
    <x v="15"/>
    <s v="NeatDesk Desktop Scanner &amp; Digital Filing System"/>
    <n v="479.988"/>
    <x v="0"/>
    <n v="0.4"/>
    <n v="55.998599999999954"/>
  </r>
  <r>
    <n v="6953"/>
    <x v="3454"/>
    <x v="1"/>
    <x v="653"/>
    <d v="2012-10-03T00:00:00"/>
    <s v="First Class"/>
    <s v="HM-14980"/>
    <s v="Henry MacAllister"/>
    <x v="0"/>
    <s v="United States"/>
    <s v="Los Angeles"/>
    <x v="1"/>
    <n v="90008"/>
    <x v="1"/>
    <s v="OFF-BI-10001757"/>
    <x v="1"/>
    <x v="8"/>
    <s v="Pressboard Hanging Data Binders for Unburst Sheets"/>
    <n v="11.808"/>
    <x v="1"/>
    <n v="0.2"/>
    <n v="4.1327999999999996"/>
  </r>
  <r>
    <n v="6954"/>
    <x v="3454"/>
    <x v="1"/>
    <x v="653"/>
    <d v="2012-10-03T00:00:00"/>
    <s v="First Class"/>
    <s v="HM-14980"/>
    <s v="Henry MacAllister"/>
    <x v="0"/>
    <s v="United States"/>
    <s v="Los Angeles"/>
    <x v="1"/>
    <n v="90008"/>
    <x v="1"/>
    <s v="OFF-BI-10004828"/>
    <x v="1"/>
    <x v="8"/>
    <s v="GBC Poly Designer Binding Covers"/>
    <n v="53.567999999999998"/>
    <x v="4"/>
    <n v="0.2"/>
    <n v="19.418399999999995"/>
  </r>
  <r>
    <n v="6955"/>
    <x v="3454"/>
    <x v="1"/>
    <x v="653"/>
    <d v="2012-10-03T00:00:00"/>
    <s v="First Class"/>
    <s v="HM-14980"/>
    <s v="Henry MacAllister"/>
    <x v="0"/>
    <s v="United States"/>
    <s v="Los Angeles"/>
    <x v="1"/>
    <n v="90008"/>
    <x v="1"/>
    <s v="TEC-PH-10000369"/>
    <x v="2"/>
    <x v="7"/>
    <s v="HTC One Mini"/>
    <n v="503.96000000000004"/>
    <x v="2"/>
    <n v="0.2"/>
    <n v="50.396000000000015"/>
  </r>
  <r>
    <n v="6956"/>
    <x v="3455"/>
    <x v="1"/>
    <x v="334"/>
    <d v="2012-05-02T00:00:00"/>
    <s v="Standard Class"/>
    <s v="LS-16945"/>
    <s v="Linda Southworth"/>
    <x v="1"/>
    <s v="United States"/>
    <s v="Los Angeles"/>
    <x v="1"/>
    <n v="90004"/>
    <x v="1"/>
    <s v="OFF-EN-10003862"/>
    <x v="1"/>
    <x v="12"/>
    <s v="Laser &amp; Ink Jet Business Envelopes"/>
    <n v="21.34"/>
    <x v="0"/>
    <n v="0"/>
    <n v="9.8163999999999998"/>
  </r>
  <r>
    <n v="6957"/>
    <x v="3456"/>
    <x v="0"/>
    <x v="216"/>
    <d v="2013-07-20T00:00:00"/>
    <s v="Standard Class"/>
    <s v="AR-10570"/>
    <s v="Anemone Ratner"/>
    <x v="0"/>
    <s v="United States"/>
    <s v="Columbus"/>
    <x v="32"/>
    <n v="31907"/>
    <x v="0"/>
    <s v="OFF-BI-10003963"/>
    <x v="1"/>
    <x v="8"/>
    <s v="Cardinal Holdit Data Disk Pockets"/>
    <n v="36.4"/>
    <x v="2"/>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x v="7"/>
    <n v="0"/>
    <n v="15.524999999999999"/>
  </r>
  <r>
    <n v="6959"/>
    <x v="3457"/>
    <x v="1"/>
    <x v="874"/>
    <d v="2012-09-29T00:00:00"/>
    <s v="Second Class"/>
    <s v="RH-19510"/>
    <s v="Rick Huthwaite"/>
    <x v="2"/>
    <s v="United States"/>
    <s v="San Francisco"/>
    <x v="1"/>
    <n v="94110"/>
    <x v="1"/>
    <s v="OFF-ST-10001328"/>
    <x v="1"/>
    <x v="4"/>
    <s v="Personal Filing Tote with Lid, Black/Gray"/>
    <n v="15.51"/>
    <x v="7"/>
    <n v="0"/>
    <n v="4.3428000000000004"/>
  </r>
  <r>
    <n v="6960"/>
    <x v="3457"/>
    <x v="1"/>
    <x v="874"/>
    <d v="2012-09-29T00:00:00"/>
    <s v="Second Class"/>
    <s v="RH-19510"/>
    <s v="Rick Huthwaite"/>
    <x v="2"/>
    <s v="United States"/>
    <s v="San Francisco"/>
    <x v="1"/>
    <n v="94110"/>
    <x v="1"/>
    <s v="OFF-PA-10002377"/>
    <x v="1"/>
    <x v="10"/>
    <s v="Xerox 1916"/>
    <n v="146.82"/>
    <x v="1"/>
    <n v="0"/>
    <n v="73.41"/>
  </r>
  <r>
    <n v="6961"/>
    <x v="3457"/>
    <x v="1"/>
    <x v="874"/>
    <d v="2012-09-29T00:00:00"/>
    <s v="Second Class"/>
    <s v="RH-19510"/>
    <s v="Rick Huthwaite"/>
    <x v="2"/>
    <s v="United States"/>
    <s v="San Francisco"/>
    <x v="1"/>
    <n v="94110"/>
    <x v="1"/>
    <s v="OFF-PA-10003441"/>
    <x v="1"/>
    <x v="10"/>
    <s v="Xerox 226"/>
    <n v="12.96"/>
    <x v="0"/>
    <n v="0"/>
    <n v="6.2208000000000006"/>
  </r>
  <r>
    <n v="6962"/>
    <x v="3458"/>
    <x v="3"/>
    <x v="468"/>
    <d v="2014-11-11T00:00:00"/>
    <s v="Same Day"/>
    <s v="TB-21190"/>
    <s v="Thomas Brumley"/>
    <x v="2"/>
    <s v="United States"/>
    <s v="Riverside"/>
    <x v="1"/>
    <n v="92503"/>
    <x v="1"/>
    <s v="OFF-AR-10002221"/>
    <x v="1"/>
    <x v="6"/>
    <s v="12 Colored Short Pencils"/>
    <n v="7.8000000000000007"/>
    <x v="1"/>
    <n v="0"/>
    <n v="2.1060000000000008"/>
  </r>
  <r>
    <n v="6963"/>
    <x v="3459"/>
    <x v="0"/>
    <x v="87"/>
    <d v="2013-07-21T00:00:00"/>
    <s v="Second Class"/>
    <s v="JD-15895"/>
    <s v="Jonathan Doherty"/>
    <x v="1"/>
    <s v="United States"/>
    <s v="Columbia"/>
    <x v="20"/>
    <n v="29203"/>
    <x v="0"/>
    <s v="OFF-EN-10001509"/>
    <x v="1"/>
    <x v="12"/>
    <s v="Poly String Tie Envelopes"/>
    <n v="10.199999999999999"/>
    <x v="2"/>
    <n v="0"/>
    <n v="4.7939999999999996"/>
  </r>
  <r>
    <n v="6964"/>
    <x v="3459"/>
    <x v="0"/>
    <x v="87"/>
    <d v="2013-07-21T00:00:00"/>
    <s v="Second Class"/>
    <s v="JD-15895"/>
    <s v="Jonathan Doherty"/>
    <x v="1"/>
    <s v="United States"/>
    <s v="Columbia"/>
    <x v="20"/>
    <n v="29203"/>
    <x v="0"/>
    <s v="OFF-AR-10003338"/>
    <x v="1"/>
    <x v="6"/>
    <s v="Eberhard Faber 3 1/2&quot; Golf Pencils"/>
    <n v="22.32"/>
    <x v="1"/>
    <n v="0"/>
    <n v="5.580000000000001"/>
  </r>
  <r>
    <n v="6965"/>
    <x v="3459"/>
    <x v="0"/>
    <x v="87"/>
    <d v="2013-07-21T00:00:00"/>
    <s v="Second Class"/>
    <s v="JD-15895"/>
    <s v="Jonathan Doherty"/>
    <x v="1"/>
    <s v="United States"/>
    <s v="Columbia"/>
    <x v="20"/>
    <n v="29203"/>
    <x v="0"/>
    <s v="OFF-BI-10004728"/>
    <x v="1"/>
    <x v="8"/>
    <s v="Wilson Jones Turn Tabs Binder Tool for Ring Binders"/>
    <n v="24.1"/>
    <x v="2"/>
    <n v="0"/>
    <n v="11.086"/>
  </r>
  <r>
    <n v="6966"/>
    <x v="3459"/>
    <x v="0"/>
    <x v="87"/>
    <d v="2013-07-21T00:00:00"/>
    <s v="Second Class"/>
    <s v="JD-15895"/>
    <s v="Jonathan Doherty"/>
    <x v="1"/>
    <s v="United States"/>
    <s v="Columbia"/>
    <x v="20"/>
    <n v="29203"/>
    <x v="0"/>
    <s v="TEC-AC-10000358"/>
    <x v="2"/>
    <x v="11"/>
    <s v="Imation Secure Drive + Hardware Encrypted USB flash drive - 16 GB"/>
    <n v="75.98"/>
    <x v="0"/>
    <n v="0"/>
    <n v="18.235199999999999"/>
  </r>
  <r>
    <n v="6967"/>
    <x v="3459"/>
    <x v="0"/>
    <x v="87"/>
    <d v="2013-07-21T00:00:00"/>
    <s v="Second Class"/>
    <s v="JD-15895"/>
    <s v="Jonathan Doherty"/>
    <x v="1"/>
    <s v="United States"/>
    <s v="Columbia"/>
    <x v="20"/>
    <n v="29203"/>
    <x v="0"/>
    <s v="OFF-BI-10002764"/>
    <x v="1"/>
    <x v="8"/>
    <s v="Recycled Pressboard Report Cover with Reinforced Top Hinge"/>
    <n v="6.46"/>
    <x v="0"/>
    <n v="0"/>
    <n v="3.1654"/>
  </r>
  <r>
    <n v="6968"/>
    <x v="3459"/>
    <x v="0"/>
    <x v="87"/>
    <d v="2013-07-21T00:00:00"/>
    <s v="Second Class"/>
    <s v="JD-15895"/>
    <s v="Jonathan Doherty"/>
    <x v="1"/>
    <s v="United States"/>
    <s v="Columbia"/>
    <x v="20"/>
    <n v="29203"/>
    <x v="0"/>
    <s v="OFF-PA-10001461"/>
    <x v="1"/>
    <x v="10"/>
    <s v="HP Office Paper (20Lb. and 87 Bright)"/>
    <n v="60.12"/>
    <x v="6"/>
    <n v="0"/>
    <n v="28.857599999999998"/>
  </r>
  <r>
    <n v="6969"/>
    <x v="3460"/>
    <x v="1"/>
    <x v="1140"/>
    <d v="2012-10-20T00:00:00"/>
    <s v="Second Class"/>
    <s v="MP-17965"/>
    <s v="Michael Paige"/>
    <x v="1"/>
    <s v="United States"/>
    <s v="New York City"/>
    <x v="15"/>
    <n v="10011"/>
    <x v="3"/>
    <s v="TEC-PH-10004165"/>
    <x v="2"/>
    <x v="7"/>
    <s v="Mitel MiVoice 5330e IP Phone"/>
    <n v="824.97"/>
    <x v="1"/>
    <n v="0"/>
    <n v="214.4922"/>
  </r>
  <r>
    <n v="6970"/>
    <x v="3461"/>
    <x v="0"/>
    <x v="994"/>
    <d v="2013-01-13T00:00:00"/>
    <s v="Second Class"/>
    <s v="JB-16000"/>
    <s v="Joy Bell-"/>
    <x v="0"/>
    <s v="United States"/>
    <s v="Longview"/>
    <x v="4"/>
    <n v="98632"/>
    <x v="1"/>
    <s v="FUR-FU-10000010"/>
    <x v="0"/>
    <x v="5"/>
    <s v="DAX Value U-Channel Document Frames, Easel Back"/>
    <n v="24.849999999999998"/>
    <x v="2"/>
    <n v="0"/>
    <n v="7.7034999999999982"/>
  </r>
  <r>
    <n v="6971"/>
    <x v="3462"/>
    <x v="3"/>
    <x v="20"/>
    <d v="2014-09-26T00:00:00"/>
    <s v="Standard Class"/>
    <s v="AB-10105"/>
    <s v="Adrian Barton"/>
    <x v="0"/>
    <s v="United States"/>
    <s v="Phoenix"/>
    <x v="16"/>
    <n v="85023"/>
    <x v="1"/>
    <s v="OFF-ST-10000321"/>
    <x v="1"/>
    <x v="4"/>
    <s v="Akro Stacking Bins"/>
    <n v="12.624000000000001"/>
    <x v="0"/>
    <n v="0.2"/>
    <n v="-2.5248000000000022"/>
  </r>
  <r>
    <n v="6972"/>
    <x v="3462"/>
    <x v="3"/>
    <x v="20"/>
    <d v="2014-09-26T00:00:00"/>
    <s v="Standard Class"/>
    <s v="AB-10105"/>
    <s v="Adrian Barton"/>
    <x v="0"/>
    <s v="United States"/>
    <s v="Phoenix"/>
    <x v="16"/>
    <n v="85023"/>
    <x v="1"/>
    <s v="TEC-AC-10000109"/>
    <x v="2"/>
    <x v="11"/>
    <s v="Sony Micro Vault Click 16 GB USB 2.0 Flash Drive"/>
    <n v="89.584000000000003"/>
    <x v="0"/>
    <n v="0.2"/>
    <n v="4.4792000000000058"/>
  </r>
  <r>
    <n v="6973"/>
    <x v="3462"/>
    <x v="3"/>
    <x v="20"/>
    <d v="2014-09-26T00:00:00"/>
    <s v="Standard Class"/>
    <s v="AB-10105"/>
    <s v="Adrian Barton"/>
    <x v="0"/>
    <s v="United States"/>
    <s v="Phoenix"/>
    <x v="16"/>
    <n v="85023"/>
    <x v="1"/>
    <s v="TEC-PH-10002415"/>
    <x v="2"/>
    <x v="7"/>
    <s v="Polycom VoiceStation 500 Conference phone"/>
    <n v="471.92"/>
    <x v="0"/>
    <n v="0.2"/>
    <n v="29.495000000000019"/>
  </r>
  <r>
    <n v="6974"/>
    <x v="3462"/>
    <x v="3"/>
    <x v="20"/>
    <d v="2014-09-26T00:00:00"/>
    <s v="Standard Class"/>
    <s v="AB-10105"/>
    <s v="Adrian Barton"/>
    <x v="0"/>
    <s v="United States"/>
    <s v="Phoenix"/>
    <x v="16"/>
    <n v="85023"/>
    <x v="1"/>
    <s v="OFF-BI-10001460"/>
    <x v="1"/>
    <x v="8"/>
    <s v="Plastic Binding Combs"/>
    <n v="18.180000000000003"/>
    <x v="4"/>
    <n v="0.7"/>
    <n v="-13.938000000000002"/>
  </r>
  <r>
    <n v="6975"/>
    <x v="3463"/>
    <x v="3"/>
    <x v="175"/>
    <d v="2014-09-20T00:00:00"/>
    <s v="Standard Class"/>
    <s v="CC-12145"/>
    <s v="Charles Crestani"/>
    <x v="0"/>
    <s v="United States"/>
    <s v="Houston"/>
    <x v="5"/>
    <n v="77095"/>
    <x v="2"/>
    <s v="OFF-AR-10002987"/>
    <x v="1"/>
    <x v="6"/>
    <s v="Prismacolor Color Pencil Set"/>
    <n v="31.744"/>
    <x v="0"/>
    <n v="0.2"/>
    <n v="8.3328000000000024"/>
  </r>
  <r>
    <n v="6976"/>
    <x v="3464"/>
    <x v="1"/>
    <x v="1141"/>
    <d v="2012-07-02T00:00:00"/>
    <s v="Standard Class"/>
    <s v="CY-12745"/>
    <s v="Craig Yedwab"/>
    <x v="1"/>
    <s v="United States"/>
    <s v="Gilbert"/>
    <x v="16"/>
    <n v="85234"/>
    <x v="1"/>
    <s v="OFF-LA-10000443"/>
    <x v="1"/>
    <x v="2"/>
    <s v="Avery 501"/>
    <n v="5.9039999999999999"/>
    <x v="0"/>
    <n v="0.2"/>
    <n v="1.9925999999999999"/>
  </r>
  <r>
    <n v="6977"/>
    <x v="3464"/>
    <x v="1"/>
    <x v="1141"/>
    <d v="2012-07-02T00:00:00"/>
    <s v="Standard Class"/>
    <s v="CY-12745"/>
    <s v="Craig Yedwab"/>
    <x v="1"/>
    <s v="United States"/>
    <s v="Gilbert"/>
    <x v="16"/>
    <n v="85234"/>
    <x v="1"/>
    <s v="FUR-FU-10004306"/>
    <x v="0"/>
    <x v="5"/>
    <s v="Electrix Halogen Magnifier Lamp"/>
    <n v="621.7600000000001"/>
    <x v="4"/>
    <n v="0.2"/>
    <n v="46.631999999999977"/>
  </r>
  <r>
    <n v="6978"/>
    <x v="3465"/>
    <x v="0"/>
    <x v="881"/>
    <d v="2013-11-29T00:00:00"/>
    <s v="First Class"/>
    <s v="EP-13915"/>
    <s v="Emily Phan"/>
    <x v="0"/>
    <s v="United States"/>
    <s v="Jonesboro"/>
    <x v="36"/>
    <n v="72401"/>
    <x v="0"/>
    <s v="TEC-PH-10002564"/>
    <x v="2"/>
    <x v="7"/>
    <s v="OtterBox Defender Series Case - Samsung Galaxy S4"/>
    <n v="59.98"/>
    <x v="0"/>
    <n v="0"/>
    <n v="17.993999999999993"/>
  </r>
  <r>
    <n v="6979"/>
    <x v="3466"/>
    <x v="3"/>
    <x v="920"/>
    <d v="2014-11-30T00:00:00"/>
    <s v="Second Class"/>
    <s v="DL-13315"/>
    <s v="Delfina Latchford"/>
    <x v="0"/>
    <s v="United States"/>
    <s v="Atlanta"/>
    <x v="32"/>
    <n v="30318"/>
    <x v="0"/>
    <s v="OFF-PA-10003724"/>
    <x v="1"/>
    <x v="10"/>
    <s v="Wirebound Message Book, 4 per Page"/>
    <n v="48.87"/>
    <x v="6"/>
    <n v="0"/>
    <n v="23.946299999999997"/>
  </r>
  <r>
    <n v="6980"/>
    <x v="3467"/>
    <x v="3"/>
    <x v="424"/>
    <d v="2014-01-20T00:00:00"/>
    <s v="Standard Class"/>
    <s v="SO-20335"/>
    <s v="Sean O'Donnell"/>
    <x v="0"/>
    <s v="United States"/>
    <s v="Los Angeles"/>
    <x v="1"/>
    <n v="90036"/>
    <x v="1"/>
    <s v="OFF-PA-10000483"/>
    <x v="1"/>
    <x v="10"/>
    <s v="Xerox 19"/>
    <n v="154.9"/>
    <x v="2"/>
    <n v="0"/>
    <n v="69.704999999999998"/>
  </r>
  <r>
    <n v="6981"/>
    <x v="3468"/>
    <x v="2"/>
    <x v="845"/>
    <d v="2011-11-08T00:00:00"/>
    <s v="First Class"/>
    <s v="BP-11095"/>
    <s v="Bart Pistole"/>
    <x v="1"/>
    <s v="United States"/>
    <s v="New York City"/>
    <x v="15"/>
    <n v="10024"/>
    <x v="3"/>
    <s v="OFF-FA-10000611"/>
    <x v="1"/>
    <x v="13"/>
    <s v="Binder Clips by OIC"/>
    <n v="5.92"/>
    <x v="4"/>
    <n v="0"/>
    <n v="2.8415999999999997"/>
  </r>
  <r>
    <n v="6982"/>
    <x v="3468"/>
    <x v="2"/>
    <x v="845"/>
    <d v="2011-11-08T00:00:00"/>
    <s v="First Class"/>
    <s v="BP-11095"/>
    <s v="Bart Pistole"/>
    <x v="1"/>
    <s v="United States"/>
    <s v="New York City"/>
    <x v="15"/>
    <n v="10024"/>
    <x v="3"/>
    <s v="OFF-PA-10000246"/>
    <x v="1"/>
    <x v="10"/>
    <s v="Riverleaf Stik-Withit Designer Note Cubes"/>
    <n v="30.18"/>
    <x v="1"/>
    <n v="0"/>
    <n v="13.8828"/>
  </r>
  <r>
    <n v="6983"/>
    <x v="3469"/>
    <x v="0"/>
    <x v="142"/>
    <d v="2013-09-06T00:00:00"/>
    <s v="Standard Class"/>
    <s v="JA-15970"/>
    <s v="Joseph Airdo"/>
    <x v="0"/>
    <s v="United States"/>
    <s v="Detroit"/>
    <x v="12"/>
    <n v="48227"/>
    <x v="2"/>
    <s v="OFF-BI-10004728"/>
    <x v="1"/>
    <x v="8"/>
    <s v="Wilson Jones Turn Tabs Binder Tool for Ring Binders"/>
    <n v="24.1"/>
    <x v="2"/>
    <n v="0"/>
    <n v="11.086"/>
  </r>
  <r>
    <n v="6984"/>
    <x v="3469"/>
    <x v="0"/>
    <x v="142"/>
    <d v="2013-09-06T00:00:00"/>
    <s v="Standard Class"/>
    <s v="JA-15970"/>
    <s v="Joseph Airdo"/>
    <x v="0"/>
    <s v="United States"/>
    <s v="Detroit"/>
    <x v="12"/>
    <n v="48227"/>
    <x v="2"/>
    <s v="TEC-PH-10002365"/>
    <x v="2"/>
    <x v="7"/>
    <s v="Belkin Grip Candy Sheer Case / Cover for iPhone 5 and 5S"/>
    <n v="8.7799999999999994"/>
    <x v="7"/>
    <n v="0"/>
    <n v="2.2827999999999999"/>
  </r>
  <r>
    <n v="6985"/>
    <x v="3469"/>
    <x v="0"/>
    <x v="142"/>
    <d v="2013-09-06T00:00:00"/>
    <s v="Standard Class"/>
    <s v="JA-15970"/>
    <s v="Joseph Airdo"/>
    <x v="0"/>
    <s v="United States"/>
    <s v="Detroit"/>
    <x v="12"/>
    <n v="48227"/>
    <x v="2"/>
    <s v="OFF-AP-10002457"/>
    <x v="1"/>
    <x v="9"/>
    <s v="Eureka The Boss Plus 12-Amp Hard Box Upright Vacuum, Red"/>
    <n v="376.74"/>
    <x v="4"/>
    <n v="0.1"/>
    <n v="71.161999999999978"/>
  </r>
  <r>
    <n v="6986"/>
    <x v="3469"/>
    <x v="0"/>
    <x v="142"/>
    <d v="2013-09-06T00:00:00"/>
    <s v="Standard Class"/>
    <s v="JA-15970"/>
    <s v="Joseph Airdo"/>
    <x v="0"/>
    <s v="United States"/>
    <s v="Detroit"/>
    <x v="12"/>
    <n v="48227"/>
    <x v="2"/>
    <s v="OFF-BI-10000320"/>
    <x v="1"/>
    <x v="8"/>
    <s v="GBC Plastic Binding Combs"/>
    <n v="29.52"/>
    <x v="4"/>
    <n v="0"/>
    <n v="14.4648"/>
  </r>
  <r>
    <n v="6987"/>
    <x v="3469"/>
    <x v="0"/>
    <x v="142"/>
    <d v="2013-09-06T00:00:00"/>
    <s v="Standard Class"/>
    <s v="JA-15970"/>
    <s v="Joseph Airdo"/>
    <x v="0"/>
    <s v="United States"/>
    <s v="Detroit"/>
    <x v="12"/>
    <n v="48227"/>
    <x v="2"/>
    <s v="OFF-AR-10004999"/>
    <x v="1"/>
    <x v="6"/>
    <s v="Newell 315"/>
    <n v="11.96"/>
    <x v="0"/>
    <n v="0"/>
    <n v="2.99"/>
  </r>
  <r>
    <n v="6988"/>
    <x v="3469"/>
    <x v="0"/>
    <x v="142"/>
    <d v="2013-09-06T00:00:00"/>
    <s v="Standard Class"/>
    <s v="JA-15970"/>
    <s v="Joseph Airdo"/>
    <x v="0"/>
    <s v="United States"/>
    <s v="Detroit"/>
    <x v="12"/>
    <n v="48227"/>
    <x v="2"/>
    <s v="OFF-BI-10001116"/>
    <x v="1"/>
    <x v="8"/>
    <s v="Wilson Jones 1&quot; Hanging DublLock Ring Binders"/>
    <n v="26.400000000000002"/>
    <x v="2"/>
    <n v="0"/>
    <n v="12.672000000000001"/>
  </r>
  <r>
    <n v="6989"/>
    <x v="3470"/>
    <x v="3"/>
    <x v="343"/>
    <d v="2014-11-17T00:00:00"/>
    <s v="Second Class"/>
    <s v="BB-11545"/>
    <s v="Brenda Bowman"/>
    <x v="1"/>
    <s v="United States"/>
    <s v="Fort Lauderdale"/>
    <x v="2"/>
    <n v="33311"/>
    <x v="0"/>
    <s v="OFF-AP-10002651"/>
    <x v="1"/>
    <x v="9"/>
    <s v="Hoover Upright Vacuum With Dirt Cup"/>
    <n v="1158.1199999999999"/>
    <x v="2"/>
    <n v="0.2"/>
    <n v="130.28849999999983"/>
  </r>
  <r>
    <n v="6990"/>
    <x v="3471"/>
    <x v="3"/>
    <x v="157"/>
    <d v="2014-12-14T00:00:00"/>
    <s v="First Class"/>
    <s v="DK-13375"/>
    <s v="Dennis Kane"/>
    <x v="0"/>
    <s v="United States"/>
    <s v="Abilene"/>
    <x v="5"/>
    <n v="79605"/>
    <x v="2"/>
    <s v="OFF-AP-10001634"/>
    <x v="1"/>
    <x v="9"/>
    <s v="Hoover Commercial Lightweight Upright Vacuum"/>
    <n v="1.3919999999999997"/>
    <x v="0"/>
    <n v="0.8"/>
    <n v="-3.7584000000000009"/>
  </r>
  <r>
    <n v="6991"/>
    <x v="3472"/>
    <x v="1"/>
    <x v="627"/>
    <d v="2012-11-13T00:00:00"/>
    <s v="Second Class"/>
    <s v="RH-19600"/>
    <s v="Rob Haberlin"/>
    <x v="0"/>
    <s v="United States"/>
    <s v="Hampton"/>
    <x v="17"/>
    <n v="23666"/>
    <x v="0"/>
    <s v="OFF-AP-10003266"/>
    <x v="1"/>
    <x v="9"/>
    <s v="Holmes Replacement Filter for HEPA Air Cleaner, Large Room"/>
    <n v="44.43"/>
    <x v="1"/>
    <n v="0"/>
    <n v="18.660600000000002"/>
  </r>
  <r>
    <n v="6992"/>
    <x v="3472"/>
    <x v="1"/>
    <x v="627"/>
    <d v="2012-11-13T00:00:00"/>
    <s v="Second Class"/>
    <s v="RH-19600"/>
    <s v="Rob Haberlin"/>
    <x v="0"/>
    <s v="United States"/>
    <s v="Hampton"/>
    <x v="17"/>
    <n v="23666"/>
    <x v="0"/>
    <s v="TEC-PH-10002890"/>
    <x v="2"/>
    <x v="7"/>
    <s v="AT&amp;T 17929 Lendline Telephone"/>
    <n v="226.20000000000002"/>
    <x v="2"/>
    <n v="0"/>
    <n v="58.811999999999998"/>
  </r>
  <r>
    <n v="6993"/>
    <x v="3472"/>
    <x v="1"/>
    <x v="627"/>
    <d v="2012-11-13T00:00:00"/>
    <s v="Second Class"/>
    <s v="RH-19600"/>
    <s v="Rob Haberlin"/>
    <x v="0"/>
    <s v="United States"/>
    <s v="Hampton"/>
    <x v="17"/>
    <n v="23666"/>
    <x v="0"/>
    <s v="FUR-FU-10000308"/>
    <x v="0"/>
    <x v="5"/>
    <s v="Deflect-o Glass Clear Studded Chair Mats"/>
    <n v="186.54"/>
    <x v="1"/>
    <n v="0"/>
    <n v="41.038800000000002"/>
  </r>
  <r>
    <n v="6994"/>
    <x v="3472"/>
    <x v="1"/>
    <x v="627"/>
    <d v="2012-11-13T00:00:00"/>
    <s v="Second Class"/>
    <s v="RH-19600"/>
    <s v="Rob Haberlin"/>
    <x v="0"/>
    <s v="United States"/>
    <s v="Hampton"/>
    <x v="17"/>
    <n v="23666"/>
    <x v="0"/>
    <s v="OFF-AR-10000380"/>
    <x v="1"/>
    <x v="6"/>
    <s v="Hunt PowerHouse Electric Pencil Sharpener, Blue"/>
    <n v="265.85999999999996"/>
    <x v="3"/>
    <n v="0"/>
    <n v="79.757999999999967"/>
  </r>
  <r>
    <n v="6995"/>
    <x v="3472"/>
    <x v="1"/>
    <x v="627"/>
    <d v="2012-11-13T00:00:00"/>
    <s v="Second Class"/>
    <s v="RH-19600"/>
    <s v="Rob Haberlin"/>
    <x v="0"/>
    <s v="United States"/>
    <s v="Hampton"/>
    <x v="17"/>
    <n v="23666"/>
    <x v="0"/>
    <s v="OFF-AR-10000122"/>
    <x v="1"/>
    <x v="6"/>
    <s v="Newell 314"/>
    <n v="27.9"/>
    <x v="2"/>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x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x v="4"/>
    <n v="0.8"/>
    <n v="-22.144000000000005"/>
  </r>
  <r>
    <n v="6998"/>
    <x v="3474"/>
    <x v="3"/>
    <x v="331"/>
    <d v="2014-12-26T00:00:00"/>
    <s v="Second Class"/>
    <s v="JB-15400"/>
    <s v="Jennifer Braxton"/>
    <x v="1"/>
    <s v="United States"/>
    <s v="Rockford"/>
    <x v="10"/>
    <n v="61107"/>
    <x v="2"/>
    <s v="OFF-PA-10004475"/>
    <x v="1"/>
    <x v="10"/>
    <s v="Xerox 1940"/>
    <n v="175.87200000000001"/>
    <x v="4"/>
    <n v="0.2"/>
    <n v="63.753599999999992"/>
  </r>
  <r>
    <n v="6999"/>
    <x v="3475"/>
    <x v="0"/>
    <x v="1142"/>
    <d v="2013-09-23T00:00:00"/>
    <s v="Standard Class"/>
    <s v="BC-11125"/>
    <s v="Becky Castell"/>
    <x v="2"/>
    <s v="United States"/>
    <s v="Laguna Niguel"/>
    <x v="1"/>
    <n v="92677"/>
    <x v="1"/>
    <s v="OFF-PA-10002195"/>
    <x v="1"/>
    <x v="10"/>
    <s v="Xerox 1966"/>
    <n v="12.96"/>
    <x v="0"/>
    <n v="0"/>
    <n v="6.3504000000000005"/>
  </r>
  <r>
    <n v="7000"/>
    <x v="3476"/>
    <x v="3"/>
    <x v="1143"/>
    <d v="2014-05-30T00:00:00"/>
    <s v="First Class"/>
    <s v="KC-16675"/>
    <s v="Kimberly Carter"/>
    <x v="1"/>
    <s v="United States"/>
    <s v="Louisville"/>
    <x v="0"/>
    <n v="40214"/>
    <x v="0"/>
    <s v="OFF-AP-10002670"/>
    <x v="1"/>
    <x v="9"/>
    <s v="Belkin 8-Outlet Premiere SurgeMaster II Surge Protectors"/>
    <n v="208.44"/>
    <x v="1"/>
    <n v="0"/>
    <n v="62.531999999999982"/>
  </r>
  <r>
    <n v="7001"/>
    <x v="3476"/>
    <x v="3"/>
    <x v="1143"/>
    <d v="2014-05-30T00:00:00"/>
    <s v="First Class"/>
    <s v="KC-16675"/>
    <s v="Kimberly Carter"/>
    <x v="1"/>
    <s v="United States"/>
    <s v="Louisville"/>
    <x v="0"/>
    <n v="40214"/>
    <x v="0"/>
    <s v="OFF-SU-10004498"/>
    <x v="1"/>
    <x v="14"/>
    <s v="Martin-Yale Premier Letter Opener"/>
    <n v="25.76"/>
    <x v="0"/>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x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x v="3"/>
    <n v="0"/>
    <n v="26.031600000000012"/>
  </r>
  <r>
    <n v="7004"/>
    <x v="3478"/>
    <x v="2"/>
    <x v="710"/>
    <d v="2011-08-21T00:00:00"/>
    <s v="Second Class"/>
    <s v="DW-13195"/>
    <s v="David Wiener"/>
    <x v="1"/>
    <s v="United States"/>
    <s v="Los Angeles"/>
    <x v="1"/>
    <n v="90045"/>
    <x v="1"/>
    <s v="OFF-BI-10000632"/>
    <x v="1"/>
    <x v="8"/>
    <s v="Satellite Sectional Post Binders"/>
    <n v="69.456000000000003"/>
    <x v="0"/>
    <n v="0.2"/>
    <n v="22.573199999999996"/>
  </r>
  <r>
    <n v="7005"/>
    <x v="3479"/>
    <x v="2"/>
    <x v="851"/>
    <d v="2011-12-28T00:00:00"/>
    <s v="Standard Class"/>
    <s v="ME-18010"/>
    <s v="Michelle Ellison"/>
    <x v="1"/>
    <s v="United States"/>
    <s v="Port Arthur"/>
    <x v="5"/>
    <n v="77642"/>
    <x v="2"/>
    <s v="OFF-PA-10000223"/>
    <x v="1"/>
    <x v="10"/>
    <s v="Xerox 2000"/>
    <n v="5.1840000000000011"/>
    <x v="7"/>
    <n v="0.2"/>
    <n v="1.8144"/>
  </r>
  <r>
    <n v="7006"/>
    <x v="3480"/>
    <x v="1"/>
    <x v="549"/>
    <d v="2012-11-05T00:00:00"/>
    <s v="Standard Class"/>
    <s v="JF-15490"/>
    <s v="Jeremy Farry"/>
    <x v="0"/>
    <s v="United States"/>
    <s v="New York City"/>
    <x v="15"/>
    <n v="10009"/>
    <x v="3"/>
    <s v="FUR-CH-10001545"/>
    <x v="0"/>
    <x v="1"/>
    <s v="Hon Comfortask Task/Swivel Chairs"/>
    <n v="205.16400000000002"/>
    <x v="0"/>
    <n v="0.1"/>
    <n v="13.677600000000002"/>
  </r>
  <r>
    <n v="7007"/>
    <x v="3481"/>
    <x v="2"/>
    <x v="534"/>
    <d v="2011-12-21T00:00:00"/>
    <s v="Standard Class"/>
    <s v="SP-20860"/>
    <s v="Sung Pak"/>
    <x v="1"/>
    <s v="United States"/>
    <s v="Chicago"/>
    <x v="10"/>
    <n v="60623"/>
    <x v="2"/>
    <s v="FUR-FU-10001546"/>
    <x v="0"/>
    <x v="5"/>
    <s v="Dana Swing-Arm Lamps"/>
    <n v="8.5440000000000005"/>
    <x v="0"/>
    <n v="0.6"/>
    <n v="-7.4759999999999991"/>
  </r>
  <r>
    <n v="7008"/>
    <x v="3482"/>
    <x v="1"/>
    <x v="291"/>
    <d v="2012-08-25T00:00:00"/>
    <s v="Standard Class"/>
    <s v="KN-16390"/>
    <s v="Katherine Nockton"/>
    <x v="1"/>
    <s v="United States"/>
    <s v="Springfield"/>
    <x v="24"/>
    <n v="45503"/>
    <x v="3"/>
    <s v="OFF-BI-10001098"/>
    <x v="1"/>
    <x v="8"/>
    <s v="Acco D-Ring Binder w/DublLock"/>
    <n v="12.828000000000001"/>
    <x v="0"/>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x v="1"/>
    <n v="0.3"/>
    <n v="-42.746999999999957"/>
  </r>
  <r>
    <n v="7010"/>
    <x v="3482"/>
    <x v="1"/>
    <x v="291"/>
    <d v="2012-08-25T00:00:00"/>
    <s v="Standard Class"/>
    <s v="KN-16390"/>
    <s v="Katherine Nockton"/>
    <x v="1"/>
    <s v="United States"/>
    <s v="Springfield"/>
    <x v="24"/>
    <n v="45503"/>
    <x v="3"/>
    <s v="FUR-FU-10000193"/>
    <x v="0"/>
    <x v="5"/>
    <s v="Tenex Chairmats For Use with Hard Floors"/>
    <n v="25.983999999999998"/>
    <x v="7"/>
    <n v="0.2"/>
    <n v="-3.8976000000000015"/>
  </r>
  <r>
    <n v="7011"/>
    <x v="3483"/>
    <x v="2"/>
    <x v="235"/>
    <d v="2011-05-27T00:00:00"/>
    <s v="Standard Class"/>
    <s v="GT-14710"/>
    <s v="Greg Tran"/>
    <x v="0"/>
    <s v="United States"/>
    <s v="New York City"/>
    <x v="15"/>
    <n v="10035"/>
    <x v="3"/>
    <s v="OFF-BI-10000829"/>
    <x v="1"/>
    <x v="8"/>
    <s v="Avery Non-Stick Binders"/>
    <n v="17.96"/>
    <x v="2"/>
    <n v="0.2"/>
    <n v="5.8369999999999997"/>
  </r>
  <r>
    <n v="7012"/>
    <x v="3483"/>
    <x v="2"/>
    <x v="235"/>
    <d v="2011-05-27T00:00:00"/>
    <s v="Standard Class"/>
    <s v="GT-14710"/>
    <s v="Greg Tran"/>
    <x v="0"/>
    <s v="United States"/>
    <s v="New York City"/>
    <x v="15"/>
    <n v="10035"/>
    <x v="3"/>
    <s v="OFF-SU-10003002"/>
    <x v="1"/>
    <x v="14"/>
    <s v="Letter Slitter"/>
    <n v="5.04"/>
    <x v="0"/>
    <n v="0"/>
    <n v="0.15120000000000022"/>
  </r>
  <r>
    <n v="7013"/>
    <x v="3483"/>
    <x v="2"/>
    <x v="235"/>
    <d v="2011-05-27T00:00:00"/>
    <s v="Standard Class"/>
    <s v="GT-14710"/>
    <s v="Greg Tran"/>
    <x v="0"/>
    <s v="United States"/>
    <s v="New York City"/>
    <x v="15"/>
    <n v="10035"/>
    <x v="3"/>
    <s v="OFF-AP-10002118"/>
    <x v="1"/>
    <x v="9"/>
    <s v="1.7 Cubic Foot Compact &quot;Cube&quot; Office Refrigerators"/>
    <n v="208.16"/>
    <x v="7"/>
    <n v="0"/>
    <n v="56.20320000000001"/>
  </r>
  <r>
    <n v="7014"/>
    <x v="3484"/>
    <x v="3"/>
    <x v="34"/>
    <d v="2014-12-12T00:00:00"/>
    <s v="Second Class"/>
    <s v="DB-12910"/>
    <s v="Daniel Byrd"/>
    <x v="2"/>
    <s v="United States"/>
    <s v="Salinas"/>
    <x v="1"/>
    <n v="93905"/>
    <x v="1"/>
    <s v="FUR-BO-10001519"/>
    <x v="0"/>
    <x v="0"/>
    <s v="O'Sullivan 3-Shelf Heavy-Duty Bookcases"/>
    <n v="148.25700000000001"/>
    <x v="1"/>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x v="1"/>
    <n v="0"/>
    <n v="38.157600000000002"/>
  </r>
  <r>
    <n v="7016"/>
    <x v="3485"/>
    <x v="2"/>
    <x v="518"/>
    <d v="2011-03-13T00:00:00"/>
    <s v="Second Class"/>
    <s v="FM-14215"/>
    <s v="Filia McAdams"/>
    <x v="1"/>
    <s v="United States"/>
    <s v="Richmond"/>
    <x v="0"/>
    <n v="40475"/>
    <x v="0"/>
    <s v="TEC-AC-10000710"/>
    <x v="2"/>
    <x v="11"/>
    <s v="Maxell DVD-RAM Discs"/>
    <n v="32.96"/>
    <x v="0"/>
    <n v="0"/>
    <n v="14.172800000000002"/>
  </r>
  <r>
    <n v="7017"/>
    <x v="3485"/>
    <x v="2"/>
    <x v="518"/>
    <d v="2011-03-13T00:00:00"/>
    <s v="Second Class"/>
    <s v="FM-14215"/>
    <s v="Filia McAdams"/>
    <x v="1"/>
    <s v="United States"/>
    <s v="Richmond"/>
    <x v="0"/>
    <n v="40475"/>
    <x v="0"/>
    <s v="TEC-PH-10000984"/>
    <x v="2"/>
    <x v="7"/>
    <s v="Panasonic KX-TG9471B"/>
    <n v="587.97"/>
    <x v="1"/>
    <n v="0"/>
    <n v="164.63160000000005"/>
  </r>
  <r>
    <n v="7018"/>
    <x v="3485"/>
    <x v="2"/>
    <x v="518"/>
    <d v="2011-03-13T00:00:00"/>
    <s v="Second Class"/>
    <s v="FM-14215"/>
    <s v="Filia McAdams"/>
    <x v="1"/>
    <s v="United States"/>
    <s v="Richmond"/>
    <x v="0"/>
    <n v="40475"/>
    <x v="0"/>
    <s v="OFF-PA-10000213"/>
    <x v="1"/>
    <x v="10"/>
    <s v="Xerox 198"/>
    <n v="14.940000000000001"/>
    <x v="1"/>
    <n v="0"/>
    <n v="7.0218000000000007"/>
  </r>
  <r>
    <n v="7019"/>
    <x v="3486"/>
    <x v="0"/>
    <x v="661"/>
    <d v="2013-06-28T00:00:00"/>
    <s v="Second Class"/>
    <s v="SM-20005"/>
    <s v="Sally Matthias"/>
    <x v="0"/>
    <s v="United States"/>
    <s v="New York City"/>
    <x v="15"/>
    <n v="10035"/>
    <x v="3"/>
    <s v="OFF-LA-10003720"/>
    <x v="1"/>
    <x v="2"/>
    <s v="Avery 487"/>
    <n v="25.83"/>
    <x v="3"/>
    <n v="0"/>
    <n v="12.1401"/>
  </r>
  <r>
    <n v="7020"/>
    <x v="3487"/>
    <x v="2"/>
    <x v="709"/>
    <d v="2011-08-27T00:00:00"/>
    <s v="Standard Class"/>
    <s v="AP-10915"/>
    <s v="Arthur Prichep"/>
    <x v="0"/>
    <s v="United States"/>
    <s v="Denver"/>
    <x v="22"/>
    <n v="80219"/>
    <x v="1"/>
    <s v="OFF-PA-10001837"/>
    <x v="1"/>
    <x v="10"/>
    <s v="Xerox 1976"/>
    <n v="15.552000000000003"/>
    <x v="1"/>
    <n v="0.2"/>
    <n v="5.4432"/>
  </r>
  <r>
    <n v="7021"/>
    <x v="3487"/>
    <x v="2"/>
    <x v="709"/>
    <d v="2011-08-27T00:00:00"/>
    <s v="Standard Class"/>
    <s v="AP-10915"/>
    <s v="Arthur Prichep"/>
    <x v="0"/>
    <s v="United States"/>
    <s v="Denver"/>
    <x v="22"/>
    <n v="80219"/>
    <x v="1"/>
    <s v="OFF-SU-10004661"/>
    <x v="1"/>
    <x v="14"/>
    <s v="Acme Titanium Bonded Scissors"/>
    <n v="6.8000000000000007"/>
    <x v="7"/>
    <n v="0.2"/>
    <n v="0.50999999999999979"/>
  </r>
  <r>
    <n v="7022"/>
    <x v="3487"/>
    <x v="2"/>
    <x v="709"/>
    <d v="2011-08-27T00:00:00"/>
    <s v="Standard Class"/>
    <s v="AP-10915"/>
    <s v="Arthur Prichep"/>
    <x v="0"/>
    <s v="United States"/>
    <s v="Denver"/>
    <x v="22"/>
    <n v="80219"/>
    <x v="1"/>
    <s v="FUR-FU-10003274"/>
    <x v="0"/>
    <x v="5"/>
    <s v="Regeneration Desk Collection"/>
    <n v="4.2240000000000002"/>
    <x v="1"/>
    <n v="0.2"/>
    <n v="1.2672000000000003"/>
  </r>
  <r>
    <n v="7023"/>
    <x v="3487"/>
    <x v="2"/>
    <x v="709"/>
    <d v="2011-08-27T00:00:00"/>
    <s v="Standard Class"/>
    <s v="AP-10915"/>
    <s v="Arthur Prichep"/>
    <x v="0"/>
    <s v="United States"/>
    <s v="Denver"/>
    <x v="22"/>
    <n v="80219"/>
    <x v="1"/>
    <s v="TEC-PH-10000149"/>
    <x v="2"/>
    <x v="7"/>
    <s v="Cisco SPA525G2 IP Phone - Wireless"/>
    <n v="143.64000000000001"/>
    <x v="6"/>
    <n v="0.2"/>
    <n v="10.772999999999989"/>
  </r>
  <r>
    <n v="7024"/>
    <x v="3487"/>
    <x v="2"/>
    <x v="709"/>
    <d v="2011-08-27T00:00:00"/>
    <s v="Standard Class"/>
    <s v="AP-10915"/>
    <s v="Arthur Prichep"/>
    <x v="0"/>
    <s v="United States"/>
    <s v="Denver"/>
    <x v="22"/>
    <n v="80219"/>
    <x v="1"/>
    <s v="OFF-PA-10000019"/>
    <x v="1"/>
    <x v="10"/>
    <s v="Xerox 1931"/>
    <n v="31.104000000000006"/>
    <x v="5"/>
    <n v="0.2"/>
    <n v="10.8864"/>
  </r>
  <r>
    <n v="7025"/>
    <x v="3487"/>
    <x v="2"/>
    <x v="709"/>
    <d v="2011-08-27T00:00:00"/>
    <s v="Standard Class"/>
    <s v="AP-10915"/>
    <s v="Arthur Prichep"/>
    <x v="0"/>
    <s v="United States"/>
    <s v="Denver"/>
    <x v="22"/>
    <n v="80219"/>
    <x v="1"/>
    <s v="OFF-PA-10001125"/>
    <x v="1"/>
    <x v="10"/>
    <s v="Xerox 1988"/>
    <n v="223.05600000000001"/>
    <x v="6"/>
    <n v="0.2"/>
    <n v="69.704999999999984"/>
  </r>
  <r>
    <n v="7026"/>
    <x v="3488"/>
    <x v="3"/>
    <x v="695"/>
    <d v="2014-02-13T00:00:00"/>
    <s v="Standard Class"/>
    <s v="SP-20545"/>
    <s v="Sibella Parks"/>
    <x v="1"/>
    <s v="United States"/>
    <s v="New York City"/>
    <x v="15"/>
    <n v="10024"/>
    <x v="3"/>
    <s v="TEC-PH-10002538"/>
    <x v="2"/>
    <x v="7"/>
    <s v="Grandstream GXP1160 VoIP phone"/>
    <n v="227.45999999999998"/>
    <x v="5"/>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x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x v="0"/>
    <n v="0"/>
    <n v="2.4011999999999998"/>
  </r>
  <r>
    <n v="7029"/>
    <x v="3490"/>
    <x v="0"/>
    <x v="887"/>
    <d v="2013-12-24T00:00:00"/>
    <s v="Second Class"/>
    <s v="MC-17575"/>
    <s v="Matt Collins"/>
    <x v="0"/>
    <s v="United States"/>
    <s v="Fremont"/>
    <x v="8"/>
    <n v="68025"/>
    <x v="2"/>
    <s v="OFF-PA-10003673"/>
    <x v="1"/>
    <x v="10"/>
    <s v="Strathmore Photo Mount Cards"/>
    <n v="33.9"/>
    <x v="2"/>
    <n v="0"/>
    <n v="15.593999999999999"/>
  </r>
  <r>
    <n v="7030"/>
    <x v="3491"/>
    <x v="0"/>
    <x v="583"/>
    <d v="2013-11-17T00:00:00"/>
    <s v="Standard Class"/>
    <s v="EB-13750"/>
    <s v="Edward Becker"/>
    <x v="1"/>
    <s v="United States"/>
    <s v="New York City"/>
    <x v="15"/>
    <n v="10011"/>
    <x v="3"/>
    <s v="OFF-ST-10002562"/>
    <x v="1"/>
    <x v="4"/>
    <s v="Staples"/>
    <n v="28.14"/>
    <x v="1"/>
    <n v="0"/>
    <n v="7.8792000000000009"/>
  </r>
  <r>
    <n v="7031"/>
    <x v="3491"/>
    <x v="0"/>
    <x v="583"/>
    <d v="2013-11-17T00:00:00"/>
    <s v="Standard Class"/>
    <s v="EB-13750"/>
    <s v="Edward Becker"/>
    <x v="1"/>
    <s v="United States"/>
    <s v="New York City"/>
    <x v="15"/>
    <n v="10011"/>
    <x v="3"/>
    <s v="TEC-AC-10002305"/>
    <x v="2"/>
    <x v="11"/>
    <s v="KeyTronic E03601U1 - Keyboard - Beige"/>
    <n v="36"/>
    <x v="0"/>
    <n v="0"/>
    <n v="6.4799999999999969"/>
  </r>
  <r>
    <n v="7032"/>
    <x v="3491"/>
    <x v="0"/>
    <x v="583"/>
    <d v="2013-11-17T00:00:00"/>
    <s v="Standard Class"/>
    <s v="EB-13750"/>
    <s v="Edward Becker"/>
    <x v="1"/>
    <s v="United States"/>
    <s v="New York City"/>
    <x v="15"/>
    <n v="10011"/>
    <x v="3"/>
    <s v="OFF-AR-10003373"/>
    <x v="1"/>
    <x v="6"/>
    <s v="Boston School Pro Electric Pencil Sharpener, 1670"/>
    <n v="92.94"/>
    <x v="1"/>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x v="1"/>
    <n v="0.1"/>
    <n v="8.1881999999999877"/>
  </r>
  <r>
    <n v="7034"/>
    <x v="3491"/>
    <x v="0"/>
    <x v="583"/>
    <d v="2013-11-17T00:00:00"/>
    <s v="Standard Class"/>
    <s v="EB-13750"/>
    <s v="Edward Becker"/>
    <x v="1"/>
    <s v="United States"/>
    <s v="New York City"/>
    <x v="15"/>
    <n v="10011"/>
    <x v="3"/>
    <s v="OFF-BI-10001510"/>
    <x v="1"/>
    <x v="8"/>
    <s v="Deluxe Heavy-Duty Vinyl Round Ring Binder"/>
    <n v="55.00800000000001"/>
    <x v="1"/>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x v="1"/>
    <n v="0.2"/>
    <n v="11.450399999999998"/>
  </r>
  <r>
    <n v="7036"/>
    <x v="3492"/>
    <x v="3"/>
    <x v="45"/>
    <d v="2014-11-14T00:00:00"/>
    <s v="Standard Class"/>
    <s v="JE-15610"/>
    <s v="Jim Epp"/>
    <x v="1"/>
    <s v="United States"/>
    <s v="San Diego"/>
    <x v="1"/>
    <n v="92105"/>
    <x v="1"/>
    <s v="FUR-CH-10004675"/>
    <x v="0"/>
    <x v="1"/>
    <s v="Lifetime Advantage Folding Chairs, 4/Carton"/>
    <n v="523.39200000000005"/>
    <x v="1"/>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x v="0"/>
    <n v="0.2"/>
    <n v="89.996999999999986"/>
  </r>
  <r>
    <n v="7038"/>
    <x v="3494"/>
    <x v="3"/>
    <x v="585"/>
    <d v="2014-09-28T00:00:00"/>
    <s v="Standard Class"/>
    <s v="PB-19105"/>
    <s v="Peter Bühler"/>
    <x v="0"/>
    <s v="United States"/>
    <s v="Smyrna"/>
    <x v="32"/>
    <n v="30080"/>
    <x v="0"/>
    <s v="OFF-PA-10004255"/>
    <x v="1"/>
    <x v="10"/>
    <s v="Xerox 219"/>
    <n v="12.96"/>
    <x v="0"/>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x v="1"/>
    <n v="0"/>
    <n v="6.4584000000000001"/>
  </r>
  <r>
    <n v="7040"/>
    <x v="3495"/>
    <x v="3"/>
    <x v="94"/>
    <d v="2014-12-24T00:00:00"/>
    <s v="Standard Class"/>
    <s v="AT-10735"/>
    <s v="Annie Thurman"/>
    <x v="0"/>
    <s v="United States"/>
    <s v="New York City"/>
    <x v="15"/>
    <n v="10009"/>
    <x v="3"/>
    <s v="OFF-ST-10002276"/>
    <x v="1"/>
    <x v="4"/>
    <s v="Safco Steel Mobile File Cart"/>
    <n v="166.72"/>
    <x v="0"/>
    <n v="0"/>
    <n v="41.680000000000007"/>
  </r>
  <r>
    <n v="7041"/>
    <x v="3495"/>
    <x v="3"/>
    <x v="94"/>
    <d v="2014-12-24T00:00:00"/>
    <s v="Standard Class"/>
    <s v="AT-10735"/>
    <s v="Annie Thurman"/>
    <x v="0"/>
    <s v="United States"/>
    <s v="New York City"/>
    <x v="15"/>
    <n v="10009"/>
    <x v="3"/>
    <s v="OFF-BI-10001617"/>
    <x v="1"/>
    <x v="8"/>
    <s v="GBC Wire Binding Combs"/>
    <n v="24.816000000000003"/>
    <x v="1"/>
    <n v="0.2"/>
    <n v="8.3753999999999991"/>
  </r>
  <r>
    <n v="7042"/>
    <x v="3495"/>
    <x v="3"/>
    <x v="94"/>
    <d v="2014-12-24T00:00:00"/>
    <s v="Standard Class"/>
    <s v="AT-10735"/>
    <s v="Annie Thurman"/>
    <x v="0"/>
    <s v="United States"/>
    <s v="New York City"/>
    <x v="15"/>
    <n v="10009"/>
    <x v="3"/>
    <s v="FUR-FU-10000308"/>
    <x v="0"/>
    <x v="5"/>
    <s v="Deflect-o Glass Clear Studded Chair Mats"/>
    <n v="124.36"/>
    <x v="0"/>
    <n v="0"/>
    <n v="27.359200000000001"/>
  </r>
  <r>
    <n v="7043"/>
    <x v="3496"/>
    <x v="3"/>
    <x v="930"/>
    <d v="2014-07-24T00:00:00"/>
    <s v="Standard Class"/>
    <s v="SV-20365"/>
    <s v="Seth Vernon"/>
    <x v="0"/>
    <s v="United States"/>
    <s v="Philadelphia"/>
    <x v="9"/>
    <n v="19134"/>
    <x v="3"/>
    <s v="TEC-CO-10001943"/>
    <x v="2"/>
    <x v="16"/>
    <s v="Canon PC-428 Personal Copier"/>
    <n v="599.97"/>
    <x v="2"/>
    <n v="0.4"/>
    <n v="69.996499999999969"/>
  </r>
  <r>
    <n v="7044"/>
    <x v="3496"/>
    <x v="3"/>
    <x v="930"/>
    <d v="2014-07-24T00:00:00"/>
    <s v="Standard Class"/>
    <s v="SV-20365"/>
    <s v="Seth Vernon"/>
    <x v="0"/>
    <s v="United States"/>
    <s v="Philadelphia"/>
    <x v="9"/>
    <n v="19134"/>
    <x v="3"/>
    <s v="FUR-CH-10002647"/>
    <x v="0"/>
    <x v="1"/>
    <s v="Situations Contoured Folding Chairs, 4/Set"/>
    <n v="198.744"/>
    <x v="4"/>
    <n v="0.3"/>
    <n v="-14.195999999999984"/>
  </r>
  <r>
    <n v="7045"/>
    <x v="3496"/>
    <x v="3"/>
    <x v="930"/>
    <d v="2014-07-24T00:00:00"/>
    <s v="Standard Class"/>
    <s v="SV-20365"/>
    <s v="Seth Vernon"/>
    <x v="0"/>
    <s v="United States"/>
    <s v="Philadelphia"/>
    <x v="9"/>
    <n v="19134"/>
    <x v="3"/>
    <s v="OFF-SU-10004768"/>
    <x v="1"/>
    <x v="14"/>
    <s v="Acme Kleencut Forged Steel Scissors"/>
    <n v="9.1840000000000011"/>
    <x v="0"/>
    <n v="0.2"/>
    <n v="1.1479999999999988"/>
  </r>
  <r>
    <n v="7046"/>
    <x v="3497"/>
    <x v="0"/>
    <x v="54"/>
    <d v="2013-11-10T00:00:00"/>
    <s v="Standard Class"/>
    <s v="PJ-18835"/>
    <s v="Patrick Jones"/>
    <x v="1"/>
    <s v="United States"/>
    <s v="Dallas"/>
    <x v="5"/>
    <n v="75217"/>
    <x v="2"/>
    <s v="OFF-PA-10002160"/>
    <x v="1"/>
    <x v="10"/>
    <s v="Xerox 1978"/>
    <n v="9.2480000000000011"/>
    <x v="0"/>
    <n v="0.2"/>
    <n v="3.3524000000000003"/>
  </r>
  <r>
    <n v="7047"/>
    <x v="3498"/>
    <x v="2"/>
    <x v="918"/>
    <d v="2011-04-12T00:00:00"/>
    <s v="Standard Class"/>
    <s v="NM-18445"/>
    <s v="Nathan Mautz"/>
    <x v="2"/>
    <s v="United States"/>
    <s v="Concord"/>
    <x v="1"/>
    <n v="94521"/>
    <x v="1"/>
    <s v="FUR-TA-10003748"/>
    <x v="0"/>
    <x v="3"/>
    <s v="Bevis 36 x 72 Conference Tables"/>
    <n v="99.591999999999999"/>
    <x v="7"/>
    <n v="0.2"/>
    <n v="2.4897999999999989"/>
  </r>
  <r>
    <n v="7048"/>
    <x v="3498"/>
    <x v="2"/>
    <x v="918"/>
    <d v="2011-04-12T00:00:00"/>
    <s v="Standard Class"/>
    <s v="NM-18445"/>
    <s v="Nathan Mautz"/>
    <x v="2"/>
    <s v="United States"/>
    <s v="Concord"/>
    <x v="1"/>
    <n v="94521"/>
    <x v="1"/>
    <s v="TEC-AC-10001908"/>
    <x v="2"/>
    <x v="11"/>
    <s v="Logitech Wireless Headset h800"/>
    <n v="399.96"/>
    <x v="4"/>
    <n v="0"/>
    <n v="139.98599999999999"/>
  </r>
  <r>
    <n v="7049"/>
    <x v="3499"/>
    <x v="0"/>
    <x v="1041"/>
    <d v="2013-08-17T00:00:00"/>
    <s v="First Class"/>
    <s v="TR-21325"/>
    <s v="Toby Ritter"/>
    <x v="0"/>
    <s v="United States"/>
    <s v="Nashville"/>
    <x v="18"/>
    <n v="37211"/>
    <x v="0"/>
    <s v="OFF-PA-10000552"/>
    <x v="1"/>
    <x v="10"/>
    <s v="Xerox 200"/>
    <n v="15.552000000000003"/>
    <x v="1"/>
    <n v="0.2"/>
    <n v="5.4432"/>
  </r>
  <r>
    <n v="7050"/>
    <x v="3500"/>
    <x v="2"/>
    <x v="794"/>
    <d v="2011-09-30T00:00:00"/>
    <s v="Standard Class"/>
    <s v="BF-11005"/>
    <s v="Barry Franz"/>
    <x v="2"/>
    <s v="United States"/>
    <s v="Aurora"/>
    <x v="22"/>
    <n v="80013"/>
    <x v="1"/>
    <s v="OFF-AR-10003179"/>
    <x v="1"/>
    <x v="6"/>
    <s v="Dixon Ticonderoga Core-Lock Colored Pencils"/>
    <n v="14.576000000000001"/>
    <x v="0"/>
    <n v="0.2"/>
    <n v="2.3685999999999989"/>
  </r>
  <r>
    <n v="7051"/>
    <x v="3501"/>
    <x v="0"/>
    <x v="25"/>
    <d v="2013-12-12T00:00:00"/>
    <s v="Same Day"/>
    <s v="WB-21850"/>
    <s v="William Brown"/>
    <x v="0"/>
    <s v="United States"/>
    <s v="Anaheim"/>
    <x v="1"/>
    <n v="92804"/>
    <x v="1"/>
    <s v="OFF-BI-10004593"/>
    <x v="1"/>
    <x v="8"/>
    <s v="Ibico Laser Imprintable Binding System Covers"/>
    <n v="209.60000000000002"/>
    <x v="2"/>
    <n v="0.2"/>
    <n v="68.11999999999999"/>
  </r>
  <r>
    <n v="7052"/>
    <x v="3501"/>
    <x v="0"/>
    <x v="25"/>
    <d v="2013-12-12T00:00:00"/>
    <s v="Same Day"/>
    <s v="WB-21850"/>
    <s v="William Brown"/>
    <x v="0"/>
    <s v="United States"/>
    <s v="Anaheim"/>
    <x v="1"/>
    <n v="92804"/>
    <x v="1"/>
    <s v="OFF-AR-10000914"/>
    <x v="1"/>
    <x v="6"/>
    <s v="Boston 16765 Mini Stand Up Battery Pencil Sharpener"/>
    <n v="23.32"/>
    <x v="0"/>
    <n v="0"/>
    <n v="6.0632000000000019"/>
  </r>
  <r>
    <n v="7053"/>
    <x v="3501"/>
    <x v="0"/>
    <x v="25"/>
    <d v="2013-12-12T00:00:00"/>
    <s v="Same Day"/>
    <s v="WB-21850"/>
    <s v="William Brown"/>
    <x v="0"/>
    <s v="United States"/>
    <s v="Anaheim"/>
    <x v="1"/>
    <n v="92804"/>
    <x v="1"/>
    <s v="OFF-PA-10000241"/>
    <x v="1"/>
    <x v="10"/>
    <s v="IBM Multi-Purpose Copy Paper, 8 1/2 x 11&quot;, Case"/>
    <n v="30.98"/>
    <x v="7"/>
    <n v="0"/>
    <n v="13.940999999999999"/>
  </r>
  <r>
    <n v="7054"/>
    <x v="3501"/>
    <x v="0"/>
    <x v="25"/>
    <d v="2013-12-12T00:00:00"/>
    <s v="Same Day"/>
    <s v="WB-21850"/>
    <s v="William Brown"/>
    <x v="0"/>
    <s v="United States"/>
    <s v="Anaheim"/>
    <x v="1"/>
    <n v="92804"/>
    <x v="1"/>
    <s v="TEC-AC-10000057"/>
    <x v="2"/>
    <x v="11"/>
    <s v="Microsoft Natural Ergonomic Keyboard 4000"/>
    <n v="119.96"/>
    <x v="4"/>
    <n v="0"/>
    <n v="25.191599999999994"/>
  </r>
  <r>
    <n v="7055"/>
    <x v="3501"/>
    <x v="0"/>
    <x v="25"/>
    <d v="2013-12-12T00:00:00"/>
    <s v="Same Day"/>
    <s v="WB-21850"/>
    <s v="William Brown"/>
    <x v="0"/>
    <s v="United States"/>
    <s v="Anaheim"/>
    <x v="1"/>
    <n v="92804"/>
    <x v="1"/>
    <s v="FUR-CH-10003774"/>
    <x v="0"/>
    <x v="1"/>
    <s v="Global Wood Trimmed Manager's Task Chair, Khaki"/>
    <n v="363.92"/>
    <x v="2"/>
    <n v="0.2"/>
    <n v="-31.843000000000018"/>
  </r>
  <r>
    <n v="7056"/>
    <x v="3501"/>
    <x v="0"/>
    <x v="25"/>
    <d v="2013-12-12T00:00:00"/>
    <s v="Same Day"/>
    <s v="WB-21850"/>
    <s v="William Brown"/>
    <x v="0"/>
    <s v="United States"/>
    <s v="Anaheim"/>
    <x v="1"/>
    <n v="92804"/>
    <x v="1"/>
    <s v="OFF-BI-10002824"/>
    <x v="1"/>
    <x v="8"/>
    <s v="Recycled Easel Ring Binders"/>
    <n v="35.808"/>
    <x v="1"/>
    <n v="0.2"/>
    <n v="11.189999999999996"/>
  </r>
  <r>
    <n v="7057"/>
    <x v="3501"/>
    <x v="0"/>
    <x v="25"/>
    <d v="2013-12-12T00:00:00"/>
    <s v="Same Day"/>
    <s v="WB-21850"/>
    <s v="William Brown"/>
    <x v="0"/>
    <s v="United States"/>
    <s v="Anaheim"/>
    <x v="1"/>
    <n v="92804"/>
    <x v="1"/>
    <s v="OFF-BI-10004001"/>
    <x v="1"/>
    <x v="8"/>
    <s v="GBC Recycled VeloBinder Covers"/>
    <n v="122.688"/>
    <x v="6"/>
    <n v="0.2"/>
    <n v="39.873599999999982"/>
  </r>
  <r>
    <n v="7058"/>
    <x v="3501"/>
    <x v="0"/>
    <x v="25"/>
    <d v="2013-12-12T00:00:00"/>
    <s v="Same Day"/>
    <s v="WB-21850"/>
    <s v="William Brown"/>
    <x v="0"/>
    <s v="United States"/>
    <s v="Anaheim"/>
    <x v="1"/>
    <n v="92804"/>
    <x v="1"/>
    <s v="FUR-TA-10004619"/>
    <x v="0"/>
    <x v="3"/>
    <s v="Hon Non-Folding Utility Tables"/>
    <n v="892.13600000000008"/>
    <x v="3"/>
    <n v="0.2"/>
    <n v="111.51699999999991"/>
  </r>
  <r>
    <n v="7059"/>
    <x v="3501"/>
    <x v="0"/>
    <x v="25"/>
    <d v="2013-12-12T00:00:00"/>
    <s v="Same Day"/>
    <s v="WB-21850"/>
    <s v="William Brown"/>
    <x v="0"/>
    <s v="United States"/>
    <s v="Anaheim"/>
    <x v="1"/>
    <n v="92804"/>
    <x v="1"/>
    <s v="OFF-ST-10000636"/>
    <x v="1"/>
    <x v="4"/>
    <s v="Rogers Profile Extra Capacity Storage Tub"/>
    <n v="50.22"/>
    <x v="1"/>
    <n v="0"/>
    <n v="2.0087999999999973"/>
  </r>
  <r>
    <n v="7060"/>
    <x v="3501"/>
    <x v="0"/>
    <x v="25"/>
    <d v="2013-12-12T00:00:00"/>
    <s v="Same Day"/>
    <s v="WB-21850"/>
    <s v="William Brown"/>
    <x v="0"/>
    <s v="United States"/>
    <s v="Anaheim"/>
    <x v="1"/>
    <n v="92804"/>
    <x v="1"/>
    <s v="OFF-AP-10001469"/>
    <x v="1"/>
    <x v="9"/>
    <s v="Fellowes 8 Outlet Superior Workstation Surge Protector"/>
    <n v="83.42"/>
    <x v="0"/>
    <n v="0"/>
    <n v="24.191799999999994"/>
  </r>
  <r>
    <n v="7061"/>
    <x v="3501"/>
    <x v="0"/>
    <x v="25"/>
    <d v="2013-12-12T00:00:00"/>
    <s v="Same Day"/>
    <s v="WB-21850"/>
    <s v="William Brown"/>
    <x v="0"/>
    <s v="United States"/>
    <s v="Anaheim"/>
    <x v="1"/>
    <n v="92804"/>
    <x v="1"/>
    <s v="OFF-BI-10002897"/>
    <x v="1"/>
    <x v="8"/>
    <s v="Black Avery Memo-Size 3-Ring Binder, 5 1/2&quot; x 8 1/2&quot;"/>
    <n v="5.8719999999999999"/>
    <x v="0"/>
    <n v="0.2"/>
    <n v="2.1286"/>
  </r>
  <r>
    <n v="7062"/>
    <x v="3502"/>
    <x v="1"/>
    <x v="302"/>
    <d v="2012-02-05T00:00:00"/>
    <s v="Second Class"/>
    <s v="KH-16630"/>
    <s v="Ken Heidel"/>
    <x v="1"/>
    <s v="United States"/>
    <s v="Pleasant Grove"/>
    <x v="7"/>
    <n v="84062"/>
    <x v="1"/>
    <s v="OFF-BI-10002432"/>
    <x v="1"/>
    <x v="8"/>
    <s v="Wilson Jones Standard D-Ring Binders"/>
    <n v="12.144"/>
    <x v="1"/>
    <n v="0.2"/>
    <n v="4.0985999999999994"/>
  </r>
  <r>
    <n v="7063"/>
    <x v="3503"/>
    <x v="0"/>
    <x v="723"/>
    <d v="2014-01-01T00:00:00"/>
    <s v="Second Class"/>
    <s v="KL-16645"/>
    <s v="Ken Lonsdale"/>
    <x v="0"/>
    <s v="United States"/>
    <s v="Springfield"/>
    <x v="21"/>
    <n v="97477"/>
    <x v="1"/>
    <s v="OFF-EN-10002592"/>
    <x v="1"/>
    <x v="12"/>
    <s v="Peel &amp; Seel Recycled Catalog Envelopes, Brown"/>
    <n v="27.792000000000002"/>
    <x v="1"/>
    <n v="0.2"/>
    <n v="10.422000000000001"/>
  </r>
  <r>
    <n v="7064"/>
    <x v="3504"/>
    <x v="3"/>
    <x v="515"/>
    <d v="2014-09-06T00:00:00"/>
    <s v="Standard Class"/>
    <s v="MG-17890"/>
    <s v="Michael Granlund"/>
    <x v="2"/>
    <s v="United States"/>
    <s v="Salem"/>
    <x v="21"/>
    <n v="97301"/>
    <x v="1"/>
    <s v="OFF-SU-10002522"/>
    <x v="1"/>
    <x v="14"/>
    <s v="Acme Kleen Earth Office Shears"/>
    <n v="6.2080000000000002"/>
    <x v="0"/>
    <n v="0.2"/>
    <n v="0.69839999999999902"/>
  </r>
  <r>
    <n v="7065"/>
    <x v="3505"/>
    <x v="3"/>
    <x v="1144"/>
    <d v="2014-02-10T00:00:00"/>
    <s v="Standard Class"/>
    <s v="JF-15355"/>
    <s v="Jay Fein"/>
    <x v="0"/>
    <s v="United States"/>
    <s v="Rochester"/>
    <x v="15"/>
    <n v="14609"/>
    <x v="3"/>
    <s v="OFF-AP-10003971"/>
    <x v="1"/>
    <x v="9"/>
    <s v="Belkin 6 Outlet Metallic Surge Strip"/>
    <n v="32.67"/>
    <x v="1"/>
    <n v="0"/>
    <n v="8.4942000000000011"/>
  </r>
  <r>
    <n v="7066"/>
    <x v="3506"/>
    <x v="2"/>
    <x v="776"/>
    <d v="2011-12-08T00:00:00"/>
    <s v="First Class"/>
    <s v="RS-19765"/>
    <s v="Roland Schwarz"/>
    <x v="1"/>
    <s v="United States"/>
    <s v="Los Angeles"/>
    <x v="1"/>
    <n v="90008"/>
    <x v="1"/>
    <s v="OFF-ST-10001496"/>
    <x v="1"/>
    <x v="4"/>
    <s v="Standard Rollaway File with Lock"/>
    <n v="1261.33"/>
    <x v="3"/>
    <n v="0"/>
    <n v="327.94580000000002"/>
  </r>
  <r>
    <n v="7067"/>
    <x v="3507"/>
    <x v="0"/>
    <x v="198"/>
    <d v="2013-06-04T00:00:00"/>
    <s v="Standard Class"/>
    <s v="NL-18310"/>
    <s v="Nancy Lomonaco"/>
    <x v="2"/>
    <s v="United States"/>
    <s v="Los Angeles"/>
    <x v="1"/>
    <n v="90049"/>
    <x v="1"/>
    <s v="OFF-PA-10004782"/>
    <x v="1"/>
    <x v="10"/>
    <s v="Xerox 228"/>
    <n v="38.880000000000003"/>
    <x v="5"/>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x v="0"/>
    <n v="0.8"/>
    <n v="-3.2406000000000006"/>
  </r>
  <r>
    <n v="7069"/>
    <x v="3508"/>
    <x v="0"/>
    <x v="206"/>
    <d v="2013-05-27T00:00:00"/>
    <s v="Standard Class"/>
    <s v="AS-10285"/>
    <s v="Alejandro Savely"/>
    <x v="1"/>
    <s v="United States"/>
    <s v="Dallas"/>
    <x v="5"/>
    <n v="75081"/>
    <x v="2"/>
    <s v="OFF-PA-10003591"/>
    <x v="1"/>
    <x v="10"/>
    <s v="Southworth 100% Cotton The Best Paper"/>
    <n v="82.656000000000006"/>
    <x v="6"/>
    <n v="0.2"/>
    <n v="30.996000000000002"/>
  </r>
  <r>
    <n v="7070"/>
    <x v="3509"/>
    <x v="2"/>
    <x v="128"/>
    <d v="2011-08-14T00:00:00"/>
    <s v="Standard Class"/>
    <s v="GM-14500"/>
    <s v="Gene McClure"/>
    <x v="0"/>
    <s v="United States"/>
    <s v="Fresno"/>
    <x v="1"/>
    <n v="93727"/>
    <x v="1"/>
    <s v="OFF-PA-10001667"/>
    <x v="1"/>
    <x v="10"/>
    <s v="Great White Multi-Use Recycled Paper (20Lb. and 84 Bright)"/>
    <n v="5.98"/>
    <x v="7"/>
    <n v="0"/>
    <n v="2.6909999999999998"/>
  </r>
  <r>
    <n v="7071"/>
    <x v="3510"/>
    <x v="0"/>
    <x v="64"/>
    <d v="2013-09-11T00:00:00"/>
    <s v="Second Class"/>
    <s v="SU-20665"/>
    <s v="Stephanie Ulpright"/>
    <x v="2"/>
    <s v="United States"/>
    <s v="Chicago"/>
    <x v="10"/>
    <n v="60653"/>
    <x v="2"/>
    <s v="OFF-PA-10004971"/>
    <x v="1"/>
    <x v="10"/>
    <s v="Xerox 196"/>
    <n v="9.2480000000000011"/>
    <x v="0"/>
    <n v="0.2"/>
    <n v="3.3524000000000003"/>
  </r>
  <r>
    <n v="7072"/>
    <x v="3511"/>
    <x v="0"/>
    <x v="310"/>
    <d v="2013-07-29T00:00:00"/>
    <s v="Standard Class"/>
    <s v="CK-12205"/>
    <s v="Chloris Kastensmidt"/>
    <x v="0"/>
    <s v="United States"/>
    <s v="Mcallen"/>
    <x v="5"/>
    <n v="78501"/>
    <x v="2"/>
    <s v="OFF-AR-10001216"/>
    <x v="1"/>
    <x v="6"/>
    <s v="Newell 339"/>
    <n v="4.4479999999999995"/>
    <x v="0"/>
    <n v="0.2"/>
    <n v="0.3335999999999999"/>
  </r>
  <r>
    <n v="7073"/>
    <x v="3511"/>
    <x v="0"/>
    <x v="310"/>
    <d v="2013-07-29T00:00:00"/>
    <s v="Standard Class"/>
    <s v="CK-12205"/>
    <s v="Chloris Kastensmidt"/>
    <x v="0"/>
    <s v="United States"/>
    <s v="Mcallen"/>
    <x v="5"/>
    <n v="78501"/>
    <x v="2"/>
    <s v="OFF-PA-10004355"/>
    <x v="1"/>
    <x v="10"/>
    <s v="Xerox 231"/>
    <n v="5.1840000000000011"/>
    <x v="7"/>
    <n v="0.2"/>
    <n v="1.8144"/>
  </r>
  <r>
    <n v="7074"/>
    <x v="3511"/>
    <x v="0"/>
    <x v="310"/>
    <d v="2013-07-29T00:00:00"/>
    <s v="Standard Class"/>
    <s v="CK-12205"/>
    <s v="Chloris Kastensmidt"/>
    <x v="0"/>
    <s v="United States"/>
    <s v="Mcallen"/>
    <x v="5"/>
    <n v="78501"/>
    <x v="2"/>
    <s v="OFF-AR-10001953"/>
    <x v="1"/>
    <x v="6"/>
    <s v="Boston 1645 Deluxe Heavier-Duty Electric Pencil Sharpener"/>
    <n v="175.92"/>
    <x v="2"/>
    <n v="0.2"/>
    <n v="15.393000000000008"/>
  </r>
  <r>
    <n v="7075"/>
    <x v="3511"/>
    <x v="0"/>
    <x v="310"/>
    <d v="2013-07-29T00:00:00"/>
    <s v="Standard Class"/>
    <s v="CK-12205"/>
    <s v="Chloris Kastensmidt"/>
    <x v="0"/>
    <s v="United States"/>
    <s v="Mcallen"/>
    <x v="5"/>
    <n v="78501"/>
    <x v="2"/>
    <s v="OFF-BI-10004364"/>
    <x v="1"/>
    <x v="8"/>
    <s v="Storex Dura Pro Binders"/>
    <n v="4.7519999999999989"/>
    <x v="4"/>
    <n v="0.8"/>
    <n v="-8.3160000000000025"/>
  </r>
  <r>
    <n v="7076"/>
    <x v="3511"/>
    <x v="0"/>
    <x v="310"/>
    <d v="2013-07-29T00:00:00"/>
    <s v="Standard Class"/>
    <s v="CK-12205"/>
    <s v="Chloris Kastensmidt"/>
    <x v="0"/>
    <s v="United States"/>
    <s v="Mcallen"/>
    <x v="5"/>
    <n v="78501"/>
    <x v="2"/>
    <s v="OFF-SU-10001165"/>
    <x v="1"/>
    <x v="14"/>
    <s v="Acme Elite Stainless Steel Scissors"/>
    <n v="13.344000000000001"/>
    <x v="0"/>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x v="2"/>
    <n v="0"/>
    <n v="26.901000000000003"/>
  </r>
  <r>
    <n v="7078"/>
    <x v="3513"/>
    <x v="0"/>
    <x v="476"/>
    <d v="2013-09-07T00:00:00"/>
    <s v="Standard Class"/>
    <s v="JE-15715"/>
    <s v="Joe Elijah"/>
    <x v="0"/>
    <s v="United States"/>
    <s v="Charlotte"/>
    <x v="3"/>
    <n v="28205"/>
    <x v="0"/>
    <s v="OFF-BI-10000014"/>
    <x v="1"/>
    <x v="8"/>
    <s v="Heavy-Duty E-Z-D Binders"/>
    <n v="22.911000000000005"/>
    <x v="3"/>
    <n v="0.7"/>
    <n v="-17.565099999999994"/>
  </r>
  <r>
    <n v="7079"/>
    <x v="3513"/>
    <x v="0"/>
    <x v="476"/>
    <d v="2013-09-07T00:00:00"/>
    <s v="Standard Class"/>
    <s v="JE-15715"/>
    <s v="Joe Elijah"/>
    <x v="0"/>
    <s v="United States"/>
    <s v="Charlotte"/>
    <x v="3"/>
    <n v="28205"/>
    <x v="0"/>
    <s v="OFF-AP-10000159"/>
    <x v="1"/>
    <x v="9"/>
    <s v="Belkin F9M820V08 8 Outlet Surge"/>
    <n v="309.45600000000002"/>
    <x v="6"/>
    <n v="0.2"/>
    <n v="34.813799999999944"/>
  </r>
  <r>
    <n v="7080"/>
    <x v="3513"/>
    <x v="0"/>
    <x v="476"/>
    <d v="2013-09-07T00:00:00"/>
    <s v="Standard Class"/>
    <s v="JE-15715"/>
    <s v="Joe Elijah"/>
    <x v="0"/>
    <s v="United States"/>
    <s v="Charlotte"/>
    <x v="3"/>
    <n v="28205"/>
    <x v="0"/>
    <s v="OFF-AR-10003560"/>
    <x v="1"/>
    <x v="6"/>
    <s v="Zebra Zazzle Fluorescent Highlighters"/>
    <n v="19.456000000000003"/>
    <x v="4"/>
    <n v="0.2"/>
    <n v="3.4047999999999981"/>
  </r>
  <r>
    <n v="7081"/>
    <x v="3513"/>
    <x v="0"/>
    <x v="476"/>
    <d v="2013-09-07T00:00:00"/>
    <s v="Standard Class"/>
    <s v="JE-15715"/>
    <s v="Joe Elijah"/>
    <x v="0"/>
    <s v="United States"/>
    <s v="Charlotte"/>
    <x v="3"/>
    <n v="28205"/>
    <x v="0"/>
    <s v="FUR-TA-10001768"/>
    <x v="0"/>
    <x v="3"/>
    <s v="Hon Racetrack Conference Tables"/>
    <n v="472.51800000000003"/>
    <x v="1"/>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x v="1"/>
    <n v="0.2"/>
    <n v="303.80400000000003"/>
  </r>
  <r>
    <n v="7083"/>
    <x v="3513"/>
    <x v="0"/>
    <x v="476"/>
    <d v="2013-09-07T00:00:00"/>
    <s v="Standard Class"/>
    <s v="JE-15715"/>
    <s v="Joe Elijah"/>
    <x v="0"/>
    <s v="United States"/>
    <s v="Charlotte"/>
    <x v="3"/>
    <n v="28205"/>
    <x v="0"/>
    <s v="OFF-BI-10003166"/>
    <x v="1"/>
    <x v="8"/>
    <s v="GBC Plasticlear Binding Covers"/>
    <n v="17.220000000000006"/>
    <x v="2"/>
    <n v="0.7"/>
    <n v="-12.628"/>
  </r>
  <r>
    <n v="7084"/>
    <x v="3514"/>
    <x v="3"/>
    <x v="246"/>
    <d v="2014-07-26T00:00:00"/>
    <s v="Second Class"/>
    <s v="AR-10825"/>
    <s v="Anthony Rawles"/>
    <x v="1"/>
    <s v="United States"/>
    <s v="Concord"/>
    <x v="1"/>
    <n v="94521"/>
    <x v="1"/>
    <s v="OFF-AR-10003469"/>
    <x v="1"/>
    <x v="6"/>
    <s v="Nontoxic Chalk"/>
    <n v="3.52"/>
    <x v="0"/>
    <n v="0"/>
    <n v="1.6896"/>
  </r>
  <r>
    <n v="7085"/>
    <x v="3514"/>
    <x v="3"/>
    <x v="246"/>
    <d v="2014-07-26T00:00:00"/>
    <s v="Second Class"/>
    <s v="AR-10825"/>
    <s v="Anthony Rawles"/>
    <x v="1"/>
    <s v="United States"/>
    <s v="Concord"/>
    <x v="1"/>
    <n v="94521"/>
    <x v="1"/>
    <s v="TEC-PH-10002549"/>
    <x v="2"/>
    <x v="7"/>
    <s v="Polycom SoundPoint IP 450 VoIP phone"/>
    <n v="1626.1920000000002"/>
    <x v="6"/>
    <n v="0.2"/>
    <n v="121.96440000000001"/>
  </r>
  <r>
    <n v="7086"/>
    <x v="3515"/>
    <x v="3"/>
    <x v="145"/>
    <d v="2014-09-29T00:00:00"/>
    <s v="First Class"/>
    <s v="AH-10075"/>
    <s v="Adam Hart"/>
    <x v="1"/>
    <s v="United States"/>
    <s v="Chester"/>
    <x v="9"/>
    <n v="19013"/>
    <x v="3"/>
    <s v="OFF-BI-10003476"/>
    <x v="1"/>
    <x v="8"/>
    <s v="Avery Metallic Poly Binders"/>
    <n v="8.5950000000000024"/>
    <x v="2"/>
    <n v="0.7"/>
    <n v="-6.3030000000000008"/>
  </r>
  <r>
    <n v="7087"/>
    <x v="3515"/>
    <x v="3"/>
    <x v="145"/>
    <d v="2014-09-29T00:00:00"/>
    <s v="First Class"/>
    <s v="AH-10075"/>
    <s v="Adam Hart"/>
    <x v="1"/>
    <s v="United States"/>
    <s v="Chester"/>
    <x v="9"/>
    <n v="19013"/>
    <x v="3"/>
    <s v="OFF-SU-10000157"/>
    <x v="1"/>
    <x v="14"/>
    <s v="Compact Automatic Electric Letter Opener"/>
    <n v="190.89600000000002"/>
    <x v="0"/>
    <n v="0.2"/>
    <n v="-42.951599999999999"/>
  </r>
  <r>
    <n v="7088"/>
    <x v="3516"/>
    <x v="3"/>
    <x v="646"/>
    <d v="2014-08-07T00:00:00"/>
    <s v="Second Class"/>
    <s v="GA-14515"/>
    <s v="George Ashbrook"/>
    <x v="0"/>
    <s v="United States"/>
    <s v="Los Angeles"/>
    <x v="1"/>
    <n v="90004"/>
    <x v="1"/>
    <s v="OFF-ST-10003123"/>
    <x v="1"/>
    <x v="4"/>
    <s v="Fellowes Bases and Tops For Staxonsteel/High-Stak Systems"/>
    <n v="99.87"/>
    <x v="1"/>
    <n v="0"/>
    <n v="23.968799999999998"/>
  </r>
  <r>
    <n v="7089"/>
    <x v="3517"/>
    <x v="1"/>
    <x v="969"/>
    <d v="2012-10-27T00:00:00"/>
    <s v="Second Class"/>
    <s v="JF-15415"/>
    <s v="Jennifer Ferguson"/>
    <x v="0"/>
    <s v="United States"/>
    <s v="Sparks"/>
    <x v="33"/>
    <n v="89431"/>
    <x v="1"/>
    <s v="OFF-AR-10001955"/>
    <x v="1"/>
    <x v="6"/>
    <s v="Newell 319"/>
    <n v="79.36"/>
    <x v="4"/>
    <n v="0"/>
    <n v="23.807999999999993"/>
  </r>
  <r>
    <n v="7090"/>
    <x v="3518"/>
    <x v="3"/>
    <x v="140"/>
    <d v="2014-06-20T00:00:00"/>
    <s v="Second Class"/>
    <s v="KH-16690"/>
    <s v="Kristen Hastings"/>
    <x v="1"/>
    <s v="United States"/>
    <s v="Los Angeles"/>
    <x v="1"/>
    <n v="90032"/>
    <x v="1"/>
    <s v="TEC-PH-10001809"/>
    <x v="2"/>
    <x v="7"/>
    <s v="Panasonic KX T7736-B Digital phone"/>
    <n v="119.96"/>
    <x v="7"/>
    <n v="0.2"/>
    <n v="7.4974999999999987"/>
  </r>
  <r>
    <n v="7091"/>
    <x v="3519"/>
    <x v="1"/>
    <x v="1145"/>
    <d v="2012-01-13T00:00:00"/>
    <s v="Standard Class"/>
    <s v="CC-12685"/>
    <s v="Craig Carroll"/>
    <x v="0"/>
    <s v="United States"/>
    <s v="Henderson"/>
    <x v="0"/>
    <n v="42420"/>
    <x v="0"/>
    <s v="OFF-PA-10000474"/>
    <x v="1"/>
    <x v="10"/>
    <s v="Staples"/>
    <n v="106.32"/>
    <x v="1"/>
    <n v="0"/>
    <n v="49.970399999999991"/>
  </r>
  <r>
    <n v="7092"/>
    <x v="3519"/>
    <x v="1"/>
    <x v="1145"/>
    <d v="2012-01-13T00:00:00"/>
    <s v="Standard Class"/>
    <s v="CC-12685"/>
    <s v="Craig Carroll"/>
    <x v="0"/>
    <s v="United States"/>
    <s v="Henderson"/>
    <x v="0"/>
    <n v="42420"/>
    <x v="0"/>
    <s v="OFF-AP-10001205"/>
    <x v="1"/>
    <x v="9"/>
    <s v="Belkin 5 Outlet SurgeMaster Power Centers"/>
    <n v="163.44"/>
    <x v="1"/>
    <n v="0"/>
    <n v="45.763200000000012"/>
  </r>
  <r>
    <n v="7093"/>
    <x v="3519"/>
    <x v="1"/>
    <x v="1145"/>
    <d v="2012-01-13T00:00:00"/>
    <s v="Standard Class"/>
    <s v="CC-12685"/>
    <s v="Craig Carroll"/>
    <x v="0"/>
    <s v="United States"/>
    <s v="Henderson"/>
    <x v="0"/>
    <n v="42420"/>
    <x v="0"/>
    <s v="OFF-AR-10004691"/>
    <x v="1"/>
    <x v="6"/>
    <s v="Boston 1730 StandUp Electric Pencil Sharpener"/>
    <n v="42.76"/>
    <x v="0"/>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x v="2"/>
    <n v="0"/>
    <n v="24.2285"/>
  </r>
  <r>
    <n v="7095"/>
    <x v="3520"/>
    <x v="1"/>
    <x v="97"/>
    <d v="2012-02-13T00:00:00"/>
    <s v="Second Class"/>
    <s v="JF-15565"/>
    <s v="Jill Fjeld"/>
    <x v="0"/>
    <s v="United States"/>
    <s v="Decatur"/>
    <x v="10"/>
    <n v="62521"/>
    <x v="2"/>
    <s v="TEC-AC-10001908"/>
    <x v="2"/>
    <x v="11"/>
    <s v="Logitech Wireless Headset h800"/>
    <n v="479.952"/>
    <x v="5"/>
    <n v="0.2"/>
    <n v="89.990999999999985"/>
  </r>
  <r>
    <n v="7096"/>
    <x v="3521"/>
    <x v="0"/>
    <x v="1146"/>
    <d v="2013-08-21T00:00:00"/>
    <s v="First Class"/>
    <s v="RP-19390"/>
    <s v="Resi Pölking"/>
    <x v="0"/>
    <s v="United States"/>
    <s v="New York City"/>
    <x v="15"/>
    <n v="10009"/>
    <x v="3"/>
    <s v="OFF-BI-10000666"/>
    <x v="1"/>
    <x v="8"/>
    <s v="Surelock Post Binders"/>
    <n v="146.68799999999999"/>
    <x v="5"/>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x v="0"/>
    <n v="0.2"/>
    <n v="89.954799999999992"/>
  </r>
  <r>
    <n v="7098"/>
    <x v="3521"/>
    <x v="0"/>
    <x v="1146"/>
    <d v="2013-08-21T00:00:00"/>
    <s v="First Class"/>
    <s v="RP-19390"/>
    <s v="Resi Pölking"/>
    <x v="0"/>
    <s v="United States"/>
    <s v="New York City"/>
    <x v="15"/>
    <n v="10009"/>
    <x v="3"/>
    <s v="OFF-BI-10003429"/>
    <x v="1"/>
    <x v="8"/>
    <s v="Cardinal HOLDit! Binder Insert Strips,Extra Strips"/>
    <n v="25.32"/>
    <x v="2"/>
    <n v="0.2"/>
    <n v="9.1785000000000014"/>
  </r>
  <r>
    <n v="7099"/>
    <x v="3522"/>
    <x v="3"/>
    <x v="44"/>
    <d v="2014-11-11T00:00:00"/>
    <s v="Standard Class"/>
    <s v="CD-11980"/>
    <s v="Carol Darley"/>
    <x v="0"/>
    <s v="United States"/>
    <s v="New York City"/>
    <x v="15"/>
    <n v="10011"/>
    <x v="3"/>
    <s v="OFF-PA-10003302"/>
    <x v="1"/>
    <x v="10"/>
    <s v="Xerox 1906"/>
    <n v="318.95999999999998"/>
    <x v="6"/>
    <n v="0"/>
    <n v="149.91119999999998"/>
  </r>
  <r>
    <n v="7100"/>
    <x v="3523"/>
    <x v="1"/>
    <x v="207"/>
    <d v="2012-12-30T00:00:00"/>
    <s v="Second Class"/>
    <s v="DF-13135"/>
    <s v="David Flashing"/>
    <x v="0"/>
    <s v="United States"/>
    <s v="New York City"/>
    <x v="15"/>
    <n v="10009"/>
    <x v="3"/>
    <s v="OFF-PA-10003302"/>
    <x v="1"/>
    <x v="10"/>
    <s v="Xerox 1906"/>
    <n v="212.64"/>
    <x v="5"/>
    <n v="0"/>
    <n v="99.940799999999982"/>
  </r>
  <r>
    <n v="7101"/>
    <x v="3524"/>
    <x v="2"/>
    <x v="533"/>
    <d v="2011-11-28T00:00:00"/>
    <s v="Standard Class"/>
    <s v="SM-20005"/>
    <s v="Sally Matthias"/>
    <x v="0"/>
    <s v="United States"/>
    <s v="Scottsdale"/>
    <x v="16"/>
    <n v="85254"/>
    <x v="1"/>
    <s v="OFF-EN-10002621"/>
    <x v="1"/>
    <x v="12"/>
    <s v="Staples"/>
    <n v="23.472000000000001"/>
    <x v="1"/>
    <n v="0.2"/>
    <n v="8.8019999999999978"/>
  </r>
  <r>
    <n v="7102"/>
    <x v="3525"/>
    <x v="0"/>
    <x v="1147"/>
    <d v="2013-08-06T00:00:00"/>
    <s v="Second Class"/>
    <s v="SG-20890"/>
    <s v="Susan Gilcrest"/>
    <x v="1"/>
    <s v="United States"/>
    <s v="Amarillo"/>
    <x v="5"/>
    <n v="79109"/>
    <x v="2"/>
    <s v="OFF-PA-10000249"/>
    <x v="1"/>
    <x v="10"/>
    <s v="Staples"/>
    <n v="19.648"/>
    <x v="0"/>
    <n v="0.2"/>
    <n v="6.6311999999999989"/>
  </r>
  <r>
    <n v="7103"/>
    <x v="3526"/>
    <x v="2"/>
    <x v="158"/>
    <d v="2011-09-24T00:00:00"/>
    <s v="First Class"/>
    <s v="LH-16750"/>
    <s v="Larry Hughes"/>
    <x v="0"/>
    <s v="United States"/>
    <s v="Philadelphia"/>
    <x v="9"/>
    <n v="19140"/>
    <x v="3"/>
    <s v="OFF-BI-10000050"/>
    <x v="1"/>
    <x v="8"/>
    <s v="Angle-D Binders with Locking Rings, Label Holders"/>
    <n v="6.5700000000000012"/>
    <x v="1"/>
    <n v="0.7"/>
    <n v="-5.036999999999999"/>
  </r>
  <r>
    <n v="7104"/>
    <x v="3527"/>
    <x v="3"/>
    <x v="507"/>
    <d v="2014-09-09T00:00:00"/>
    <s v="Standard Class"/>
    <s v="EJ-14155"/>
    <s v="Eva Jacobs"/>
    <x v="0"/>
    <s v="United States"/>
    <s v="Santa Ana"/>
    <x v="1"/>
    <n v="92704"/>
    <x v="1"/>
    <s v="OFF-ST-10003805"/>
    <x v="1"/>
    <x v="4"/>
    <s v="24 Capacity Maxi Data Binder Racks, Pearl"/>
    <n v="421.1"/>
    <x v="0"/>
    <n v="0"/>
    <n v="105.27499999999998"/>
  </r>
  <r>
    <n v="7105"/>
    <x v="3528"/>
    <x v="3"/>
    <x v="249"/>
    <d v="2014-06-22T00:00:00"/>
    <s v="Second Class"/>
    <s v="KH-16330"/>
    <s v="Katharine Harms"/>
    <x v="1"/>
    <s v="United States"/>
    <s v="Newark"/>
    <x v="24"/>
    <n v="43055"/>
    <x v="3"/>
    <s v="FUR-CH-10000785"/>
    <x v="0"/>
    <x v="1"/>
    <s v="Global Ergonomic Managers Chair"/>
    <n v="760.11599999999987"/>
    <x v="5"/>
    <n v="0.3"/>
    <n v="-43.435200000000009"/>
  </r>
  <r>
    <n v="7106"/>
    <x v="3528"/>
    <x v="3"/>
    <x v="249"/>
    <d v="2014-06-22T00:00:00"/>
    <s v="Second Class"/>
    <s v="KH-16330"/>
    <s v="Katharine Harms"/>
    <x v="1"/>
    <s v="United States"/>
    <s v="Newark"/>
    <x v="24"/>
    <n v="43055"/>
    <x v="3"/>
    <s v="FUR-FU-10004909"/>
    <x v="0"/>
    <x v="5"/>
    <s v="Contemporary Wood/Metal Frame"/>
    <n v="38.784000000000006"/>
    <x v="1"/>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x v="6"/>
    <n v="0.2"/>
    <n v="1.5291000000000032"/>
  </r>
  <r>
    <n v="7108"/>
    <x v="3529"/>
    <x v="0"/>
    <x v="475"/>
    <d v="2013-04-27T00:00:00"/>
    <s v="Standard Class"/>
    <s v="KM-16720"/>
    <s v="Kunst Miller"/>
    <x v="0"/>
    <s v="United States"/>
    <s v="New York City"/>
    <x v="15"/>
    <n v="10035"/>
    <x v="3"/>
    <s v="TEC-PH-10004774"/>
    <x v="2"/>
    <x v="7"/>
    <s v="Gear Head AU3700S Headset"/>
    <n v="25.98"/>
    <x v="0"/>
    <n v="0"/>
    <n v="0.77939999999999898"/>
  </r>
  <r>
    <n v="7109"/>
    <x v="3529"/>
    <x v="0"/>
    <x v="475"/>
    <d v="2013-04-27T00:00:00"/>
    <s v="Standard Class"/>
    <s v="KM-16720"/>
    <s v="Kunst Miller"/>
    <x v="0"/>
    <s v="United States"/>
    <s v="New York City"/>
    <x v="15"/>
    <n v="10035"/>
    <x v="3"/>
    <s v="OFF-AR-10004582"/>
    <x v="1"/>
    <x v="6"/>
    <s v="BIC Brite Liner Grip Highlighters"/>
    <n v="3.28"/>
    <x v="0"/>
    <n v="0"/>
    <n v="1.4759999999999998"/>
  </r>
  <r>
    <n v="7110"/>
    <x v="3529"/>
    <x v="0"/>
    <x v="475"/>
    <d v="2013-04-27T00:00:00"/>
    <s v="Standard Class"/>
    <s v="KM-16720"/>
    <s v="Kunst Miller"/>
    <x v="0"/>
    <s v="United States"/>
    <s v="New York City"/>
    <x v="15"/>
    <n v="10035"/>
    <x v="3"/>
    <s v="OFF-ST-10000991"/>
    <x v="1"/>
    <x v="4"/>
    <s v="Space Solutions HD Industrial Steel Shelving."/>
    <n v="459.88"/>
    <x v="4"/>
    <n v="0"/>
    <n v="13.796400000000006"/>
  </r>
  <r>
    <n v="7111"/>
    <x v="3529"/>
    <x v="0"/>
    <x v="475"/>
    <d v="2013-04-27T00:00:00"/>
    <s v="Standard Class"/>
    <s v="KM-16720"/>
    <s v="Kunst Miller"/>
    <x v="0"/>
    <s v="United States"/>
    <s v="New York City"/>
    <x v="15"/>
    <n v="10035"/>
    <x v="3"/>
    <s v="OFF-SU-10002522"/>
    <x v="1"/>
    <x v="14"/>
    <s v="Acme Kleen Earth Office Shears"/>
    <n v="7.76"/>
    <x v="0"/>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x v="0"/>
    <n v="0"/>
    <n v="17.989999999999995"/>
  </r>
  <r>
    <n v="7113"/>
    <x v="3529"/>
    <x v="0"/>
    <x v="475"/>
    <d v="2013-04-27T00:00:00"/>
    <s v="Standard Class"/>
    <s v="KM-16720"/>
    <s v="Kunst Miller"/>
    <x v="0"/>
    <s v="United States"/>
    <s v="New York City"/>
    <x v="15"/>
    <n v="10035"/>
    <x v="3"/>
    <s v="OFF-SU-10001218"/>
    <x v="1"/>
    <x v="14"/>
    <s v="Fiskars Softgrip Scissors"/>
    <n v="54.900000000000006"/>
    <x v="2"/>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x v="0"/>
    <n v="0.2"/>
    <n v="3.2479999999999998"/>
  </r>
  <r>
    <n v="7115"/>
    <x v="3530"/>
    <x v="0"/>
    <x v="465"/>
    <d v="2013-05-07T00:00:00"/>
    <s v="First Class"/>
    <s v="LW-16990"/>
    <s v="Lindsay Williams"/>
    <x v="1"/>
    <s v="United States"/>
    <s v="Henderson"/>
    <x v="33"/>
    <n v="89015"/>
    <x v="1"/>
    <s v="FUR-TA-10003392"/>
    <x v="0"/>
    <x v="3"/>
    <s v="Global Adaptabilities Conference Tables"/>
    <n v="1685.88"/>
    <x v="5"/>
    <n v="0"/>
    <n v="320.31720000000001"/>
  </r>
  <r>
    <n v="7116"/>
    <x v="3530"/>
    <x v="0"/>
    <x v="465"/>
    <d v="2013-05-07T00:00:00"/>
    <s v="First Class"/>
    <s v="LW-16990"/>
    <s v="Lindsay Williams"/>
    <x v="1"/>
    <s v="United States"/>
    <s v="Henderson"/>
    <x v="33"/>
    <n v="89015"/>
    <x v="1"/>
    <s v="OFF-BI-10001890"/>
    <x v="1"/>
    <x v="8"/>
    <s v="Avery Poly Binder Pockets"/>
    <n v="5.7280000000000006"/>
    <x v="0"/>
    <n v="0.2"/>
    <n v="2.0047999999999995"/>
  </r>
  <r>
    <n v="7117"/>
    <x v="3531"/>
    <x v="2"/>
    <x v="638"/>
    <d v="2011-10-23T00:00:00"/>
    <s v="Second Class"/>
    <s v="IG-15085"/>
    <s v="Ivan Gibson"/>
    <x v="0"/>
    <s v="United States"/>
    <s v="Seattle"/>
    <x v="4"/>
    <n v="98103"/>
    <x v="1"/>
    <s v="OFF-PA-10000167"/>
    <x v="1"/>
    <x v="10"/>
    <s v="Xerox 1925"/>
    <n v="61.96"/>
    <x v="0"/>
    <n v="0"/>
    <n v="27.881999999999998"/>
  </r>
  <r>
    <n v="7118"/>
    <x v="3531"/>
    <x v="2"/>
    <x v="638"/>
    <d v="2011-10-23T00:00:00"/>
    <s v="Second Class"/>
    <s v="IG-15085"/>
    <s v="Ivan Gibson"/>
    <x v="0"/>
    <s v="United States"/>
    <s v="Seattle"/>
    <x v="4"/>
    <n v="98103"/>
    <x v="1"/>
    <s v="OFF-BI-10003784"/>
    <x v="1"/>
    <x v="8"/>
    <s v="Computer Printout Index Tabs"/>
    <n v="1.3440000000000001"/>
    <x v="7"/>
    <n v="0.2"/>
    <n v="0.47039999999999987"/>
  </r>
  <r>
    <n v="7119"/>
    <x v="3532"/>
    <x v="3"/>
    <x v="778"/>
    <d v="2014-02-18T00:00:00"/>
    <s v="Standard Class"/>
    <s v="JP-15460"/>
    <s v="Jennifer Patt"/>
    <x v="1"/>
    <s v="United States"/>
    <s v="New York City"/>
    <x v="15"/>
    <n v="10009"/>
    <x v="3"/>
    <s v="OFF-PA-10001184"/>
    <x v="1"/>
    <x v="10"/>
    <s v="Xerox 1903"/>
    <n v="17.940000000000001"/>
    <x v="1"/>
    <n v="0"/>
    <n v="8.7906000000000013"/>
  </r>
  <r>
    <n v="7120"/>
    <x v="3533"/>
    <x v="3"/>
    <x v="701"/>
    <d v="2014-11-25T00:00:00"/>
    <s v="Standard Class"/>
    <s v="GG-14650"/>
    <s v="Greg Guthrie"/>
    <x v="1"/>
    <s v="United States"/>
    <s v="Seattle"/>
    <x v="4"/>
    <n v="98103"/>
    <x v="1"/>
    <s v="OFF-BI-10002103"/>
    <x v="1"/>
    <x v="8"/>
    <s v="Cardinal Slant-D Ring Binder, Heavy Gauge Vinyl"/>
    <n v="13.904"/>
    <x v="0"/>
    <n v="0.2"/>
    <n v="4.5187999999999997"/>
  </r>
  <r>
    <n v="7121"/>
    <x v="3534"/>
    <x v="2"/>
    <x v="407"/>
    <d v="2011-01-27T00:00:00"/>
    <s v="Standard Class"/>
    <s v="MM-18280"/>
    <s v="Muhammed MacIntyre"/>
    <x v="1"/>
    <s v="United States"/>
    <s v="Smyrna"/>
    <x v="18"/>
    <n v="37167"/>
    <x v="0"/>
    <s v="OFF-BI-10003091"/>
    <x v="1"/>
    <x v="8"/>
    <s v="GBC DocuBind TL200 Manual Binding Machine"/>
    <n v="67.194000000000003"/>
    <x v="7"/>
    <n v="0.7"/>
    <n v="-51.515399999999985"/>
  </r>
  <r>
    <n v="7122"/>
    <x v="3535"/>
    <x v="3"/>
    <x v="96"/>
    <d v="2014-12-09T00:00:00"/>
    <s v="Standard Class"/>
    <s v="SO-20335"/>
    <s v="Sean O'Donnell"/>
    <x v="0"/>
    <s v="United States"/>
    <s v="Seattle"/>
    <x v="4"/>
    <n v="98105"/>
    <x v="1"/>
    <s v="OFF-PA-10001593"/>
    <x v="1"/>
    <x v="10"/>
    <s v="Xerox 1947"/>
    <n v="41.86"/>
    <x v="3"/>
    <n v="0"/>
    <n v="18.837"/>
  </r>
  <r>
    <n v="7123"/>
    <x v="3535"/>
    <x v="3"/>
    <x v="96"/>
    <d v="2014-12-09T00:00:00"/>
    <s v="Standard Class"/>
    <s v="SO-20335"/>
    <s v="Sean O'Donnell"/>
    <x v="0"/>
    <s v="United States"/>
    <s v="Seattle"/>
    <x v="4"/>
    <n v="98105"/>
    <x v="1"/>
    <s v="FUR-BO-10002598"/>
    <x v="0"/>
    <x v="0"/>
    <s v="Hon Metal Bookcases, Putty"/>
    <n v="141.96"/>
    <x v="0"/>
    <n v="0"/>
    <n v="41.168399999999991"/>
  </r>
  <r>
    <n v="7124"/>
    <x v="3536"/>
    <x v="1"/>
    <x v="101"/>
    <d v="2012-08-16T00:00:00"/>
    <s v="Standard Class"/>
    <s v="MF-18250"/>
    <s v="Monica Federle"/>
    <x v="1"/>
    <s v="United States"/>
    <s v="New York City"/>
    <x v="15"/>
    <n v="10035"/>
    <x v="3"/>
    <s v="FUR-FU-10000320"/>
    <x v="0"/>
    <x v="5"/>
    <s v="OIC Stacking Trays"/>
    <n v="10.02"/>
    <x v="1"/>
    <n v="0"/>
    <n v="4.4088000000000012"/>
  </r>
  <r>
    <n v="7125"/>
    <x v="3536"/>
    <x v="1"/>
    <x v="101"/>
    <d v="2012-08-16T00:00:00"/>
    <s v="Standard Class"/>
    <s v="MF-18250"/>
    <s v="Monica Federle"/>
    <x v="1"/>
    <s v="United States"/>
    <s v="New York City"/>
    <x v="15"/>
    <n v="10035"/>
    <x v="3"/>
    <s v="OFF-PA-10001815"/>
    <x v="1"/>
    <x v="10"/>
    <s v="Xerox 1885"/>
    <n v="144.12"/>
    <x v="1"/>
    <n v="0"/>
    <n v="69.177599999999984"/>
  </r>
  <r>
    <n v="7126"/>
    <x v="3537"/>
    <x v="0"/>
    <x v="720"/>
    <d v="2013-09-30T00:00:00"/>
    <s v="Second Class"/>
    <s v="JG-15160"/>
    <s v="James Galang"/>
    <x v="0"/>
    <s v="United States"/>
    <s v="Atlanta"/>
    <x v="32"/>
    <n v="30318"/>
    <x v="0"/>
    <s v="OFF-PA-10003971"/>
    <x v="1"/>
    <x v="10"/>
    <s v="Xerox 1965"/>
    <n v="17.940000000000001"/>
    <x v="1"/>
    <n v="0"/>
    <n v="8.7906000000000013"/>
  </r>
  <r>
    <n v="7127"/>
    <x v="3537"/>
    <x v="0"/>
    <x v="720"/>
    <d v="2013-09-30T00:00:00"/>
    <s v="Second Class"/>
    <s v="JG-15160"/>
    <s v="James Galang"/>
    <x v="0"/>
    <s v="United States"/>
    <s v="Atlanta"/>
    <x v="32"/>
    <n v="30318"/>
    <x v="0"/>
    <s v="OFF-AR-10004685"/>
    <x v="1"/>
    <x v="6"/>
    <s v="Binney &amp; Smith Crayola Metallic Colored Pencils, 8-Color Set"/>
    <n v="13.89"/>
    <x v="1"/>
    <n v="0"/>
    <n v="4.5836999999999994"/>
  </r>
  <r>
    <n v="7128"/>
    <x v="3538"/>
    <x v="0"/>
    <x v="696"/>
    <d v="2013-11-21T00:00:00"/>
    <s v="Standard Class"/>
    <s v="JM-16195"/>
    <s v="Justin MacKendrick"/>
    <x v="0"/>
    <s v="United States"/>
    <s v="Newark"/>
    <x v="13"/>
    <n v="19711"/>
    <x v="3"/>
    <s v="OFF-PA-10001609"/>
    <x v="1"/>
    <x v="10"/>
    <s v="Tops Wirebound Message Log Books"/>
    <n v="16.45"/>
    <x v="2"/>
    <n v="0"/>
    <n v="7.5669999999999993"/>
  </r>
  <r>
    <n v="7129"/>
    <x v="3538"/>
    <x v="0"/>
    <x v="696"/>
    <d v="2013-11-21T00:00:00"/>
    <s v="Standard Class"/>
    <s v="JM-16195"/>
    <s v="Justin MacKendrick"/>
    <x v="0"/>
    <s v="United States"/>
    <s v="Newark"/>
    <x v="13"/>
    <n v="19711"/>
    <x v="3"/>
    <s v="FUR-FU-10000550"/>
    <x v="0"/>
    <x v="5"/>
    <s v="Stacking Trays by OIC"/>
    <n v="19.920000000000002"/>
    <x v="4"/>
    <n v="0"/>
    <n v="6.573599999999999"/>
  </r>
  <r>
    <n v="7130"/>
    <x v="3539"/>
    <x v="0"/>
    <x v="947"/>
    <d v="2013-04-23T00:00:00"/>
    <s v="Standard Class"/>
    <s v="PK-19075"/>
    <s v="Pete Kriz"/>
    <x v="0"/>
    <s v="United States"/>
    <s v="Nashville"/>
    <x v="18"/>
    <n v="37211"/>
    <x v="0"/>
    <s v="TEC-AC-10004209"/>
    <x v="2"/>
    <x v="11"/>
    <s v="Memorex Froggy Flash Drive 4 GB"/>
    <n v="35.167999999999999"/>
    <x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x v="3"/>
    <n v="0.2"/>
    <n v="40.003599999999999"/>
  </r>
  <r>
    <n v="7132"/>
    <x v="3540"/>
    <x v="3"/>
    <x v="200"/>
    <d v="2014-12-02T00:00:00"/>
    <s v="Standard Class"/>
    <s v="TT-21460"/>
    <s v="Tonja Turnell"/>
    <x v="2"/>
    <s v="United States"/>
    <s v="Richmond"/>
    <x v="14"/>
    <n v="47374"/>
    <x v="2"/>
    <s v="FUR-TA-10001039"/>
    <x v="0"/>
    <x v="3"/>
    <s v="KI Adjustable-Height Table"/>
    <n v="257.94"/>
    <x v="1"/>
    <n v="0"/>
    <n v="67.064400000000006"/>
  </r>
  <r>
    <n v="7133"/>
    <x v="3540"/>
    <x v="3"/>
    <x v="200"/>
    <d v="2014-12-02T00:00:00"/>
    <s v="Standard Class"/>
    <s v="TT-21460"/>
    <s v="Tonja Turnell"/>
    <x v="2"/>
    <s v="United States"/>
    <s v="Richmond"/>
    <x v="14"/>
    <n v="47374"/>
    <x v="2"/>
    <s v="TEC-PH-10002624"/>
    <x v="2"/>
    <x v="7"/>
    <s v="Samsung Galaxy S4 Mini"/>
    <n v="1879.96"/>
    <x v="4"/>
    <n v="0"/>
    <n v="545.18839999999977"/>
  </r>
  <r>
    <n v="7134"/>
    <x v="3540"/>
    <x v="3"/>
    <x v="200"/>
    <d v="2014-12-02T00:00:00"/>
    <s v="Standard Class"/>
    <s v="TT-21460"/>
    <s v="Tonja Turnell"/>
    <x v="2"/>
    <s v="United States"/>
    <s v="Richmond"/>
    <x v="14"/>
    <n v="47374"/>
    <x v="2"/>
    <s v="FUR-FU-10001473"/>
    <x v="0"/>
    <x v="5"/>
    <s v="DAX Wood Document Frame"/>
    <n v="27.46"/>
    <x v="0"/>
    <n v="0"/>
    <n v="9.8856000000000002"/>
  </r>
  <r>
    <n v="7135"/>
    <x v="3540"/>
    <x v="3"/>
    <x v="200"/>
    <d v="2014-12-02T00:00:00"/>
    <s v="Standard Class"/>
    <s v="TT-21460"/>
    <s v="Tonja Turnell"/>
    <x v="2"/>
    <s v="United States"/>
    <s v="Richmond"/>
    <x v="14"/>
    <n v="47374"/>
    <x v="2"/>
    <s v="TEC-PH-10001819"/>
    <x v="2"/>
    <x v="7"/>
    <s v="Innergie mMini Combo Duo USB Travel Charging Kit"/>
    <n v="89.98"/>
    <x v="0"/>
    <n v="0"/>
    <n v="43.190399999999997"/>
  </r>
  <r>
    <n v="7136"/>
    <x v="3540"/>
    <x v="3"/>
    <x v="200"/>
    <d v="2014-12-02T00:00:00"/>
    <s v="Standard Class"/>
    <s v="TT-21460"/>
    <s v="Tonja Turnell"/>
    <x v="2"/>
    <s v="United States"/>
    <s v="Richmond"/>
    <x v="14"/>
    <n v="47374"/>
    <x v="2"/>
    <s v="FUR-CH-10004287"/>
    <x v="0"/>
    <x v="1"/>
    <s v="SAFCO Arco Folding Chair"/>
    <n v="828.59999999999991"/>
    <x v="1"/>
    <n v="0"/>
    <n v="240.29399999999995"/>
  </r>
  <r>
    <n v="7137"/>
    <x v="3541"/>
    <x v="1"/>
    <x v="312"/>
    <d v="2012-11-27T00:00:00"/>
    <s v="Standard Class"/>
    <s v="SS-20875"/>
    <s v="Sung Shariari"/>
    <x v="0"/>
    <s v="United States"/>
    <s v="Miami"/>
    <x v="2"/>
    <n v="33180"/>
    <x v="0"/>
    <s v="OFF-BI-10004728"/>
    <x v="1"/>
    <x v="8"/>
    <s v="Wilson Jones Turn Tabs Binder Tool for Ring Binders"/>
    <n v="7.2300000000000022"/>
    <x v="2"/>
    <n v="0.7"/>
    <n v="-5.7840000000000007"/>
  </r>
  <r>
    <n v="7138"/>
    <x v="3541"/>
    <x v="1"/>
    <x v="312"/>
    <d v="2012-11-27T00:00:00"/>
    <s v="Standard Class"/>
    <s v="SS-20875"/>
    <s v="Sung Shariari"/>
    <x v="0"/>
    <s v="United States"/>
    <s v="Miami"/>
    <x v="2"/>
    <n v="33180"/>
    <x v="0"/>
    <s v="OFF-ST-10000918"/>
    <x v="1"/>
    <x v="4"/>
    <s v="Crate-A-Files"/>
    <n v="17.440000000000001"/>
    <x v="0"/>
    <n v="0.2"/>
    <n v="1.3079999999999989"/>
  </r>
  <r>
    <n v="7139"/>
    <x v="3541"/>
    <x v="1"/>
    <x v="312"/>
    <d v="2012-11-27T00:00:00"/>
    <s v="Standard Class"/>
    <s v="SS-20875"/>
    <s v="Sung Shariari"/>
    <x v="0"/>
    <s v="United States"/>
    <s v="Miami"/>
    <x v="2"/>
    <n v="33180"/>
    <x v="0"/>
    <s v="OFF-BI-10004593"/>
    <x v="1"/>
    <x v="8"/>
    <s v="Ibico Laser Imprintable Binding System Covers"/>
    <n v="62.88000000000001"/>
    <x v="4"/>
    <n v="0.7"/>
    <n v="-50.304000000000002"/>
  </r>
  <r>
    <n v="7140"/>
    <x v="3541"/>
    <x v="1"/>
    <x v="312"/>
    <d v="2012-11-27T00:00:00"/>
    <s v="Standard Class"/>
    <s v="SS-20875"/>
    <s v="Sung Shariari"/>
    <x v="0"/>
    <s v="United States"/>
    <s v="Miami"/>
    <x v="2"/>
    <n v="33180"/>
    <x v="0"/>
    <s v="FUR-BO-10001337"/>
    <x v="0"/>
    <x v="0"/>
    <s v="O'Sullivan Living Dimensions 2-Shelf Bookcases"/>
    <n v="290.35200000000003"/>
    <x v="1"/>
    <n v="0.2"/>
    <n v="-36.294000000000011"/>
  </r>
  <r>
    <n v="7141"/>
    <x v="3542"/>
    <x v="3"/>
    <x v="210"/>
    <d v="2014-09-08T00:00:00"/>
    <s v="Same Day"/>
    <s v="TG-21640"/>
    <s v="Trudy Glocke"/>
    <x v="0"/>
    <s v="United States"/>
    <s v="Saint Charles"/>
    <x v="25"/>
    <n v="63301"/>
    <x v="2"/>
    <s v="TEC-AC-10002473"/>
    <x v="2"/>
    <x v="11"/>
    <s v="Maxell 4.7GB DVD-R"/>
    <n v="113.52"/>
    <x v="4"/>
    <n v="0"/>
    <n v="46.543199999999999"/>
  </r>
  <r>
    <n v="7142"/>
    <x v="3542"/>
    <x v="3"/>
    <x v="210"/>
    <d v="2014-09-08T00:00:00"/>
    <s v="Same Day"/>
    <s v="TG-21640"/>
    <s v="Trudy Glocke"/>
    <x v="0"/>
    <s v="United States"/>
    <s v="Saint Charles"/>
    <x v="25"/>
    <n v="63301"/>
    <x v="2"/>
    <s v="FUR-FU-10003623"/>
    <x v="0"/>
    <x v="5"/>
    <s v="DataProducts Ampli Magnifier Task Lamp, Black,"/>
    <n v="135.29999999999998"/>
    <x v="2"/>
    <n v="0"/>
    <n v="37.883999999999993"/>
  </r>
  <r>
    <n v="7143"/>
    <x v="3543"/>
    <x v="2"/>
    <x v="156"/>
    <d v="2011-11-29T00:00:00"/>
    <s v="Standard Class"/>
    <s v="HP-14815"/>
    <s v="Harold Pawlan"/>
    <x v="2"/>
    <s v="United States"/>
    <s v="Virginia Beach"/>
    <x v="17"/>
    <n v="23464"/>
    <x v="0"/>
    <s v="FUR-FU-10002045"/>
    <x v="0"/>
    <x v="5"/>
    <s v="Executive Impressions 14&quot;"/>
    <n v="111.15"/>
    <x v="2"/>
    <n v="0"/>
    <n v="48.906000000000006"/>
  </r>
  <r>
    <n v="7144"/>
    <x v="3544"/>
    <x v="3"/>
    <x v="825"/>
    <d v="2014-03-17T00:00:00"/>
    <s v="Standard Class"/>
    <s v="MH-17290"/>
    <s v="Marc Harrigan"/>
    <x v="2"/>
    <s v="United States"/>
    <s v="Philadelphia"/>
    <x v="9"/>
    <n v="19140"/>
    <x v="3"/>
    <s v="TEC-PH-10002555"/>
    <x v="2"/>
    <x v="7"/>
    <s v="Nortel Meridian M5316 Digital phone"/>
    <n v="776.84999999999991"/>
    <x v="2"/>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x v="7"/>
    <n v="0.7"/>
    <n v="-8.6057999999999986"/>
  </r>
  <r>
    <n v="7146"/>
    <x v="3544"/>
    <x v="3"/>
    <x v="825"/>
    <d v="2014-03-17T00:00:00"/>
    <s v="Standard Class"/>
    <s v="MH-17290"/>
    <s v="Marc Harrigan"/>
    <x v="2"/>
    <s v="United States"/>
    <s v="Philadelphia"/>
    <x v="9"/>
    <n v="19140"/>
    <x v="3"/>
    <s v="FUR-TA-10004086"/>
    <x v="0"/>
    <x v="3"/>
    <s v="KI Adjustable-Height Table"/>
    <n v="154.76400000000001"/>
    <x v="1"/>
    <n v="0.4"/>
    <n v="-46.429200000000023"/>
  </r>
  <r>
    <n v="7147"/>
    <x v="3544"/>
    <x v="3"/>
    <x v="825"/>
    <d v="2014-03-17T00:00:00"/>
    <s v="Standard Class"/>
    <s v="MH-17290"/>
    <s v="Marc Harrigan"/>
    <x v="2"/>
    <s v="United States"/>
    <s v="Philadelphia"/>
    <x v="9"/>
    <n v="19140"/>
    <x v="3"/>
    <s v="OFF-ST-10004946"/>
    <x v="1"/>
    <x v="4"/>
    <s v="Desktop 3-Pocket Hot File"/>
    <n v="43.28"/>
    <x v="7"/>
    <n v="0.2"/>
    <n v="3.2460000000000022"/>
  </r>
  <r>
    <n v="7148"/>
    <x v="3545"/>
    <x v="0"/>
    <x v="1"/>
    <d v="2013-06-18T00:00:00"/>
    <s v="Standard Class"/>
    <s v="CB-12415"/>
    <s v="Christy Brittain"/>
    <x v="0"/>
    <s v="United States"/>
    <s v="Long Beach"/>
    <x v="15"/>
    <n v="11561"/>
    <x v="3"/>
    <s v="OFF-PA-10000241"/>
    <x v="1"/>
    <x v="10"/>
    <s v="IBM Multi-Purpose Copy Paper, 8 1/2 x 11&quot;, Case"/>
    <n v="92.94"/>
    <x v="1"/>
    <n v="0"/>
    <n v="41.822999999999993"/>
  </r>
  <r>
    <n v="7149"/>
    <x v="3545"/>
    <x v="0"/>
    <x v="1"/>
    <d v="2013-06-18T00:00:00"/>
    <s v="Standard Class"/>
    <s v="CB-12415"/>
    <s v="Christy Brittain"/>
    <x v="0"/>
    <s v="United States"/>
    <s v="Long Beach"/>
    <x v="15"/>
    <n v="11561"/>
    <x v="3"/>
    <s v="OFF-AP-10004036"/>
    <x v="1"/>
    <x v="9"/>
    <s v="Bionaire 99.97% HEPA Air Cleaner"/>
    <n v="52.56"/>
    <x v="1"/>
    <n v="0"/>
    <n v="18.396000000000001"/>
  </r>
  <r>
    <n v="7150"/>
    <x v="3546"/>
    <x v="1"/>
    <x v="153"/>
    <d v="2012-06-30T00:00:00"/>
    <s v="Standard Class"/>
    <s v="VD-21670"/>
    <s v="Valerie Dominguez"/>
    <x v="0"/>
    <s v="United States"/>
    <s v="Houston"/>
    <x v="5"/>
    <n v="77070"/>
    <x v="2"/>
    <s v="TEC-PH-10001578"/>
    <x v="2"/>
    <x v="7"/>
    <s v="Polycom SoundStation2 EX Conference phone"/>
    <n v="971.88000000000011"/>
    <x v="1"/>
    <n v="0.2"/>
    <n v="109.33649999999994"/>
  </r>
  <r>
    <n v="7151"/>
    <x v="3547"/>
    <x v="3"/>
    <x v="66"/>
    <d v="2014-12-27T00:00:00"/>
    <s v="Standard Class"/>
    <s v="SR-20425"/>
    <s v="Sharelle Roach"/>
    <x v="2"/>
    <s v="United States"/>
    <s v="Tuscaloosa"/>
    <x v="19"/>
    <n v="35401"/>
    <x v="0"/>
    <s v="FUR-CH-10002647"/>
    <x v="0"/>
    <x v="1"/>
    <s v="Situations Contoured Folding Chairs, 4/Set"/>
    <n v="141.96"/>
    <x v="0"/>
    <n v="0"/>
    <n v="35.490000000000009"/>
  </r>
  <r>
    <n v="7152"/>
    <x v="3548"/>
    <x v="3"/>
    <x v="66"/>
    <d v="2014-12-26T00:00:00"/>
    <s v="Second Class"/>
    <s v="AG-10330"/>
    <s v="Alex Grayson"/>
    <x v="0"/>
    <s v="United States"/>
    <s v="Mesa"/>
    <x v="16"/>
    <n v="85204"/>
    <x v="1"/>
    <s v="FUR-TA-10003008"/>
    <x v="0"/>
    <x v="3"/>
    <s v="Lesro Round Back Collection Coffee Table, End Table"/>
    <n v="182.55"/>
    <x v="0"/>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x v="0"/>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x v="3"/>
    <n v="0.8"/>
    <n v="-108.8304"/>
  </r>
  <r>
    <n v="7155"/>
    <x v="3551"/>
    <x v="1"/>
    <x v="707"/>
    <d v="2012-12-27T00:00:00"/>
    <s v="Second Class"/>
    <s v="LH-16900"/>
    <s v="Lena Hernandez"/>
    <x v="0"/>
    <s v="United States"/>
    <s v="Columbus"/>
    <x v="32"/>
    <n v="31907"/>
    <x v="0"/>
    <s v="FUR-FU-10000747"/>
    <x v="0"/>
    <x v="5"/>
    <s v="Tenex B1-RE Series Chair Mats for Low Pile Carpets"/>
    <n v="275.88"/>
    <x v="5"/>
    <n v="0"/>
    <n v="46.899599999999964"/>
  </r>
  <r>
    <n v="7156"/>
    <x v="3551"/>
    <x v="1"/>
    <x v="707"/>
    <d v="2012-12-27T00:00:00"/>
    <s v="Second Class"/>
    <s v="LH-16900"/>
    <s v="Lena Hernandez"/>
    <x v="0"/>
    <s v="United States"/>
    <s v="Columbus"/>
    <x v="32"/>
    <n v="31907"/>
    <x v="0"/>
    <s v="OFF-BI-10004492"/>
    <x v="1"/>
    <x v="8"/>
    <s v="Tuf-Vin Binders"/>
    <n v="157.89999999999998"/>
    <x v="2"/>
    <n v="0"/>
    <n v="74.212999999999994"/>
  </r>
  <r>
    <n v="7157"/>
    <x v="3552"/>
    <x v="3"/>
    <x v="568"/>
    <d v="2014-05-05T00:00:00"/>
    <s v="Standard Class"/>
    <s v="KT-16480"/>
    <s v="Kean Thornton"/>
    <x v="0"/>
    <s v="United States"/>
    <s v="Orange"/>
    <x v="30"/>
    <n v="7050"/>
    <x v="3"/>
    <s v="OFF-LA-10004055"/>
    <x v="1"/>
    <x v="2"/>
    <s v="Color-Coded Legal Exhibit Labels"/>
    <n v="4.91"/>
    <x v="7"/>
    <n v="0"/>
    <n v="2.4058999999999999"/>
  </r>
  <r>
    <n v="7158"/>
    <x v="3553"/>
    <x v="0"/>
    <x v="463"/>
    <d v="2013-04-01T00:00:00"/>
    <s v="Second Class"/>
    <s v="CC-12220"/>
    <s v="Chris Cortes"/>
    <x v="0"/>
    <s v="United States"/>
    <s v="Los Angeles"/>
    <x v="1"/>
    <n v="90032"/>
    <x v="1"/>
    <s v="OFF-ST-10002485"/>
    <x v="1"/>
    <x v="4"/>
    <s v="Rogers Deluxe File Chest"/>
    <n v="87.92"/>
    <x v="4"/>
    <n v="0"/>
    <n v="0.87919999999999732"/>
  </r>
  <r>
    <n v="7159"/>
    <x v="3553"/>
    <x v="0"/>
    <x v="463"/>
    <d v="2013-04-01T00:00:00"/>
    <s v="Second Class"/>
    <s v="CC-12220"/>
    <s v="Chris Cortes"/>
    <x v="0"/>
    <s v="United States"/>
    <s v="Los Angeles"/>
    <x v="1"/>
    <n v="90032"/>
    <x v="1"/>
    <s v="OFF-PA-10001243"/>
    <x v="1"/>
    <x v="10"/>
    <s v="Xerox 1983"/>
    <n v="5.98"/>
    <x v="7"/>
    <n v="0"/>
    <n v="2.9302000000000001"/>
  </r>
  <r>
    <n v="7160"/>
    <x v="3554"/>
    <x v="1"/>
    <x v="1149"/>
    <d v="2012-05-18T00:00:00"/>
    <s v="Second Class"/>
    <s v="BF-11170"/>
    <s v="Ben Ferrer"/>
    <x v="2"/>
    <s v="United States"/>
    <s v="Chicago"/>
    <x v="10"/>
    <n v="60623"/>
    <x v="2"/>
    <s v="TEC-PH-10004447"/>
    <x v="2"/>
    <x v="7"/>
    <s v="Toshiba IPT2010-SD IP Telephone"/>
    <n v="222.38400000000001"/>
    <x v="0"/>
    <n v="0.2"/>
    <n v="16.678799999999995"/>
  </r>
  <r>
    <n v="7161"/>
    <x v="3554"/>
    <x v="1"/>
    <x v="1149"/>
    <d v="2012-05-18T00:00:00"/>
    <s v="Second Class"/>
    <s v="BF-11170"/>
    <s v="Ben Ferrer"/>
    <x v="2"/>
    <s v="United States"/>
    <s v="Chicago"/>
    <x v="10"/>
    <n v="60623"/>
    <x v="2"/>
    <s v="OFF-FA-10002280"/>
    <x v="1"/>
    <x v="13"/>
    <s v="Advantus Plastic Paper Clips"/>
    <n v="16"/>
    <x v="4"/>
    <n v="0.2"/>
    <n v="5.6"/>
  </r>
  <r>
    <n v="7162"/>
    <x v="3555"/>
    <x v="2"/>
    <x v="1129"/>
    <d v="2011-07-09T00:00:00"/>
    <s v="Standard Class"/>
    <s v="MS-17770"/>
    <s v="Maxwell Schwartz"/>
    <x v="0"/>
    <s v="United States"/>
    <s v="Richmond"/>
    <x v="17"/>
    <n v="23223"/>
    <x v="0"/>
    <s v="OFF-PA-10004734"/>
    <x v="1"/>
    <x v="10"/>
    <s v="Southworth Structures Collection"/>
    <n v="21.84"/>
    <x v="1"/>
    <n v="0"/>
    <n v="10.92"/>
  </r>
  <r>
    <n v="7163"/>
    <x v="3555"/>
    <x v="2"/>
    <x v="1129"/>
    <d v="2011-07-09T00:00:00"/>
    <s v="Standard Class"/>
    <s v="MS-17770"/>
    <s v="Maxwell Schwartz"/>
    <x v="0"/>
    <s v="United States"/>
    <s v="Richmond"/>
    <x v="17"/>
    <n v="23223"/>
    <x v="0"/>
    <s v="OFF-BI-10000145"/>
    <x v="1"/>
    <x v="8"/>
    <s v="Zipper Ring Binder Pockets"/>
    <n v="15.600000000000001"/>
    <x v="2"/>
    <n v="0"/>
    <n v="7.6440000000000001"/>
  </r>
  <r>
    <n v="7164"/>
    <x v="3556"/>
    <x v="2"/>
    <x v="1150"/>
    <d v="2011-04-24T00:00:00"/>
    <s v="Second Class"/>
    <s v="AH-10030"/>
    <s v="Aaron Hawkins"/>
    <x v="1"/>
    <s v="United States"/>
    <s v="Troy"/>
    <x v="15"/>
    <n v="12180"/>
    <x v="3"/>
    <s v="OFF-EN-10004773"/>
    <x v="1"/>
    <x v="12"/>
    <s v="Staples"/>
    <n v="247.84"/>
    <x v="8"/>
    <n v="0"/>
    <n v="121.44159999999999"/>
  </r>
  <r>
    <n v="7165"/>
    <x v="3556"/>
    <x v="2"/>
    <x v="1150"/>
    <d v="2011-04-24T00:00:00"/>
    <s v="Second Class"/>
    <s v="AH-10030"/>
    <s v="Aaron Hawkins"/>
    <x v="1"/>
    <s v="United States"/>
    <s v="Troy"/>
    <x v="15"/>
    <n v="12180"/>
    <x v="3"/>
    <s v="OFF-BI-10004970"/>
    <x v="1"/>
    <x v="8"/>
    <s v="ACCOHIDE 3-Ring Binder, Blue, 1&quot;"/>
    <n v="9.9120000000000008"/>
    <x v="1"/>
    <n v="0.2"/>
    <n v="3.3452999999999995"/>
  </r>
  <r>
    <n v="7166"/>
    <x v="3557"/>
    <x v="0"/>
    <x v="251"/>
    <d v="2013-09-23T00:00:00"/>
    <s v="First Class"/>
    <s v="CK-12595"/>
    <s v="Clytie Kelty"/>
    <x v="0"/>
    <s v="United States"/>
    <s v="Providence"/>
    <x v="34"/>
    <n v="2908"/>
    <x v="3"/>
    <s v="OFF-ST-10000604"/>
    <x v="1"/>
    <x v="4"/>
    <s v="Home/Office Personal File Carts"/>
    <n v="69.52"/>
    <x v="0"/>
    <n v="0"/>
    <n v="17.379999999999995"/>
  </r>
  <r>
    <n v="7167"/>
    <x v="3558"/>
    <x v="2"/>
    <x v="192"/>
    <d v="2011-07-24T00:00:00"/>
    <s v="Second Class"/>
    <s v="NP-18325"/>
    <s v="Naresj Patel"/>
    <x v="0"/>
    <s v="United States"/>
    <s v="San Francisco"/>
    <x v="1"/>
    <n v="94122"/>
    <x v="1"/>
    <s v="OFF-AR-10003190"/>
    <x v="1"/>
    <x v="6"/>
    <s v="Newell 32"/>
    <n v="11.52"/>
    <x v="4"/>
    <n v="0"/>
    <n v="3.2256"/>
  </r>
  <r>
    <n v="7168"/>
    <x v="3558"/>
    <x v="2"/>
    <x v="192"/>
    <d v="2011-07-24T00:00:00"/>
    <s v="Second Class"/>
    <s v="NP-18325"/>
    <s v="Naresj Patel"/>
    <x v="0"/>
    <s v="United States"/>
    <s v="San Francisco"/>
    <x v="1"/>
    <n v="94122"/>
    <x v="1"/>
    <s v="FUR-CH-10000155"/>
    <x v="0"/>
    <x v="1"/>
    <s v="Global Comet Stacking Armless Chair"/>
    <n v="717.72"/>
    <x v="1"/>
    <n v="0.2"/>
    <n v="71.77200000000002"/>
  </r>
  <r>
    <n v="7169"/>
    <x v="3558"/>
    <x v="2"/>
    <x v="192"/>
    <d v="2011-07-24T00:00:00"/>
    <s v="Second Class"/>
    <s v="NP-18325"/>
    <s v="Naresj Patel"/>
    <x v="0"/>
    <s v="United States"/>
    <s v="San Francisco"/>
    <x v="1"/>
    <n v="94122"/>
    <x v="1"/>
    <s v="OFF-ST-10003058"/>
    <x v="1"/>
    <x v="4"/>
    <s v="Eldon Mobile Mega Data Cart  Mega Stackable  Add-On Trays"/>
    <n v="236.5"/>
    <x v="12"/>
    <n v="0"/>
    <n v="68.584999999999994"/>
  </r>
  <r>
    <n v="7170"/>
    <x v="3558"/>
    <x v="2"/>
    <x v="192"/>
    <d v="2011-07-24T00:00:00"/>
    <s v="Second Class"/>
    <s v="NP-18325"/>
    <s v="Naresj Patel"/>
    <x v="0"/>
    <s v="United States"/>
    <s v="San Francisco"/>
    <x v="1"/>
    <n v="94122"/>
    <x v="1"/>
    <s v="FUR-TA-10004767"/>
    <x v="0"/>
    <x v="3"/>
    <s v="Safco Drafting Table"/>
    <n v="170.35200000000003"/>
    <x v="1"/>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x v="0"/>
    <n v="0.1"/>
    <n v="3.2392000000000074"/>
  </r>
  <r>
    <n v="7172"/>
    <x v="3560"/>
    <x v="3"/>
    <x v="1016"/>
    <d v="2014-04-28T00:00:00"/>
    <s v="Second Class"/>
    <s v="SG-20605"/>
    <s v="Speros Goranitis"/>
    <x v="0"/>
    <s v="United States"/>
    <s v="San Francisco"/>
    <x v="1"/>
    <n v="94109"/>
    <x v="1"/>
    <s v="TEC-AC-10000158"/>
    <x v="2"/>
    <x v="11"/>
    <s v="Sony 64GB Class 10 Micro SDHC R40 Memory Card"/>
    <n v="107.97"/>
    <x v="1"/>
    <n v="0"/>
    <n v="22.6737"/>
  </r>
  <r>
    <n v="7173"/>
    <x v="3561"/>
    <x v="3"/>
    <x v="606"/>
    <d v="2014-03-31T00:00:00"/>
    <s v="Standard Class"/>
    <s v="HK-14890"/>
    <s v="Heather Kirkland"/>
    <x v="1"/>
    <s v="United States"/>
    <s v="Houston"/>
    <x v="5"/>
    <n v="77070"/>
    <x v="2"/>
    <s v="TEC-AC-10000158"/>
    <x v="2"/>
    <x v="11"/>
    <s v="Sony 64GB Class 10 Micro SDHC R40 Memory Card"/>
    <n v="143.96"/>
    <x v="2"/>
    <n v="0.2"/>
    <n v="1.7995000000000019"/>
  </r>
  <r>
    <n v="7174"/>
    <x v="3561"/>
    <x v="3"/>
    <x v="606"/>
    <d v="2014-03-31T00:00:00"/>
    <s v="Standard Class"/>
    <s v="HK-14890"/>
    <s v="Heather Kirkland"/>
    <x v="1"/>
    <s v="United States"/>
    <s v="Houston"/>
    <x v="5"/>
    <n v="77070"/>
    <x v="2"/>
    <s v="TEC-CO-10002313"/>
    <x v="2"/>
    <x v="16"/>
    <s v="Canon PC1080F Personal Copier"/>
    <n v="2399.96"/>
    <x v="2"/>
    <n v="0.2"/>
    <n v="569.99050000000011"/>
  </r>
  <r>
    <n v="7175"/>
    <x v="3561"/>
    <x v="3"/>
    <x v="606"/>
    <d v="2014-03-31T00:00:00"/>
    <s v="Standard Class"/>
    <s v="HK-14890"/>
    <s v="Heather Kirkland"/>
    <x v="1"/>
    <s v="United States"/>
    <s v="Houston"/>
    <x v="5"/>
    <n v="77070"/>
    <x v="2"/>
    <s v="OFF-PA-10002581"/>
    <x v="1"/>
    <x v="10"/>
    <s v="Xerox 1951"/>
    <n v="74.352000000000004"/>
    <x v="1"/>
    <n v="0.2"/>
    <n v="23.234999999999992"/>
  </r>
  <r>
    <n v="7176"/>
    <x v="3561"/>
    <x v="3"/>
    <x v="606"/>
    <d v="2014-03-31T00:00:00"/>
    <s v="Standard Class"/>
    <s v="HK-14890"/>
    <s v="Heather Kirkland"/>
    <x v="1"/>
    <s v="United States"/>
    <s v="Houston"/>
    <x v="5"/>
    <n v="77070"/>
    <x v="2"/>
    <s v="OFF-AP-10001205"/>
    <x v="1"/>
    <x v="9"/>
    <s v="Belkin 5 Outlet SurgeMaster Power Centers"/>
    <n v="87.167999999999978"/>
    <x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x v="1"/>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x v="0"/>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x v="1"/>
    <n v="0.7"/>
    <n v="-7.5167999999999964"/>
  </r>
  <r>
    <n v="7180"/>
    <x v="3563"/>
    <x v="0"/>
    <x v="696"/>
    <d v="2013-11-19T00:00:00"/>
    <s v="Standard Class"/>
    <s v="RC-19960"/>
    <s v="Ryan Crowe"/>
    <x v="0"/>
    <s v="United States"/>
    <s v="Baltimore"/>
    <x v="39"/>
    <n v="21215"/>
    <x v="3"/>
    <s v="TEC-PH-10001644"/>
    <x v="2"/>
    <x v="7"/>
    <s v="BlueLounge Milo Smartphone Stand, White/Metallic"/>
    <n v="89.97"/>
    <x v="1"/>
    <n v="0"/>
    <n v="25.191600000000005"/>
  </r>
  <r>
    <n v="7181"/>
    <x v="3564"/>
    <x v="2"/>
    <x v="1037"/>
    <d v="2011-01-08T00:00:00"/>
    <s v="First Class"/>
    <s v="JO-15145"/>
    <s v="Jack O'Briant"/>
    <x v="1"/>
    <s v="United States"/>
    <s v="Athens"/>
    <x v="32"/>
    <n v="30605"/>
    <x v="0"/>
    <s v="OFF-AR-10002399"/>
    <x v="1"/>
    <x v="6"/>
    <s v="Dixon Prang Watercolor Pencils, 10-Color Set with Brush"/>
    <n v="12.78"/>
    <x v="1"/>
    <n v="0"/>
    <n v="5.2397999999999998"/>
  </r>
  <r>
    <n v="7182"/>
    <x v="3565"/>
    <x v="0"/>
    <x v="797"/>
    <d v="2013-12-31T00:00:00"/>
    <s v="Second Class"/>
    <s v="MW-18220"/>
    <s v="Mitch Webber"/>
    <x v="0"/>
    <s v="United States"/>
    <s v="Lancaster"/>
    <x v="24"/>
    <n v="43130"/>
    <x v="3"/>
    <s v="TEC-AC-10003063"/>
    <x v="2"/>
    <x v="11"/>
    <s v="Micro Innovations USB RF Wireless Keyboard with Mouse"/>
    <n v="40"/>
    <x v="0"/>
    <n v="0.2"/>
    <n v="0.5"/>
  </r>
  <r>
    <n v="7183"/>
    <x v="3566"/>
    <x v="3"/>
    <x v="504"/>
    <d v="2014-05-05T00:00:00"/>
    <s v="Standard Class"/>
    <s v="NZ-18565"/>
    <s v="Nick Zandusky"/>
    <x v="2"/>
    <s v="United States"/>
    <s v="Los Angeles"/>
    <x v="1"/>
    <n v="90032"/>
    <x v="1"/>
    <s v="OFF-BI-10002071"/>
    <x v="1"/>
    <x v="8"/>
    <s v="Fellowes Black Plastic Comb Bindings"/>
    <n v="23.24"/>
    <x v="2"/>
    <n v="0.2"/>
    <n v="7.5529999999999982"/>
  </r>
  <r>
    <n v="7184"/>
    <x v="3567"/>
    <x v="3"/>
    <x v="81"/>
    <d v="2014-04-24T00:00:00"/>
    <s v="First Class"/>
    <s v="JM-15250"/>
    <s v="Janet Martin"/>
    <x v="0"/>
    <s v="United States"/>
    <s v="Baltimore"/>
    <x v="39"/>
    <n v="21215"/>
    <x v="3"/>
    <s v="FUR-CH-10004218"/>
    <x v="0"/>
    <x v="1"/>
    <s v="Global Fabric Manager's Chair, Dark Gray"/>
    <n v="908.82"/>
    <x v="6"/>
    <n v="0"/>
    <n v="227.20500000000004"/>
  </r>
  <r>
    <n v="7185"/>
    <x v="3568"/>
    <x v="3"/>
    <x v="629"/>
    <d v="2014-08-25T00:00:00"/>
    <s v="Standard Class"/>
    <s v="ED-13885"/>
    <s v="Emily Ducich"/>
    <x v="2"/>
    <s v="United States"/>
    <s v="Houston"/>
    <x v="5"/>
    <n v="77095"/>
    <x v="2"/>
    <s v="OFF-SU-10000432"/>
    <x v="1"/>
    <x v="14"/>
    <s v="Acco Side-Punched Conventional Columnar Pads"/>
    <n v="5.5520000000000005"/>
    <x v="0"/>
    <n v="0.2"/>
    <n v="-1.0410000000000006"/>
  </r>
  <r>
    <n v="7186"/>
    <x v="3568"/>
    <x v="3"/>
    <x v="629"/>
    <d v="2014-08-25T00:00:00"/>
    <s v="Standard Class"/>
    <s v="ED-13885"/>
    <s v="Emily Ducich"/>
    <x v="2"/>
    <s v="United States"/>
    <s v="Houston"/>
    <x v="5"/>
    <n v="77095"/>
    <x v="2"/>
    <s v="OFF-AR-10003183"/>
    <x v="1"/>
    <x v="6"/>
    <s v="Avery Fluorescent Highlighter Four-Color Set"/>
    <n v="8.016"/>
    <x v="1"/>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x v="4"/>
    <n v="0.3"/>
    <n v="-2.1312000000000033"/>
  </r>
  <r>
    <n v="7188"/>
    <x v="3568"/>
    <x v="3"/>
    <x v="629"/>
    <d v="2014-08-25T00:00:00"/>
    <s v="Standard Class"/>
    <s v="ED-13885"/>
    <s v="Emily Ducich"/>
    <x v="2"/>
    <s v="United States"/>
    <s v="Houston"/>
    <x v="5"/>
    <n v="77095"/>
    <x v="2"/>
    <s v="FUR-FU-10003247"/>
    <x v="0"/>
    <x v="5"/>
    <s v="36X48 HARDFLOOR CHAIRMAT"/>
    <n v="16.784000000000002"/>
    <x v="0"/>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x v="4"/>
    <n v="0.8"/>
    <n v="-99.103200000000044"/>
  </r>
  <r>
    <n v="7190"/>
    <x v="3569"/>
    <x v="0"/>
    <x v="396"/>
    <d v="2013-11-16T00:00:00"/>
    <s v="First Class"/>
    <s v="DW-13480"/>
    <s v="Dianna Wilson"/>
    <x v="2"/>
    <s v="United States"/>
    <s v="San Diego"/>
    <x v="1"/>
    <n v="92024"/>
    <x v="1"/>
    <s v="TEC-PH-10004908"/>
    <x v="2"/>
    <x v="7"/>
    <s v="Panasonic KX TS3282W Corded phone"/>
    <n v="203.976"/>
    <x v="1"/>
    <n v="0.2"/>
    <n v="25.496999999999986"/>
  </r>
  <r>
    <n v="7191"/>
    <x v="3569"/>
    <x v="0"/>
    <x v="396"/>
    <d v="2013-11-16T00:00:00"/>
    <s v="First Class"/>
    <s v="DW-13480"/>
    <s v="Dianna Wilson"/>
    <x v="2"/>
    <s v="United States"/>
    <s v="San Diego"/>
    <x v="1"/>
    <n v="92024"/>
    <x v="1"/>
    <s v="FUR-TA-10003392"/>
    <x v="0"/>
    <x v="3"/>
    <s v="Global Adaptabilities Conference Tables"/>
    <n v="674.35200000000009"/>
    <x v="1"/>
    <n v="0.2"/>
    <n v="-8.4294000000000153"/>
  </r>
  <r>
    <n v="7192"/>
    <x v="3570"/>
    <x v="0"/>
    <x v="393"/>
    <d v="2013-10-07T00:00:00"/>
    <s v="Second Class"/>
    <s v="JK-15205"/>
    <s v="Jamie Kunitz"/>
    <x v="0"/>
    <s v="United States"/>
    <s v="Hialeah"/>
    <x v="2"/>
    <n v="33012"/>
    <x v="0"/>
    <s v="OFF-BI-10004140"/>
    <x v="1"/>
    <x v="8"/>
    <s v="Avery Non-Stick Binders"/>
    <n v="5.3880000000000008"/>
    <x v="4"/>
    <n v="0.7"/>
    <n v="-4.49"/>
  </r>
  <r>
    <n v="7193"/>
    <x v="3570"/>
    <x v="0"/>
    <x v="393"/>
    <d v="2013-10-07T00:00:00"/>
    <s v="Second Class"/>
    <s v="JK-15205"/>
    <s v="Jamie Kunitz"/>
    <x v="0"/>
    <s v="United States"/>
    <s v="Hialeah"/>
    <x v="2"/>
    <n v="33012"/>
    <x v="0"/>
    <s v="OFF-AR-10003631"/>
    <x v="1"/>
    <x v="6"/>
    <s v="Staples"/>
    <n v="30.975999999999999"/>
    <x v="8"/>
    <n v="0.2"/>
    <n v="5.0335999999999999"/>
  </r>
  <r>
    <n v="7194"/>
    <x v="3571"/>
    <x v="0"/>
    <x v="1151"/>
    <d v="2013-02-14T00:00:00"/>
    <s v="First Class"/>
    <s v="JS-15880"/>
    <s v="John Stevenson"/>
    <x v="0"/>
    <s v="United States"/>
    <s v="Atlanta"/>
    <x v="32"/>
    <n v="30318"/>
    <x v="0"/>
    <s v="OFF-ST-10003716"/>
    <x v="1"/>
    <x v="4"/>
    <s v="Tennsco Double-Tier Lockers"/>
    <n v="1350.1200000000001"/>
    <x v="5"/>
    <n v="0"/>
    <n v="175.51560000000001"/>
  </r>
  <r>
    <n v="7195"/>
    <x v="3571"/>
    <x v="0"/>
    <x v="1151"/>
    <d v="2013-02-14T00:00:00"/>
    <s v="First Class"/>
    <s v="JS-15880"/>
    <s v="John Stevenson"/>
    <x v="0"/>
    <s v="United States"/>
    <s v="Atlanta"/>
    <x v="32"/>
    <n v="30318"/>
    <x v="0"/>
    <s v="OFF-BI-10003274"/>
    <x v="1"/>
    <x v="8"/>
    <s v="Avery Durable Slant Ring Binders, No Labels"/>
    <n v="15.92"/>
    <x v="4"/>
    <n v="0"/>
    <n v="7.4824000000000002"/>
  </r>
  <r>
    <n v="7196"/>
    <x v="3572"/>
    <x v="0"/>
    <x v="373"/>
    <d v="2013-11-18T00:00:00"/>
    <s v="Standard Class"/>
    <s v="PO-19180"/>
    <s v="Philisse Overcash"/>
    <x v="2"/>
    <s v="United States"/>
    <s v="Seattle"/>
    <x v="4"/>
    <n v="98103"/>
    <x v="1"/>
    <s v="FUR-FU-10004848"/>
    <x v="0"/>
    <x v="5"/>
    <s v="DAX Solid Wood Frames"/>
    <n v="19.54"/>
    <x v="0"/>
    <n v="0"/>
    <n v="7.2297999999999991"/>
  </r>
  <r>
    <n v="7197"/>
    <x v="3573"/>
    <x v="2"/>
    <x v="759"/>
    <d v="2011-04-30T00:00:00"/>
    <s v="Standard Class"/>
    <s v="MH-17290"/>
    <s v="Marc Harrigan"/>
    <x v="2"/>
    <s v="United States"/>
    <s v="Los Angeles"/>
    <x v="1"/>
    <n v="90036"/>
    <x v="1"/>
    <s v="OFF-AR-10003504"/>
    <x v="1"/>
    <x v="6"/>
    <s v="Newell 347"/>
    <n v="21.400000000000002"/>
    <x v="2"/>
    <n v="0"/>
    <n v="6.2059999999999977"/>
  </r>
  <r>
    <n v="7198"/>
    <x v="3573"/>
    <x v="2"/>
    <x v="759"/>
    <d v="2011-04-30T00:00:00"/>
    <s v="Standard Class"/>
    <s v="MH-17290"/>
    <s v="Marc Harrigan"/>
    <x v="2"/>
    <s v="United States"/>
    <s v="Los Angeles"/>
    <x v="1"/>
    <n v="90036"/>
    <x v="1"/>
    <s v="OFF-LA-10000305"/>
    <x v="1"/>
    <x v="2"/>
    <s v="Avery 495"/>
    <n v="12.6"/>
    <x v="0"/>
    <n v="0"/>
    <n v="5.7959999999999994"/>
  </r>
  <r>
    <n v="7199"/>
    <x v="3574"/>
    <x v="1"/>
    <x v="1067"/>
    <d v="2012-08-15T00:00:00"/>
    <s v="Standard Class"/>
    <s v="PO-19180"/>
    <s v="Philisse Overcash"/>
    <x v="2"/>
    <s v="United States"/>
    <s v="New York City"/>
    <x v="15"/>
    <n v="10035"/>
    <x v="3"/>
    <s v="OFF-AR-10001427"/>
    <x v="1"/>
    <x v="6"/>
    <s v="Newell 330"/>
    <n v="11.96"/>
    <x v="0"/>
    <n v="0"/>
    <n v="3.1096000000000004"/>
  </r>
  <r>
    <n v="7200"/>
    <x v="3574"/>
    <x v="1"/>
    <x v="1067"/>
    <d v="2012-08-15T00:00:00"/>
    <s v="Standard Class"/>
    <s v="PO-19180"/>
    <s v="Philisse Overcash"/>
    <x v="2"/>
    <s v="United States"/>
    <s v="New York City"/>
    <x v="15"/>
    <n v="10035"/>
    <x v="3"/>
    <s v="TEC-PH-10004614"/>
    <x v="2"/>
    <x v="7"/>
    <s v="AT&amp;T 841000 Phone"/>
    <n v="138"/>
    <x v="0"/>
    <n v="0"/>
    <n v="34.5"/>
  </r>
  <r>
    <n v="7201"/>
    <x v="3575"/>
    <x v="0"/>
    <x v="581"/>
    <d v="2013-12-04T00:00:00"/>
    <s v="Standard Class"/>
    <s v="HF-14995"/>
    <s v="Herbert Flentye"/>
    <x v="0"/>
    <s v="United States"/>
    <s v="Fort Lauderdale"/>
    <x v="2"/>
    <n v="33311"/>
    <x v="0"/>
    <s v="TEC-PH-10001944"/>
    <x v="2"/>
    <x v="7"/>
    <s v="Wi-Ex zBoost YX540 Cellular Phone Signal Booster"/>
    <n v="116.75999999999999"/>
    <x v="7"/>
    <n v="0.2"/>
    <n v="14.594999999999985"/>
  </r>
  <r>
    <n v="7202"/>
    <x v="3575"/>
    <x v="0"/>
    <x v="581"/>
    <d v="2013-12-04T00:00:00"/>
    <s v="Standard Class"/>
    <s v="HF-14995"/>
    <s v="Herbert Flentye"/>
    <x v="0"/>
    <s v="United States"/>
    <s v="Fort Lauderdale"/>
    <x v="2"/>
    <n v="33311"/>
    <x v="0"/>
    <s v="FUR-TA-10001039"/>
    <x v="0"/>
    <x v="3"/>
    <s v="KI Adjustable-Height Table"/>
    <n v="331.02300000000008"/>
    <x v="3"/>
    <n v="0.45"/>
    <n v="-114.35339999999997"/>
  </r>
  <r>
    <n v="7203"/>
    <x v="3576"/>
    <x v="0"/>
    <x v="99"/>
    <d v="2013-10-29T00:00:00"/>
    <s v="Same Day"/>
    <s v="VB-21745"/>
    <s v="Victoria Brennan"/>
    <x v="1"/>
    <s v="United States"/>
    <s v="Rochester"/>
    <x v="15"/>
    <n v="14609"/>
    <x v="3"/>
    <s v="FUR-FU-10003806"/>
    <x v="0"/>
    <x v="5"/>
    <s v="Tenex Chairmat w/ Average Lip, 45&quot; x 53&quot;"/>
    <n v="756.80000000000007"/>
    <x v="2"/>
    <n v="0"/>
    <n v="75.679999999999978"/>
  </r>
  <r>
    <n v="7204"/>
    <x v="3577"/>
    <x v="2"/>
    <x v="282"/>
    <d v="2012-01-02T00:00:00"/>
    <s v="Standard Class"/>
    <s v="MG-17890"/>
    <s v="Michael Granlund"/>
    <x v="2"/>
    <s v="United States"/>
    <s v="Saint Charles"/>
    <x v="10"/>
    <n v="60174"/>
    <x v="2"/>
    <s v="FUR-FU-10002111"/>
    <x v="0"/>
    <x v="5"/>
    <s v="Master Caster Door Stop, Large Brown"/>
    <n v="8.7360000000000007"/>
    <x v="1"/>
    <n v="0.6"/>
    <n v="-4.804800000000002"/>
  </r>
  <r>
    <n v="7205"/>
    <x v="3578"/>
    <x v="1"/>
    <x v="229"/>
    <d v="2012-09-17T00:00:00"/>
    <s v="Standard Class"/>
    <s v="BO-11425"/>
    <s v="Bobby Odegard"/>
    <x v="0"/>
    <s v="United States"/>
    <s v="New York City"/>
    <x v="15"/>
    <n v="10024"/>
    <x v="3"/>
    <s v="OFF-AR-10000817"/>
    <x v="1"/>
    <x v="6"/>
    <s v="Manco Dry-Lighter Erasable Highlighter"/>
    <n v="6.08"/>
    <x v="0"/>
    <n v="0"/>
    <n v="2.0671999999999997"/>
  </r>
  <r>
    <n v="7206"/>
    <x v="3579"/>
    <x v="3"/>
    <x v="280"/>
    <d v="2014-10-07T00:00:00"/>
    <s v="Standard Class"/>
    <s v="CM-12115"/>
    <s v="Chad McGuire"/>
    <x v="0"/>
    <s v="United States"/>
    <s v="San Francisco"/>
    <x v="1"/>
    <n v="94109"/>
    <x v="1"/>
    <s v="FUR-FU-10001424"/>
    <x v="0"/>
    <x v="5"/>
    <s v="Dax Clear Box Frame"/>
    <n v="17.46"/>
    <x v="0"/>
    <n v="0"/>
    <n v="5.936399999999999"/>
  </r>
  <r>
    <n v="7207"/>
    <x v="3579"/>
    <x v="3"/>
    <x v="280"/>
    <d v="2014-10-07T00:00:00"/>
    <s v="Standard Class"/>
    <s v="CM-12115"/>
    <s v="Chad McGuire"/>
    <x v="0"/>
    <s v="United States"/>
    <s v="San Francisco"/>
    <x v="1"/>
    <n v="94109"/>
    <x v="1"/>
    <s v="TEC-MA-10002930"/>
    <x v="2"/>
    <x v="15"/>
    <s v="Ricoh - Ink Collector Unit for GX3000 Series Printers"/>
    <n v="369.16"/>
    <x v="10"/>
    <n v="0.2"/>
    <n v="32.301500000000019"/>
  </r>
  <r>
    <n v="7208"/>
    <x v="3580"/>
    <x v="0"/>
    <x v="108"/>
    <d v="2013-09-14T00:00:00"/>
    <s v="First Class"/>
    <s v="LC-16930"/>
    <s v="Linda Cazamias"/>
    <x v="1"/>
    <s v="United States"/>
    <s v="Phoenix"/>
    <x v="16"/>
    <n v="85023"/>
    <x v="1"/>
    <s v="OFF-AR-10003759"/>
    <x v="1"/>
    <x v="6"/>
    <s v="Crayola Anti Dust Chalk, 12/Pack"/>
    <n v="2.9120000000000004"/>
    <x v="0"/>
    <n v="0.2"/>
    <n v="0.90999999999999981"/>
  </r>
  <r>
    <n v="7209"/>
    <x v="3580"/>
    <x v="0"/>
    <x v="108"/>
    <d v="2013-09-14T00:00:00"/>
    <s v="First Class"/>
    <s v="LC-16930"/>
    <s v="Linda Cazamias"/>
    <x v="1"/>
    <s v="United States"/>
    <s v="Phoenix"/>
    <x v="16"/>
    <n v="85023"/>
    <x v="1"/>
    <s v="OFF-PA-10001837"/>
    <x v="1"/>
    <x v="10"/>
    <s v="Xerox 1976"/>
    <n v="20.736000000000004"/>
    <x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x v="0"/>
    <n v="0.2"/>
    <n v="2.9899999999999993"/>
  </r>
  <r>
    <n v="7211"/>
    <x v="3581"/>
    <x v="0"/>
    <x v="799"/>
    <d v="2013-06-07T00:00:00"/>
    <s v="Standard Class"/>
    <s v="EH-13765"/>
    <s v="Edward Hooks"/>
    <x v="1"/>
    <s v="United States"/>
    <s v="Seattle"/>
    <x v="4"/>
    <n v="98115"/>
    <x v="1"/>
    <s v="OFF-PA-10000246"/>
    <x v="1"/>
    <x v="10"/>
    <s v="Riverleaf Stik-Withit Designer Note Cubes"/>
    <n v="30.18"/>
    <x v="1"/>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x v="13"/>
    <n v="0.2"/>
    <n v="18.7224"/>
  </r>
  <r>
    <n v="7213"/>
    <x v="3581"/>
    <x v="0"/>
    <x v="799"/>
    <d v="2013-06-07T00:00:00"/>
    <s v="Standard Class"/>
    <s v="EH-13765"/>
    <s v="Edward Hooks"/>
    <x v="1"/>
    <s v="United States"/>
    <s v="Seattle"/>
    <x v="4"/>
    <n v="98115"/>
    <x v="1"/>
    <s v="OFF-BI-10000138"/>
    <x v="1"/>
    <x v="8"/>
    <s v="Acco Translucent Poly Ring Binders"/>
    <n v="11.231999999999999"/>
    <x v="1"/>
    <n v="0.2"/>
    <n v="3.9312000000000005"/>
  </r>
  <r>
    <n v="7214"/>
    <x v="3582"/>
    <x v="3"/>
    <x v="453"/>
    <d v="2014-10-20T00:00:00"/>
    <s v="Standard Class"/>
    <s v="MC-17275"/>
    <s v="Marc Crier"/>
    <x v="0"/>
    <s v="United States"/>
    <s v="Camarillo"/>
    <x v="1"/>
    <n v="93010"/>
    <x v="1"/>
    <s v="OFF-LA-10002034"/>
    <x v="1"/>
    <x v="2"/>
    <s v="Avery 478"/>
    <n v="14.73"/>
    <x v="1"/>
    <n v="0"/>
    <n v="7.2176999999999998"/>
  </r>
  <r>
    <n v="7215"/>
    <x v="3583"/>
    <x v="1"/>
    <x v="874"/>
    <d v="2012-09-30T00:00:00"/>
    <s v="Second Class"/>
    <s v="HW-14935"/>
    <s v="Helen Wasserman"/>
    <x v="1"/>
    <s v="United States"/>
    <s v="Detroit"/>
    <x v="12"/>
    <n v="48205"/>
    <x v="2"/>
    <s v="OFF-AR-10000127"/>
    <x v="1"/>
    <x v="6"/>
    <s v="Newell 321"/>
    <n v="16.399999999999999"/>
    <x v="2"/>
    <n v="0"/>
    <n v="4.7559999999999985"/>
  </r>
  <r>
    <n v="7216"/>
    <x v="3583"/>
    <x v="1"/>
    <x v="874"/>
    <d v="2012-09-30T00:00:00"/>
    <s v="Second Class"/>
    <s v="HW-14935"/>
    <s v="Helen Wasserman"/>
    <x v="1"/>
    <s v="United States"/>
    <s v="Detroit"/>
    <x v="12"/>
    <n v="48205"/>
    <x v="2"/>
    <s v="OFF-PA-10003172"/>
    <x v="1"/>
    <x v="10"/>
    <s v="Xerox 1996"/>
    <n v="25.92"/>
    <x v="4"/>
    <n v="0"/>
    <n v="12.441600000000001"/>
  </r>
  <r>
    <n v="7217"/>
    <x v="3584"/>
    <x v="1"/>
    <x v="910"/>
    <d v="2012-05-06T00:00:00"/>
    <s v="First Class"/>
    <s v="LC-16870"/>
    <s v="Lena Cacioppo"/>
    <x v="0"/>
    <s v="United States"/>
    <s v="San Francisco"/>
    <x v="1"/>
    <n v="94109"/>
    <x v="1"/>
    <s v="OFF-AR-10001246"/>
    <x v="1"/>
    <x v="6"/>
    <s v="Newell 317"/>
    <n v="8.82"/>
    <x v="1"/>
    <n v="0"/>
    <n v="2.5577999999999994"/>
  </r>
  <r>
    <n v="7218"/>
    <x v="3584"/>
    <x v="1"/>
    <x v="910"/>
    <d v="2012-05-06T00:00:00"/>
    <s v="First Class"/>
    <s v="LC-16870"/>
    <s v="Lena Cacioppo"/>
    <x v="0"/>
    <s v="United States"/>
    <s v="San Francisco"/>
    <x v="1"/>
    <n v="94109"/>
    <x v="1"/>
    <s v="OFF-BI-10002026"/>
    <x v="1"/>
    <x v="8"/>
    <s v="Ibico Recycled Linen-Style Covers"/>
    <n v="62.496000000000009"/>
    <x v="0"/>
    <n v="0.2"/>
    <n v="21.873599999999996"/>
  </r>
  <r>
    <n v="7219"/>
    <x v="3584"/>
    <x v="1"/>
    <x v="910"/>
    <d v="2012-05-06T00:00:00"/>
    <s v="First Class"/>
    <s v="LC-16870"/>
    <s v="Lena Cacioppo"/>
    <x v="0"/>
    <s v="United States"/>
    <s v="San Francisco"/>
    <x v="1"/>
    <n v="94109"/>
    <x v="1"/>
    <s v="TEC-AC-10000844"/>
    <x v="2"/>
    <x v="11"/>
    <s v="Logitech Gaming G510s - Keyboard"/>
    <n v="339.96"/>
    <x v="4"/>
    <n v="0"/>
    <n v="122.38559999999998"/>
  </r>
  <r>
    <n v="7220"/>
    <x v="3584"/>
    <x v="1"/>
    <x v="910"/>
    <d v="2012-05-06T00:00:00"/>
    <s v="First Class"/>
    <s v="LC-16870"/>
    <s v="Lena Cacioppo"/>
    <x v="0"/>
    <s v="United States"/>
    <s v="San Francisco"/>
    <x v="1"/>
    <n v="94109"/>
    <x v="1"/>
    <s v="OFF-BI-10001575"/>
    <x v="1"/>
    <x v="8"/>
    <s v="GBC Linen Binding Covers"/>
    <n v="49.568000000000005"/>
    <x v="0"/>
    <n v="0.2"/>
    <n v="17.348799999999997"/>
  </r>
  <r>
    <n v="7221"/>
    <x v="3585"/>
    <x v="3"/>
    <x v="1152"/>
    <d v="2014-01-14T00:00:00"/>
    <s v="Standard Class"/>
    <s v="BP-11290"/>
    <s v="Beth Paige"/>
    <x v="0"/>
    <s v="United States"/>
    <s v="Philadelphia"/>
    <x v="9"/>
    <n v="19140"/>
    <x v="3"/>
    <s v="OFF-BI-10004632"/>
    <x v="1"/>
    <x v="8"/>
    <s v="Ibico Hi-Tech Manual Binding System"/>
    <n v="274.49100000000004"/>
    <x v="1"/>
    <n v="0.7"/>
    <n v="-228.74250000000006"/>
  </r>
  <r>
    <n v="7222"/>
    <x v="3586"/>
    <x v="3"/>
    <x v="678"/>
    <d v="2014-02-01T00:00:00"/>
    <s v="Standard Class"/>
    <s v="TG-21310"/>
    <s v="Toby Gnade"/>
    <x v="0"/>
    <s v="United States"/>
    <s v="New York City"/>
    <x v="15"/>
    <n v="10035"/>
    <x v="3"/>
    <s v="TEC-PH-10000193"/>
    <x v="2"/>
    <x v="7"/>
    <s v="Jensen SMPS-640 - speaker phone"/>
    <n v="137.94"/>
    <x v="1"/>
    <n v="0"/>
    <n v="35.864399999999996"/>
  </r>
  <r>
    <n v="7223"/>
    <x v="3587"/>
    <x v="3"/>
    <x v="264"/>
    <d v="2014-09-07T00:00:00"/>
    <s v="Standard Class"/>
    <s v="MC-18100"/>
    <s v="Mick Crebagga"/>
    <x v="0"/>
    <s v="United States"/>
    <s v="Chicago"/>
    <x v="10"/>
    <n v="60623"/>
    <x v="2"/>
    <s v="TEC-AC-10003441"/>
    <x v="2"/>
    <x v="11"/>
    <s v="Kingston Digital DataTraveler 32GB USB 2.0"/>
    <n v="40.68"/>
    <x v="1"/>
    <n v="0.2"/>
    <n v="-7.1190000000000015"/>
  </r>
  <r>
    <n v="7224"/>
    <x v="3588"/>
    <x v="0"/>
    <x v="216"/>
    <d v="2013-07-19T00:00:00"/>
    <s v="Standard Class"/>
    <s v="RB-19360"/>
    <s v="Raymond Buch"/>
    <x v="0"/>
    <s v="United States"/>
    <s v="San Francisco"/>
    <x v="1"/>
    <n v="94122"/>
    <x v="1"/>
    <s v="TEC-PH-10004093"/>
    <x v="2"/>
    <x v="7"/>
    <s v="Panasonic Kx-TS550"/>
    <n v="110.376"/>
    <x v="1"/>
    <n v="0.2"/>
    <n v="12.417299999999997"/>
  </r>
  <r>
    <n v="7225"/>
    <x v="3588"/>
    <x v="0"/>
    <x v="216"/>
    <d v="2013-07-19T00:00:00"/>
    <s v="Standard Class"/>
    <s v="RB-19360"/>
    <s v="Raymond Buch"/>
    <x v="0"/>
    <s v="United States"/>
    <s v="San Francisco"/>
    <x v="1"/>
    <n v="94122"/>
    <x v="1"/>
    <s v="OFF-AP-10002998"/>
    <x v="1"/>
    <x v="9"/>
    <s v="Holmes 99% HEPA Air Purifier"/>
    <n v="151.62"/>
    <x v="3"/>
    <n v="0"/>
    <n v="50.03459999999999"/>
  </r>
  <r>
    <n v="7226"/>
    <x v="3588"/>
    <x v="0"/>
    <x v="216"/>
    <d v="2013-07-19T00:00:00"/>
    <s v="Standard Class"/>
    <s v="RB-19360"/>
    <s v="Raymond Buch"/>
    <x v="0"/>
    <s v="United States"/>
    <s v="San Francisco"/>
    <x v="1"/>
    <n v="94122"/>
    <x v="1"/>
    <s v="FUR-FU-10000073"/>
    <x v="0"/>
    <x v="5"/>
    <s v="Deflect-O Glasstique Clear Desk Accessories"/>
    <n v="30.8"/>
    <x v="4"/>
    <n v="0"/>
    <n v="10.163999999999998"/>
  </r>
  <r>
    <n v="7227"/>
    <x v="3589"/>
    <x v="3"/>
    <x v="642"/>
    <d v="2014-03-01T00:00:00"/>
    <s v="Standard Class"/>
    <s v="ES-14080"/>
    <s v="Erin Smith"/>
    <x v="1"/>
    <s v="United States"/>
    <s v="Philadelphia"/>
    <x v="9"/>
    <n v="19134"/>
    <x v="3"/>
    <s v="OFF-PA-10001125"/>
    <x v="1"/>
    <x v="10"/>
    <s v="Xerox 1988"/>
    <n v="123.92000000000002"/>
    <x v="2"/>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x v="2"/>
    <n v="0.2"/>
    <n v="214.4674999999998"/>
  </r>
  <r>
    <n v="7229"/>
    <x v="3590"/>
    <x v="2"/>
    <x v="836"/>
    <d v="2011-07-22T00:00:00"/>
    <s v="First Class"/>
    <s v="RD-19720"/>
    <s v="Roger Demir"/>
    <x v="0"/>
    <s v="United States"/>
    <s v="San Francisco"/>
    <x v="1"/>
    <n v="94122"/>
    <x v="1"/>
    <s v="OFF-BI-10002498"/>
    <x v="1"/>
    <x v="8"/>
    <s v="Clear Mylar Reinforcing Strips"/>
    <n v="89.712000000000018"/>
    <x v="5"/>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x v="1"/>
    <n v="0"/>
    <n v="10.7301"/>
  </r>
  <r>
    <n v="7231"/>
    <x v="3591"/>
    <x v="3"/>
    <x v="677"/>
    <d v="2014-03-16T00:00:00"/>
    <s v="First Class"/>
    <s v="SC-20380"/>
    <s v="Shahid Collister"/>
    <x v="0"/>
    <s v="United States"/>
    <s v="Fairfield"/>
    <x v="29"/>
    <n v="6824"/>
    <x v="3"/>
    <s v="OFF-BI-10002353"/>
    <x v="1"/>
    <x v="8"/>
    <s v="GBC VeloBind Cover Sets"/>
    <n v="30.88"/>
    <x v="0"/>
    <n v="0"/>
    <n v="15.44"/>
  </r>
  <r>
    <n v="7232"/>
    <x v="3591"/>
    <x v="3"/>
    <x v="677"/>
    <d v="2014-03-16T00:00:00"/>
    <s v="First Class"/>
    <s v="SC-20380"/>
    <s v="Shahid Collister"/>
    <x v="0"/>
    <s v="United States"/>
    <s v="Fairfield"/>
    <x v="29"/>
    <n v="6824"/>
    <x v="3"/>
    <s v="OFF-AP-10001564"/>
    <x v="1"/>
    <x v="9"/>
    <s v="Hoover Commercial Lightweight Upright Vacuum with E-Z Empty Dirt Cup"/>
    <n v="465.16"/>
    <x v="0"/>
    <n v="0"/>
    <n v="120.94159999999999"/>
  </r>
  <r>
    <n v="7233"/>
    <x v="3591"/>
    <x v="3"/>
    <x v="677"/>
    <d v="2014-03-16T00:00:00"/>
    <s v="First Class"/>
    <s v="SC-20380"/>
    <s v="Shahid Collister"/>
    <x v="0"/>
    <s v="United States"/>
    <s v="Fairfield"/>
    <x v="29"/>
    <n v="6824"/>
    <x v="3"/>
    <s v="OFF-PA-10003673"/>
    <x v="1"/>
    <x v="10"/>
    <s v="Strathmore Photo Mount Cards"/>
    <n v="27.12"/>
    <x v="4"/>
    <n v="0"/>
    <n v="12.475199999999999"/>
  </r>
  <r>
    <n v="7234"/>
    <x v="3592"/>
    <x v="0"/>
    <x v="387"/>
    <d v="2013-03-13T00:00:00"/>
    <s v="Standard Class"/>
    <s v="GB-14575"/>
    <s v="Giulietta Baptist"/>
    <x v="0"/>
    <s v="United States"/>
    <s v="New York City"/>
    <x v="15"/>
    <n v="10011"/>
    <x v="3"/>
    <s v="FUR-FU-10003347"/>
    <x v="0"/>
    <x v="5"/>
    <s v="Coloredge Poster Frame"/>
    <n v="113.6"/>
    <x v="8"/>
    <n v="0"/>
    <n v="44.304000000000002"/>
  </r>
  <r>
    <n v="7235"/>
    <x v="3592"/>
    <x v="0"/>
    <x v="387"/>
    <d v="2013-03-13T00:00:00"/>
    <s v="Standard Class"/>
    <s v="GB-14575"/>
    <s v="Giulietta Baptist"/>
    <x v="0"/>
    <s v="United States"/>
    <s v="New York City"/>
    <x v="15"/>
    <n v="10011"/>
    <x v="3"/>
    <s v="OFF-PA-10001934"/>
    <x v="1"/>
    <x v="10"/>
    <s v="Xerox 1993"/>
    <n v="12.96"/>
    <x v="0"/>
    <n v="0"/>
    <n v="6.3504000000000005"/>
  </r>
  <r>
    <n v="7236"/>
    <x v="3592"/>
    <x v="0"/>
    <x v="387"/>
    <d v="2013-03-13T00:00:00"/>
    <s v="Standard Class"/>
    <s v="GB-14575"/>
    <s v="Giulietta Baptist"/>
    <x v="0"/>
    <s v="United States"/>
    <s v="New York City"/>
    <x v="15"/>
    <n v="10011"/>
    <x v="3"/>
    <s v="OFF-BI-10000632"/>
    <x v="1"/>
    <x v="8"/>
    <s v="Satellite Sectional Post Binders"/>
    <n v="69.456000000000003"/>
    <x v="0"/>
    <n v="0.2"/>
    <n v="22.573199999999996"/>
  </r>
  <r>
    <n v="7237"/>
    <x v="3593"/>
    <x v="2"/>
    <x v="1035"/>
    <d v="2011-12-10T00:00:00"/>
    <s v="First Class"/>
    <s v="FP-14320"/>
    <s v="Frank Preis"/>
    <x v="0"/>
    <s v="United States"/>
    <s v="Los Angeles"/>
    <x v="1"/>
    <n v="90049"/>
    <x v="1"/>
    <s v="OFF-AR-10003190"/>
    <x v="1"/>
    <x v="6"/>
    <s v="Newell 32"/>
    <n v="8.64"/>
    <x v="1"/>
    <n v="0"/>
    <n v="2.4192"/>
  </r>
  <r>
    <n v="7238"/>
    <x v="3594"/>
    <x v="0"/>
    <x v="212"/>
    <d v="2013-07-11T00:00:00"/>
    <s v="Same Day"/>
    <s v="EA-14035"/>
    <s v="Erin Ashbrook"/>
    <x v="1"/>
    <s v="United States"/>
    <s v="Philadelphia"/>
    <x v="9"/>
    <n v="19143"/>
    <x v="3"/>
    <s v="TEC-MA-10000904"/>
    <x v="2"/>
    <x v="15"/>
    <s v="Brother MFC-9340CDW LED All-In-One Printer, Copier Scanner"/>
    <n v="341.99100000000004"/>
    <x v="1"/>
    <n v="0.7"/>
    <n v="-319.19159999999999"/>
  </r>
  <r>
    <n v="7239"/>
    <x v="3595"/>
    <x v="0"/>
    <x v="435"/>
    <d v="2013-12-31T00:00:00"/>
    <s v="Standard Class"/>
    <s v="SC-20305"/>
    <s v="Sean Christensen"/>
    <x v="0"/>
    <s v="United States"/>
    <s v="San Jose"/>
    <x v="1"/>
    <n v="95123"/>
    <x v="1"/>
    <s v="FUR-FU-10000771"/>
    <x v="0"/>
    <x v="5"/>
    <s v="Eldon 200 Class Desk Accessories, Smoke"/>
    <n v="43.96"/>
    <x v="3"/>
    <n v="0"/>
    <n v="18.463200000000004"/>
  </r>
  <r>
    <n v="7240"/>
    <x v="3595"/>
    <x v="0"/>
    <x v="435"/>
    <d v="2013-12-31T00:00:00"/>
    <s v="Standard Class"/>
    <s v="SC-20305"/>
    <s v="Sean Christensen"/>
    <x v="0"/>
    <s v="United States"/>
    <s v="San Jose"/>
    <x v="1"/>
    <n v="95123"/>
    <x v="1"/>
    <s v="OFF-EN-10001990"/>
    <x v="1"/>
    <x v="12"/>
    <s v="Staples"/>
    <n v="39.76"/>
    <x v="3"/>
    <n v="0"/>
    <n v="18.687199999999997"/>
  </r>
  <r>
    <n v="7241"/>
    <x v="3596"/>
    <x v="3"/>
    <x v="756"/>
    <d v="2014-04-26T00:00:00"/>
    <s v="Second Class"/>
    <s v="JF-15355"/>
    <s v="Jay Fein"/>
    <x v="0"/>
    <s v="United States"/>
    <s v="Pasadena"/>
    <x v="1"/>
    <n v="91104"/>
    <x v="1"/>
    <s v="FUR-FU-10002445"/>
    <x v="0"/>
    <x v="5"/>
    <s v="DAX Two-Tone Rosewood/Black Document Frame, Desktop, 5 x 7"/>
    <n v="66.36"/>
    <x v="3"/>
    <n v="0"/>
    <n v="26.544000000000004"/>
  </r>
  <r>
    <n v="7242"/>
    <x v="3596"/>
    <x v="3"/>
    <x v="756"/>
    <d v="2014-04-26T00:00:00"/>
    <s v="Second Class"/>
    <s v="JF-15355"/>
    <s v="Jay Fein"/>
    <x v="0"/>
    <s v="United States"/>
    <s v="Pasadena"/>
    <x v="1"/>
    <n v="91104"/>
    <x v="1"/>
    <s v="OFF-BI-10003638"/>
    <x v="1"/>
    <x v="8"/>
    <s v="GBC Durable Plastic Covers"/>
    <n v="92.88000000000001"/>
    <x v="5"/>
    <n v="0.2"/>
    <n v="30.185999999999996"/>
  </r>
  <r>
    <n v="7243"/>
    <x v="3596"/>
    <x v="3"/>
    <x v="756"/>
    <d v="2014-04-26T00:00:00"/>
    <s v="Second Class"/>
    <s v="JF-15355"/>
    <s v="Jay Fein"/>
    <x v="0"/>
    <s v="United States"/>
    <s v="Pasadena"/>
    <x v="1"/>
    <n v="91104"/>
    <x v="1"/>
    <s v="FUR-FU-10004864"/>
    <x v="0"/>
    <x v="5"/>
    <s v="Eldon 500 Class Desk Accessories"/>
    <n v="24.14"/>
    <x v="0"/>
    <n v="0"/>
    <n v="7.9662000000000006"/>
  </r>
  <r>
    <n v="7244"/>
    <x v="3597"/>
    <x v="3"/>
    <x v="629"/>
    <d v="2014-08-23T00:00:00"/>
    <s v="Second Class"/>
    <s v="TP-21415"/>
    <s v="Tom Prescott"/>
    <x v="0"/>
    <s v="United States"/>
    <s v="Philadelphia"/>
    <x v="9"/>
    <n v="19134"/>
    <x v="3"/>
    <s v="FUR-CH-10002024"/>
    <x v="0"/>
    <x v="1"/>
    <s v="HON 5400 Series Task Chairs for Big and Tall"/>
    <n v="4416.174"/>
    <x v="6"/>
    <n v="0.3"/>
    <n v="-630.88200000000006"/>
  </r>
  <r>
    <n v="7245"/>
    <x v="3598"/>
    <x v="3"/>
    <x v="1053"/>
    <d v="2014-05-26T00:00:00"/>
    <s v="First Class"/>
    <s v="RL-19615"/>
    <s v="Rob Lucas"/>
    <x v="0"/>
    <s v="United States"/>
    <s v="Los Angeles"/>
    <x v="1"/>
    <n v="90049"/>
    <x v="1"/>
    <s v="OFF-AR-10002445"/>
    <x v="1"/>
    <x v="6"/>
    <s v="SANFORD Major Accent Highlighters"/>
    <n v="49.56"/>
    <x v="3"/>
    <n v="0"/>
    <n v="18.832800000000002"/>
  </r>
  <r>
    <n v="7246"/>
    <x v="3599"/>
    <x v="3"/>
    <x v="839"/>
    <d v="2014-02-14T00:00:00"/>
    <s v="Standard Class"/>
    <s v="SB-20170"/>
    <s v="Sarah Bern"/>
    <x v="0"/>
    <s v="United States"/>
    <s v="Los Angeles"/>
    <x v="1"/>
    <n v="90032"/>
    <x v="1"/>
    <s v="OFF-ST-10001370"/>
    <x v="1"/>
    <x v="4"/>
    <s v="Sensible Storage WireTech Storage Systems"/>
    <n v="354.90000000000003"/>
    <x v="2"/>
    <n v="0"/>
    <n v="17.744999999999962"/>
  </r>
  <r>
    <n v="7247"/>
    <x v="3600"/>
    <x v="2"/>
    <x v="223"/>
    <d v="2011-03-08T00:00:00"/>
    <s v="Standard Class"/>
    <s v="JS-15595"/>
    <s v="Jill Stevenson"/>
    <x v="1"/>
    <s v="United States"/>
    <s v="Columbus"/>
    <x v="24"/>
    <n v="43229"/>
    <x v="3"/>
    <s v="OFF-LA-10000305"/>
    <x v="1"/>
    <x v="2"/>
    <s v="Avery 495"/>
    <n v="15.120000000000001"/>
    <x v="1"/>
    <n v="0.2"/>
    <n v="4.9139999999999988"/>
  </r>
  <r>
    <n v="7248"/>
    <x v="3600"/>
    <x v="2"/>
    <x v="223"/>
    <d v="2011-03-08T00:00:00"/>
    <s v="Standard Class"/>
    <s v="JS-15595"/>
    <s v="Jill Stevenson"/>
    <x v="1"/>
    <s v="United States"/>
    <s v="Columbus"/>
    <x v="24"/>
    <n v="43229"/>
    <x v="3"/>
    <s v="FUR-BO-10001972"/>
    <x v="0"/>
    <x v="0"/>
    <s v="O'Sullivan 4-Shelf Bookcase in Odessa Pine"/>
    <n v="302.45"/>
    <x v="2"/>
    <n v="0.5"/>
    <n v="-199.61700000000002"/>
  </r>
  <r>
    <n v="7249"/>
    <x v="3600"/>
    <x v="2"/>
    <x v="223"/>
    <d v="2011-03-08T00:00:00"/>
    <s v="Standard Class"/>
    <s v="JS-15595"/>
    <s v="Jill Stevenson"/>
    <x v="1"/>
    <s v="United States"/>
    <s v="Columbus"/>
    <x v="24"/>
    <n v="43229"/>
    <x v="3"/>
    <s v="OFF-ST-10002486"/>
    <x v="1"/>
    <x v="4"/>
    <s v="Eldon Shelf Savers Cubes and Bins"/>
    <n v="44.672000000000004"/>
    <x v="8"/>
    <n v="0.2"/>
    <n v="-10.051200000000003"/>
  </r>
  <r>
    <n v="7250"/>
    <x v="3601"/>
    <x v="1"/>
    <x v="593"/>
    <d v="2012-06-09T00:00:00"/>
    <s v="Second Class"/>
    <s v="BP-11155"/>
    <s v="Becky Pak"/>
    <x v="0"/>
    <s v="United States"/>
    <s v="Los Angeles"/>
    <x v="1"/>
    <n v="90008"/>
    <x v="1"/>
    <s v="TEC-AC-10001874"/>
    <x v="2"/>
    <x v="11"/>
    <s v="Logitech Wireless Anywhere Mouse MX for PC and Mac"/>
    <n v="119.98"/>
    <x v="0"/>
    <n v="0"/>
    <n v="35.994"/>
  </r>
  <r>
    <n v="7251"/>
    <x v="3601"/>
    <x v="1"/>
    <x v="593"/>
    <d v="2012-06-09T00:00:00"/>
    <s v="Second Class"/>
    <s v="BP-11155"/>
    <s v="Becky Pak"/>
    <x v="0"/>
    <s v="United States"/>
    <s v="Los Angeles"/>
    <x v="1"/>
    <n v="90008"/>
    <x v="1"/>
    <s v="TEC-AC-10003870"/>
    <x v="2"/>
    <x v="11"/>
    <s v="Logitech Z-906 Speaker sys - home theater - 5.1-CH"/>
    <n v="989.97"/>
    <x v="1"/>
    <n v="0"/>
    <n v="395.98800000000006"/>
  </r>
  <r>
    <n v="7252"/>
    <x v="3602"/>
    <x v="0"/>
    <x v="278"/>
    <d v="2013-09-03T00:00:00"/>
    <s v="Standard Class"/>
    <s v="EM-13825"/>
    <s v="Elizabeth Moffitt"/>
    <x v="1"/>
    <s v="United States"/>
    <s v="Hollywood"/>
    <x v="2"/>
    <n v="33021"/>
    <x v="0"/>
    <s v="OFF-LA-10002473"/>
    <x v="1"/>
    <x v="2"/>
    <s v="Avery 484"/>
    <n v="9.2159999999999993"/>
    <x v="4"/>
    <n v="0.2"/>
    <n v="3.3408000000000002"/>
  </r>
  <r>
    <n v="7253"/>
    <x v="3603"/>
    <x v="0"/>
    <x v="126"/>
    <d v="2013-09-19T00:00:00"/>
    <s v="Standard Class"/>
    <s v="SC-20695"/>
    <s v="Steve Chapman"/>
    <x v="1"/>
    <s v="United States"/>
    <s v="Roseville"/>
    <x v="12"/>
    <n v="48066"/>
    <x v="2"/>
    <s v="OFF-PA-10003790"/>
    <x v="1"/>
    <x v="10"/>
    <s v="Xerox 1991"/>
    <n v="68.52"/>
    <x v="1"/>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x v="1"/>
    <n v="0"/>
    <n v="109.42199999999997"/>
  </r>
  <r>
    <n v="7255"/>
    <x v="3604"/>
    <x v="0"/>
    <x v="198"/>
    <d v="2013-06-05T00:00:00"/>
    <s v="Standard Class"/>
    <s v="EM-14140"/>
    <s v="Eugene Moren"/>
    <x v="2"/>
    <s v="United States"/>
    <s v="Superior"/>
    <x v="6"/>
    <n v="54880"/>
    <x v="2"/>
    <s v="FUR-FU-10001037"/>
    <x v="0"/>
    <x v="5"/>
    <s v="DAX Charcoal/Nickel-Tone Document Frame, 5 x 7"/>
    <n v="47.400000000000006"/>
    <x v="2"/>
    <n v="0"/>
    <n v="21.33"/>
  </r>
  <r>
    <n v="7256"/>
    <x v="3604"/>
    <x v="0"/>
    <x v="198"/>
    <d v="2013-06-05T00:00:00"/>
    <s v="Standard Class"/>
    <s v="EM-14140"/>
    <s v="Eugene Moren"/>
    <x v="2"/>
    <s v="United States"/>
    <s v="Superior"/>
    <x v="6"/>
    <n v="54880"/>
    <x v="2"/>
    <s v="OFF-ST-10000876"/>
    <x v="1"/>
    <x v="4"/>
    <s v="Eldon Simplefile Box Office"/>
    <n v="49.76"/>
    <x v="4"/>
    <n v="0"/>
    <n v="13.9328"/>
  </r>
  <r>
    <n v="7257"/>
    <x v="3604"/>
    <x v="0"/>
    <x v="198"/>
    <d v="2013-06-05T00:00:00"/>
    <s v="Standard Class"/>
    <s v="EM-14140"/>
    <s v="Eugene Moren"/>
    <x v="2"/>
    <s v="United States"/>
    <s v="Superior"/>
    <x v="6"/>
    <n v="54880"/>
    <x v="2"/>
    <s v="OFF-AR-10003732"/>
    <x v="1"/>
    <x v="6"/>
    <s v="Newell 333"/>
    <n v="5.56"/>
    <x v="0"/>
    <n v="0"/>
    <n v="1.4455999999999998"/>
  </r>
  <r>
    <n v="7258"/>
    <x v="3604"/>
    <x v="0"/>
    <x v="198"/>
    <d v="2013-06-05T00:00:00"/>
    <s v="Standard Class"/>
    <s v="EM-14140"/>
    <s v="Eugene Moren"/>
    <x v="2"/>
    <s v="United States"/>
    <s v="Superior"/>
    <x v="6"/>
    <n v="54880"/>
    <x v="2"/>
    <s v="OFF-PA-10000994"/>
    <x v="1"/>
    <x v="10"/>
    <s v="Xerox 1915"/>
    <n v="629.09999999999991"/>
    <x v="5"/>
    <n v="0"/>
    <n v="301.96799999999996"/>
  </r>
  <r>
    <n v="7259"/>
    <x v="3604"/>
    <x v="0"/>
    <x v="198"/>
    <d v="2013-06-05T00:00:00"/>
    <s v="Standard Class"/>
    <s v="EM-14140"/>
    <s v="Eugene Moren"/>
    <x v="2"/>
    <s v="United States"/>
    <s v="Superior"/>
    <x v="6"/>
    <n v="54880"/>
    <x v="2"/>
    <s v="OFF-AR-10000940"/>
    <x v="1"/>
    <x v="6"/>
    <s v="Newell 343"/>
    <n v="14.7"/>
    <x v="2"/>
    <n v="0"/>
    <n v="3.9690000000000003"/>
  </r>
  <r>
    <n v="7260"/>
    <x v="3604"/>
    <x v="0"/>
    <x v="198"/>
    <d v="2013-06-05T00:00:00"/>
    <s v="Standard Class"/>
    <s v="EM-14140"/>
    <s v="Eugene Moren"/>
    <x v="2"/>
    <s v="United States"/>
    <s v="Superior"/>
    <x v="6"/>
    <n v="54880"/>
    <x v="2"/>
    <s v="OFF-PA-10004888"/>
    <x v="1"/>
    <x v="10"/>
    <s v="Xerox 217"/>
    <n v="45.36"/>
    <x v="3"/>
    <n v="0"/>
    <n v="21.772800000000004"/>
  </r>
  <r>
    <n v="7261"/>
    <x v="3604"/>
    <x v="0"/>
    <x v="198"/>
    <d v="2013-06-05T00:00:00"/>
    <s v="Standard Class"/>
    <s v="EM-14140"/>
    <s v="Eugene Moren"/>
    <x v="2"/>
    <s v="United States"/>
    <s v="Superior"/>
    <x v="6"/>
    <n v="54880"/>
    <x v="2"/>
    <s v="TEC-PH-10000441"/>
    <x v="2"/>
    <x v="7"/>
    <s v="VTech DS6151"/>
    <n v="125.99"/>
    <x v="7"/>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x v="3"/>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x v="2"/>
    <n v="0.4"/>
    <n v="-6.5399999999999991"/>
  </r>
  <r>
    <n v="7264"/>
    <x v="3606"/>
    <x v="3"/>
    <x v="760"/>
    <d v="2014-10-29T00:00:00"/>
    <s v="Standard Class"/>
    <s v="ML-17395"/>
    <s v="Marina Lichtenstein"/>
    <x v="1"/>
    <s v="United States"/>
    <s v="Philadelphia"/>
    <x v="9"/>
    <n v="19134"/>
    <x v="3"/>
    <s v="OFF-EN-10003068"/>
    <x v="1"/>
    <x v="12"/>
    <s v="#6 3/4 Gummed Flap White Envelopes"/>
    <n v="31.680000000000003"/>
    <x v="4"/>
    <n v="0.2"/>
    <n v="11.087999999999997"/>
  </r>
  <r>
    <n v="7265"/>
    <x v="3607"/>
    <x v="3"/>
    <x v="487"/>
    <d v="2014-06-18T00:00:00"/>
    <s v="Standard Class"/>
    <s v="PG-18895"/>
    <s v="Paul Gonzalez"/>
    <x v="0"/>
    <s v="United States"/>
    <s v="Springfield"/>
    <x v="17"/>
    <n v="22153"/>
    <x v="0"/>
    <s v="OFF-AR-10004260"/>
    <x v="1"/>
    <x v="6"/>
    <s v="Boston 1799 Powerhouse Electric Pencil Sharpener"/>
    <n v="181.86"/>
    <x v="3"/>
    <n v="0"/>
    <n v="50.9208"/>
  </r>
  <r>
    <n v="7266"/>
    <x v="3608"/>
    <x v="2"/>
    <x v="533"/>
    <d v="2011-11-26T00:00:00"/>
    <s v="Second Class"/>
    <s v="DK-12835"/>
    <s v="Damala Kotsonis"/>
    <x v="1"/>
    <s v="United States"/>
    <s v="Houston"/>
    <x v="5"/>
    <n v="77095"/>
    <x v="2"/>
    <s v="FUR-CH-10001973"/>
    <x v="0"/>
    <x v="1"/>
    <s v="Office Star Flex Back Scooter Chair with White Frame"/>
    <n v="155.37199999999999"/>
    <x v="0"/>
    <n v="0.3"/>
    <n v="-35.513599999999997"/>
  </r>
  <r>
    <n v="7267"/>
    <x v="3609"/>
    <x v="3"/>
    <x v="1153"/>
    <d v="2014-08-17T00:00:00"/>
    <s v="Same Day"/>
    <s v="SJ-20215"/>
    <s v="Sarah Jordon"/>
    <x v="0"/>
    <s v="United States"/>
    <s v="Columbia"/>
    <x v="18"/>
    <n v="38401"/>
    <x v="0"/>
    <s v="OFF-BI-10002824"/>
    <x v="1"/>
    <x v="8"/>
    <s v="Recycled Easel Ring Binders"/>
    <n v="13.428000000000003"/>
    <x v="1"/>
    <n v="0.7"/>
    <n v="-11.190000000000001"/>
  </r>
  <r>
    <n v="7268"/>
    <x v="3609"/>
    <x v="3"/>
    <x v="1153"/>
    <d v="2014-08-17T00:00:00"/>
    <s v="Same Day"/>
    <s v="SJ-20215"/>
    <s v="Sarah Jordon"/>
    <x v="0"/>
    <s v="United States"/>
    <s v="Columbia"/>
    <x v="18"/>
    <n v="38401"/>
    <x v="0"/>
    <s v="OFF-ST-10004950"/>
    <x v="1"/>
    <x v="4"/>
    <s v="Acco Perma 3000 Stacking Storage Drawers"/>
    <n v="67.13600000000001"/>
    <x v="4"/>
    <n v="0.2"/>
    <n v="-0.83920000000000172"/>
  </r>
  <r>
    <n v="7269"/>
    <x v="3610"/>
    <x v="0"/>
    <x v="1154"/>
    <d v="2013-01-20T00:00:00"/>
    <s v="Standard Class"/>
    <s v="AG-10675"/>
    <s v="Anna Gayman"/>
    <x v="0"/>
    <s v="United States"/>
    <s v="Concord"/>
    <x v="3"/>
    <n v="28027"/>
    <x v="0"/>
    <s v="OFF-PA-10004039"/>
    <x v="1"/>
    <x v="10"/>
    <s v="Xerox 1882"/>
    <n v="89.567999999999998"/>
    <x v="0"/>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x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x v="0"/>
    <n v="0.15"/>
    <n v="-12.878400000000013"/>
  </r>
  <r>
    <n v="7272"/>
    <x v="3611"/>
    <x v="0"/>
    <x v="1142"/>
    <d v="2013-09-23T00:00:00"/>
    <s v="Standard Class"/>
    <s v="KD-16495"/>
    <s v="Keith Dawkins"/>
    <x v="1"/>
    <s v="United States"/>
    <s v="San Jose"/>
    <x v="1"/>
    <n v="95123"/>
    <x v="1"/>
    <s v="OFF-AP-10002287"/>
    <x v="1"/>
    <x v="9"/>
    <s v="Eureka Sanitaire  Multi-Pro Heavy-Duty Upright, Disposable Bags"/>
    <n v="17.48"/>
    <x v="4"/>
    <n v="0"/>
    <n v="4.5448000000000004"/>
  </r>
  <r>
    <n v="7273"/>
    <x v="3612"/>
    <x v="0"/>
    <x v="1155"/>
    <d v="2013-10-15T00:00:00"/>
    <s v="Standard Class"/>
    <s v="EB-13975"/>
    <s v="Erica Bern"/>
    <x v="1"/>
    <s v="United States"/>
    <s v="Greensboro"/>
    <x v="3"/>
    <n v="27405"/>
    <x v="0"/>
    <s v="OFF-SU-10004498"/>
    <x v="1"/>
    <x v="14"/>
    <s v="Martin-Yale Premier Letter Opener"/>
    <n v="20.608000000000004"/>
    <x v="0"/>
    <n v="0.2"/>
    <n v="-4.3792000000000009"/>
  </r>
  <r>
    <n v="7274"/>
    <x v="3612"/>
    <x v="0"/>
    <x v="1155"/>
    <d v="2013-10-15T00:00:00"/>
    <s v="Standard Class"/>
    <s v="EB-13975"/>
    <s v="Erica Bern"/>
    <x v="1"/>
    <s v="United States"/>
    <s v="Greensboro"/>
    <x v="3"/>
    <n v="27405"/>
    <x v="0"/>
    <s v="OFF-BI-10002557"/>
    <x v="1"/>
    <x v="8"/>
    <s v="Presstex Flexible Ring Binders"/>
    <n v="4.0950000000000006"/>
    <x v="1"/>
    <n v="0.7"/>
    <n v="-2.7300000000000004"/>
  </r>
  <r>
    <n v="7275"/>
    <x v="3613"/>
    <x v="1"/>
    <x v="50"/>
    <d v="2012-11-17T00:00:00"/>
    <s v="Standard Class"/>
    <s v="AW-10930"/>
    <s v="Arthur Wiediger"/>
    <x v="2"/>
    <s v="United States"/>
    <s v="Helena"/>
    <x v="37"/>
    <n v="59601"/>
    <x v="1"/>
    <s v="TEC-PH-10004908"/>
    <x v="2"/>
    <x v="7"/>
    <s v="Panasonic KX TS3282W Corded phone"/>
    <n v="339.96000000000004"/>
    <x v="2"/>
    <n v="0.2"/>
    <n v="42.494999999999948"/>
  </r>
  <r>
    <n v="7276"/>
    <x v="3613"/>
    <x v="1"/>
    <x v="50"/>
    <d v="2012-11-17T00:00:00"/>
    <s v="Standard Class"/>
    <s v="AW-10930"/>
    <s v="Arthur Wiediger"/>
    <x v="2"/>
    <s v="United States"/>
    <s v="Helena"/>
    <x v="37"/>
    <n v="59601"/>
    <x v="1"/>
    <s v="FUR-FU-10000794"/>
    <x v="0"/>
    <x v="5"/>
    <s v="Eldon Stackable Tray, Side-Load, Legal, Smoke"/>
    <n v="63.980000000000004"/>
    <x v="3"/>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x v="12"/>
    <n v="0.2"/>
    <n v="239.976"/>
  </r>
  <r>
    <n v="7278"/>
    <x v="3615"/>
    <x v="0"/>
    <x v="1080"/>
    <d v="2013-07-22T00:00:00"/>
    <s v="First Class"/>
    <s v="TC-21535"/>
    <s v="Tracy Collins"/>
    <x v="2"/>
    <s v="United States"/>
    <s v="San Francisco"/>
    <x v="1"/>
    <n v="94110"/>
    <x v="1"/>
    <s v="TEC-PH-10002070"/>
    <x v="2"/>
    <x v="7"/>
    <s v="Griffin GC36547 PowerJolt SE Lightning Charger"/>
    <n v="35.984000000000002"/>
    <x v="0"/>
    <n v="0.2"/>
    <n v="4.4979999999999958"/>
  </r>
  <r>
    <n v="7279"/>
    <x v="3615"/>
    <x v="0"/>
    <x v="1080"/>
    <d v="2013-07-22T00:00:00"/>
    <s v="First Class"/>
    <s v="TC-21535"/>
    <s v="Tracy Collins"/>
    <x v="2"/>
    <s v="United States"/>
    <s v="San Francisco"/>
    <x v="1"/>
    <n v="94110"/>
    <x v="1"/>
    <s v="TEC-AC-10003095"/>
    <x v="2"/>
    <x v="11"/>
    <s v="Logitech G35 7.1-Channel Surround Sound Headset"/>
    <n v="389.97"/>
    <x v="1"/>
    <n v="0"/>
    <n v="132.58980000000003"/>
  </r>
  <r>
    <n v="7280"/>
    <x v="3616"/>
    <x v="0"/>
    <x v="675"/>
    <d v="2013-05-15T00:00:00"/>
    <s v="Same Day"/>
    <s v="TH-21235"/>
    <s v="Tiffany House"/>
    <x v="1"/>
    <s v="United States"/>
    <s v="Yuma"/>
    <x v="16"/>
    <n v="85364"/>
    <x v="1"/>
    <s v="TEC-AC-10003832"/>
    <x v="2"/>
    <x v="11"/>
    <s v="Imation 16GB Mini TravelDrive USB 2.0 Flash Drive"/>
    <n v="185.52800000000002"/>
    <x v="3"/>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x v="0"/>
    <n v="0"/>
    <n v="1270.99"/>
  </r>
  <r>
    <n v="7282"/>
    <x v="3618"/>
    <x v="3"/>
    <x v="524"/>
    <d v="2014-10-22T00:00:00"/>
    <s v="Standard Class"/>
    <s v="GH-14410"/>
    <s v="Gary Hansen"/>
    <x v="2"/>
    <s v="United States"/>
    <s v="Yuma"/>
    <x v="16"/>
    <n v="85364"/>
    <x v="1"/>
    <s v="TEC-MA-10001148"/>
    <x v="2"/>
    <x v="15"/>
    <s v="Swingline SM12-08 MicroCut Jam Free Shredder"/>
    <n v="599.98500000000013"/>
    <x v="2"/>
    <n v="0.7"/>
    <n v="-479.98799999999994"/>
  </r>
  <r>
    <n v="7283"/>
    <x v="3619"/>
    <x v="3"/>
    <x v="738"/>
    <d v="2014-06-30T00:00:00"/>
    <s v="Standard Class"/>
    <s v="JK-15730"/>
    <s v="Joe Kamberova"/>
    <x v="0"/>
    <s v="United States"/>
    <s v="Chicago"/>
    <x v="10"/>
    <n v="60653"/>
    <x v="2"/>
    <s v="OFF-BI-10002432"/>
    <x v="1"/>
    <x v="8"/>
    <s v="Wilson Jones Standard D-Ring Binders"/>
    <n v="3.0359999999999996"/>
    <x v="1"/>
    <n v="0.8"/>
    <n v="-5.0094000000000012"/>
  </r>
  <r>
    <n v="7284"/>
    <x v="3620"/>
    <x v="3"/>
    <x v="428"/>
    <d v="2014-09-14T00:00:00"/>
    <s v="Standard Class"/>
    <s v="LC-17140"/>
    <s v="Logan Currie"/>
    <x v="0"/>
    <s v="United States"/>
    <s v="Cleveland"/>
    <x v="24"/>
    <n v="44105"/>
    <x v="3"/>
    <s v="OFF-AR-10001374"/>
    <x v="1"/>
    <x v="6"/>
    <s v="BIC Brite Liner Highlighters, Chisel Tip"/>
    <n v="25.920000000000005"/>
    <x v="2"/>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x v="0"/>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x v="4"/>
    <n v="0"/>
    <n v="15.298799999999996"/>
  </r>
  <r>
    <n v="7287"/>
    <x v="3622"/>
    <x v="0"/>
    <x v="23"/>
    <d v="2013-06-26T00:00:00"/>
    <s v="Standard Class"/>
    <s v="BS-11365"/>
    <s v="Bill Shonely"/>
    <x v="1"/>
    <s v="United States"/>
    <s v="Oklahoma City"/>
    <x v="26"/>
    <n v="73120"/>
    <x v="2"/>
    <s v="TEC-AC-10004877"/>
    <x v="2"/>
    <x v="11"/>
    <s v="Imation 30456 USB Flash Drive 8GB"/>
    <n v="6.9"/>
    <x v="7"/>
    <n v="0"/>
    <n v="0.5519999999999996"/>
  </r>
  <r>
    <n v="7288"/>
    <x v="3622"/>
    <x v="0"/>
    <x v="23"/>
    <d v="2013-06-26T00:00:00"/>
    <s v="Standard Class"/>
    <s v="BS-11365"/>
    <s v="Bill Shonely"/>
    <x v="1"/>
    <s v="United States"/>
    <s v="Oklahoma City"/>
    <x v="26"/>
    <n v="73120"/>
    <x v="2"/>
    <s v="FUR-FU-10004270"/>
    <x v="0"/>
    <x v="5"/>
    <s v="Executive Impressions 13&quot; Clairmont Wall Clock"/>
    <n v="57.69"/>
    <x v="1"/>
    <n v="0"/>
    <n v="23.652900000000002"/>
  </r>
  <r>
    <n v="7289"/>
    <x v="3623"/>
    <x v="2"/>
    <x v="814"/>
    <d v="2011-09-07T00:00:00"/>
    <s v="Standard Class"/>
    <s v="AG-10525"/>
    <s v="Andy Gerbode"/>
    <x v="1"/>
    <s v="United States"/>
    <s v="Houston"/>
    <x v="5"/>
    <n v="77095"/>
    <x v="2"/>
    <s v="TEC-MA-10002210"/>
    <x v="2"/>
    <x v="15"/>
    <s v="Epson TM-T88V Direct Thermal Printer - Monochrome - Desktop"/>
    <n v="559.71"/>
    <x v="1"/>
    <n v="0.4"/>
    <n v="-121.27049999999997"/>
  </r>
  <r>
    <n v="7290"/>
    <x v="3624"/>
    <x v="0"/>
    <x v="806"/>
    <d v="2013-01-31T00:00:00"/>
    <s v="First Class"/>
    <s v="SC-20725"/>
    <s v="Steven Cartwright"/>
    <x v="0"/>
    <s v="United States"/>
    <s v="San Francisco"/>
    <x v="1"/>
    <n v="94122"/>
    <x v="1"/>
    <s v="OFF-ST-10000675"/>
    <x v="1"/>
    <x v="4"/>
    <s v="File Shuttle II and Handi-File, Black"/>
    <n v="305.01"/>
    <x v="6"/>
    <n v="0"/>
    <n v="76.252499999999998"/>
  </r>
  <r>
    <n v="7291"/>
    <x v="3624"/>
    <x v="0"/>
    <x v="806"/>
    <d v="2013-01-31T00:00:00"/>
    <s v="First Class"/>
    <s v="SC-20725"/>
    <s v="Steven Cartwright"/>
    <x v="0"/>
    <s v="United States"/>
    <s v="San Francisco"/>
    <x v="1"/>
    <n v="94122"/>
    <x v="1"/>
    <s v="OFF-BI-10004781"/>
    <x v="1"/>
    <x v="8"/>
    <s v="GBC Wire Binding Strips"/>
    <n v="50.783999999999999"/>
    <x v="0"/>
    <n v="0.2"/>
    <n v="17.7744"/>
  </r>
  <r>
    <n v="7292"/>
    <x v="3624"/>
    <x v="0"/>
    <x v="806"/>
    <d v="2013-01-31T00:00:00"/>
    <s v="First Class"/>
    <s v="SC-20725"/>
    <s v="Steven Cartwright"/>
    <x v="0"/>
    <s v="United States"/>
    <s v="San Francisco"/>
    <x v="1"/>
    <n v="94122"/>
    <x v="1"/>
    <s v="OFF-LA-10004689"/>
    <x v="1"/>
    <x v="2"/>
    <s v="Avery 512"/>
    <n v="26.01"/>
    <x v="6"/>
    <n v="0"/>
    <n v="12.2247"/>
  </r>
  <r>
    <n v="7293"/>
    <x v="3625"/>
    <x v="3"/>
    <x v="769"/>
    <d v="2014-12-10T00:00:00"/>
    <s v="Standard Class"/>
    <s v="LR-16915"/>
    <s v="Lena Radford"/>
    <x v="0"/>
    <s v="United States"/>
    <s v="Nashville"/>
    <x v="18"/>
    <n v="37211"/>
    <x v="0"/>
    <s v="TEC-MA-10001856"/>
    <x v="2"/>
    <x v="15"/>
    <s v="Okidata C610n Printer"/>
    <n v="649"/>
    <x v="0"/>
    <n v="0.5"/>
    <n v="-272.58000000000015"/>
  </r>
  <r>
    <n v="7294"/>
    <x v="3626"/>
    <x v="0"/>
    <x v="1156"/>
    <d v="2013-01-29T00:00:00"/>
    <s v="Standard Class"/>
    <s v="CB-12415"/>
    <s v="Christy Brittain"/>
    <x v="0"/>
    <s v="United States"/>
    <s v="Los Angeles"/>
    <x v="1"/>
    <n v="90036"/>
    <x v="1"/>
    <s v="FUR-FU-10000719"/>
    <x v="0"/>
    <x v="5"/>
    <s v="DAX Cubicle Frames, 8-1/2 x 11"/>
    <n v="59.99"/>
    <x v="3"/>
    <n v="0"/>
    <n v="21.596400000000003"/>
  </r>
  <r>
    <n v="7295"/>
    <x v="3627"/>
    <x v="1"/>
    <x v="989"/>
    <d v="2012-05-31T00:00:00"/>
    <s v="Standard Class"/>
    <s v="RD-19900"/>
    <s v="Ruben Dartt"/>
    <x v="0"/>
    <s v="United States"/>
    <s v="Bellevue"/>
    <x v="4"/>
    <n v="98006"/>
    <x v="1"/>
    <s v="FUR-FU-10003849"/>
    <x v="0"/>
    <x v="5"/>
    <s v="DAX Metal Frame, Desktop, Stepped-Edge"/>
    <n v="20.239999999999998"/>
    <x v="7"/>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x v="0"/>
    <n v="0.2"/>
    <n v="2.8380000000000027"/>
  </r>
  <r>
    <n v="7297"/>
    <x v="3628"/>
    <x v="2"/>
    <x v="417"/>
    <d v="2011-05-05T00:00:00"/>
    <s v="First Class"/>
    <s v="NC-18340"/>
    <s v="Nat Carroll"/>
    <x v="0"/>
    <s v="United States"/>
    <s v="Houston"/>
    <x v="5"/>
    <n v="77036"/>
    <x v="2"/>
    <s v="OFF-FA-10000840"/>
    <x v="1"/>
    <x v="13"/>
    <s v="OIC Thumb-Tacks"/>
    <n v="5.4719999999999995"/>
    <x v="5"/>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x v="2"/>
    <n v="0.2"/>
    <n v="7.7240000000000002"/>
  </r>
  <r>
    <n v="7299"/>
    <x v="3630"/>
    <x v="2"/>
    <x v="728"/>
    <d v="2011-11-21T00:00:00"/>
    <s v="First Class"/>
    <s v="JK-15730"/>
    <s v="Joe Kamberova"/>
    <x v="0"/>
    <s v="United States"/>
    <s v="Des Plaines"/>
    <x v="10"/>
    <n v="60016"/>
    <x v="2"/>
    <s v="FUR-TA-10002533"/>
    <x v="0"/>
    <x v="3"/>
    <s v="BPI Conference Tables"/>
    <n v="292.10000000000002"/>
    <x v="4"/>
    <n v="0.5"/>
    <n v="-175.26000000000005"/>
  </r>
  <r>
    <n v="7300"/>
    <x v="3630"/>
    <x v="2"/>
    <x v="728"/>
    <d v="2011-11-21T00:00:00"/>
    <s v="First Class"/>
    <s v="JK-15730"/>
    <s v="Joe Kamberova"/>
    <x v="0"/>
    <s v="United States"/>
    <s v="Des Plaines"/>
    <x v="10"/>
    <n v="60016"/>
    <x v="2"/>
    <s v="FUR-FU-10001546"/>
    <x v="0"/>
    <x v="5"/>
    <s v="Dana Swing-Arm Lamps"/>
    <n v="8.5440000000000005"/>
    <x v="0"/>
    <n v="0.6"/>
    <n v="-7.4759999999999991"/>
  </r>
  <r>
    <n v="7301"/>
    <x v="3630"/>
    <x v="2"/>
    <x v="728"/>
    <d v="2011-11-21T00:00:00"/>
    <s v="First Class"/>
    <s v="JK-15730"/>
    <s v="Joe Kamberova"/>
    <x v="0"/>
    <s v="United States"/>
    <s v="Des Plaines"/>
    <x v="10"/>
    <n v="60016"/>
    <x v="2"/>
    <s v="FUR-BO-10003546"/>
    <x v="0"/>
    <x v="0"/>
    <s v="Hon 4-Shelf Metal Bookcases"/>
    <n v="424.11599999999999"/>
    <x v="5"/>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x v="1"/>
    <n v="0.8"/>
    <n v="-4.9164000000000012"/>
  </r>
  <r>
    <n v="7303"/>
    <x v="3630"/>
    <x v="2"/>
    <x v="728"/>
    <d v="2011-11-21T00:00:00"/>
    <s v="First Class"/>
    <s v="JK-15730"/>
    <s v="Joe Kamberova"/>
    <x v="0"/>
    <s v="United States"/>
    <s v="Des Plaines"/>
    <x v="10"/>
    <n v="60016"/>
    <x v="2"/>
    <s v="OFF-ST-10000025"/>
    <x v="1"/>
    <x v="4"/>
    <s v="Fellowes Stor/Drawer Steel Plus Storage Drawers"/>
    <n v="381.72"/>
    <x v="2"/>
    <n v="0.2"/>
    <n v="-66.801000000000045"/>
  </r>
  <r>
    <n v="7304"/>
    <x v="3631"/>
    <x v="3"/>
    <x v="507"/>
    <d v="2014-09-09T00:00:00"/>
    <s v="Standard Class"/>
    <s v="DO-13645"/>
    <s v="Doug O'Connell"/>
    <x v="0"/>
    <s v="United States"/>
    <s v="Boynton Beach"/>
    <x v="2"/>
    <n v="33437"/>
    <x v="0"/>
    <s v="FUR-CH-10003817"/>
    <x v="0"/>
    <x v="1"/>
    <s v="Global Value Steno Chair, Gray"/>
    <n v="97.184000000000012"/>
    <x v="0"/>
    <n v="0.2"/>
    <n v="6.0740000000000016"/>
  </r>
  <r>
    <n v="7305"/>
    <x v="3631"/>
    <x v="3"/>
    <x v="507"/>
    <d v="2014-09-09T00:00:00"/>
    <s v="Standard Class"/>
    <s v="DO-13645"/>
    <s v="Doug O'Connell"/>
    <x v="0"/>
    <s v="United States"/>
    <s v="Boynton Beach"/>
    <x v="2"/>
    <n v="33437"/>
    <x v="0"/>
    <s v="OFF-PA-10000289"/>
    <x v="1"/>
    <x v="10"/>
    <s v="Xerox 213"/>
    <n v="10.368000000000002"/>
    <x v="0"/>
    <n v="0.2"/>
    <n v="3.6288"/>
  </r>
  <r>
    <n v="7306"/>
    <x v="3632"/>
    <x v="2"/>
    <x v="1158"/>
    <d v="2011-04-02T00:00:00"/>
    <s v="Standard Class"/>
    <s v="MG-18145"/>
    <s v="Mike Gockenbach"/>
    <x v="0"/>
    <s v="United States"/>
    <s v="Plano"/>
    <x v="5"/>
    <n v="75023"/>
    <x v="2"/>
    <s v="FUR-TA-10001889"/>
    <x v="0"/>
    <x v="3"/>
    <s v="Bush Advantage Collection Racetrack Conference Table"/>
    <n v="890.84099999999989"/>
    <x v="1"/>
    <n v="0.3"/>
    <n v="-152.71559999999999"/>
  </r>
  <r>
    <n v="7307"/>
    <x v="3633"/>
    <x v="0"/>
    <x v="732"/>
    <d v="2013-11-08T00:00:00"/>
    <s v="Second Class"/>
    <s v="LH-17155"/>
    <s v="Logan Haushalter"/>
    <x v="0"/>
    <s v="United States"/>
    <s v="San Jose"/>
    <x v="1"/>
    <n v="95123"/>
    <x v="1"/>
    <s v="TEC-AC-10002305"/>
    <x v="2"/>
    <x v="11"/>
    <s v="KeyTronic E03601U1 - Keyboard - Beige"/>
    <n v="72"/>
    <x v="4"/>
    <n v="0"/>
    <n v="12.959999999999994"/>
  </r>
  <r>
    <n v="7308"/>
    <x v="3633"/>
    <x v="0"/>
    <x v="732"/>
    <d v="2013-11-08T00:00:00"/>
    <s v="Second Class"/>
    <s v="LH-17155"/>
    <s v="Logan Haushalter"/>
    <x v="0"/>
    <s v="United States"/>
    <s v="San Jose"/>
    <x v="1"/>
    <n v="95123"/>
    <x v="1"/>
    <s v="FUR-CH-10004875"/>
    <x v="0"/>
    <x v="1"/>
    <s v="Harbour Creations 67200 Series Stacking Chairs"/>
    <n v="113.88800000000002"/>
    <x v="0"/>
    <n v="0.2"/>
    <n v="9.9651999999999994"/>
  </r>
  <r>
    <n v="7309"/>
    <x v="3633"/>
    <x v="0"/>
    <x v="732"/>
    <d v="2013-11-08T00:00:00"/>
    <s v="Second Class"/>
    <s v="LH-17155"/>
    <s v="Logan Haushalter"/>
    <x v="0"/>
    <s v="United States"/>
    <s v="San Jose"/>
    <x v="1"/>
    <n v="95123"/>
    <x v="1"/>
    <s v="OFF-EN-10001434"/>
    <x v="1"/>
    <x v="12"/>
    <s v="Strathmore #10 Envelopes, Ultimate White"/>
    <n v="158.13"/>
    <x v="1"/>
    <n v="0"/>
    <n v="77.483699999999999"/>
  </r>
  <r>
    <n v="7310"/>
    <x v="3634"/>
    <x v="3"/>
    <x v="193"/>
    <d v="2014-06-15T00:00:00"/>
    <s v="Second Class"/>
    <s v="MM-18280"/>
    <s v="Muhammed MacIntyre"/>
    <x v="1"/>
    <s v="United States"/>
    <s v="New York City"/>
    <x v="15"/>
    <n v="10024"/>
    <x v="3"/>
    <s v="OFF-FA-10004395"/>
    <x v="1"/>
    <x v="13"/>
    <s v="Plymouth Boxed Rubber Bands by Plymouth"/>
    <n v="14.129999999999999"/>
    <x v="1"/>
    <n v="0"/>
    <n v="0.70650000000000013"/>
  </r>
  <r>
    <n v="7311"/>
    <x v="3635"/>
    <x v="1"/>
    <x v="544"/>
    <d v="2012-08-14T00:00:00"/>
    <s v="Standard Class"/>
    <s v="BD-11320"/>
    <s v="Bill Donatelli"/>
    <x v="0"/>
    <s v="United States"/>
    <s v="Detroit"/>
    <x v="12"/>
    <n v="48227"/>
    <x v="2"/>
    <s v="OFF-BI-10004632"/>
    <x v="1"/>
    <x v="8"/>
    <s v="GBC Binding covers"/>
    <n v="64.75"/>
    <x v="2"/>
    <n v="0"/>
    <n v="29.137499999999996"/>
  </r>
  <r>
    <n v="7312"/>
    <x v="3636"/>
    <x v="1"/>
    <x v="330"/>
    <d v="2012-10-13T00:00:00"/>
    <s v="Standard Class"/>
    <s v="SC-20575"/>
    <s v="Sonia Cooley"/>
    <x v="0"/>
    <s v="United States"/>
    <s v="Miami"/>
    <x v="2"/>
    <n v="33178"/>
    <x v="0"/>
    <s v="OFF-BI-10000145"/>
    <x v="1"/>
    <x v="8"/>
    <s v="Zipper Ring Binder Pockets"/>
    <n v="1.8720000000000003"/>
    <x v="0"/>
    <n v="0.7"/>
    <n v="-1.3103999999999996"/>
  </r>
  <r>
    <n v="7313"/>
    <x v="3636"/>
    <x v="1"/>
    <x v="330"/>
    <d v="2012-10-13T00:00:00"/>
    <s v="Standard Class"/>
    <s v="SC-20575"/>
    <s v="Sonia Cooley"/>
    <x v="0"/>
    <s v="United States"/>
    <s v="Miami"/>
    <x v="2"/>
    <n v="33178"/>
    <x v="0"/>
    <s v="OFF-BI-10002498"/>
    <x v="1"/>
    <x v="8"/>
    <s v="Clear Mylar Reinforcing Strips"/>
    <n v="11.214000000000002"/>
    <x v="0"/>
    <n v="0.7"/>
    <n v="-8.5974000000000004"/>
  </r>
  <r>
    <n v="7314"/>
    <x v="3636"/>
    <x v="1"/>
    <x v="330"/>
    <d v="2012-10-13T00:00:00"/>
    <s v="Standard Class"/>
    <s v="SC-20575"/>
    <s v="Sonia Cooley"/>
    <x v="0"/>
    <s v="United States"/>
    <s v="Miami"/>
    <x v="2"/>
    <n v="33178"/>
    <x v="0"/>
    <s v="OFF-AR-10001761"/>
    <x v="1"/>
    <x v="6"/>
    <s v="Avery Hi-Liter Smear-Safe Highlighters"/>
    <n v="37.375999999999998"/>
    <x v="8"/>
    <n v="0.2"/>
    <n v="7.4751999999999992"/>
  </r>
  <r>
    <n v="7315"/>
    <x v="3637"/>
    <x v="0"/>
    <x v="316"/>
    <d v="2013-06-03T00:00:00"/>
    <s v="Standard Class"/>
    <s v="TN-21040"/>
    <s v="Tanja Norvell"/>
    <x v="2"/>
    <s v="United States"/>
    <s v="Park Ridge"/>
    <x v="10"/>
    <n v="60068"/>
    <x v="2"/>
    <s v="TEC-PH-10001817"/>
    <x v="2"/>
    <x v="7"/>
    <s v="Wilson Electronics DB Pro Signal Booster"/>
    <n v="286.40000000000003"/>
    <x v="7"/>
    <n v="0.2"/>
    <n v="25.060000000000016"/>
  </r>
  <r>
    <n v="7316"/>
    <x v="3638"/>
    <x v="3"/>
    <x v="943"/>
    <d v="2014-05-17T00:00:00"/>
    <s v="Second Class"/>
    <s v="ZC-21910"/>
    <s v="Zuschuss Carroll"/>
    <x v="0"/>
    <s v="United States"/>
    <s v="New York City"/>
    <x v="15"/>
    <n v="10024"/>
    <x v="3"/>
    <s v="OFF-AR-10004456"/>
    <x v="1"/>
    <x v="6"/>
    <s v="Panasonic KP-4ABK Battery-Operated Pencil Sharpener"/>
    <n v="43.92"/>
    <x v="1"/>
    <n v="0"/>
    <n v="12.736799999999999"/>
  </r>
  <r>
    <n v="7317"/>
    <x v="3639"/>
    <x v="0"/>
    <x v="1159"/>
    <d v="2013-10-21T00:00:00"/>
    <s v="Standard Class"/>
    <s v="NB-18655"/>
    <s v="Nona Balk"/>
    <x v="1"/>
    <s v="United States"/>
    <s v="New York City"/>
    <x v="15"/>
    <n v="10011"/>
    <x v="3"/>
    <s v="FUR-TA-10001539"/>
    <x v="0"/>
    <x v="3"/>
    <s v="Chromcraft Rectangular Conference Tables"/>
    <n v="142.18199999999999"/>
    <x v="7"/>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x v="1"/>
    <n v="0.2"/>
    <n v="6.6177000000000001"/>
  </r>
  <r>
    <n v="7319"/>
    <x v="3640"/>
    <x v="3"/>
    <x v="701"/>
    <d v="2014-11-22T00:00:00"/>
    <s v="Standard Class"/>
    <s v="KH-16330"/>
    <s v="Katharine Harms"/>
    <x v="1"/>
    <s v="United States"/>
    <s v="Hillsboro"/>
    <x v="21"/>
    <n v="97123"/>
    <x v="1"/>
    <s v="OFF-BI-10002813"/>
    <x v="1"/>
    <x v="8"/>
    <s v="Avery Reinforcements for Hole-Punch Pages"/>
    <n v="4.1580000000000004"/>
    <x v="3"/>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x v="2"/>
    <n v="0"/>
    <n v="264.58650000000006"/>
  </r>
  <r>
    <n v="7321"/>
    <x v="3641"/>
    <x v="3"/>
    <x v="200"/>
    <d v="2014-11-30T00:00:00"/>
    <s v="Second Class"/>
    <s v="MN-17935"/>
    <s v="Michael Nguyen"/>
    <x v="0"/>
    <s v="United States"/>
    <s v="New York City"/>
    <x v="15"/>
    <n v="10009"/>
    <x v="3"/>
    <s v="FUR-FU-10003623"/>
    <x v="0"/>
    <x v="5"/>
    <s v="DataProducts Ampli Magnifier Task Lamp, Black,"/>
    <n v="135.29999999999998"/>
    <x v="2"/>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x v="1"/>
    <n v="0.2"/>
    <n v="3.3389999999999995"/>
  </r>
  <r>
    <n v="7323"/>
    <x v="3642"/>
    <x v="3"/>
    <x v="213"/>
    <d v="2014-09-08T00:00:00"/>
    <s v="Standard Class"/>
    <s v="MY-18295"/>
    <s v="Muhammed Yedwab"/>
    <x v="1"/>
    <s v="United States"/>
    <s v="Chicago"/>
    <x v="10"/>
    <n v="60623"/>
    <x v="2"/>
    <s v="TEC-AC-10004353"/>
    <x v="2"/>
    <x v="11"/>
    <s v="Hypercom P1300 Pinpad"/>
    <n v="100.80000000000001"/>
    <x v="0"/>
    <n v="0.2"/>
    <n v="21.42"/>
  </r>
  <r>
    <n v="7324"/>
    <x v="3643"/>
    <x v="3"/>
    <x v="256"/>
    <d v="2014-12-09T00:00:00"/>
    <s v="First Class"/>
    <s v="CS-11950"/>
    <s v="Carlos Soltero"/>
    <x v="0"/>
    <s v="United States"/>
    <s v="New York City"/>
    <x v="15"/>
    <n v="10024"/>
    <x v="3"/>
    <s v="FUR-FU-10001934"/>
    <x v="0"/>
    <x v="5"/>
    <s v="Magnifier Swing Arm Lamp"/>
    <n v="41.96"/>
    <x v="0"/>
    <n v="0"/>
    <n v="10.909600000000001"/>
  </r>
  <r>
    <n v="7325"/>
    <x v="3643"/>
    <x v="3"/>
    <x v="256"/>
    <d v="2014-12-09T00:00:00"/>
    <s v="First Class"/>
    <s v="CS-11950"/>
    <s v="Carlos Soltero"/>
    <x v="0"/>
    <s v="United States"/>
    <s v="New York City"/>
    <x v="15"/>
    <n v="10024"/>
    <x v="3"/>
    <s v="OFF-LA-10003766"/>
    <x v="1"/>
    <x v="2"/>
    <s v="Self-Adhesive Removable Labels"/>
    <n v="9.4499999999999993"/>
    <x v="1"/>
    <n v="0"/>
    <n v="4.5359999999999996"/>
  </r>
  <r>
    <n v="7326"/>
    <x v="3644"/>
    <x v="3"/>
    <x v="468"/>
    <d v="2014-11-18T00:00:00"/>
    <s v="Standard Class"/>
    <s v="MC-17845"/>
    <s v="Michael Chen"/>
    <x v="0"/>
    <s v="United States"/>
    <s v="Pasco"/>
    <x v="4"/>
    <n v="99301"/>
    <x v="1"/>
    <s v="OFF-AP-10004540"/>
    <x v="1"/>
    <x v="9"/>
    <s v="Eureka The Boss Lite 10-Amp Upright Vacuum, Blue"/>
    <n v="400.79999999999995"/>
    <x v="2"/>
    <n v="0"/>
    <n v="112.224"/>
  </r>
  <r>
    <n v="7327"/>
    <x v="3644"/>
    <x v="3"/>
    <x v="468"/>
    <d v="2014-11-18T00:00:00"/>
    <s v="Standard Class"/>
    <s v="MC-17845"/>
    <s v="Michael Chen"/>
    <x v="0"/>
    <s v="United States"/>
    <s v="Pasco"/>
    <x v="4"/>
    <n v="99301"/>
    <x v="1"/>
    <s v="OFF-BI-10001543"/>
    <x v="1"/>
    <x v="8"/>
    <s v="GBC VeloBinder Manual Binding System"/>
    <n v="28.792000000000002"/>
    <x v="7"/>
    <n v="0.2"/>
    <n v="10.077200000000001"/>
  </r>
  <r>
    <n v="7328"/>
    <x v="3645"/>
    <x v="2"/>
    <x v="772"/>
    <d v="2011-03-24T00:00:00"/>
    <s v="Standard Class"/>
    <s v="SC-20050"/>
    <s v="Sample Company A"/>
    <x v="2"/>
    <s v="United States"/>
    <s v="Burbank"/>
    <x v="1"/>
    <n v="91505"/>
    <x v="1"/>
    <s v="FUR-FU-10004597"/>
    <x v="0"/>
    <x v="5"/>
    <s v="Eldon Cleatmat Chair Mats for Medium Pile Carpets"/>
    <n v="111"/>
    <x v="0"/>
    <n v="0"/>
    <n v="14.430000000000007"/>
  </r>
  <r>
    <n v="7329"/>
    <x v="3645"/>
    <x v="2"/>
    <x v="772"/>
    <d v="2011-03-24T00:00:00"/>
    <s v="Standard Class"/>
    <s v="SC-20050"/>
    <s v="Sample Company A"/>
    <x v="2"/>
    <s v="United States"/>
    <s v="Burbank"/>
    <x v="1"/>
    <n v="91505"/>
    <x v="1"/>
    <s v="TEC-MA-10001148"/>
    <x v="2"/>
    <x v="15"/>
    <s v="Swingline SM12-08 MicroCut Jam Free Shredder"/>
    <n v="1279.9680000000001"/>
    <x v="4"/>
    <n v="0.2"/>
    <n v="415.98959999999994"/>
  </r>
  <r>
    <n v="7330"/>
    <x v="3645"/>
    <x v="2"/>
    <x v="772"/>
    <d v="2011-03-24T00:00:00"/>
    <s v="Standard Class"/>
    <s v="SC-20050"/>
    <s v="Sample Company A"/>
    <x v="2"/>
    <s v="United States"/>
    <s v="Burbank"/>
    <x v="1"/>
    <n v="91505"/>
    <x v="1"/>
    <s v="OFF-ST-10000078"/>
    <x v="1"/>
    <x v="4"/>
    <s v="Tennsco 6- and 18-Compartment Lockers"/>
    <n v="1856.19"/>
    <x v="3"/>
    <n v="0"/>
    <n v="334.11419999999987"/>
  </r>
  <r>
    <n v="7331"/>
    <x v="3646"/>
    <x v="0"/>
    <x v="396"/>
    <d v="2013-11-14T00:00:00"/>
    <s v="First Class"/>
    <s v="SP-20650"/>
    <s v="Stephanie Phelps"/>
    <x v="1"/>
    <s v="United States"/>
    <s v="Chicago"/>
    <x v="10"/>
    <n v="60623"/>
    <x v="2"/>
    <s v="FUR-FU-10001037"/>
    <x v="0"/>
    <x v="5"/>
    <s v="DAX Charcoal/Nickel-Tone Document Frame, 5 x 7"/>
    <n v="22.752000000000002"/>
    <x v="5"/>
    <n v="0.6"/>
    <n v="-8.532"/>
  </r>
  <r>
    <n v="7332"/>
    <x v="3647"/>
    <x v="3"/>
    <x v="40"/>
    <d v="2014-10-31T00:00:00"/>
    <s v="Standard Class"/>
    <s v="SC-20440"/>
    <s v="Shaun Chance"/>
    <x v="1"/>
    <s v="United States"/>
    <s v="Lancaster"/>
    <x v="9"/>
    <n v="17602"/>
    <x v="3"/>
    <s v="TEC-PH-10001433"/>
    <x v="2"/>
    <x v="7"/>
    <s v="Cisco Small Business SPA 502G VoIP phone"/>
    <n v="61.541999999999994"/>
    <x v="7"/>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x v="3"/>
    <n v="0.7"/>
    <n v="-65.150399999999991"/>
  </r>
  <r>
    <n v="7334"/>
    <x v="3648"/>
    <x v="1"/>
    <x v="347"/>
    <d v="2012-04-17T00:00:00"/>
    <s v="Standard Class"/>
    <s v="PR-18880"/>
    <s v="Patrick Ryan"/>
    <x v="0"/>
    <s v="United States"/>
    <s v="Tampa"/>
    <x v="2"/>
    <n v="33614"/>
    <x v="0"/>
    <s v="FUR-FU-10001290"/>
    <x v="0"/>
    <x v="5"/>
    <s v="Executive Impressions Supervisor Wall Clock"/>
    <n v="67.36"/>
    <x v="0"/>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x v="1"/>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x v="0"/>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x v="0"/>
    <n v="0.2"/>
    <n v="56.195999999999955"/>
  </r>
  <r>
    <n v="7338"/>
    <x v="3650"/>
    <x v="3"/>
    <x v="296"/>
    <d v="2014-09-24T00:00:00"/>
    <s v="First Class"/>
    <s v="BM-11575"/>
    <s v="Brendan Murry"/>
    <x v="1"/>
    <s v="United States"/>
    <s v="Los Angeles"/>
    <x v="1"/>
    <n v="90045"/>
    <x v="1"/>
    <s v="OFF-ST-10004950"/>
    <x v="1"/>
    <x v="4"/>
    <s v="Tenex Personal Filing Tote With Secure Closure Lid, Black/Frost"/>
    <n v="15.51"/>
    <x v="7"/>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x v="1"/>
    <n v="0.1"/>
    <n v="36.3018"/>
  </r>
  <r>
    <n v="7340"/>
    <x v="3652"/>
    <x v="1"/>
    <x v="1074"/>
    <d v="2012-07-21T00:00:00"/>
    <s v="First Class"/>
    <s v="KC-16255"/>
    <s v="Karen Carlisle"/>
    <x v="1"/>
    <s v="United States"/>
    <s v="New York City"/>
    <x v="15"/>
    <n v="10009"/>
    <x v="3"/>
    <s v="OFF-AR-10003190"/>
    <x v="1"/>
    <x v="6"/>
    <s v="Newell 32"/>
    <n v="5.76"/>
    <x v="0"/>
    <n v="0"/>
    <n v="1.6128"/>
  </r>
  <r>
    <n v="7341"/>
    <x v="3653"/>
    <x v="2"/>
    <x v="711"/>
    <d v="2011-08-01T00:00:00"/>
    <s v="Standard Class"/>
    <s v="SG-20470"/>
    <s v="Sheri Gordon"/>
    <x v="0"/>
    <s v="United States"/>
    <s v="Atlanta"/>
    <x v="32"/>
    <n v="30318"/>
    <x v="0"/>
    <s v="FUR-CH-10000553"/>
    <x v="0"/>
    <x v="1"/>
    <s v="Metal Folding Chairs, Beige, 4/Carton"/>
    <n v="67.88"/>
    <x v="0"/>
    <n v="0"/>
    <n v="18.327599999999997"/>
  </r>
  <r>
    <n v="7342"/>
    <x v="3653"/>
    <x v="2"/>
    <x v="711"/>
    <d v="2011-08-01T00:00:00"/>
    <s v="Standard Class"/>
    <s v="SG-20470"/>
    <s v="Sheri Gordon"/>
    <x v="0"/>
    <s v="United States"/>
    <s v="Atlanta"/>
    <x v="32"/>
    <n v="30318"/>
    <x v="0"/>
    <s v="OFF-LA-10002762"/>
    <x v="1"/>
    <x v="2"/>
    <s v="Avery 485"/>
    <n v="162.88999999999999"/>
    <x v="11"/>
    <n v="0"/>
    <n v="76.558299999999988"/>
  </r>
  <r>
    <n v="7343"/>
    <x v="3653"/>
    <x v="2"/>
    <x v="711"/>
    <d v="2011-08-01T00:00:00"/>
    <s v="Standard Class"/>
    <s v="SG-20470"/>
    <s v="Sheri Gordon"/>
    <x v="0"/>
    <s v="United States"/>
    <s v="Atlanta"/>
    <x v="32"/>
    <n v="30318"/>
    <x v="0"/>
    <s v="FUR-FU-10000719"/>
    <x v="0"/>
    <x v="5"/>
    <s v="DAX Cubicle Frames, 8-1/2 x 11"/>
    <n v="25.71"/>
    <x v="1"/>
    <n v="0"/>
    <n v="9.2556000000000012"/>
  </r>
  <r>
    <n v="7344"/>
    <x v="3654"/>
    <x v="2"/>
    <x v="58"/>
    <d v="2012-01-01T00:00:00"/>
    <s v="Standard Class"/>
    <s v="TB-21520"/>
    <s v="Tracy Blumstein"/>
    <x v="0"/>
    <s v="United States"/>
    <s v="New York City"/>
    <x v="15"/>
    <n v="10009"/>
    <x v="3"/>
    <s v="OFF-ST-10000563"/>
    <x v="1"/>
    <x v="4"/>
    <s v="Fellowes Bankers Box Stor/Drawer Steel Plus"/>
    <n v="191.88"/>
    <x v="5"/>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x v="5"/>
    <n v="0.45"/>
    <n v="-420"/>
  </r>
  <r>
    <n v="7346"/>
    <x v="3655"/>
    <x v="3"/>
    <x v="157"/>
    <d v="2014-12-18T00:00:00"/>
    <s v="Standard Class"/>
    <s v="DV-13045"/>
    <s v="Darrin Van Huff"/>
    <x v="1"/>
    <s v="United States"/>
    <s v="Jacksonville"/>
    <x v="2"/>
    <n v="32216"/>
    <x v="0"/>
    <s v="TEC-PH-10003555"/>
    <x v="2"/>
    <x v="7"/>
    <s v="Motorola HK250 Universal Bluetooth Headset"/>
    <n v="73.567999999999998"/>
    <x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x v="7"/>
    <n v="0.2"/>
    <n v="1.3584000000000001"/>
  </r>
  <r>
    <n v="7348"/>
    <x v="3655"/>
    <x v="3"/>
    <x v="157"/>
    <d v="2014-12-18T00:00:00"/>
    <s v="Standard Class"/>
    <s v="DV-13045"/>
    <s v="Darrin Van Huff"/>
    <x v="1"/>
    <s v="United States"/>
    <s v="Jacksonville"/>
    <x v="2"/>
    <n v="32216"/>
    <x v="0"/>
    <s v="FUR-CH-10000225"/>
    <x v="0"/>
    <x v="1"/>
    <s v="Global Geo Office Task Chair, Gray"/>
    <n v="64.784000000000006"/>
    <x v="7"/>
    <n v="0.2"/>
    <n v="-12.147000000000009"/>
  </r>
  <r>
    <n v="7349"/>
    <x v="3656"/>
    <x v="2"/>
    <x v="223"/>
    <d v="2011-03-07T00:00:00"/>
    <s v="Standard Class"/>
    <s v="SC-20020"/>
    <s v="Sam Craven"/>
    <x v="0"/>
    <s v="United States"/>
    <s v="Houston"/>
    <x v="5"/>
    <n v="77095"/>
    <x v="2"/>
    <s v="OFF-AP-10002534"/>
    <x v="1"/>
    <x v="9"/>
    <s v="3.6 Cubic Foot Counter Height Office Refrigerator"/>
    <n v="176.77199999999996"/>
    <x v="1"/>
    <n v="0.8"/>
    <n v="-459.60720000000003"/>
  </r>
  <r>
    <n v="7350"/>
    <x v="3657"/>
    <x v="3"/>
    <x v="208"/>
    <d v="2014-10-28T00:00:00"/>
    <s v="Standard Class"/>
    <s v="JB-15400"/>
    <s v="Jennifer Braxton"/>
    <x v="1"/>
    <s v="United States"/>
    <s v="Milwaukee"/>
    <x v="6"/>
    <n v="53209"/>
    <x v="2"/>
    <s v="OFF-BI-10000301"/>
    <x v="1"/>
    <x v="8"/>
    <s v="GBC Instant Report Kit"/>
    <n v="38.82"/>
    <x v="5"/>
    <n v="0"/>
    <n v="19.41"/>
  </r>
  <r>
    <n v="7351"/>
    <x v="3657"/>
    <x v="3"/>
    <x v="208"/>
    <d v="2014-10-28T00:00:00"/>
    <s v="Standard Class"/>
    <s v="JB-15400"/>
    <s v="Jennifer Braxton"/>
    <x v="1"/>
    <s v="United States"/>
    <s v="Milwaukee"/>
    <x v="6"/>
    <n v="53209"/>
    <x v="2"/>
    <s v="OFF-BI-10003460"/>
    <x v="1"/>
    <x v="8"/>
    <s v="Acco 3-Hole Punch"/>
    <n v="21.9"/>
    <x v="2"/>
    <n v="0"/>
    <n v="10.511999999999999"/>
  </r>
  <r>
    <n v="7352"/>
    <x v="3658"/>
    <x v="3"/>
    <x v="468"/>
    <d v="2014-11-17T00:00:00"/>
    <s v="Standard Class"/>
    <s v="GH-14425"/>
    <s v="Gary Hwang"/>
    <x v="0"/>
    <s v="United States"/>
    <s v="Modesto"/>
    <x v="1"/>
    <n v="95351"/>
    <x v="1"/>
    <s v="TEC-AC-10001772"/>
    <x v="2"/>
    <x v="11"/>
    <s v="Memorex Mini Travel Drive 16 GB USB 2.0 Flash Drive"/>
    <n v="111.79"/>
    <x v="3"/>
    <n v="0"/>
    <n v="43.598100000000002"/>
  </r>
  <r>
    <n v="7353"/>
    <x v="3659"/>
    <x v="3"/>
    <x v="633"/>
    <d v="2014-03-19T00:00:00"/>
    <s v="Second Class"/>
    <s v="MG-17650"/>
    <s v="Matthew Grinstein"/>
    <x v="2"/>
    <s v="United States"/>
    <s v="Lakewood"/>
    <x v="24"/>
    <n v="44107"/>
    <x v="3"/>
    <s v="TEC-PH-10003505"/>
    <x v="2"/>
    <x v="7"/>
    <s v="Geemarc AmpliPOWER60"/>
    <n v="445.44"/>
    <x v="8"/>
    <n v="0.4"/>
    <n v="-81.664000000000044"/>
  </r>
  <r>
    <n v="7354"/>
    <x v="3660"/>
    <x v="0"/>
    <x v="897"/>
    <d v="2013-09-30T00:00:00"/>
    <s v="Standard Class"/>
    <s v="RD-19660"/>
    <s v="Robert Dilbeck"/>
    <x v="2"/>
    <s v="United States"/>
    <s v="Philadelphia"/>
    <x v="9"/>
    <n v="19134"/>
    <x v="3"/>
    <s v="OFF-LA-10004484"/>
    <x v="1"/>
    <x v="2"/>
    <s v="Avery 476"/>
    <n v="16.520000000000003"/>
    <x v="2"/>
    <n v="0.2"/>
    <n v="5.368999999999998"/>
  </r>
  <r>
    <n v="7355"/>
    <x v="3661"/>
    <x v="3"/>
    <x v="695"/>
    <d v="2014-02-14T00:00:00"/>
    <s v="Standard Class"/>
    <s v="SN-20560"/>
    <s v="Skye Norling"/>
    <x v="2"/>
    <s v="United States"/>
    <s v="San Francisco"/>
    <x v="1"/>
    <n v="94109"/>
    <x v="1"/>
    <s v="OFF-PA-10001593"/>
    <x v="1"/>
    <x v="10"/>
    <s v="Xerox 1947"/>
    <n v="29.900000000000002"/>
    <x v="2"/>
    <n v="0"/>
    <n v="13.454999999999998"/>
  </r>
  <r>
    <n v="7356"/>
    <x v="3662"/>
    <x v="1"/>
    <x v="620"/>
    <d v="2013-01-02T00:00:00"/>
    <s v="Second Class"/>
    <s v="AH-10690"/>
    <s v="Anna Häberlin"/>
    <x v="1"/>
    <s v="United States"/>
    <s v="Detroit"/>
    <x v="12"/>
    <n v="48205"/>
    <x v="2"/>
    <s v="OFF-BI-10004139"/>
    <x v="1"/>
    <x v="8"/>
    <s v="Fellowes Presentation Covers for Comb Binding Machines"/>
    <n v="116.4"/>
    <x v="8"/>
    <n v="0"/>
    <n v="52.379999999999995"/>
  </r>
  <r>
    <n v="7357"/>
    <x v="3663"/>
    <x v="0"/>
    <x v="790"/>
    <d v="2013-10-15T00:00:00"/>
    <s v="Standard Class"/>
    <s v="MZ-17335"/>
    <s v="Maria Zettner"/>
    <x v="2"/>
    <s v="United States"/>
    <s v="Phoenix"/>
    <x v="16"/>
    <n v="85023"/>
    <x v="1"/>
    <s v="OFF-AR-10001315"/>
    <x v="1"/>
    <x v="6"/>
    <s v="Newell 310"/>
    <n v="1.4080000000000001"/>
    <x v="7"/>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x v="0"/>
    <n v="0.2"/>
    <n v="0"/>
  </r>
  <r>
    <n v="7359"/>
    <x v="3664"/>
    <x v="2"/>
    <x v="125"/>
    <d v="2012-01-03T00:00:00"/>
    <s v="Second Class"/>
    <s v="AR-10345"/>
    <s v="Alex Russell"/>
    <x v="1"/>
    <s v="United States"/>
    <s v="Philadelphia"/>
    <x v="9"/>
    <n v="19143"/>
    <x v="3"/>
    <s v="TEC-PH-10002170"/>
    <x v="2"/>
    <x v="7"/>
    <s v="ClearSounds CSC500 Amplified Spirit Phone Corded phone"/>
    <n v="251.96399999999994"/>
    <x v="5"/>
    <n v="0.4"/>
    <n v="-50.392799999999994"/>
  </r>
  <r>
    <n v="7360"/>
    <x v="3664"/>
    <x v="2"/>
    <x v="125"/>
    <d v="2012-01-03T00:00:00"/>
    <s v="Second Class"/>
    <s v="AR-10345"/>
    <s v="Alex Russell"/>
    <x v="1"/>
    <s v="United States"/>
    <s v="Philadelphia"/>
    <x v="9"/>
    <n v="19143"/>
    <x v="3"/>
    <s v="FUR-TA-10004575"/>
    <x v="0"/>
    <x v="3"/>
    <s v="Hon 5100 Series Wood Tables"/>
    <n v="523.76400000000001"/>
    <x v="1"/>
    <n v="0.4"/>
    <n v="-192.04680000000008"/>
  </r>
  <r>
    <n v="7361"/>
    <x v="3665"/>
    <x v="0"/>
    <x v="408"/>
    <d v="2013-04-15T00:00:00"/>
    <s v="First Class"/>
    <s v="JF-15295"/>
    <s v="Jason Fortune-"/>
    <x v="0"/>
    <s v="United States"/>
    <s v="Los Angeles"/>
    <x v="1"/>
    <n v="90036"/>
    <x v="1"/>
    <s v="OFF-PA-10000809"/>
    <x v="1"/>
    <x v="10"/>
    <s v="Xerox 206"/>
    <n v="19.440000000000001"/>
    <x v="1"/>
    <n v="0"/>
    <n v="9.3312000000000008"/>
  </r>
  <r>
    <n v="7362"/>
    <x v="3665"/>
    <x v="0"/>
    <x v="408"/>
    <d v="2013-04-15T00:00:00"/>
    <s v="First Class"/>
    <s v="JF-15295"/>
    <s v="Jason Fortune-"/>
    <x v="0"/>
    <s v="United States"/>
    <s v="Los Angeles"/>
    <x v="1"/>
    <n v="90036"/>
    <x v="1"/>
    <s v="FUR-CH-10000225"/>
    <x v="0"/>
    <x v="1"/>
    <s v="Global Geo Office Task Chair, Gray"/>
    <n v="194.35200000000003"/>
    <x v="1"/>
    <n v="0.2"/>
    <n v="-36.441000000000031"/>
  </r>
  <r>
    <n v="7363"/>
    <x v="3665"/>
    <x v="0"/>
    <x v="408"/>
    <d v="2013-04-15T00:00:00"/>
    <s v="First Class"/>
    <s v="JF-15295"/>
    <s v="Jason Fortune-"/>
    <x v="0"/>
    <s v="United States"/>
    <s v="Los Angeles"/>
    <x v="1"/>
    <n v="90036"/>
    <x v="1"/>
    <s v="OFF-BI-10003707"/>
    <x v="1"/>
    <x v="8"/>
    <s v="Aluminum Screw Posts"/>
    <n v="36.624000000000002"/>
    <x v="1"/>
    <n v="0.2"/>
    <n v="13.734"/>
  </r>
  <r>
    <n v="7364"/>
    <x v="3666"/>
    <x v="0"/>
    <x v="85"/>
    <d v="2013-12-05T00:00:00"/>
    <s v="Standard Class"/>
    <s v="DS-13180"/>
    <s v="David Smith"/>
    <x v="1"/>
    <s v="United States"/>
    <s v="Philadelphia"/>
    <x v="9"/>
    <n v="19140"/>
    <x v="3"/>
    <s v="TEC-PH-10004539"/>
    <x v="2"/>
    <x v="7"/>
    <s v="Wireless Extenders zBoost YX545 SOHO Signal Booster"/>
    <n v="340.18200000000002"/>
    <x v="1"/>
    <n v="0.4"/>
    <n v="-73.706100000000021"/>
  </r>
  <r>
    <n v="7365"/>
    <x v="3666"/>
    <x v="0"/>
    <x v="85"/>
    <d v="2013-12-05T00:00:00"/>
    <s v="Standard Class"/>
    <s v="DS-13180"/>
    <s v="David Smith"/>
    <x v="1"/>
    <s v="United States"/>
    <s v="Philadelphia"/>
    <x v="9"/>
    <n v="19140"/>
    <x v="3"/>
    <s v="OFF-FA-10004076"/>
    <x v="1"/>
    <x v="13"/>
    <s v="Translucent Push Pins by OIC"/>
    <n v="12.672000000000001"/>
    <x v="8"/>
    <n v="0.2"/>
    <n v="2.6927999999999992"/>
  </r>
  <r>
    <n v="7366"/>
    <x v="3666"/>
    <x v="0"/>
    <x v="85"/>
    <d v="2013-12-05T00:00:00"/>
    <s v="Standard Class"/>
    <s v="DS-13180"/>
    <s v="David Smith"/>
    <x v="1"/>
    <s v="United States"/>
    <s v="Philadelphia"/>
    <x v="9"/>
    <n v="19140"/>
    <x v="3"/>
    <s v="OFF-BI-10003166"/>
    <x v="1"/>
    <x v="8"/>
    <s v="GBC Plasticlear Binding Covers"/>
    <n v="6.8880000000000017"/>
    <x v="0"/>
    <n v="0.7"/>
    <n v="-5.0511999999999997"/>
  </r>
  <r>
    <n v="7367"/>
    <x v="3666"/>
    <x v="0"/>
    <x v="85"/>
    <d v="2013-12-05T00:00:00"/>
    <s v="Standard Class"/>
    <s v="DS-13180"/>
    <s v="David Smith"/>
    <x v="1"/>
    <s v="United States"/>
    <s v="Philadelphia"/>
    <x v="9"/>
    <n v="19140"/>
    <x v="3"/>
    <s v="OFF-ST-10002301"/>
    <x v="1"/>
    <x v="4"/>
    <s v="Tennsco Commercial Shelving"/>
    <n v="32.544000000000004"/>
    <x v="0"/>
    <n v="0.2"/>
    <n v="-7.7292000000000041"/>
  </r>
  <r>
    <n v="7368"/>
    <x v="3666"/>
    <x v="0"/>
    <x v="85"/>
    <d v="2013-12-05T00:00:00"/>
    <s v="Standard Class"/>
    <s v="DS-13180"/>
    <s v="David Smith"/>
    <x v="1"/>
    <s v="United States"/>
    <s v="Philadelphia"/>
    <x v="9"/>
    <n v="19140"/>
    <x v="3"/>
    <s v="FUR-CH-10002647"/>
    <x v="0"/>
    <x v="1"/>
    <s v="Situations Contoured Folding Chairs, 4/Set"/>
    <n v="347.80200000000002"/>
    <x v="3"/>
    <n v="0.3"/>
    <n v="-24.842999999999961"/>
  </r>
  <r>
    <n v="7369"/>
    <x v="3667"/>
    <x v="3"/>
    <x v="4"/>
    <d v="2014-04-18T00:00:00"/>
    <s v="First Class"/>
    <s v="BP-11095"/>
    <s v="Bart Pistole"/>
    <x v="1"/>
    <s v="United States"/>
    <s v="Miami"/>
    <x v="2"/>
    <n v="33180"/>
    <x v="0"/>
    <s v="OFF-BI-10004654"/>
    <x v="1"/>
    <x v="8"/>
    <s v="VariCap6 Expandable Binder"/>
    <n v="15.570000000000004"/>
    <x v="1"/>
    <n v="0.7"/>
    <n v="-11.936999999999998"/>
  </r>
  <r>
    <n v="7370"/>
    <x v="3668"/>
    <x v="1"/>
    <x v="1000"/>
    <d v="2012-03-11T00:00:00"/>
    <s v="Second Class"/>
    <s v="TG-21310"/>
    <s v="Toby Gnade"/>
    <x v="0"/>
    <s v="United States"/>
    <s v="Raleigh"/>
    <x v="3"/>
    <n v="27604"/>
    <x v="0"/>
    <s v="OFF-LA-10001175"/>
    <x v="1"/>
    <x v="2"/>
    <s v="Avery 514"/>
    <n v="4.6079999999999997"/>
    <x v="0"/>
    <n v="0.2"/>
    <n v="1.6704000000000001"/>
  </r>
  <r>
    <n v="7371"/>
    <x v="3669"/>
    <x v="2"/>
    <x v="919"/>
    <d v="2011-11-01T00:00:00"/>
    <s v="Standard Class"/>
    <s v="BT-11395"/>
    <s v="Bill Tyler"/>
    <x v="1"/>
    <s v="United States"/>
    <s v="Garden City"/>
    <x v="41"/>
    <n v="67846"/>
    <x v="2"/>
    <s v="TEC-PH-10001336"/>
    <x v="2"/>
    <x v="7"/>
    <s v="Digium D40 VoIP phone"/>
    <n v="257.98"/>
    <x v="0"/>
    <n v="0"/>
    <n v="74.8142"/>
  </r>
  <r>
    <n v="7372"/>
    <x v="3670"/>
    <x v="3"/>
    <x v="363"/>
    <d v="2014-01-10T00:00:00"/>
    <s v="Second Class"/>
    <s v="JF-15190"/>
    <s v="Jamie Frazer"/>
    <x v="0"/>
    <s v="United States"/>
    <s v="Long Beach"/>
    <x v="1"/>
    <n v="90805"/>
    <x v="1"/>
    <s v="OFF-ST-10000760"/>
    <x v="1"/>
    <x v="4"/>
    <s v="Eldon Fold 'N Roll Cart System"/>
    <n v="153.78"/>
    <x v="10"/>
    <n v="0"/>
    <n v="44.596199999999996"/>
  </r>
  <r>
    <n v="7373"/>
    <x v="3670"/>
    <x v="3"/>
    <x v="363"/>
    <d v="2014-01-10T00:00:00"/>
    <s v="Second Class"/>
    <s v="JF-15190"/>
    <s v="Jamie Frazer"/>
    <x v="0"/>
    <s v="United States"/>
    <s v="Long Beach"/>
    <x v="1"/>
    <n v="90805"/>
    <x v="1"/>
    <s v="OFF-ST-10002301"/>
    <x v="1"/>
    <x v="4"/>
    <s v="Tennsco Commercial Shelving"/>
    <n v="61.019999999999996"/>
    <x v="1"/>
    <n v="0"/>
    <n v="0.61019999999999541"/>
  </r>
  <r>
    <n v="7374"/>
    <x v="3670"/>
    <x v="3"/>
    <x v="363"/>
    <d v="2014-01-10T00:00:00"/>
    <s v="Second Class"/>
    <s v="JF-15190"/>
    <s v="Jamie Frazer"/>
    <x v="0"/>
    <s v="United States"/>
    <s v="Long Beach"/>
    <x v="1"/>
    <n v="90805"/>
    <x v="1"/>
    <s v="OFF-SU-10004884"/>
    <x v="1"/>
    <x v="14"/>
    <s v="Acme Galleria Hot Forged Steel Scissors with Colored Handles"/>
    <n v="110.11"/>
    <x v="3"/>
    <n v="0"/>
    <n v="31.931899999999988"/>
  </r>
  <r>
    <n v="7375"/>
    <x v="3670"/>
    <x v="3"/>
    <x v="363"/>
    <d v="2014-01-10T00:00:00"/>
    <s v="Second Class"/>
    <s v="JF-15190"/>
    <s v="Jamie Frazer"/>
    <x v="0"/>
    <s v="United States"/>
    <s v="Long Beach"/>
    <x v="1"/>
    <n v="90805"/>
    <x v="1"/>
    <s v="OFF-FA-10003112"/>
    <x v="1"/>
    <x v="13"/>
    <s v="Staples"/>
    <n v="7.89"/>
    <x v="7"/>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x v="1"/>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x v="4"/>
    <n v="0.2"/>
    <n v="5.4336000000000002"/>
  </r>
  <r>
    <n v="7378"/>
    <x v="3673"/>
    <x v="2"/>
    <x v="111"/>
    <d v="2011-09-23T00:00:00"/>
    <s v="Standard Class"/>
    <s v="MC-18130"/>
    <s v="Mike Caudle"/>
    <x v="1"/>
    <s v="United States"/>
    <s v="Seattle"/>
    <x v="4"/>
    <n v="98115"/>
    <x v="1"/>
    <s v="OFF-ST-10001321"/>
    <x v="1"/>
    <x v="4"/>
    <s v="Decoflex Hanging Personal Folder File, Blue"/>
    <n v="92.52"/>
    <x v="5"/>
    <n v="0"/>
    <n v="24.980400000000007"/>
  </r>
  <r>
    <n v="7379"/>
    <x v="3674"/>
    <x v="1"/>
    <x v="70"/>
    <d v="2012-05-31T00:00:00"/>
    <s v="Same Day"/>
    <s v="ML-18265"/>
    <s v="Muhammed Lee"/>
    <x v="0"/>
    <s v="United States"/>
    <s v="Fayetteville"/>
    <x v="3"/>
    <n v="28314"/>
    <x v="0"/>
    <s v="OFF-AR-10003504"/>
    <x v="1"/>
    <x v="6"/>
    <s v="Newell 347"/>
    <n v="10.272000000000002"/>
    <x v="1"/>
    <n v="0.2"/>
    <n v="1.1555999999999984"/>
  </r>
  <r>
    <n v="7380"/>
    <x v="3675"/>
    <x v="0"/>
    <x v="1160"/>
    <d v="2013-09-19T00:00:00"/>
    <s v="Standard Class"/>
    <s v="AG-10270"/>
    <s v="Alejandro Grove"/>
    <x v="0"/>
    <s v="United States"/>
    <s v="Omaha"/>
    <x v="8"/>
    <n v="68104"/>
    <x v="2"/>
    <s v="OFF-ST-10000419"/>
    <x v="1"/>
    <x v="4"/>
    <s v="Rogers Jumbo File, Granite"/>
    <n v="40.74"/>
    <x v="1"/>
    <n v="0"/>
    <n v="0.4073999999999991"/>
  </r>
  <r>
    <n v="7381"/>
    <x v="3675"/>
    <x v="0"/>
    <x v="1160"/>
    <d v="2013-09-19T00:00:00"/>
    <s v="Standard Class"/>
    <s v="AG-10270"/>
    <s v="Alejandro Grove"/>
    <x v="0"/>
    <s v="United States"/>
    <s v="Omaha"/>
    <x v="8"/>
    <n v="68104"/>
    <x v="2"/>
    <s v="OFF-LA-10004559"/>
    <x v="1"/>
    <x v="2"/>
    <s v="Avery 49"/>
    <n v="14.399999999999999"/>
    <x v="2"/>
    <n v="0"/>
    <n v="7.056"/>
  </r>
  <r>
    <n v="7382"/>
    <x v="3675"/>
    <x v="0"/>
    <x v="1160"/>
    <d v="2013-09-19T00:00:00"/>
    <s v="Standard Class"/>
    <s v="AG-10270"/>
    <s v="Alejandro Grove"/>
    <x v="0"/>
    <s v="United States"/>
    <s v="Omaha"/>
    <x v="8"/>
    <n v="68104"/>
    <x v="2"/>
    <s v="TEC-PH-10001644"/>
    <x v="2"/>
    <x v="7"/>
    <s v="BlueLounge Milo Smartphone Stand, White/Metallic"/>
    <n v="149.94999999999999"/>
    <x v="2"/>
    <n v="0"/>
    <n v="41.986000000000004"/>
  </r>
  <r>
    <n v="7383"/>
    <x v="3675"/>
    <x v="0"/>
    <x v="1160"/>
    <d v="2013-09-19T00:00:00"/>
    <s v="Standard Class"/>
    <s v="AG-10270"/>
    <s v="Alejandro Grove"/>
    <x v="0"/>
    <s v="United States"/>
    <s v="Omaha"/>
    <x v="8"/>
    <n v="68104"/>
    <x v="2"/>
    <s v="OFF-SU-10004782"/>
    <x v="1"/>
    <x v="14"/>
    <s v="Elite 5&quot; Scissors"/>
    <n v="16.899999999999999"/>
    <x v="0"/>
    <n v="0"/>
    <n v="5.0699999999999985"/>
  </r>
  <r>
    <n v="7384"/>
    <x v="3675"/>
    <x v="0"/>
    <x v="1160"/>
    <d v="2013-09-19T00:00:00"/>
    <s v="Standard Class"/>
    <s v="AG-10270"/>
    <s v="Alejandro Grove"/>
    <x v="0"/>
    <s v="United States"/>
    <s v="Omaha"/>
    <x v="8"/>
    <n v="68104"/>
    <x v="2"/>
    <s v="OFF-PA-10002250"/>
    <x v="1"/>
    <x v="10"/>
    <s v="Things To Do Today Pad"/>
    <n v="17.61"/>
    <x v="1"/>
    <n v="0"/>
    <n v="8.4527999999999999"/>
  </r>
  <r>
    <n v="7385"/>
    <x v="3675"/>
    <x v="0"/>
    <x v="1160"/>
    <d v="2013-09-19T00:00:00"/>
    <s v="Standard Class"/>
    <s v="AG-10270"/>
    <s v="Alejandro Grove"/>
    <x v="0"/>
    <s v="United States"/>
    <s v="Omaha"/>
    <x v="8"/>
    <n v="68104"/>
    <x v="2"/>
    <s v="OFF-AP-10001394"/>
    <x v="1"/>
    <x v="9"/>
    <s v="Harmony Air Purifier"/>
    <n v="378"/>
    <x v="0"/>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x v="1"/>
    <n v="0"/>
    <n v="8.6435999999999993"/>
  </r>
  <r>
    <n v="7387"/>
    <x v="3675"/>
    <x v="0"/>
    <x v="1160"/>
    <d v="2013-09-19T00:00:00"/>
    <s v="Standard Class"/>
    <s v="AG-10270"/>
    <s v="Alejandro Grove"/>
    <x v="0"/>
    <s v="United States"/>
    <s v="Omaha"/>
    <x v="8"/>
    <n v="68104"/>
    <x v="2"/>
    <s v="OFF-ST-10004340"/>
    <x v="1"/>
    <x v="4"/>
    <s v="Fellowes Mobile File Cart, Black"/>
    <n v="373.08"/>
    <x v="5"/>
    <n v="0"/>
    <n v="100.73160000000001"/>
  </r>
  <r>
    <n v="7388"/>
    <x v="3675"/>
    <x v="0"/>
    <x v="1160"/>
    <d v="2013-09-19T00:00:00"/>
    <s v="Standard Class"/>
    <s v="AG-10270"/>
    <s v="Alejandro Grove"/>
    <x v="0"/>
    <s v="United States"/>
    <s v="Omaha"/>
    <x v="8"/>
    <n v="68104"/>
    <x v="2"/>
    <s v="FUR-FU-10003664"/>
    <x v="0"/>
    <x v="5"/>
    <s v="Electrix Architect's Clamp-On Swing Arm Lamp, Black"/>
    <n v="1336.4399999999998"/>
    <x v="9"/>
    <n v="0"/>
    <n v="387.56759999999986"/>
  </r>
  <r>
    <n v="7389"/>
    <x v="3675"/>
    <x v="0"/>
    <x v="1160"/>
    <d v="2013-09-19T00:00:00"/>
    <s v="Standard Class"/>
    <s v="AG-10270"/>
    <s v="Alejandro Grove"/>
    <x v="0"/>
    <s v="United States"/>
    <s v="Omaha"/>
    <x v="8"/>
    <n v="68104"/>
    <x v="2"/>
    <s v="TEC-PH-10004897"/>
    <x v="2"/>
    <x v="7"/>
    <s v="Mediabridge Sport Armband iPhone 5s"/>
    <n v="29.97"/>
    <x v="1"/>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x v="0"/>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x v="2"/>
    <n v="0.2"/>
    <n v="19.034999999999989"/>
  </r>
  <r>
    <n v="7392"/>
    <x v="3677"/>
    <x v="3"/>
    <x v="769"/>
    <d v="2014-12-08T00:00:00"/>
    <s v="Second Class"/>
    <s v="LT-16765"/>
    <s v="Larry Tron"/>
    <x v="0"/>
    <s v="United States"/>
    <s v="Fairfield"/>
    <x v="24"/>
    <n v="45014"/>
    <x v="3"/>
    <s v="OFF-PA-10000241"/>
    <x v="1"/>
    <x v="10"/>
    <s v="IBM Multi-Purpose Copy Paper, 8 1/2 x 11&quot;, Case"/>
    <n v="74.352000000000004"/>
    <x v="1"/>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x v="2"/>
    <n v="0"/>
    <n v="7.0649999999999995"/>
  </r>
  <r>
    <n v="7394"/>
    <x v="3678"/>
    <x v="3"/>
    <x v="743"/>
    <d v="2014-05-07T00:00:00"/>
    <s v="Standard Class"/>
    <s v="DD-13570"/>
    <s v="Dorothy Dickinson"/>
    <x v="0"/>
    <s v="United States"/>
    <s v="Los Angeles"/>
    <x v="1"/>
    <n v="90049"/>
    <x v="1"/>
    <s v="OFF-AR-10001615"/>
    <x v="1"/>
    <x v="6"/>
    <s v="Newell 34"/>
    <n v="59.519999999999996"/>
    <x v="1"/>
    <n v="0"/>
    <n v="15.475200000000001"/>
  </r>
  <r>
    <n v="7395"/>
    <x v="3678"/>
    <x v="3"/>
    <x v="743"/>
    <d v="2014-05-07T00:00:00"/>
    <s v="Standard Class"/>
    <s v="DD-13570"/>
    <s v="Dorothy Dickinson"/>
    <x v="0"/>
    <s v="United States"/>
    <s v="Los Angeles"/>
    <x v="1"/>
    <n v="90049"/>
    <x v="1"/>
    <s v="OFF-PA-10002713"/>
    <x v="1"/>
    <x v="10"/>
    <s v="Adams Phone Message Book, 200 Message Capacity, 8 1/16” x 11”"/>
    <n v="34.4"/>
    <x v="2"/>
    <n v="0"/>
    <n v="15.823999999999998"/>
  </r>
  <r>
    <n v="7396"/>
    <x v="3679"/>
    <x v="0"/>
    <x v="591"/>
    <d v="2013-12-31T00:00:00"/>
    <s v="Standard Class"/>
    <s v="DB-12970"/>
    <s v="Darren Budd"/>
    <x v="1"/>
    <s v="United States"/>
    <s v="New York City"/>
    <x v="15"/>
    <n v="10024"/>
    <x v="3"/>
    <s v="FUR-TA-10002958"/>
    <x v="0"/>
    <x v="3"/>
    <s v="Bevis Oval Conference Table, Walnut"/>
    <n v="313.17599999999999"/>
    <x v="0"/>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x v="1"/>
    <n v="0.1"/>
    <n v="173.32919999999999"/>
  </r>
  <r>
    <n v="7398"/>
    <x v="3680"/>
    <x v="2"/>
    <x v="587"/>
    <d v="2011-09-30T00:00:00"/>
    <s v="Same Day"/>
    <s v="DM-12955"/>
    <s v="Dario Medina"/>
    <x v="1"/>
    <s v="United States"/>
    <s v="Fairfield"/>
    <x v="24"/>
    <n v="45014"/>
    <x v="3"/>
    <s v="OFF-AP-10003217"/>
    <x v="1"/>
    <x v="9"/>
    <s v="Eureka Sanitaire  Commercial Upright"/>
    <n v="795.40800000000013"/>
    <x v="5"/>
    <n v="0.2"/>
    <n v="59.655599999999993"/>
  </r>
  <r>
    <n v="7399"/>
    <x v="3681"/>
    <x v="2"/>
    <x v="136"/>
    <d v="2011-07-15T00:00:00"/>
    <s v="Second Class"/>
    <s v="ME-17725"/>
    <s v="Max Engle"/>
    <x v="0"/>
    <s v="United States"/>
    <s v="Chicago"/>
    <x v="10"/>
    <n v="60610"/>
    <x v="2"/>
    <s v="OFF-PA-10001526"/>
    <x v="1"/>
    <x v="10"/>
    <s v="Xerox 1949"/>
    <n v="35.856000000000002"/>
    <x v="6"/>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x v="4"/>
    <n v="0.2"/>
    <n v="3.2779999999999987"/>
  </r>
  <r>
    <n v="7401"/>
    <x v="3682"/>
    <x v="0"/>
    <x v="162"/>
    <d v="2013-09-14T00:00:00"/>
    <s v="Standard Class"/>
    <s v="TR-21325"/>
    <s v="Toby Ritter"/>
    <x v="0"/>
    <s v="United States"/>
    <s v="Seattle"/>
    <x v="4"/>
    <n v="98103"/>
    <x v="1"/>
    <s v="FUR-FU-10003039"/>
    <x v="0"/>
    <x v="5"/>
    <s v="Howard Miller 11-1/2&quot; Diameter Grantwood Wall Clock"/>
    <n v="43.13"/>
    <x v="7"/>
    <n v="0"/>
    <n v="14.664200000000001"/>
  </r>
  <r>
    <n v="7402"/>
    <x v="3682"/>
    <x v="0"/>
    <x v="162"/>
    <d v="2013-09-14T00:00:00"/>
    <s v="Standard Class"/>
    <s v="TR-21325"/>
    <s v="Toby Ritter"/>
    <x v="0"/>
    <s v="United States"/>
    <s v="Seattle"/>
    <x v="4"/>
    <n v="98103"/>
    <x v="1"/>
    <s v="OFF-PA-10002615"/>
    <x v="1"/>
    <x v="10"/>
    <s v="Ampad Gold Fibre Wirebound Steno Books, 6&quot; x 9&quot;, Gregg Ruled"/>
    <n v="30.87"/>
    <x v="3"/>
    <n v="0"/>
    <n v="14.200199999999999"/>
  </r>
  <r>
    <n v="7403"/>
    <x v="3683"/>
    <x v="3"/>
    <x v="634"/>
    <d v="2014-08-11T00:00:00"/>
    <s v="Standard Class"/>
    <s v="SH-20395"/>
    <s v="Shahid Hopkins"/>
    <x v="0"/>
    <s v="United States"/>
    <s v="New York City"/>
    <x v="15"/>
    <n v="10011"/>
    <x v="3"/>
    <s v="OFF-SU-10002573"/>
    <x v="1"/>
    <x v="14"/>
    <s v="Acme 10&quot; Easy Grip Assistive Scissors"/>
    <n v="70.12"/>
    <x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x v="2"/>
    <n v="0.15"/>
    <n v="41.996499999999941"/>
  </r>
  <r>
    <n v="7405"/>
    <x v="3684"/>
    <x v="1"/>
    <x v="263"/>
    <d v="2012-05-19T00:00:00"/>
    <s v="Standard Class"/>
    <s v="CB-12535"/>
    <s v="Claudia Bergmann"/>
    <x v="1"/>
    <s v="United States"/>
    <s v="Camarillo"/>
    <x v="1"/>
    <n v="93010"/>
    <x v="1"/>
    <s v="FUR-FU-10001979"/>
    <x v="0"/>
    <x v="5"/>
    <s v="Dana Halogen Swing-Arm Architect Lamp"/>
    <n v="122.91"/>
    <x v="1"/>
    <n v="0"/>
    <n v="34.414800000000007"/>
  </r>
  <r>
    <n v="7406"/>
    <x v="3684"/>
    <x v="1"/>
    <x v="263"/>
    <d v="2012-05-19T00:00:00"/>
    <s v="Standard Class"/>
    <s v="CB-12535"/>
    <s v="Claudia Bergmann"/>
    <x v="1"/>
    <s v="United States"/>
    <s v="Camarillo"/>
    <x v="1"/>
    <n v="93010"/>
    <x v="1"/>
    <s v="FUR-CH-10003833"/>
    <x v="0"/>
    <x v="1"/>
    <s v="Novimex Fabric Task Chair"/>
    <n v="97.567999999999998"/>
    <x v="0"/>
    <n v="0.2"/>
    <n v="-6.0980000000000025"/>
  </r>
  <r>
    <n v="7407"/>
    <x v="3684"/>
    <x v="1"/>
    <x v="263"/>
    <d v="2012-05-19T00:00:00"/>
    <s v="Standard Class"/>
    <s v="CB-12535"/>
    <s v="Claudia Bergmann"/>
    <x v="1"/>
    <s v="United States"/>
    <s v="Camarillo"/>
    <x v="1"/>
    <n v="93010"/>
    <x v="1"/>
    <s v="FUR-CH-10004495"/>
    <x v="0"/>
    <x v="1"/>
    <s v="Global Leather and Oak Executive Chair, Black"/>
    <n v="722.35200000000009"/>
    <x v="1"/>
    <n v="0.2"/>
    <n v="81.264599999999916"/>
  </r>
  <r>
    <n v="7408"/>
    <x v="3685"/>
    <x v="3"/>
    <x v="176"/>
    <d v="2014-01-22T00:00:00"/>
    <s v="First Class"/>
    <s v="ML-17410"/>
    <s v="Maris LaWare"/>
    <x v="0"/>
    <s v="United States"/>
    <s v="Chicago"/>
    <x v="10"/>
    <n v="60653"/>
    <x v="2"/>
    <s v="OFF-LA-10001613"/>
    <x v="1"/>
    <x v="2"/>
    <s v="Avery File Folder Labels"/>
    <n v="11.52"/>
    <x v="2"/>
    <n v="0.2"/>
    <n v="4.1760000000000002"/>
  </r>
  <r>
    <n v="7409"/>
    <x v="3686"/>
    <x v="0"/>
    <x v="198"/>
    <d v="2013-06-07T00:00:00"/>
    <s v="Standard Class"/>
    <s v="JG-15310"/>
    <s v="Jason Gross"/>
    <x v="1"/>
    <s v="United States"/>
    <s v="Los Angeles"/>
    <x v="1"/>
    <n v="90032"/>
    <x v="1"/>
    <s v="FUR-FU-10003247"/>
    <x v="0"/>
    <x v="5"/>
    <s v="36X48 HARDFLOOR CHAIRMAT"/>
    <n v="167.84"/>
    <x v="8"/>
    <n v="0"/>
    <n v="11.748799999999989"/>
  </r>
  <r>
    <n v="7410"/>
    <x v="3687"/>
    <x v="2"/>
    <x v="918"/>
    <d v="2011-04-12T00:00:00"/>
    <s v="Standard Class"/>
    <s v="JS-15880"/>
    <s v="John Stevenson"/>
    <x v="0"/>
    <s v="United States"/>
    <s v="Toledo"/>
    <x v="24"/>
    <n v="43615"/>
    <x v="3"/>
    <s v="FUR-TA-10004442"/>
    <x v="0"/>
    <x v="3"/>
    <s v="Riverside Furniture Stanwyck Manor Table Series"/>
    <n v="172.11"/>
    <x v="7"/>
    <n v="0.4"/>
    <n v="-94.660500000000013"/>
  </r>
  <r>
    <n v="7411"/>
    <x v="3688"/>
    <x v="2"/>
    <x v="149"/>
    <d v="2011-07-24T00:00:00"/>
    <s v="First Class"/>
    <s v="AG-10270"/>
    <s v="Alejandro Grove"/>
    <x v="0"/>
    <s v="United States"/>
    <s v="New York City"/>
    <x v="15"/>
    <n v="10011"/>
    <x v="3"/>
    <s v="TEC-AC-10001314"/>
    <x v="2"/>
    <x v="11"/>
    <s v="Case Logic 2.4GHz Wireless Keyboard"/>
    <n v="99.98"/>
    <x v="0"/>
    <n v="0"/>
    <n v="7.9983999999999895"/>
  </r>
  <r>
    <n v="7412"/>
    <x v="3689"/>
    <x v="3"/>
    <x v="1109"/>
    <d v="2014-06-04T00:00:00"/>
    <s v="Standard Class"/>
    <s v="MG-17890"/>
    <s v="Michael Granlund"/>
    <x v="2"/>
    <s v="United States"/>
    <s v="Tigard"/>
    <x v="21"/>
    <n v="97224"/>
    <x v="1"/>
    <s v="TEC-PH-10001619"/>
    <x v="2"/>
    <x v="7"/>
    <s v="LG G3"/>
    <n v="156.79200000000003"/>
    <x v="7"/>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x v="0"/>
    <n v="0.2"/>
    <n v="-3.0939999999999994"/>
  </r>
  <r>
    <n v="7414"/>
    <x v="3689"/>
    <x v="3"/>
    <x v="1109"/>
    <d v="2014-06-04T00:00:00"/>
    <s v="Standard Class"/>
    <s v="MG-17890"/>
    <s v="Michael Granlund"/>
    <x v="2"/>
    <s v="United States"/>
    <s v="Tigard"/>
    <x v="21"/>
    <n v="97224"/>
    <x v="1"/>
    <s v="FUR-FU-10000820"/>
    <x v="0"/>
    <x v="5"/>
    <s v="Tensor Brushed Steel Torchiere Floor Lamp"/>
    <n v="13.591999999999999"/>
    <x v="7"/>
    <n v="0.2"/>
    <n v="-0.33980000000000032"/>
  </r>
  <r>
    <n v="7415"/>
    <x v="3690"/>
    <x v="0"/>
    <x v="69"/>
    <d v="2013-03-16T00:00:00"/>
    <s v="Second Class"/>
    <s v="SC-20770"/>
    <s v="Stewart Carmichael"/>
    <x v="1"/>
    <s v="United States"/>
    <s v="Philadelphia"/>
    <x v="9"/>
    <n v="19134"/>
    <x v="3"/>
    <s v="FUR-CH-10004287"/>
    <x v="0"/>
    <x v="1"/>
    <s v="SAFCO Arco Folding Chair"/>
    <n v="386.67999999999995"/>
    <x v="0"/>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x v="2"/>
    <n v="0.2"/>
    <n v="47.494999999999919"/>
  </r>
  <r>
    <n v="7417"/>
    <x v="3690"/>
    <x v="0"/>
    <x v="69"/>
    <d v="2013-03-16T00:00:00"/>
    <s v="Second Class"/>
    <s v="SC-20770"/>
    <s v="Stewart Carmichael"/>
    <x v="1"/>
    <s v="United States"/>
    <s v="Philadelphia"/>
    <x v="9"/>
    <n v="19134"/>
    <x v="3"/>
    <s v="TEC-PH-10001494"/>
    <x v="2"/>
    <x v="7"/>
    <s v="Polycom CX600 IP Phone VoIP phone"/>
    <n v="539.91"/>
    <x v="1"/>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x v="2"/>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x v="7"/>
    <n v="0.7"/>
    <n v="-41.517600000000002"/>
  </r>
  <r>
    <n v="7420"/>
    <x v="3690"/>
    <x v="0"/>
    <x v="69"/>
    <d v="2013-03-16T00:00:00"/>
    <s v="Second Class"/>
    <s v="SC-20770"/>
    <s v="Stewart Carmichael"/>
    <x v="1"/>
    <s v="United States"/>
    <s v="Philadelphia"/>
    <x v="9"/>
    <n v="19134"/>
    <x v="3"/>
    <s v="OFF-ST-10002574"/>
    <x v="1"/>
    <x v="4"/>
    <s v="SAFCO Commercial Wire Shelving, Black"/>
    <n v="552.55999999999995"/>
    <x v="2"/>
    <n v="0.2"/>
    <n v="-138.13999999999999"/>
  </r>
  <r>
    <n v="7421"/>
    <x v="3690"/>
    <x v="0"/>
    <x v="69"/>
    <d v="2013-03-16T00:00:00"/>
    <s v="Second Class"/>
    <s v="SC-20770"/>
    <s v="Stewart Carmichael"/>
    <x v="1"/>
    <s v="United States"/>
    <s v="Philadelphia"/>
    <x v="9"/>
    <n v="19134"/>
    <x v="3"/>
    <s v="OFF-BI-10002353"/>
    <x v="1"/>
    <x v="8"/>
    <s v="GBC VeloBind Cover Sets"/>
    <n v="23.160000000000004"/>
    <x v="2"/>
    <n v="0.7"/>
    <n v="-15.439999999999998"/>
  </r>
  <r>
    <n v="7422"/>
    <x v="3690"/>
    <x v="0"/>
    <x v="69"/>
    <d v="2013-03-16T00:00:00"/>
    <s v="Second Class"/>
    <s v="SC-20770"/>
    <s v="Stewart Carmichael"/>
    <x v="1"/>
    <s v="United States"/>
    <s v="Philadelphia"/>
    <x v="9"/>
    <n v="19134"/>
    <x v="3"/>
    <s v="OFF-ST-10003641"/>
    <x v="1"/>
    <x v="4"/>
    <s v="Space Solutions Industrial Galvanized Steel Shelving."/>
    <n v="126.08"/>
    <x v="0"/>
    <n v="0.2"/>
    <n v="-28.367999999999984"/>
  </r>
  <r>
    <n v="7423"/>
    <x v="3690"/>
    <x v="0"/>
    <x v="69"/>
    <d v="2013-03-16T00:00:00"/>
    <s v="Second Class"/>
    <s v="SC-20770"/>
    <s v="Stewart Carmichael"/>
    <x v="1"/>
    <s v="United States"/>
    <s v="Philadelphia"/>
    <x v="9"/>
    <n v="19134"/>
    <x v="3"/>
    <s v="TEC-MA-10001148"/>
    <x v="2"/>
    <x v="15"/>
    <s v="Okidata MB491 Multifunction Printer"/>
    <n v="449.1"/>
    <x v="1"/>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x v="4"/>
    <n v="0.2"/>
    <n v="21.949199999999969"/>
  </r>
  <r>
    <n v="7425"/>
    <x v="3691"/>
    <x v="3"/>
    <x v="318"/>
    <d v="2014-04-15T00:00:00"/>
    <s v="Standard Class"/>
    <s v="BS-11755"/>
    <s v="Bruce Stewart"/>
    <x v="0"/>
    <s v="United States"/>
    <s v="Philadelphia"/>
    <x v="9"/>
    <n v="19143"/>
    <x v="3"/>
    <s v="FUR-FU-10003878"/>
    <x v="0"/>
    <x v="5"/>
    <s v="Linden 10&quot; Round Wall Clock, Black"/>
    <n v="36.671999999999997"/>
    <x v="1"/>
    <n v="0.2"/>
    <n v="6.4176000000000002"/>
  </r>
  <r>
    <n v="7426"/>
    <x v="3692"/>
    <x v="0"/>
    <x v="674"/>
    <d v="2013-06-28T00:00:00"/>
    <s v="Second Class"/>
    <s v="LC-17140"/>
    <s v="Logan Currie"/>
    <x v="0"/>
    <s v="United States"/>
    <s v="Houston"/>
    <x v="5"/>
    <n v="77070"/>
    <x v="2"/>
    <s v="FUR-CH-10001146"/>
    <x v="0"/>
    <x v="1"/>
    <s v="Global Value Mid-Back Manager's Chair, Gray"/>
    <n v="85.245999999999995"/>
    <x v="0"/>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x v="0"/>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x v="1"/>
    <n v="0"/>
    <n v="5.3720999999999997"/>
  </r>
  <r>
    <n v="7429"/>
    <x v="3693"/>
    <x v="2"/>
    <x v="461"/>
    <d v="2011-03-21T00:00:00"/>
    <s v="Standard Class"/>
    <s v="MH-17440"/>
    <s v="Mark Haberlin"/>
    <x v="1"/>
    <s v="United States"/>
    <s v="Jackson"/>
    <x v="35"/>
    <n v="39212"/>
    <x v="0"/>
    <s v="OFF-BI-10000309"/>
    <x v="1"/>
    <x v="8"/>
    <s v="GBC Twin Loop Wire Binding Elements, 9/16&quot; Spine, Black"/>
    <n v="30.44"/>
    <x v="0"/>
    <n v="0"/>
    <n v="14.9156"/>
  </r>
  <r>
    <n v="7430"/>
    <x v="3693"/>
    <x v="2"/>
    <x v="461"/>
    <d v="2011-03-21T00:00:00"/>
    <s v="Standard Class"/>
    <s v="MH-17440"/>
    <s v="Mark Haberlin"/>
    <x v="1"/>
    <s v="United States"/>
    <s v="Jackson"/>
    <x v="35"/>
    <n v="39212"/>
    <x v="0"/>
    <s v="OFF-PA-10003349"/>
    <x v="1"/>
    <x v="10"/>
    <s v="Xerox 1957"/>
    <n v="12.96"/>
    <x v="0"/>
    <n v="0"/>
    <n v="6.3504000000000005"/>
  </r>
  <r>
    <n v="7431"/>
    <x v="3693"/>
    <x v="2"/>
    <x v="461"/>
    <d v="2011-03-21T00:00:00"/>
    <s v="Standard Class"/>
    <s v="MH-17440"/>
    <s v="Mark Haberlin"/>
    <x v="1"/>
    <s v="United States"/>
    <s v="Jackson"/>
    <x v="35"/>
    <n v="39212"/>
    <x v="0"/>
    <s v="OFF-PA-10003063"/>
    <x v="1"/>
    <x v="10"/>
    <s v="EcoTones Memo Sheets"/>
    <n v="16"/>
    <x v="4"/>
    <n v="0"/>
    <n v="7.68"/>
  </r>
  <r>
    <n v="7432"/>
    <x v="3693"/>
    <x v="2"/>
    <x v="461"/>
    <d v="2011-03-21T00:00:00"/>
    <s v="Standard Class"/>
    <s v="MH-17440"/>
    <s v="Mark Haberlin"/>
    <x v="1"/>
    <s v="United States"/>
    <s v="Jackson"/>
    <x v="35"/>
    <n v="39212"/>
    <x v="0"/>
    <s v="OFF-AP-10003971"/>
    <x v="1"/>
    <x v="9"/>
    <s v="Belkin 6 Outlet Metallic Surge Strip"/>
    <n v="32.67"/>
    <x v="1"/>
    <n v="0"/>
    <n v="8.4942000000000011"/>
  </r>
  <r>
    <n v="7433"/>
    <x v="3694"/>
    <x v="2"/>
    <x v="128"/>
    <d v="2011-08-13T00:00:00"/>
    <s v="Standard Class"/>
    <s v="RD-19720"/>
    <s v="Roger Demir"/>
    <x v="0"/>
    <s v="United States"/>
    <s v="Phoenix"/>
    <x v="16"/>
    <n v="85023"/>
    <x v="1"/>
    <s v="OFF-FA-10004838"/>
    <x v="1"/>
    <x v="13"/>
    <s v="Super Bands, 12/Pack"/>
    <n v="4.4640000000000004"/>
    <x v="1"/>
    <n v="0.2"/>
    <n v="-0.94859999999999989"/>
  </r>
  <r>
    <n v="7434"/>
    <x v="3694"/>
    <x v="2"/>
    <x v="128"/>
    <d v="2011-08-13T00:00:00"/>
    <s v="Standard Class"/>
    <s v="RD-19720"/>
    <s v="Roger Demir"/>
    <x v="0"/>
    <s v="United States"/>
    <s v="Phoenix"/>
    <x v="16"/>
    <n v="85023"/>
    <x v="1"/>
    <s v="OFF-BI-10001097"/>
    <x v="1"/>
    <x v="8"/>
    <s v="Avery Hole Reinforcements"/>
    <n v="9.3450000000000024"/>
    <x v="2"/>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x v="1"/>
    <n v="0.2"/>
    <n v="3.0860999999999996"/>
  </r>
  <r>
    <n v="7436"/>
    <x v="3695"/>
    <x v="1"/>
    <x v="353"/>
    <d v="2012-07-31T00:00:00"/>
    <s v="Standard Class"/>
    <s v="BP-11095"/>
    <s v="Bart Pistole"/>
    <x v="1"/>
    <s v="United States"/>
    <s v="Oxnard"/>
    <x v="1"/>
    <n v="93030"/>
    <x v="1"/>
    <s v="OFF-BI-10003314"/>
    <x v="1"/>
    <x v="8"/>
    <s v="Tuff Stuff Recycled Round Ring Binders"/>
    <n v="23.136000000000003"/>
    <x v="5"/>
    <n v="0.2"/>
    <n v="8.3867999999999991"/>
  </r>
  <r>
    <n v="7437"/>
    <x v="3695"/>
    <x v="1"/>
    <x v="353"/>
    <d v="2012-07-31T00:00:00"/>
    <s v="Standard Class"/>
    <s v="BP-11095"/>
    <s v="Bart Pistole"/>
    <x v="1"/>
    <s v="United States"/>
    <s v="Oxnard"/>
    <x v="1"/>
    <n v="93030"/>
    <x v="1"/>
    <s v="OFF-AR-10002067"/>
    <x v="1"/>
    <x v="6"/>
    <s v="Newell 334"/>
    <n v="99.2"/>
    <x v="2"/>
    <n v="0"/>
    <n v="25.792000000000002"/>
  </r>
  <r>
    <n v="7438"/>
    <x v="3696"/>
    <x v="2"/>
    <x v="1162"/>
    <d v="2011-02-20T00:00:00"/>
    <s v="Standard Class"/>
    <s v="BF-11020"/>
    <s v="Barry Französisch"/>
    <x v="1"/>
    <s v="United States"/>
    <s v="Seattle"/>
    <x v="4"/>
    <n v="98105"/>
    <x v="1"/>
    <s v="OFF-BI-10001031"/>
    <x v="1"/>
    <x v="8"/>
    <s v="Pressboard Data Binders by Wilson Jones"/>
    <n v="21.36"/>
    <x v="2"/>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x v="2"/>
    <n v="0"/>
    <n v="13.132000000000001"/>
  </r>
  <r>
    <n v="7440"/>
    <x v="3698"/>
    <x v="3"/>
    <x v="264"/>
    <d v="2014-09-07T00:00:00"/>
    <s v="Standard Class"/>
    <s v="JL-15235"/>
    <s v="Janet Lee"/>
    <x v="0"/>
    <s v="United States"/>
    <s v="Los Angeles"/>
    <x v="1"/>
    <n v="90049"/>
    <x v="1"/>
    <s v="OFF-BI-10000138"/>
    <x v="1"/>
    <x v="8"/>
    <s v="Acco Translucent Poly Ring Binders"/>
    <n v="18.72"/>
    <x v="2"/>
    <n v="0.2"/>
    <n v="6.5519999999999996"/>
  </r>
  <r>
    <n v="7441"/>
    <x v="3698"/>
    <x v="3"/>
    <x v="264"/>
    <d v="2014-09-07T00:00:00"/>
    <s v="Standard Class"/>
    <s v="JL-15235"/>
    <s v="Janet Lee"/>
    <x v="0"/>
    <s v="United States"/>
    <s v="Los Angeles"/>
    <x v="1"/>
    <n v="90049"/>
    <x v="1"/>
    <s v="FUR-TA-10004607"/>
    <x v="0"/>
    <x v="3"/>
    <s v="Hon 2111 Invitation Series Straight Table"/>
    <n v="236.52800000000002"/>
    <x v="0"/>
    <n v="0.2"/>
    <n v="-2.9566000000000088"/>
  </r>
  <r>
    <n v="7442"/>
    <x v="3699"/>
    <x v="1"/>
    <x v="547"/>
    <d v="2012-11-18T00:00:00"/>
    <s v="First Class"/>
    <s v="JG-15805"/>
    <s v="John Grady"/>
    <x v="1"/>
    <s v="United States"/>
    <s v="San Diego"/>
    <x v="1"/>
    <n v="92105"/>
    <x v="1"/>
    <s v="OFF-LA-10003148"/>
    <x v="1"/>
    <x v="2"/>
    <s v="Avery 51"/>
    <n v="18.899999999999999"/>
    <x v="1"/>
    <n v="0"/>
    <n v="8.6939999999999991"/>
  </r>
  <r>
    <n v="7443"/>
    <x v="3700"/>
    <x v="2"/>
    <x v="337"/>
    <d v="2011-12-11T00:00:00"/>
    <s v="First Class"/>
    <s v="VP-21760"/>
    <s v="Victoria Pisteka"/>
    <x v="1"/>
    <s v="United States"/>
    <s v="Brownsville"/>
    <x v="5"/>
    <n v="78521"/>
    <x v="2"/>
    <s v="OFF-PA-10001804"/>
    <x v="1"/>
    <x v="10"/>
    <s v="Xerox 195"/>
    <n v="10.688000000000001"/>
    <x v="0"/>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x v="1"/>
    <n v="0.2"/>
    <n v="20.745899999999985"/>
  </r>
  <r>
    <n v="7445"/>
    <x v="3701"/>
    <x v="3"/>
    <x v="447"/>
    <d v="2014-02-08T00:00:00"/>
    <s v="Second Class"/>
    <s v="RD-19810"/>
    <s v="Ross DeVincentis"/>
    <x v="2"/>
    <s v="United States"/>
    <s v="Chicago"/>
    <x v="10"/>
    <n v="60610"/>
    <x v="2"/>
    <s v="OFF-PA-10001166"/>
    <x v="1"/>
    <x v="10"/>
    <s v="Xerox 2"/>
    <n v="5.1840000000000011"/>
    <x v="7"/>
    <n v="0.2"/>
    <n v="1.8144"/>
  </r>
  <r>
    <n v="7446"/>
    <x v="3701"/>
    <x v="3"/>
    <x v="447"/>
    <d v="2014-02-08T00:00:00"/>
    <s v="Second Class"/>
    <s v="RD-19810"/>
    <s v="Ross DeVincentis"/>
    <x v="2"/>
    <s v="United States"/>
    <s v="Chicago"/>
    <x v="10"/>
    <n v="60610"/>
    <x v="2"/>
    <s v="OFF-PA-10001033"/>
    <x v="1"/>
    <x v="10"/>
    <s v="Xerox 1893"/>
    <n v="65.584000000000003"/>
    <x v="0"/>
    <n v="0.2"/>
    <n v="23.7742"/>
  </r>
  <r>
    <n v="7447"/>
    <x v="3701"/>
    <x v="3"/>
    <x v="447"/>
    <d v="2014-02-08T00:00:00"/>
    <s v="Second Class"/>
    <s v="RD-19810"/>
    <s v="Ross DeVincentis"/>
    <x v="2"/>
    <s v="United States"/>
    <s v="Chicago"/>
    <x v="10"/>
    <n v="60610"/>
    <x v="2"/>
    <s v="FUR-FU-10004597"/>
    <x v="0"/>
    <x v="5"/>
    <s v="Eldon Cleatmat Chair Mats for Medium Pile Carpets"/>
    <n v="22.200000000000003"/>
    <x v="7"/>
    <n v="0.6"/>
    <n v="-26.084999999999994"/>
  </r>
  <r>
    <n v="7448"/>
    <x v="3701"/>
    <x v="3"/>
    <x v="447"/>
    <d v="2014-02-08T00:00:00"/>
    <s v="Second Class"/>
    <s v="RD-19810"/>
    <s v="Ross DeVincentis"/>
    <x v="2"/>
    <s v="United States"/>
    <s v="Chicago"/>
    <x v="10"/>
    <n v="60610"/>
    <x v="2"/>
    <s v="OFF-PA-10000418"/>
    <x v="1"/>
    <x v="10"/>
    <s v="Xerox 189"/>
    <n v="419.4"/>
    <x v="2"/>
    <n v="0.2"/>
    <n v="146.79"/>
  </r>
  <r>
    <n v="7449"/>
    <x v="3702"/>
    <x v="3"/>
    <x v="343"/>
    <d v="2014-11-15T00:00:00"/>
    <s v="First Class"/>
    <s v="MH-18025"/>
    <s v="Michelle Huthwaite"/>
    <x v="0"/>
    <s v="United States"/>
    <s v="Knoxville"/>
    <x v="18"/>
    <n v="37918"/>
    <x v="0"/>
    <s v="FUR-FU-10004090"/>
    <x v="0"/>
    <x v="5"/>
    <s v="Executive Impressions 14&quot; Contract Wall Clock"/>
    <n v="88.920000000000016"/>
    <x v="2"/>
    <n v="0.2"/>
    <n v="14.449499999999986"/>
  </r>
  <r>
    <n v="7450"/>
    <x v="3703"/>
    <x v="3"/>
    <x v="697"/>
    <d v="2014-09-23T00:00:00"/>
    <s v="Second Class"/>
    <s v="SJ-20125"/>
    <s v="Sanjit Jacobs"/>
    <x v="2"/>
    <s v="United States"/>
    <s v="Houston"/>
    <x v="5"/>
    <n v="77036"/>
    <x v="2"/>
    <s v="OFF-AR-10000390"/>
    <x v="1"/>
    <x v="6"/>
    <s v="Newell Chalk Holder"/>
    <n v="9.9120000000000008"/>
    <x v="1"/>
    <n v="0.2"/>
    <n v="3.2213999999999996"/>
  </r>
  <r>
    <n v="7451"/>
    <x v="3703"/>
    <x v="3"/>
    <x v="697"/>
    <d v="2014-09-23T00:00:00"/>
    <s v="Second Class"/>
    <s v="SJ-20125"/>
    <s v="Sanjit Jacobs"/>
    <x v="2"/>
    <s v="United States"/>
    <s v="Houston"/>
    <x v="5"/>
    <n v="77036"/>
    <x v="2"/>
    <s v="FUR-CH-10003774"/>
    <x v="0"/>
    <x v="1"/>
    <s v="Global Wood Trimmed Manager's Task Chair, Khaki"/>
    <n v="318.43"/>
    <x v="2"/>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x v="2"/>
    <n v="0.8"/>
    <n v="-10.15"/>
  </r>
  <r>
    <n v="7453"/>
    <x v="3703"/>
    <x v="3"/>
    <x v="697"/>
    <d v="2014-09-23T00:00:00"/>
    <s v="Second Class"/>
    <s v="SJ-20125"/>
    <s v="Sanjit Jacobs"/>
    <x v="2"/>
    <s v="United States"/>
    <s v="Houston"/>
    <x v="5"/>
    <n v="77036"/>
    <x v="2"/>
    <s v="TEC-PH-10002415"/>
    <x v="2"/>
    <x v="7"/>
    <s v="Polycom VoiceStation 500 Conference phone"/>
    <n v="1415.76"/>
    <x v="5"/>
    <n v="0.2"/>
    <n v="88.48500000000007"/>
  </r>
  <r>
    <n v="7454"/>
    <x v="3704"/>
    <x v="3"/>
    <x v="643"/>
    <d v="2014-07-02T00:00:00"/>
    <s v="Standard Class"/>
    <s v="FM-14380"/>
    <s v="Fred McMath"/>
    <x v="0"/>
    <s v="United States"/>
    <s v="Bolingbrook"/>
    <x v="10"/>
    <n v="60440"/>
    <x v="2"/>
    <s v="TEC-PH-10003505"/>
    <x v="2"/>
    <x v="7"/>
    <s v="Geemarc AmpliPOWER60"/>
    <n v="148.47999999999999"/>
    <x v="0"/>
    <n v="0.2"/>
    <n v="16.703999999999986"/>
  </r>
  <r>
    <n v="7455"/>
    <x v="3705"/>
    <x v="0"/>
    <x v="679"/>
    <d v="2013-08-05T00:00:00"/>
    <s v="Standard Class"/>
    <s v="KH-16360"/>
    <s v="Katherine Hughes"/>
    <x v="0"/>
    <s v="United States"/>
    <s v="Chicago"/>
    <x v="10"/>
    <n v="60623"/>
    <x v="2"/>
    <s v="OFF-LA-10003663"/>
    <x v="1"/>
    <x v="2"/>
    <s v="Avery 498"/>
    <n v="9.2480000000000011"/>
    <x v="4"/>
    <n v="0.2"/>
    <n v="3.1212"/>
  </r>
  <r>
    <n v="7456"/>
    <x v="3705"/>
    <x v="0"/>
    <x v="679"/>
    <d v="2013-08-05T00:00:00"/>
    <s v="Standard Class"/>
    <s v="KH-16360"/>
    <s v="Katherine Hughes"/>
    <x v="0"/>
    <s v="United States"/>
    <s v="Chicago"/>
    <x v="10"/>
    <n v="60623"/>
    <x v="2"/>
    <s v="OFF-ST-10001780"/>
    <x v="1"/>
    <x v="4"/>
    <s v="Tennsco 16-Compartment Lockers with Coat Rack"/>
    <n v="1036.624"/>
    <x v="0"/>
    <n v="0.2"/>
    <n v="51.831200000000024"/>
  </r>
  <r>
    <n v="7457"/>
    <x v="3706"/>
    <x v="1"/>
    <x v="392"/>
    <d v="2012-04-18T00:00:00"/>
    <s v="First Class"/>
    <s v="LL-16840"/>
    <s v="Lauren Leatherbury"/>
    <x v="0"/>
    <s v="United States"/>
    <s v="Waynesboro"/>
    <x v="17"/>
    <n v="22980"/>
    <x v="0"/>
    <s v="TEC-PH-10002033"/>
    <x v="2"/>
    <x v="7"/>
    <s v="Konftel 250 Conference phone - Charcoal black"/>
    <n v="569.64"/>
    <x v="0"/>
    <n v="0"/>
    <n v="148.10640000000001"/>
  </r>
  <r>
    <n v="7458"/>
    <x v="3706"/>
    <x v="1"/>
    <x v="392"/>
    <d v="2012-04-18T00:00:00"/>
    <s v="First Class"/>
    <s v="LL-16840"/>
    <s v="Lauren Leatherbury"/>
    <x v="0"/>
    <s v="United States"/>
    <s v="Waynesboro"/>
    <x v="17"/>
    <n v="22980"/>
    <x v="0"/>
    <s v="OFF-BI-10001036"/>
    <x v="1"/>
    <x v="8"/>
    <s v="Cardinal EasyOpen D-Ring Binders"/>
    <n v="9.14"/>
    <x v="7"/>
    <n v="0"/>
    <n v="4.57"/>
  </r>
  <r>
    <n v="7459"/>
    <x v="3706"/>
    <x v="1"/>
    <x v="392"/>
    <d v="2012-04-18T00:00:00"/>
    <s v="First Class"/>
    <s v="LL-16840"/>
    <s v="Lauren Leatherbury"/>
    <x v="0"/>
    <s v="United States"/>
    <s v="Waynesboro"/>
    <x v="17"/>
    <n v="22980"/>
    <x v="0"/>
    <s v="FUR-FU-10001468"/>
    <x v="0"/>
    <x v="5"/>
    <s v="Tenex Antistatic Computer Chair Mats"/>
    <n v="1196.8599999999999"/>
    <x v="3"/>
    <n v="0"/>
    <n v="119.68599999999989"/>
  </r>
  <r>
    <n v="7460"/>
    <x v="3706"/>
    <x v="1"/>
    <x v="392"/>
    <d v="2012-04-18T00:00:00"/>
    <s v="First Class"/>
    <s v="LL-16840"/>
    <s v="Lauren Leatherbury"/>
    <x v="0"/>
    <s v="United States"/>
    <s v="Waynesboro"/>
    <x v="17"/>
    <n v="22980"/>
    <x v="0"/>
    <s v="FUR-BO-10001519"/>
    <x v="0"/>
    <x v="0"/>
    <s v="O'Sullivan 3-Shelf Heavy-Duty Bookcases"/>
    <n v="523.26"/>
    <x v="6"/>
    <n v="0"/>
    <n v="125.58240000000001"/>
  </r>
  <r>
    <n v="7461"/>
    <x v="3707"/>
    <x v="1"/>
    <x v="347"/>
    <d v="2012-04-14T00:00:00"/>
    <s v="Second Class"/>
    <s v="AR-10540"/>
    <s v="Andy Reiter"/>
    <x v="0"/>
    <s v="United States"/>
    <s v="Los Angeles"/>
    <x v="1"/>
    <n v="90004"/>
    <x v="1"/>
    <s v="TEC-CO-10001943"/>
    <x v="2"/>
    <x v="16"/>
    <s v="Canon PC-428 Personal Copier"/>
    <n v="639.96800000000007"/>
    <x v="4"/>
    <n v="0.2"/>
    <n v="215.98919999999998"/>
  </r>
  <r>
    <n v="7462"/>
    <x v="3707"/>
    <x v="1"/>
    <x v="347"/>
    <d v="2012-04-14T00:00:00"/>
    <s v="Second Class"/>
    <s v="AR-10540"/>
    <s v="Andy Reiter"/>
    <x v="0"/>
    <s v="United States"/>
    <s v="Los Angeles"/>
    <x v="1"/>
    <n v="90004"/>
    <x v="1"/>
    <s v="OFF-PA-10003127"/>
    <x v="1"/>
    <x v="10"/>
    <s v="Staples"/>
    <n v="52.76"/>
    <x v="0"/>
    <n v="0"/>
    <n v="24.269599999999997"/>
  </r>
  <r>
    <n v="7463"/>
    <x v="3708"/>
    <x v="1"/>
    <x v="914"/>
    <d v="2012-03-01T00:00:00"/>
    <s v="Second Class"/>
    <s v="NP-18670"/>
    <s v="Nora Paige"/>
    <x v="0"/>
    <s v="United States"/>
    <s v="Seattle"/>
    <x v="4"/>
    <n v="98105"/>
    <x v="1"/>
    <s v="TEC-AC-10002076"/>
    <x v="2"/>
    <x v="11"/>
    <s v="Microsoft Natural Keyboard Elite"/>
    <n v="538.92000000000007"/>
    <x v="6"/>
    <n v="0"/>
    <n v="80.837999999999994"/>
  </r>
  <r>
    <n v="7464"/>
    <x v="3709"/>
    <x v="0"/>
    <x v="162"/>
    <d v="2013-09-16T00:00:00"/>
    <s v="Standard Class"/>
    <s v="LP-17095"/>
    <s v="Liz Preis"/>
    <x v="0"/>
    <s v="United States"/>
    <s v="Visalia"/>
    <x v="1"/>
    <n v="93277"/>
    <x v="1"/>
    <s v="OFF-AR-10003338"/>
    <x v="1"/>
    <x v="6"/>
    <s v="Eberhard Faber 3 1/2&quot; Golf Pencils"/>
    <n v="14.88"/>
    <x v="0"/>
    <n v="0"/>
    <n v="3.7200000000000006"/>
  </r>
  <r>
    <n v="7465"/>
    <x v="3709"/>
    <x v="0"/>
    <x v="162"/>
    <d v="2013-09-16T00:00:00"/>
    <s v="Standard Class"/>
    <s v="LP-17095"/>
    <s v="Liz Preis"/>
    <x v="0"/>
    <s v="United States"/>
    <s v="Visalia"/>
    <x v="1"/>
    <n v="93277"/>
    <x v="1"/>
    <s v="OFF-PA-10004610"/>
    <x v="1"/>
    <x v="10"/>
    <s v="Xerox 1900"/>
    <n v="34.24"/>
    <x v="8"/>
    <n v="0"/>
    <n v="15.407999999999998"/>
  </r>
  <r>
    <n v="7466"/>
    <x v="3709"/>
    <x v="0"/>
    <x v="162"/>
    <d v="2013-09-16T00:00:00"/>
    <s v="Standard Class"/>
    <s v="LP-17095"/>
    <s v="Liz Preis"/>
    <x v="0"/>
    <s v="United States"/>
    <s v="Visalia"/>
    <x v="1"/>
    <n v="93277"/>
    <x v="1"/>
    <s v="OFF-ST-10001272"/>
    <x v="1"/>
    <x v="4"/>
    <s v="Mini 13-1/2 Capacity Data Binder Rack, Pearl"/>
    <n v="261.74"/>
    <x v="0"/>
    <n v="0"/>
    <n v="65.435000000000002"/>
  </r>
  <r>
    <n v="7467"/>
    <x v="3710"/>
    <x v="0"/>
    <x v="288"/>
    <d v="2013-05-24T00:00:00"/>
    <s v="Standard Class"/>
    <s v="AH-10690"/>
    <s v="Anna Häberlin"/>
    <x v="1"/>
    <s v="United States"/>
    <s v="Los Angeles"/>
    <x v="1"/>
    <n v="90008"/>
    <x v="1"/>
    <s v="OFF-AP-10001366"/>
    <x v="1"/>
    <x v="9"/>
    <s v="Staples"/>
    <n v="87.84"/>
    <x v="8"/>
    <n v="0"/>
    <n v="23.716800000000006"/>
  </r>
  <r>
    <n v="7468"/>
    <x v="3711"/>
    <x v="3"/>
    <x v="343"/>
    <d v="2014-11-16T00:00:00"/>
    <s v="Second Class"/>
    <s v="TB-21190"/>
    <s v="Thomas Brumley"/>
    <x v="2"/>
    <s v="United States"/>
    <s v="Los Angeles"/>
    <x v="1"/>
    <n v="90045"/>
    <x v="1"/>
    <s v="FUR-FU-10001424"/>
    <x v="0"/>
    <x v="5"/>
    <s v="Dax Clear Box Frame"/>
    <n v="34.92"/>
    <x v="4"/>
    <n v="0"/>
    <n v="11.872799999999998"/>
  </r>
  <r>
    <n v="7469"/>
    <x v="3712"/>
    <x v="2"/>
    <x v="1114"/>
    <d v="2011-09-20T00:00:00"/>
    <s v="Standard Class"/>
    <s v="AA-10315"/>
    <s v="Alex Avila"/>
    <x v="0"/>
    <s v="United States"/>
    <s v="New York City"/>
    <x v="15"/>
    <n v="10011"/>
    <x v="3"/>
    <s v="OFF-PA-10000349"/>
    <x v="1"/>
    <x v="10"/>
    <s v="Staples"/>
    <n v="14.940000000000001"/>
    <x v="1"/>
    <n v="0"/>
    <n v="7.0218000000000007"/>
  </r>
  <r>
    <n v="7470"/>
    <x v="3712"/>
    <x v="2"/>
    <x v="1114"/>
    <d v="2011-09-20T00:00:00"/>
    <s v="Standard Class"/>
    <s v="AA-10315"/>
    <s v="Alex Avila"/>
    <x v="0"/>
    <s v="United States"/>
    <s v="New York City"/>
    <x v="15"/>
    <n v="10011"/>
    <x v="3"/>
    <s v="FUR-FU-10002456"/>
    <x v="0"/>
    <x v="5"/>
    <s v="Master Caster Door Stop, Large Neon Orange"/>
    <n v="14.56"/>
    <x v="0"/>
    <n v="0"/>
    <n v="6.2608000000000015"/>
  </r>
  <r>
    <n v="7471"/>
    <x v="3713"/>
    <x v="1"/>
    <x v="426"/>
    <d v="2012-09-20T00:00:00"/>
    <s v="Standard Class"/>
    <s v="AC-10615"/>
    <s v="Ann Chong"/>
    <x v="1"/>
    <s v="United States"/>
    <s v="Philadelphia"/>
    <x v="9"/>
    <n v="19143"/>
    <x v="3"/>
    <s v="OFF-BI-10002609"/>
    <x v="1"/>
    <x v="8"/>
    <s v="Avery Hidden Tab Dividers for Binding Systems"/>
    <n v="3.5760000000000005"/>
    <x v="4"/>
    <n v="0.7"/>
    <n v="-2.8608000000000002"/>
  </r>
  <r>
    <n v="7472"/>
    <x v="3713"/>
    <x v="1"/>
    <x v="426"/>
    <d v="2012-09-20T00:00:00"/>
    <s v="Standard Class"/>
    <s v="AC-10615"/>
    <s v="Ann Chong"/>
    <x v="1"/>
    <s v="United States"/>
    <s v="Philadelphia"/>
    <x v="9"/>
    <n v="19143"/>
    <x v="3"/>
    <s v="OFF-ST-10001522"/>
    <x v="1"/>
    <x v="4"/>
    <s v="Gould Plastics 18-Pocket Panel Bin, 34w x 5-1/4d x 20-1/2h"/>
    <n v="147.184"/>
    <x v="0"/>
    <n v="0.2"/>
    <n v="-29.436800000000012"/>
  </r>
  <r>
    <n v="7473"/>
    <x v="3714"/>
    <x v="0"/>
    <x v="949"/>
    <d v="2013-07-04T00:00:00"/>
    <s v="First Class"/>
    <s v="EM-14140"/>
    <s v="Eugene Moren"/>
    <x v="2"/>
    <s v="United States"/>
    <s v="Lehi"/>
    <x v="7"/>
    <n v="84043"/>
    <x v="1"/>
    <s v="TEC-CO-10000971"/>
    <x v="2"/>
    <x v="16"/>
    <s v="Hewlett Packard 310 Color Digital Copier"/>
    <n v="1499.95"/>
    <x v="2"/>
    <n v="0"/>
    <n v="449.9849999999999"/>
  </r>
  <r>
    <n v="7474"/>
    <x v="3715"/>
    <x v="0"/>
    <x v="342"/>
    <d v="2013-04-16T00:00:00"/>
    <s v="Standard Class"/>
    <s v="QJ-19255"/>
    <s v="Quincy Jones"/>
    <x v="1"/>
    <s v="United States"/>
    <s v="Chicago"/>
    <x v="10"/>
    <n v="60653"/>
    <x v="2"/>
    <s v="OFF-AR-10000034"/>
    <x v="1"/>
    <x v="6"/>
    <s v="BIC Brite Liner Grip Highlighters, Assorted, 5/Pack"/>
    <n v="13.568000000000001"/>
    <x v="4"/>
    <n v="0.2"/>
    <n v="3.2223999999999995"/>
  </r>
  <r>
    <n v="7475"/>
    <x v="3716"/>
    <x v="2"/>
    <x v="1037"/>
    <d v="2011-01-11T00:00:00"/>
    <s v="Standard Class"/>
    <s v="ME-17320"/>
    <s v="Maria Etezadi"/>
    <x v="2"/>
    <s v="United States"/>
    <s v="Henderson"/>
    <x v="0"/>
    <n v="42420"/>
    <x v="0"/>
    <s v="FUR-CH-10004063"/>
    <x v="0"/>
    <x v="1"/>
    <s v="Global Deluxe High-Back Manager's Chair"/>
    <n v="2573.8200000000002"/>
    <x v="6"/>
    <n v="0"/>
    <n v="746.40779999999972"/>
  </r>
  <r>
    <n v="7476"/>
    <x v="3716"/>
    <x v="2"/>
    <x v="1037"/>
    <d v="2011-01-11T00:00:00"/>
    <s v="Standard Class"/>
    <s v="ME-17320"/>
    <s v="Maria Etezadi"/>
    <x v="2"/>
    <s v="United States"/>
    <s v="Henderson"/>
    <x v="0"/>
    <n v="42420"/>
    <x v="0"/>
    <s v="OFF-BI-10004632"/>
    <x v="1"/>
    <x v="8"/>
    <s v="Ibico Hi-Tech Manual Binding System"/>
    <n v="609.98"/>
    <x v="0"/>
    <n v="0"/>
    <n v="274.49099999999999"/>
  </r>
  <r>
    <n v="7477"/>
    <x v="3716"/>
    <x v="2"/>
    <x v="1037"/>
    <d v="2011-01-11T00:00:00"/>
    <s v="Standard Class"/>
    <s v="ME-17320"/>
    <s v="Maria Etezadi"/>
    <x v="2"/>
    <s v="United States"/>
    <s v="Henderson"/>
    <x v="0"/>
    <n v="42420"/>
    <x v="0"/>
    <s v="OFF-AR-10001662"/>
    <x v="1"/>
    <x v="6"/>
    <s v="Rogers Handheld Barrel Pencil Sharpener"/>
    <n v="5.48"/>
    <x v="0"/>
    <n v="0"/>
    <n v="1.4796000000000005"/>
  </r>
  <r>
    <n v="7478"/>
    <x v="3716"/>
    <x v="2"/>
    <x v="1037"/>
    <d v="2011-01-11T00:00:00"/>
    <s v="Standard Class"/>
    <s v="ME-17320"/>
    <s v="Maria Etezadi"/>
    <x v="2"/>
    <s v="United States"/>
    <s v="Henderson"/>
    <x v="0"/>
    <n v="42420"/>
    <x v="0"/>
    <s v="TEC-PH-10004977"/>
    <x v="2"/>
    <x v="7"/>
    <s v="GE 30524EE4"/>
    <n v="391.98"/>
    <x v="0"/>
    <n v="0"/>
    <n v="113.67419999999998"/>
  </r>
  <r>
    <n v="7479"/>
    <x v="3716"/>
    <x v="2"/>
    <x v="1037"/>
    <d v="2011-01-11T00:00:00"/>
    <s v="Standard Class"/>
    <s v="ME-17320"/>
    <s v="Maria Etezadi"/>
    <x v="2"/>
    <s v="United States"/>
    <s v="Henderson"/>
    <x v="0"/>
    <n v="42420"/>
    <x v="0"/>
    <s v="TEC-PH-10004539"/>
    <x v="2"/>
    <x v="7"/>
    <s v="Wireless Extenders zBoost YX545 SOHO Signal Booster"/>
    <n v="755.96"/>
    <x v="4"/>
    <n v="0"/>
    <n v="204.10919999999999"/>
  </r>
  <r>
    <n v="7480"/>
    <x v="3716"/>
    <x v="2"/>
    <x v="1037"/>
    <d v="2011-01-11T00:00:00"/>
    <s v="Standard Class"/>
    <s v="ME-17320"/>
    <s v="Maria Etezadi"/>
    <x v="2"/>
    <s v="United States"/>
    <s v="Henderson"/>
    <x v="0"/>
    <n v="42420"/>
    <x v="0"/>
    <s v="OFF-FA-10001883"/>
    <x v="1"/>
    <x v="13"/>
    <s v="Alliance Super-Size Bands, Assorted Sizes"/>
    <n v="31.12"/>
    <x v="4"/>
    <n v="0"/>
    <n v="0.31119999999999948"/>
  </r>
  <r>
    <n v="7481"/>
    <x v="3716"/>
    <x v="2"/>
    <x v="1037"/>
    <d v="2011-01-11T00:00:00"/>
    <s v="Standard Class"/>
    <s v="ME-17320"/>
    <s v="Maria Etezadi"/>
    <x v="2"/>
    <s v="United States"/>
    <s v="Henderson"/>
    <x v="0"/>
    <n v="42420"/>
    <x v="0"/>
    <s v="OFF-PA-10000955"/>
    <x v="1"/>
    <x v="10"/>
    <s v="Southworth 25% Cotton Granite Paper &amp; Envelopes"/>
    <n v="6.54"/>
    <x v="7"/>
    <n v="0"/>
    <n v="3.0084"/>
  </r>
  <r>
    <n v="7482"/>
    <x v="3717"/>
    <x v="0"/>
    <x v="142"/>
    <d v="2013-09-04T00:00:00"/>
    <s v="Second Class"/>
    <s v="LB-16795"/>
    <s v="Laurel Beltran"/>
    <x v="2"/>
    <s v="United States"/>
    <s v="Huntington Beach"/>
    <x v="1"/>
    <n v="92646"/>
    <x v="1"/>
    <s v="OFF-EN-10002500"/>
    <x v="1"/>
    <x v="12"/>
    <s v="Globe Weis Peel &amp; Seel First Class Envelopes"/>
    <n v="12.78"/>
    <x v="7"/>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x v="4"/>
    <n v="0.2"/>
    <n v="6.9239999999999995"/>
  </r>
  <r>
    <n v="7484"/>
    <x v="3719"/>
    <x v="2"/>
    <x v="534"/>
    <d v="2011-12-17T00:00:00"/>
    <s v="Second Class"/>
    <s v="EB-13705"/>
    <s v="Ed Braxton"/>
    <x v="1"/>
    <s v="United States"/>
    <s v="Philadelphia"/>
    <x v="9"/>
    <n v="19140"/>
    <x v="3"/>
    <s v="FUR-CH-10003774"/>
    <x v="0"/>
    <x v="1"/>
    <s v="Global Wood Trimmed Manager's Task Chair, Khaki"/>
    <n v="445.80200000000002"/>
    <x v="3"/>
    <n v="0.3"/>
    <n v="-108.26620000000001"/>
  </r>
  <r>
    <n v="7485"/>
    <x v="3720"/>
    <x v="3"/>
    <x v="116"/>
    <d v="2015-01-03T00:00:00"/>
    <s v="Standard Class"/>
    <s v="CS-12400"/>
    <s v="Christopher Schild"/>
    <x v="2"/>
    <s v="United States"/>
    <s v="Fargo"/>
    <x v="46"/>
    <n v="58103"/>
    <x v="2"/>
    <s v="OFF-AR-10004707"/>
    <x v="1"/>
    <x v="6"/>
    <s v="Staples"/>
    <n v="2.48"/>
    <x v="7"/>
    <n v="0"/>
    <n v="0.86799999999999988"/>
  </r>
  <r>
    <n v="7486"/>
    <x v="3720"/>
    <x v="3"/>
    <x v="116"/>
    <d v="2015-01-03T00:00:00"/>
    <s v="Standard Class"/>
    <s v="CS-12400"/>
    <s v="Christopher Schild"/>
    <x v="2"/>
    <s v="United States"/>
    <s v="Fargo"/>
    <x v="46"/>
    <n v="58103"/>
    <x v="2"/>
    <s v="OFF-BI-10004040"/>
    <x v="1"/>
    <x v="8"/>
    <s v="Wilson Jones Impact Binders"/>
    <n v="25.9"/>
    <x v="2"/>
    <n v="0"/>
    <n v="12.690999999999999"/>
  </r>
  <r>
    <n v="7487"/>
    <x v="3721"/>
    <x v="1"/>
    <x v="546"/>
    <d v="2012-12-24T00:00:00"/>
    <s v="Second Class"/>
    <s v="PM-19135"/>
    <s v="Peter McVee"/>
    <x v="2"/>
    <s v="United States"/>
    <s v="Dover"/>
    <x v="38"/>
    <n v="3820"/>
    <x v="3"/>
    <s v="OFF-PA-10001184"/>
    <x v="1"/>
    <x v="10"/>
    <s v="Xerox 1903"/>
    <n v="29.900000000000002"/>
    <x v="2"/>
    <n v="0"/>
    <n v="14.651"/>
  </r>
  <r>
    <n v="7488"/>
    <x v="3721"/>
    <x v="1"/>
    <x v="546"/>
    <d v="2012-12-24T00:00:00"/>
    <s v="Second Class"/>
    <s v="PM-19135"/>
    <s v="Peter McVee"/>
    <x v="2"/>
    <s v="United States"/>
    <s v="Dover"/>
    <x v="38"/>
    <n v="3820"/>
    <x v="3"/>
    <s v="TEC-AC-10004145"/>
    <x v="2"/>
    <x v="11"/>
    <s v="Logitech diNovo Edge Keyboard"/>
    <n v="2249.91"/>
    <x v="6"/>
    <n v="0"/>
    <n v="517.47930000000008"/>
  </r>
  <r>
    <n v="7489"/>
    <x v="3721"/>
    <x v="1"/>
    <x v="546"/>
    <d v="2012-12-24T00:00:00"/>
    <s v="Second Class"/>
    <s v="PM-19135"/>
    <s v="Peter McVee"/>
    <x v="2"/>
    <s v="United States"/>
    <s v="Dover"/>
    <x v="38"/>
    <n v="3820"/>
    <x v="3"/>
    <s v="FUR-TA-10003473"/>
    <x v="0"/>
    <x v="3"/>
    <s v="Bretford Rectangular Conference Table Tops"/>
    <n v="1053.164"/>
    <x v="4"/>
    <n v="0.3"/>
    <n v="-105.31639999999993"/>
  </r>
  <r>
    <n v="7490"/>
    <x v="3722"/>
    <x v="3"/>
    <x v="60"/>
    <d v="2014-11-10T00:00:00"/>
    <s v="Standard Class"/>
    <s v="AA-10645"/>
    <s v="Anna Andreadi"/>
    <x v="0"/>
    <s v="United States"/>
    <s v="San Diego"/>
    <x v="1"/>
    <n v="92105"/>
    <x v="1"/>
    <s v="OFF-PA-10003172"/>
    <x v="1"/>
    <x v="10"/>
    <s v="Xerox 1996"/>
    <n v="12.96"/>
    <x v="0"/>
    <n v="0"/>
    <n v="6.2208000000000006"/>
  </r>
  <r>
    <n v="7491"/>
    <x v="3723"/>
    <x v="1"/>
    <x v="229"/>
    <d v="2012-09-16T00:00:00"/>
    <s v="Standard Class"/>
    <s v="FA-14230"/>
    <s v="Frank Atkinson"/>
    <x v="1"/>
    <s v="United States"/>
    <s v="Los Angeles"/>
    <x v="1"/>
    <n v="90032"/>
    <x v="1"/>
    <s v="FUR-FU-10003799"/>
    <x v="0"/>
    <x v="5"/>
    <s v="Seth Thomas 13 1/2&quot; Wall Clock"/>
    <n v="106.68"/>
    <x v="5"/>
    <n v="0"/>
    <n v="33.070799999999991"/>
  </r>
  <r>
    <n v="7492"/>
    <x v="3724"/>
    <x v="3"/>
    <x v="673"/>
    <d v="2014-11-17T00:00:00"/>
    <s v="Same Day"/>
    <s v="CM-12190"/>
    <s v="Charlotte Melton"/>
    <x v="0"/>
    <s v="United States"/>
    <s v="Utica"/>
    <x v="15"/>
    <n v="13501"/>
    <x v="3"/>
    <s v="TEC-PH-10002583"/>
    <x v="2"/>
    <x v="7"/>
    <s v="iOttie HLCRIO102 Car Mount"/>
    <n v="119.94"/>
    <x v="5"/>
    <n v="0"/>
    <n v="5.9969999999999857"/>
  </r>
  <r>
    <n v="7493"/>
    <x v="3725"/>
    <x v="3"/>
    <x v="220"/>
    <d v="2014-09-17T00:00:00"/>
    <s v="Standard Class"/>
    <s v="CC-12475"/>
    <s v="Cindy Chapman"/>
    <x v="0"/>
    <s v="United States"/>
    <s v="Houston"/>
    <x v="5"/>
    <n v="77070"/>
    <x v="2"/>
    <s v="OFF-PA-10004239"/>
    <x v="1"/>
    <x v="10"/>
    <s v="Xerox 1953"/>
    <n v="10.272000000000002"/>
    <x v="1"/>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x v="2"/>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x v="0"/>
    <n v="0.8"/>
    <n v="-4.2012"/>
  </r>
  <r>
    <n v="7496"/>
    <x v="3726"/>
    <x v="3"/>
    <x v="1163"/>
    <d v="2014-07-19T00:00:00"/>
    <s v="Standard Class"/>
    <s v="TC-21295"/>
    <s v="Toby Carlisle"/>
    <x v="0"/>
    <s v="United States"/>
    <s v="Westminster"/>
    <x v="1"/>
    <n v="92683"/>
    <x v="1"/>
    <s v="OFF-BI-10004022"/>
    <x v="1"/>
    <x v="8"/>
    <s v="Acco Suede Grain Vinyl Round Ring Binder"/>
    <n v="4.4479999999999995"/>
    <x v="0"/>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x v="1"/>
    <n v="0"/>
    <n v="49.804199999999994"/>
  </r>
  <r>
    <n v="7498"/>
    <x v="3726"/>
    <x v="3"/>
    <x v="1163"/>
    <d v="2014-07-19T00:00:00"/>
    <s v="Standard Class"/>
    <s v="TC-21295"/>
    <s v="Toby Carlisle"/>
    <x v="0"/>
    <s v="United States"/>
    <s v="Westminster"/>
    <x v="1"/>
    <n v="92683"/>
    <x v="1"/>
    <s v="OFF-FA-10000490"/>
    <x v="1"/>
    <x v="13"/>
    <s v="OIC Binder Clips, Mini, 1/4&quot; Capacity, Black"/>
    <n v="4.96"/>
    <x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x v="4"/>
    <n v="0"/>
    <n v="20.856799999999993"/>
  </r>
  <r>
    <n v="7500"/>
    <x v="3726"/>
    <x v="3"/>
    <x v="1163"/>
    <d v="2014-07-19T00:00:00"/>
    <s v="Standard Class"/>
    <s v="TC-21295"/>
    <s v="Toby Carlisle"/>
    <x v="0"/>
    <s v="United States"/>
    <s v="Westminster"/>
    <x v="1"/>
    <n v="92683"/>
    <x v="1"/>
    <s v="FUR-FU-10002960"/>
    <x v="0"/>
    <x v="5"/>
    <s v="Eldon 200 Class Desk Accessories, Burgundy"/>
    <n v="18.84"/>
    <x v="1"/>
    <n v="0"/>
    <n v="7.9128000000000007"/>
  </r>
  <r>
    <n v="7501"/>
    <x v="3726"/>
    <x v="3"/>
    <x v="1163"/>
    <d v="2014-07-19T00:00:00"/>
    <s v="Standard Class"/>
    <s v="TC-21295"/>
    <s v="Toby Carlisle"/>
    <x v="0"/>
    <s v="United States"/>
    <s v="Westminster"/>
    <x v="1"/>
    <n v="92683"/>
    <x v="1"/>
    <s v="TEC-AC-10000991"/>
    <x v="2"/>
    <x v="11"/>
    <s v="Sony Micro Vault Click 8 GB USB 2.0 Flash Drive"/>
    <n v="140.97"/>
    <x v="1"/>
    <n v="0"/>
    <n v="19.735800000000005"/>
  </r>
  <r>
    <n v="7502"/>
    <x v="3726"/>
    <x v="3"/>
    <x v="1163"/>
    <d v="2014-07-19T00:00:00"/>
    <s v="Standard Class"/>
    <s v="TC-21295"/>
    <s v="Toby Carlisle"/>
    <x v="0"/>
    <s v="United States"/>
    <s v="Westminster"/>
    <x v="1"/>
    <n v="92683"/>
    <x v="1"/>
    <s v="TEC-PH-10004977"/>
    <x v="2"/>
    <x v="7"/>
    <s v="GE 30524EE4"/>
    <n v="470.37600000000009"/>
    <x v="1"/>
    <n v="0.2"/>
    <n v="52.917299999999955"/>
  </r>
  <r>
    <n v="7503"/>
    <x v="3727"/>
    <x v="3"/>
    <x v="983"/>
    <d v="2014-03-31T00:00:00"/>
    <s v="Same Day"/>
    <s v="TB-21400"/>
    <s v="Tom Boeckenhauer"/>
    <x v="0"/>
    <s v="United States"/>
    <s v="Los Angeles"/>
    <x v="1"/>
    <n v="90036"/>
    <x v="1"/>
    <s v="OFF-AR-10000817"/>
    <x v="1"/>
    <x v="6"/>
    <s v="Manco Dry-Lighter Erasable Highlighter"/>
    <n v="6.08"/>
    <x v="0"/>
    <n v="0"/>
    <n v="2.0671999999999997"/>
  </r>
  <r>
    <n v="7504"/>
    <x v="3727"/>
    <x v="3"/>
    <x v="983"/>
    <d v="2014-03-31T00:00:00"/>
    <s v="Same Day"/>
    <s v="TB-21400"/>
    <s v="Tom Boeckenhauer"/>
    <x v="0"/>
    <s v="United States"/>
    <s v="Los Angeles"/>
    <x v="1"/>
    <n v="90036"/>
    <x v="1"/>
    <s v="TEC-PH-10002447"/>
    <x v="2"/>
    <x v="7"/>
    <s v="AT&amp;T CL83451 4-Handset Telephone"/>
    <n v="164.79200000000003"/>
    <x v="7"/>
    <n v="0.2"/>
    <n v="18.539099999999991"/>
  </r>
  <r>
    <n v="7505"/>
    <x v="3728"/>
    <x v="0"/>
    <x v="1011"/>
    <d v="2013-02-04T00:00:00"/>
    <s v="Second Class"/>
    <s v="JK-15325"/>
    <s v="Jason Klamczynski"/>
    <x v="1"/>
    <s v="United States"/>
    <s v="Atlantic City"/>
    <x v="30"/>
    <n v="8401"/>
    <x v="3"/>
    <s v="OFF-EN-10003134"/>
    <x v="1"/>
    <x v="12"/>
    <s v="Staples"/>
    <n v="23.36"/>
    <x v="0"/>
    <n v="0"/>
    <n v="11.68"/>
  </r>
  <r>
    <n v="7506"/>
    <x v="3729"/>
    <x v="3"/>
    <x v="110"/>
    <d v="2014-06-14T00:00:00"/>
    <s v="Standard Class"/>
    <s v="BW-11200"/>
    <s v="Ben Wallace"/>
    <x v="0"/>
    <s v="United States"/>
    <s v="Skokie"/>
    <x v="10"/>
    <n v="60076"/>
    <x v="2"/>
    <s v="OFF-BI-10000309"/>
    <x v="1"/>
    <x v="8"/>
    <s v="GBC Twin Loop Wire Binding Elements, 9/16&quot; Spine, Black"/>
    <n v="12.175999999999998"/>
    <x v="4"/>
    <n v="0.8"/>
    <n v="-18.872800000000009"/>
  </r>
  <r>
    <n v="7507"/>
    <x v="3730"/>
    <x v="2"/>
    <x v="981"/>
    <d v="2011-11-06T00:00:00"/>
    <s v="Standard Class"/>
    <s v="SH-20395"/>
    <s v="Shahid Hopkins"/>
    <x v="0"/>
    <s v="United States"/>
    <s v="San Francisco"/>
    <x v="1"/>
    <n v="94122"/>
    <x v="1"/>
    <s v="TEC-PH-10001615"/>
    <x v="2"/>
    <x v="7"/>
    <s v="AT&amp;T CL82213"/>
    <n v="46.384"/>
    <x v="0"/>
    <n v="0.2"/>
    <n v="5.2181999999999924"/>
  </r>
  <r>
    <n v="7508"/>
    <x v="3730"/>
    <x v="2"/>
    <x v="981"/>
    <d v="2011-11-06T00:00:00"/>
    <s v="Standard Class"/>
    <s v="SH-20395"/>
    <s v="Shahid Hopkins"/>
    <x v="0"/>
    <s v="United States"/>
    <s v="San Francisco"/>
    <x v="1"/>
    <n v="94122"/>
    <x v="1"/>
    <s v="OFF-ST-10003208"/>
    <x v="1"/>
    <x v="4"/>
    <s v="Adjustable Depth Letter/Legal Cart"/>
    <n v="362.92"/>
    <x v="0"/>
    <n v="0"/>
    <n v="105.24679999999995"/>
  </r>
  <r>
    <n v="7509"/>
    <x v="3731"/>
    <x v="3"/>
    <x v="1163"/>
    <d v="2014-07-19T00:00:00"/>
    <s v="Standard Class"/>
    <s v="JL-15835"/>
    <s v="John Lee"/>
    <x v="0"/>
    <s v="United States"/>
    <s v="Columbus"/>
    <x v="24"/>
    <n v="43229"/>
    <x v="3"/>
    <s v="OFF-PA-10000605"/>
    <x v="1"/>
    <x v="10"/>
    <s v="Xerox 1950"/>
    <n v="9.2480000000000011"/>
    <x v="0"/>
    <n v="0.2"/>
    <n v="3.3524000000000003"/>
  </r>
  <r>
    <n v="7510"/>
    <x v="3731"/>
    <x v="3"/>
    <x v="1163"/>
    <d v="2014-07-19T00:00:00"/>
    <s v="Standard Class"/>
    <s v="JL-15835"/>
    <s v="John Lee"/>
    <x v="0"/>
    <s v="United States"/>
    <s v="Columbus"/>
    <x v="24"/>
    <n v="43229"/>
    <x v="3"/>
    <s v="TEC-PH-10000560"/>
    <x v="2"/>
    <x v="7"/>
    <s v="Samsung Galaxy S III - 16GB - pebble blue (T-Mobile)"/>
    <n v="1889.9459999999999"/>
    <x v="6"/>
    <n v="0.4"/>
    <n v="-377.98919999999998"/>
  </r>
  <r>
    <n v="7511"/>
    <x v="3731"/>
    <x v="3"/>
    <x v="1163"/>
    <d v="2014-07-19T00:00:00"/>
    <s v="Standard Class"/>
    <s v="JL-15835"/>
    <s v="John Lee"/>
    <x v="0"/>
    <s v="United States"/>
    <s v="Columbus"/>
    <x v="24"/>
    <n v="43229"/>
    <x v="3"/>
    <s v="OFF-ST-10003455"/>
    <x v="1"/>
    <x v="4"/>
    <s v="Tenex File Box, Personal Filing Tote with Lid, Black"/>
    <n v="62.040000000000006"/>
    <x v="2"/>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x v="2"/>
    <n v="0.2"/>
    <n v="148.845"/>
  </r>
  <r>
    <n v="7513"/>
    <x v="3731"/>
    <x v="3"/>
    <x v="1163"/>
    <d v="2014-07-19T00:00:00"/>
    <s v="Standard Class"/>
    <s v="JL-15835"/>
    <s v="John Lee"/>
    <x v="0"/>
    <s v="United States"/>
    <s v="Columbus"/>
    <x v="24"/>
    <n v="43229"/>
    <x v="3"/>
    <s v="OFF-ST-10001837"/>
    <x v="1"/>
    <x v="4"/>
    <s v="SAFCO Mobile Desk Side File, Wire Frame"/>
    <n v="239.45599999999999"/>
    <x v="3"/>
    <n v="0.2"/>
    <n v="17.959200000000003"/>
  </r>
  <r>
    <n v="7514"/>
    <x v="3731"/>
    <x v="3"/>
    <x v="1163"/>
    <d v="2014-07-19T00:00:00"/>
    <s v="Standard Class"/>
    <s v="JL-15835"/>
    <s v="John Lee"/>
    <x v="0"/>
    <s v="United States"/>
    <s v="Columbus"/>
    <x v="24"/>
    <n v="43229"/>
    <x v="3"/>
    <s v="OFF-AR-10004757"/>
    <x v="1"/>
    <x v="6"/>
    <s v="Crayola Colored Pencils"/>
    <n v="13.120000000000001"/>
    <x v="2"/>
    <n v="0.2"/>
    <n v="2.1319999999999988"/>
  </r>
  <r>
    <n v="7515"/>
    <x v="3732"/>
    <x v="3"/>
    <x v="34"/>
    <d v="2014-12-13T00:00:00"/>
    <s v="Second Class"/>
    <s v="JL-15835"/>
    <s v="John Lee"/>
    <x v="0"/>
    <s v="United States"/>
    <s v="Richmond"/>
    <x v="0"/>
    <n v="40475"/>
    <x v="0"/>
    <s v="OFF-BI-10004236"/>
    <x v="1"/>
    <x v="8"/>
    <s v="XtraLife ClearVue Slant-D Ring Binder, White, 3&quot;"/>
    <n v="29.36"/>
    <x v="0"/>
    <n v="0"/>
    <n v="13.505599999999999"/>
  </r>
  <r>
    <n v="7516"/>
    <x v="3732"/>
    <x v="3"/>
    <x v="34"/>
    <d v="2014-12-13T00:00:00"/>
    <s v="Second Class"/>
    <s v="JL-15835"/>
    <s v="John Lee"/>
    <x v="0"/>
    <s v="United States"/>
    <s v="Richmond"/>
    <x v="0"/>
    <n v="40475"/>
    <x v="0"/>
    <s v="OFF-AP-10000159"/>
    <x v="1"/>
    <x v="9"/>
    <s v="Belkin F9M820V08 8 Outlet Surge"/>
    <n v="214.89999999999998"/>
    <x v="2"/>
    <n v="0"/>
    <n v="62.32099999999997"/>
  </r>
  <r>
    <n v="7517"/>
    <x v="3732"/>
    <x v="3"/>
    <x v="34"/>
    <d v="2014-12-13T00:00:00"/>
    <s v="Second Class"/>
    <s v="JL-15835"/>
    <s v="John Lee"/>
    <x v="0"/>
    <s v="United States"/>
    <s v="Richmond"/>
    <x v="0"/>
    <n v="40475"/>
    <x v="0"/>
    <s v="OFF-BI-10003274"/>
    <x v="1"/>
    <x v="8"/>
    <s v="Avery Durable Slant Ring Binders, No Labels"/>
    <n v="15.92"/>
    <x v="4"/>
    <n v="0"/>
    <n v="7.4824000000000002"/>
  </r>
  <r>
    <n v="7518"/>
    <x v="3732"/>
    <x v="3"/>
    <x v="34"/>
    <d v="2014-12-13T00:00:00"/>
    <s v="Second Class"/>
    <s v="JL-15835"/>
    <s v="John Lee"/>
    <x v="0"/>
    <s v="United States"/>
    <s v="Richmond"/>
    <x v="0"/>
    <n v="40475"/>
    <x v="0"/>
    <s v="TEC-AC-10001013"/>
    <x v="2"/>
    <x v="11"/>
    <s v="Logitech ClearChat Comfort/USB Headset H390"/>
    <n v="146.44999999999999"/>
    <x v="2"/>
    <n v="0"/>
    <n v="48.328499999999991"/>
  </r>
  <r>
    <n v="7519"/>
    <x v="3732"/>
    <x v="3"/>
    <x v="34"/>
    <d v="2014-12-13T00:00:00"/>
    <s v="Second Class"/>
    <s v="JL-15835"/>
    <s v="John Lee"/>
    <x v="0"/>
    <s v="United States"/>
    <s v="Richmond"/>
    <x v="0"/>
    <n v="40475"/>
    <x v="0"/>
    <s v="OFF-ST-10004963"/>
    <x v="1"/>
    <x v="4"/>
    <s v="Eldon Gobal File Keepers"/>
    <n v="15.14"/>
    <x v="7"/>
    <n v="0"/>
    <n v="0.60559999999999903"/>
  </r>
  <r>
    <n v="7520"/>
    <x v="3732"/>
    <x v="3"/>
    <x v="34"/>
    <d v="2014-12-13T00:00:00"/>
    <s v="Second Class"/>
    <s v="JL-15835"/>
    <s v="John Lee"/>
    <x v="0"/>
    <s v="United States"/>
    <s v="Richmond"/>
    <x v="0"/>
    <n v="40475"/>
    <x v="0"/>
    <s v="OFF-LA-10004409"/>
    <x v="1"/>
    <x v="2"/>
    <s v="Avery 492"/>
    <n v="5.76"/>
    <x v="0"/>
    <n v="0"/>
    <n v="2.6495999999999995"/>
  </r>
  <r>
    <n v="7521"/>
    <x v="3732"/>
    <x v="3"/>
    <x v="34"/>
    <d v="2014-12-13T00:00:00"/>
    <s v="Second Class"/>
    <s v="JL-15835"/>
    <s v="John Lee"/>
    <x v="0"/>
    <s v="United States"/>
    <s v="Richmond"/>
    <x v="0"/>
    <n v="40475"/>
    <x v="0"/>
    <s v="TEC-CO-10001046"/>
    <x v="2"/>
    <x v="16"/>
    <s v="Canon Imageclass D680 Copier / Fax"/>
    <n v="1399.98"/>
    <x v="0"/>
    <n v="0"/>
    <n v="629.99099999999999"/>
  </r>
  <r>
    <n v="7522"/>
    <x v="3733"/>
    <x v="0"/>
    <x v="64"/>
    <d v="2013-09-12T00:00:00"/>
    <s v="Standard Class"/>
    <s v="MD-17350"/>
    <s v="Maribeth Dona"/>
    <x v="0"/>
    <s v="United States"/>
    <s v="Lancaster"/>
    <x v="24"/>
    <n v="43130"/>
    <x v="3"/>
    <s v="OFF-BI-10002824"/>
    <x v="1"/>
    <x v="8"/>
    <s v="Recycled Easel Ring Binders"/>
    <n v="8.9520000000000017"/>
    <x v="0"/>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x v="5"/>
    <n v="0.7"/>
    <n v="-6.4944000000000024"/>
  </r>
  <r>
    <n v="7524"/>
    <x v="3733"/>
    <x v="0"/>
    <x v="64"/>
    <d v="2013-09-12T00:00:00"/>
    <s v="Standard Class"/>
    <s v="MD-17350"/>
    <s v="Maribeth Dona"/>
    <x v="0"/>
    <s v="United States"/>
    <s v="Lancaster"/>
    <x v="24"/>
    <n v="43130"/>
    <x v="3"/>
    <s v="FUR-CH-10004477"/>
    <x v="0"/>
    <x v="1"/>
    <s v="Global Push Button Manager's Chair, Indigo"/>
    <n v="85.245999999999995"/>
    <x v="0"/>
    <n v="0.3"/>
    <n v="-1.217800000000004"/>
  </r>
  <r>
    <n v="7525"/>
    <x v="3734"/>
    <x v="2"/>
    <x v="1076"/>
    <d v="2011-09-16T00:00:00"/>
    <s v="Standard Class"/>
    <s v="CL-12565"/>
    <s v="Clay Ludtke"/>
    <x v="0"/>
    <s v="United States"/>
    <s v="Gresham"/>
    <x v="21"/>
    <n v="97030"/>
    <x v="1"/>
    <s v="OFF-EN-10003072"/>
    <x v="1"/>
    <x v="12"/>
    <s v="Peel &amp; Seel Envelopes"/>
    <n v="21.728000000000002"/>
    <x v="3"/>
    <n v="0.2"/>
    <n v="7.6047999999999991"/>
  </r>
  <r>
    <n v="7526"/>
    <x v="3734"/>
    <x v="2"/>
    <x v="1076"/>
    <d v="2011-09-16T00:00:00"/>
    <s v="Standard Class"/>
    <s v="CL-12565"/>
    <s v="Clay Ludtke"/>
    <x v="0"/>
    <s v="United States"/>
    <s v="Gresham"/>
    <x v="21"/>
    <n v="97030"/>
    <x v="1"/>
    <s v="FUR-CH-10003973"/>
    <x v="0"/>
    <x v="1"/>
    <s v="GuestStacker Chair with Chrome Finish Legs"/>
    <n v="1487.04"/>
    <x v="2"/>
    <n v="0.2"/>
    <n v="148.70400000000006"/>
  </r>
  <r>
    <n v="7527"/>
    <x v="3735"/>
    <x v="3"/>
    <x v="986"/>
    <d v="2014-09-27T00:00:00"/>
    <s v="Same Day"/>
    <s v="RA-19885"/>
    <s v="Ruben Ausman"/>
    <x v="1"/>
    <s v="United States"/>
    <s v="San Francisco"/>
    <x v="1"/>
    <n v="94109"/>
    <x v="1"/>
    <s v="OFF-EN-10001028"/>
    <x v="1"/>
    <x v="12"/>
    <s v="Staples"/>
    <n v="71.88"/>
    <x v="5"/>
    <n v="0"/>
    <n v="33.064799999999998"/>
  </r>
  <r>
    <n v="7528"/>
    <x v="3735"/>
    <x v="3"/>
    <x v="986"/>
    <d v="2014-09-27T00:00:00"/>
    <s v="Same Day"/>
    <s v="RA-19885"/>
    <s v="Ruben Ausman"/>
    <x v="1"/>
    <s v="United States"/>
    <s v="San Francisco"/>
    <x v="1"/>
    <n v="94109"/>
    <x v="1"/>
    <s v="FUR-FU-10003829"/>
    <x v="0"/>
    <x v="5"/>
    <s v="Stackable Trays"/>
    <n v="9.24"/>
    <x v="1"/>
    <n v="0"/>
    <n v="2.9567999999999994"/>
  </r>
  <r>
    <n v="7529"/>
    <x v="3735"/>
    <x v="3"/>
    <x v="986"/>
    <d v="2014-09-27T00:00:00"/>
    <s v="Same Day"/>
    <s v="RA-19885"/>
    <s v="Ruben Ausman"/>
    <x v="1"/>
    <s v="United States"/>
    <s v="San Francisco"/>
    <x v="1"/>
    <n v="94109"/>
    <x v="1"/>
    <s v="OFF-PA-10002245"/>
    <x v="1"/>
    <x v="10"/>
    <s v="Xerox 1895"/>
    <n v="35.880000000000003"/>
    <x v="5"/>
    <n v="0"/>
    <n v="16.146000000000001"/>
  </r>
  <r>
    <n v="7530"/>
    <x v="3735"/>
    <x v="3"/>
    <x v="986"/>
    <d v="2014-09-27T00:00:00"/>
    <s v="Same Day"/>
    <s v="RA-19885"/>
    <s v="Ruben Ausman"/>
    <x v="1"/>
    <s v="United States"/>
    <s v="San Francisco"/>
    <x v="1"/>
    <n v="94109"/>
    <x v="1"/>
    <s v="OFF-BI-10002215"/>
    <x v="1"/>
    <x v="8"/>
    <s v="Wilson Jones Hanging View Binder, White, 1&quot;"/>
    <n v="17.04"/>
    <x v="1"/>
    <n v="0.2"/>
    <n v="5.5379999999999985"/>
  </r>
  <r>
    <n v="7531"/>
    <x v="3735"/>
    <x v="3"/>
    <x v="986"/>
    <d v="2014-09-27T00:00:00"/>
    <s v="Same Day"/>
    <s v="RA-19885"/>
    <s v="Ruben Ausman"/>
    <x v="1"/>
    <s v="United States"/>
    <s v="San Francisco"/>
    <x v="1"/>
    <n v="94109"/>
    <x v="1"/>
    <s v="OFF-BI-10003925"/>
    <x v="1"/>
    <x v="8"/>
    <s v="Fellowes PB300 Plastic Comb Binding Machine"/>
    <n v="931.17600000000016"/>
    <x v="1"/>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x v="1"/>
    <n v="0.2"/>
    <n v="-13.317600000000013"/>
  </r>
  <r>
    <n v="7533"/>
    <x v="3736"/>
    <x v="0"/>
    <x v="26"/>
    <d v="2013-06-20T00:00:00"/>
    <s v="First Class"/>
    <s v="LC-16885"/>
    <s v="Lena Creighton"/>
    <x v="0"/>
    <s v="United States"/>
    <s v="Longmont"/>
    <x v="22"/>
    <n v="80501"/>
    <x v="1"/>
    <s v="FUR-CH-10004853"/>
    <x v="0"/>
    <x v="1"/>
    <s v="Global Manager's Adjustable Task Chair, Storm"/>
    <n v="483.13599999999997"/>
    <x v="4"/>
    <n v="0.2"/>
    <n v="54.352799999999945"/>
  </r>
  <r>
    <n v="7534"/>
    <x v="3737"/>
    <x v="3"/>
    <x v="906"/>
    <d v="2014-03-02T00:00:00"/>
    <s v="Standard Class"/>
    <s v="SW-20245"/>
    <s v="Scot Wooten"/>
    <x v="0"/>
    <s v="United States"/>
    <s v="Greenville"/>
    <x v="3"/>
    <n v="27834"/>
    <x v="0"/>
    <s v="FUR-CH-10002880"/>
    <x v="0"/>
    <x v="1"/>
    <s v="Global High-Back Leather Tilter, Burgundy"/>
    <n v="196.78399999999999"/>
    <x v="0"/>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x v="2"/>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x v="1"/>
    <n v="0"/>
    <n v="8.0190000000000001"/>
  </r>
  <r>
    <n v="7537"/>
    <x v="3739"/>
    <x v="3"/>
    <x v="734"/>
    <d v="2014-12-09T00:00:00"/>
    <s v="Standard Class"/>
    <s v="MV-17485"/>
    <s v="Mark Van Huff"/>
    <x v="0"/>
    <s v="United States"/>
    <s v="Houston"/>
    <x v="5"/>
    <n v="77041"/>
    <x v="2"/>
    <s v="FUR-FU-10000820"/>
    <x v="0"/>
    <x v="5"/>
    <s v="Tensor Brushed Steel Torchiere Floor Lamp"/>
    <n v="13.591999999999999"/>
    <x v="0"/>
    <n v="0.6"/>
    <n v="-14.271599999999999"/>
  </r>
  <r>
    <n v="7538"/>
    <x v="3740"/>
    <x v="0"/>
    <x v="317"/>
    <d v="2013-02-22T00:00:00"/>
    <s v="Second Class"/>
    <s v="GT-14710"/>
    <s v="Greg Tran"/>
    <x v="0"/>
    <s v="United States"/>
    <s v="San Francisco"/>
    <x v="1"/>
    <n v="94109"/>
    <x v="1"/>
    <s v="OFF-PA-10001736"/>
    <x v="1"/>
    <x v="10"/>
    <s v="Xerox 1880"/>
    <n v="70.88"/>
    <x v="0"/>
    <n v="0"/>
    <n v="33.313599999999994"/>
  </r>
  <r>
    <n v="7539"/>
    <x v="3741"/>
    <x v="3"/>
    <x v="574"/>
    <d v="2014-12-07T00:00:00"/>
    <s v="Standard Class"/>
    <s v="BS-11380"/>
    <s v="Bill Stewart"/>
    <x v="1"/>
    <s v="United States"/>
    <s v="Denver"/>
    <x v="22"/>
    <n v="80219"/>
    <x v="1"/>
    <s v="OFF-ST-10003306"/>
    <x v="1"/>
    <x v="4"/>
    <s v="Letter Size Cart"/>
    <n v="114.28800000000001"/>
    <x v="7"/>
    <n v="0.2"/>
    <n v="12.857399999999984"/>
  </r>
  <r>
    <n v="7540"/>
    <x v="3741"/>
    <x v="3"/>
    <x v="574"/>
    <d v="2014-12-07T00:00:00"/>
    <s v="Standard Class"/>
    <s v="BS-11380"/>
    <s v="Bill Stewart"/>
    <x v="1"/>
    <s v="United States"/>
    <s v="Denver"/>
    <x v="22"/>
    <n v="80219"/>
    <x v="1"/>
    <s v="OFF-BI-10003707"/>
    <x v="1"/>
    <x v="8"/>
    <s v="Aluminum Screw Posts"/>
    <n v="36.624000000000002"/>
    <x v="8"/>
    <n v="0.7"/>
    <n v="-24.41599999999999"/>
  </r>
  <r>
    <n v="7541"/>
    <x v="3741"/>
    <x v="3"/>
    <x v="574"/>
    <d v="2014-12-07T00:00:00"/>
    <s v="Standard Class"/>
    <s v="BS-11380"/>
    <s v="Bill Stewart"/>
    <x v="1"/>
    <s v="United States"/>
    <s v="Denver"/>
    <x v="22"/>
    <n v="80219"/>
    <x v="1"/>
    <s v="FUR-BO-10003546"/>
    <x v="0"/>
    <x v="0"/>
    <s v="Hon 4-Shelf Metal Bookcases"/>
    <n v="242.35200000000003"/>
    <x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x v="0"/>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x v="5"/>
    <n v="0.2"/>
    <n v="0"/>
  </r>
  <r>
    <n v="7544"/>
    <x v="3741"/>
    <x v="3"/>
    <x v="574"/>
    <d v="2014-12-07T00:00:00"/>
    <s v="Standard Class"/>
    <s v="BS-11380"/>
    <s v="Bill Stewart"/>
    <x v="1"/>
    <s v="United States"/>
    <s v="Denver"/>
    <x v="22"/>
    <n v="80219"/>
    <x v="1"/>
    <s v="TEC-PH-10004833"/>
    <x v="2"/>
    <x v="7"/>
    <s v="Macally Suction Cup Mount"/>
    <n v="57.36"/>
    <x v="5"/>
    <n v="0.2"/>
    <n v="-14.34"/>
  </r>
  <r>
    <n v="7545"/>
    <x v="3741"/>
    <x v="3"/>
    <x v="574"/>
    <d v="2014-12-07T00:00:00"/>
    <s v="Standard Class"/>
    <s v="BS-11380"/>
    <s v="Bill Stewart"/>
    <x v="1"/>
    <s v="United States"/>
    <s v="Denver"/>
    <x v="22"/>
    <n v="80219"/>
    <x v="1"/>
    <s v="FUR-CH-10002335"/>
    <x v="0"/>
    <x v="1"/>
    <s v="Hon GuestStacker Chair"/>
    <n v="906.68000000000006"/>
    <x v="2"/>
    <n v="0.2"/>
    <n v="68.001000000000033"/>
  </r>
  <r>
    <n v="7546"/>
    <x v="3742"/>
    <x v="2"/>
    <x v="982"/>
    <d v="2011-10-15T00:00:00"/>
    <s v="Standard Class"/>
    <s v="CM-12715"/>
    <s v="Craig Molinari"/>
    <x v="1"/>
    <s v="United States"/>
    <s v="Huntsville"/>
    <x v="5"/>
    <n v="77340"/>
    <x v="2"/>
    <s v="TEC-PH-10001128"/>
    <x v="2"/>
    <x v="7"/>
    <s v="Motorola Droid Maxx"/>
    <n v="719.95200000000011"/>
    <x v="5"/>
    <n v="0.2"/>
    <n v="71.995200000000011"/>
  </r>
  <r>
    <n v="7547"/>
    <x v="3742"/>
    <x v="2"/>
    <x v="982"/>
    <d v="2011-10-15T00:00:00"/>
    <s v="Standard Class"/>
    <s v="CM-12715"/>
    <s v="Craig Molinari"/>
    <x v="1"/>
    <s v="United States"/>
    <s v="Huntsville"/>
    <x v="5"/>
    <n v="77340"/>
    <x v="2"/>
    <s v="TEC-PH-10004667"/>
    <x v="2"/>
    <x v="7"/>
    <s v="Cisco 8x8 Inc. 6753i IP Business Phone System"/>
    <n v="755.94400000000019"/>
    <x v="3"/>
    <n v="0.2"/>
    <n v="66.145099999999957"/>
  </r>
  <r>
    <n v="7548"/>
    <x v="3742"/>
    <x v="2"/>
    <x v="982"/>
    <d v="2011-10-15T00:00:00"/>
    <s v="Standard Class"/>
    <s v="CM-12715"/>
    <s v="Craig Molinari"/>
    <x v="1"/>
    <s v="United States"/>
    <s v="Huntsville"/>
    <x v="5"/>
    <n v="77340"/>
    <x v="2"/>
    <s v="OFF-BI-10004817"/>
    <x v="1"/>
    <x v="8"/>
    <s v="GBC Personal VeloBind Strips"/>
    <n v="11.979999999999997"/>
    <x v="2"/>
    <n v="0.8"/>
    <n v="-19.16800000000001"/>
  </r>
  <r>
    <n v="7549"/>
    <x v="3742"/>
    <x v="2"/>
    <x v="982"/>
    <d v="2011-10-15T00:00:00"/>
    <s v="Standard Class"/>
    <s v="CM-12715"/>
    <s v="Craig Molinari"/>
    <x v="1"/>
    <s v="United States"/>
    <s v="Huntsville"/>
    <x v="5"/>
    <n v="77340"/>
    <x v="2"/>
    <s v="OFF-BI-10004140"/>
    <x v="1"/>
    <x v="8"/>
    <s v="Avery Non-Stick Binders"/>
    <n v="0.8979999999999998"/>
    <x v="7"/>
    <n v="0.8"/>
    <n v="-1.5715000000000008"/>
  </r>
  <r>
    <n v="7550"/>
    <x v="3743"/>
    <x v="0"/>
    <x v="64"/>
    <d v="2013-09-08T00:00:00"/>
    <s v="First Class"/>
    <s v="EM-13825"/>
    <s v="Elizabeth Moffitt"/>
    <x v="1"/>
    <s v="United States"/>
    <s v="Houston"/>
    <x v="5"/>
    <n v="77036"/>
    <x v="2"/>
    <s v="FUR-FU-10004671"/>
    <x v="0"/>
    <x v="5"/>
    <s v="Executive Impressions 12&quot; Wall Clock"/>
    <n v="21.204000000000004"/>
    <x v="1"/>
    <n v="0.6"/>
    <n v="-11.662199999999999"/>
  </r>
  <r>
    <n v="7551"/>
    <x v="3744"/>
    <x v="2"/>
    <x v="1164"/>
    <d v="2011-11-25T00:00:00"/>
    <s v="Standard Class"/>
    <s v="KH-16330"/>
    <s v="Katharine Harms"/>
    <x v="1"/>
    <s v="United States"/>
    <s v="New York City"/>
    <x v="15"/>
    <n v="10024"/>
    <x v="3"/>
    <s v="OFF-EN-10002592"/>
    <x v="1"/>
    <x v="12"/>
    <s v="Peel &amp; Seel Recycled Catalog Envelopes, Brown"/>
    <n v="34.74"/>
    <x v="1"/>
    <n v="0"/>
    <n v="17.37"/>
  </r>
  <r>
    <n v="7552"/>
    <x v="3744"/>
    <x v="2"/>
    <x v="1164"/>
    <d v="2011-11-25T00:00:00"/>
    <s v="Standard Class"/>
    <s v="KH-16330"/>
    <s v="Katharine Harms"/>
    <x v="1"/>
    <s v="United States"/>
    <s v="New York City"/>
    <x v="15"/>
    <n v="10024"/>
    <x v="3"/>
    <s v="TEC-PH-10004447"/>
    <x v="2"/>
    <x v="7"/>
    <s v="Toshiba IPT2010-SD IP Telephone"/>
    <n v="833.94"/>
    <x v="5"/>
    <n v="0"/>
    <n v="216.8244"/>
  </r>
  <r>
    <n v="7553"/>
    <x v="3744"/>
    <x v="2"/>
    <x v="1164"/>
    <d v="2011-11-25T00:00:00"/>
    <s v="Standard Class"/>
    <s v="KH-16330"/>
    <s v="Katharine Harms"/>
    <x v="1"/>
    <s v="United States"/>
    <s v="New York City"/>
    <x v="15"/>
    <n v="10024"/>
    <x v="3"/>
    <s v="OFF-BI-10003669"/>
    <x v="1"/>
    <x v="8"/>
    <s v="3M Organizer Strips"/>
    <n v="12.96"/>
    <x v="1"/>
    <n v="0.2"/>
    <n v="4.5359999999999996"/>
  </r>
  <r>
    <n v="7554"/>
    <x v="3744"/>
    <x v="2"/>
    <x v="1164"/>
    <d v="2011-11-25T00:00:00"/>
    <s v="Standard Class"/>
    <s v="KH-16330"/>
    <s v="Katharine Harms"/>
    <x v="1"/>
    <s v="United States"/>
    <s v="New York City"/>
    <x v="15"/>
    <n v="10024"/>
    <x v="3"/>
    <s v="OFF-PA-10000223"/>
    <x v="1"/>
    <x v="10"/>
    <s v="Xerox 2000"/>
    <n v="25.92"/>
    <x v="4"/>
    <n v="0"/>
    <n v="12.441600000000001"/>
  </r>
  <r>
    <n v="7555"/>
    <x v="3745"/>
    <x v="2"/>
    <x v="1025"/>
    <d v="2011-05-14T00:00:00"/>
    <s v="Second Class"/>
    <s v="AF-10885"/>
    <s v="Art Foster"/>
    <x v="0"/>
    <s v="United States"/>
    <s v="Philadelphia"/>
    <x v="9"/>
    <n v="19134"/>
    <x v="3"/>
    <s v="FUR-BO-10004467"/>
    <x v="0"/>
    <x v="0"/>
    <s v="Bestar Classic Bookcase"/>
    <n v="349.96499999999997"/>
    <x v="3"/>
    <n v="0.5"/>
    <n v="-216.97830000000002"/>
  </r>
  <r>
    <n v="7556"/>
    <x v="3745"/>
    <x v="2"/>
    <x v="1025"/>
    <d v="2011-05-14T00:00:00"/>
    <s v="Second Class"/>
    <s v="AF-10885"/>
    <s v="Art Foster"/>
    <x v="0"/>
    <s v="United States"/>
    <s v="Philadelphia"/>
    <x v="9"/>
    <n v="19134"/>
    <x v="3"/>
    <s v="OFF-AR-10000716"/>
    <x v="1"/>
    <x v="6"/>
    <s v="DIXON Ticonderoga Erasable Checking Pencils"/>
    <n v="22.32"/>
    <x v="2"/>
    <n v="0.2"/>
    <n v="5.3010000000000002"/>
  </r>
  <r>
    <n v="7557"/>
    <x v="3746"/>
    <x v="3"/>
    <x v="344"/>
    <d v="2014-12-03T00:00:00"/>
    <s v="Standard Class"/>
    <s v="JR-16210"/>
    <s v="Justin Ritter"/>
    <x v="1"/>
    <s v="United States"/>
    <s v="Columbus"/>
    <x v="14"/>
    <n v="47201"/>
    <x v="2"/>
    <s v="OFF-PA-10003641"/>
    <x v="1"/>
    <x v="10"/>
    <s v="Xerox 1909"/>
    <n v="158.28"/>
    <x v="5"/>
    <n v="0"/>
    <n v="72.808799999999991"/>
  </r>
  <r>
    <n v="7558"/>
    <x v="3746"/>
    <x v="3"/>
    <x v="344"/>
    <d v="2014-12-03T00:00:00"/>
    <s v="Standard Class"/>
    <s v="JR-16210"/>
    <s v="Justin Ritter"/>
    <x v="1"/>
    <s v="United States"/>
    <s v="Columbus"/>
    <x v="14"/>
    <n v="47201"/>
    <x v="2"/>
    <s v="OFF-BI-10004519"/>
    <x v="1"/>
    <x v="8"/>
    <s v="GBC DocuBind P100 Manual Binding Machine"/>
    <n v="497.93999999999994"/>
    <x v="1"/>
    <n v="0"/>
    <n v="224.07299999999998"/>
  </r>
  <r>
    <n v="7559"/>
    <x v="3747"/>
    <x v="2"/>
    <x v="301"/>
    <d v="2011-11-05T00:00:00"/>
    <s v="Standard Class"/>
    <s v="DL-12925"/>
    <s v="Daniel Lacy"/>
    <x v="0"/>
    <s v="United States"/>
    <s v="Long Beach"/>
    <x v="15"/>
    <n v="11561"/>
    <x v="3"/>
    <s v="OFF-AP-10002518"/>
    <x v="1"/>
    <x v="9"/>
    <s v="Kensington 7 Outlet MasterPiece Power Center"/>
    <n v="533.93999999999994"/>
    <x v="1"/>
    <n v="0"/>
    <n v="154.84259999999995"/>
  </r>
  <r>
    <n v="7560"/>
    <x v="3747"/>
    <x v="2"/>
    <x v="301"/>
    <d v="2011-11-05T00:00:00"/>
    <s v="Standard Class"/>
    <s v="DL-12925"/>
    <s v="Daniel Lacy"/>
    <x v="0"/>
    <s v="United States"/>
    <s v="Long Beach"/>
    <x v="15"/>
    <n v="11561"/>
    <x v="3"/>
    <s v="OFF-PA-10000806"/>
    <x v="1"/>
    <x v="10"/>
    <s v="Xerox 1934"/>
    <n v="167.94"/>
    <x v="1"/>
    <n v="0"/>
    <n v="82.290599999999998"/>
  </r>
  <r>
    <n v="7561"/>
    <x v="3747"/>
    <x v="2"/>
    <x v="301"/>
    <d v="2011-11-05T00:00:00"/>
    <s v="Standard Class"/>
    <s v="DL-12925"/>
    <s v="Daniel Lacy"/>
    <x v="0"/>
    <s v="United States"/>
    <s v="Long Beach"/>
    <x v="15"/>
    <n v="11561"/>
    <x v="3"/>
    <s v="FUR-FU-10003142"/>
    <x v="0"/>
    <x v="5"/>
    <s v="Master Big Foot Doorstop, Beige"/>
    <n v="31.68"/>
    <x v="5"/>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x v="7"/>
    <n v="0.3"/>
    <n v="0"/>
  </r>
  <r>
    <n v="7563"/>
    <x v="3749"/>
    <x v="0"/>
    <x v="323"/>
    <d v="2013-09-08T00:00:00"/>
    <s v="Standard Class"/>
    <s v="RB-19570"/>
    <s v="Rob Beeghly"/>
    <x v="0"/>
    <s v="United States"/>
    <s v="Chicago"/>
    <x v="10"/>
    <n v="60610"/>
    <x v="2"/>
    <s v="FUR-BO-10003894"/>
    <x v="0"/>
    <x v="0"/>
    <s v="Safco Value Mate Steel Bookcase, Baked Enamel Finish on Steel, Black"/>
    <n v="198.744"/>
    <x v="4"/>
    <n v="0.3"/>
    <n v="0"/>
  </r>
  <r>
    <n v="7564"/>
    <x v="3750"/>
    <x v="3"/>
    <x v="361"/>
    <d v="2014-10-08T00:00:00"/>
    <s v="First Class"/>
    <s v="RB-19795"/>
    <s v="Ross Baird"/>
    <x v="2"/>
    <s v="United States"/>
    <s v="Denver"/>
    <x v="22"/>
    <n v="80219"/>
    <x v="1"/>
    <s v="TEC-AC-10001714"/>
    <x v="2"/>
    <x v="11"/>
    <s v="Logitech MX Performance Wireless Mouse"/>
    <n v="63.824000000000005"/>
    <x v="0"/>
    <n v="0.2"/>
    <n v="13.562599999999998"/>
  </r>
  <r>
    <n v="7565"/>
    <x v="3751"/>
    <x v="0"/>
    <x v="806"/>
    <d v="2013-02-01T00:00:00"/>
    <s v="Second Class"/>
    <s v="TB-21250"/>
    <s v="Tim Brockman"/>
    <x v="0"/>
    <s v="United States"/>
    <s v="Seattle"/>
    <x v="4"/>
    <n v="98103"/>
    <x v="1"/>
    <s v="FUR-CH-10001190"/>
    <x v="0"/>
    <x v="1"/>
    <s v="Global Deluxe High-Back Office Chair in Storm"/>
    <n v="435.16800000000006"/>
    <x v="4"/>
    <n v="0.2"/>
    <n v="-59.835600000000042"/>
  </r>
  <r>
    <n v="7566"/>
    <x v="3751"/>
    <x v="0"/>
    <x v="806"/>
    <d v="2013-02-01T00:00:00"/>
    <s v="Second Class"/>
    <s v="TB-21250"/>
    <s v="Tim Brockman"/>
    <x v="0"/>
    <s v="United States"/>
    <s v="Seattle"/>
    <x v="4"/>
    <n v="98103"/>
    <x v="1"/>
    <s v="FUR-BO-10000468"/>
    <x v="0"/>
    <x v="0"/>
    <s v="O'Sullivan 2-Shelf Heavy-Duty Bookcases"/>
    <n v="48.58"/>
    <x v="7"/>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x v="1"/>
    <n v="0.2"/>
    <n v="8.3957999999999942"/>
  </r>
  <r>
    <n v="7568"/>
    <x v="3752"/>
    <x v="3"/>
    <x v="81"/>
    <d v="2014-04-24T00:00:00"/>
    <s v="First Class"/>
    <s v="KN-16390"/>
    <s v="Katherine Nockton"/>
    <x v="1"/>
    <s v="United States"/>
    <s v="Houston"/>
    <x v="5"/>
    <n v="77070"/>
    <x v="2"/>
    <s v="OFF-PA-10001534"/>
    <x v="1"/>
    <x v="10"/>
    <s v="Xerox 230"/>
    <n v="20.736000000000004"/>
    <x v="4"/>
    <n v="0.2"/>
    <n v="7.2576000000000001"/>
  </r>
  <r>
    <n v="7569"/>
    <x v="3753"/>
    <x v="2"/>
    <x v="29"/>
    <d v="2011-12-10T00:00:00"/>
    <s v="Standard Class"/>
    <s v="RL-19615"/>
    <s v="Rob Lucas"/>
    <x v="0"/>
    <s v="United States"/>
    <s v="Los Angeles"/>
    <x v="1"/>
    <n v="90045"/>
    <x v="1"/>
    <s v="OFF-AR-10003045"/>
    <x v="1"/>
    <x v="6"/>
    <s v="Prang Colored Pencils"/>
    <n v="26.46"/>
    <x v="6"/>
    <n v="0"/>
    <n v="11.907"/>
  </r>
  <r>
    <n v="7570"/>
    <x v="3753"/>
    <x v="2"/>
    <x v="29"/>
    <d v="2011-12-10T00:00:00"/>
    <s v="Standard Class"/>
    <s v="RL-19615"/>
    <s v="Rob Lucas"/>
    <x v="0"/>
    <s v="United States"/>
    <s v="Los Angeles"/>
    <x v="1"/>
    <n v="90045"/>
    <x v="1"/>
    <s v="OFF-PA-10001363"/>
    <x v="1"/>
    <x v="10"/>
    <s v="Xerox 1933"/>
    <n v="49.12"/>
    <x v="4"/>
    <n v="0"/>
    <n v="23.086399999999998"/>
  </r>
  <r>
    <n v="7571"/>
    <x v="3753"/>
    <x v="2"/>
    <x v="29"/>
    <d v="2011-12-10T00:00:00"/>
    <s v="Standard Class"/>
    <s v="RL-19615"/>
    <s v="Rob Lucas"/>
    <x v="0"/>
    <s v="United States"/>
    <s v="Los Angeles"/>
    <x v="1"/>
    <n v="90045"/>
    <x v="1"/>
    <s v="OFF-FA-10002280"/>
    <x v="1"/>
    <x v="13"/>
    <s v="Advantus Plastic Paper Clips"/>
    <n v="15"/>
    <x v="1"/>
    <n v="0"/>
    <n v="7.1999999999999993"/>
  </r>
  <r>
    <n v="7572"/>
    <x v="3754"/>
    <x v="2"/>
    <x v="618"/>
    <d v="2011-10-26T00:00:00"/>
    <s v="Standard Class"/>
    <s v="FH-14275"/>
    <s v="Frank Hawley"/>
    <x v="1"/>
    <s v="United States"/>
    <s v="Newport News"/>
    <x v="17"/>
    <n v="23602"/>
    <x v="0"/>
    <s v="OFF-ST-10003479"/>
    <x v="1"/>
    <x v="4"/>
    <s v="Eldon Base for stackable storage shelf, platinum"/>
    <n v="194.7"/>
    <x v="2"/>
    <n v="0"/>
    <n v="9.7349999999999781"/>
  </r>
  <r>
    <n v="7573"/>
    <x v="3754"/>
    <x v="2"/>
    <x v="618"/>
    <d v="2011-10-26T00:00:00"/>
    <s v="Standard Class"/>
    <s v="FH-14275"/>
    <s v="Frank Hawley"/>
    <x v="1"/>
    <s v="United States"/>
    <s v="Newport News"/>
    <x v="17"/>
    <n v="23602"/>
    <x v="0"/>
    <s v="FUR-TA-10004607"/>
    <x v="0"/>
    <x v="3"/>
    <s v="Hon 2111 Invitation Series Straight Table"/>
    <n v="591.32000000000005"/>
    <x v="4"/>
    <n v="0"/>
    <n v="112.35079999999999"/>
  </r>
  <r>
    <n v="7574"/>
    <x v="3754"/>
    <x v="2"/>
    <x v="618"/>
    <d v="2011-10-26T00:00:00"/>
    <s v="Standard Class"/>
    <s v="FH-14275"/>
    <s v="Frank Hawley"/>
    <x v="1"/>
    <s v="United States"/>
    <s v="Newport News"/>
    <x v="17"/>
    <n v="23602"/>
    <x v="0"/>
    <s v="OFF-AR-10001022"/>
    <x v="1"/>
    <x v="6"/>
    <s v="SANFORD Liquid Accent Tank-Style Highlighters"/>
    <n v="2.84"/>
    <x v="7"/>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x v="0"/>
    <n v="0"/>
    <n v="4.4391999999999996"/>
  </r>
  <r>
    <n v="7576"/>
    <x v="3755"/>
    <x v="1"/>
    <x v="575"/>
    <d v="2012-12-12T00:00:00"/>
    <s v="Standard Class"/>
    <s v="YS-21880"/>
    <s v="Yana Sorensen"/>
    <x v="1"/>
    <s v="United States"/>
    <s v="Los Angeles"/>
    <x v="1"/>
    <n v="90036"/>
    <x v="1"/>
    <s v="TEC-AC-10000865"/>
    <x v="2"/>
    <x v="11"/>
    <s v="WD My Passport Ultra 500GB Portable External Hard Drive"/>
    <n v="236"/>
    <x v="4"/>
    <n v="0"/>
    <n v="40.119999999999976"/>
  </r>
  <r>
    <n v="7577"/>
    <x v="3756"/>
    <x v="2"/>
    <x v="981"/>
    <d v="2011-11-07T00:00:00"/>
    <s v="Second Class"/>
    <s v="SW-20755"/>
    <s v="Steven Ward"/>
    <x v="1"/>
    <s v="United States"/>
    <s v="Seattle"/>
    <x v="4"/>
    <n v="98115"/>
    <x v="1"/>
    <s v="TEC-AC-10000023"/>
    <x v="2"/>
    <x v="11"/>
    <s v="Maxell 74 Minute CD-R Spindle, 50/Pack"/>
    <n v="41.94"/>
    <x v="0"/>
    <n v="0"/>
    <n v="15.098399999999998"/>
  </r>
  <r>
    <n v="7578"/>
    <x v="3756"/>
    <x v="2"/>
    <x v="981"/>
    <d v="2011-11-07T00:00:00"/>
    <s v="Second Class"/>
    <s v="SW-20755"/>
    <s v="Steven Ward"/>
    <x v="1"/>
    <s v="United States"/>
    <s v="Seattle"/>
    <x v="4"/>
    <n v="98115"/>
    <x v="1"/>
    <s v="TEC-PH-10001750"/>
    <x v="2"/>
    <x v="7"/>
    <s v="Samsung Rugby III"/>
    <n v="52.792000000000002"/>
    <x v="7"/>
    <n v="0.2"/>
    <n v="4.6193000000000026"/>
  </r>
  <r>
    <n v="7579"/>
    <x v="3757"/>
    <x v="0"/>
    <x v="122"/>
    <d v="2013-12-22T00:00:00"/>
    <s v="First Class"/>
    <s v="PN-18775"/>
    <s v="Parhena Norris"/>
    <x v="2"/>
    <s v="United States"/>
    <s v="Omaha"/>
    <x v="8"/>
    <n v="68104"/>
    <x v="2"/>
    <s v="FUR-CH-10004997"/>
    <x v="0"/>
    <x v="1"/>
    <s v="Hon Every-Day Series Multi-Task Chairs"/>
    <n v="563.93999999999994"/>
    <x v="1"/>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x v="8"/>
    <n v="0"/>
    <n v="735.03359999999998"/>
  </r>
  <r>
    <n v="7581"/>
    <x v="3758"/>
    <x v="1"/>
    <x v="521"/>
    <d v="2012-11-27T00:00:00"/>
    <s v="Second Class"/>
    <s v="AT-10735"/>
    <s v="Annie Thurman"/>
    <x v="0"/>
    <s v="United States"/>
    <s v="Morristown"/>
    <x v="30"/>
    <n v="7960"/>
    <x v="3"/>
    <s v="OFF-AR-10004999"/>
    <x v="1"/>
    <x v="6"/>
    <s v="Newell 315"/>
    <n v="17.940000000000001"/>
    <x v="1"/>
    <n v="0"/>
    <n v="4.4850000000000003"/>
  </r>
  <r>
    <n v="7582"/>
    <x v="3759"/>
    <x v="1"/>
    <x v="863"/>
    <d v="2012-08-16T00:00:00"/>
    <s v="First Class"/>
    <s v="EJ-13720"/>
    <s v="Ed Jacobs"/>
    <x v="0"/>
    <s v="United States"/>
    <s v="Philadelphia"/>
    <x v="9"/>
    <n v="19143"/>
    <x v="3"/>
    <s v="OFF-ST-10003816"/>
    <x v="1"/>
    <x v="4"/>
    <s v="Fellowes High-Stak Drawer Files"/>
    <n v="422.85599999999999"/>
    <x v="1"/>
    <n v="0.2"/>
    <n v="15.857099999999974"/>
  </r>
  <r>
    <n v="7583"/>
    <x v="3760"/>
    <x v="1"/>
    <x v="392"/>
    <d v="2012-04-21T00:00:00"/>
    <s v="Standard Class"/>
    <s v="DM-13345"/>
    <s v="Denise Monton"/>
    <x v="1"/>
    <s v="United States"/>
    <s v="New York City"/>
    <x v="15"/>
    <n v="10024"/>
    <x v="3"/>
    <s v="FUR-CH-10003968"/>
    <x v="0"/>
    <x v="1"/>
    <s v="Novimex Turbo Task Chair"/>
    <n v="127.76400000000001"/>
    <x v="0"/>
    <n v="0.1"/>
    <n v="2.8392000000000017"/>
  </r>
  <r>
    <n v="7584"/>
    <x v="3761"/>
    <x v="2"/>
    <x v="90"/>
    <d v="2011-03-25T00:00:00"/>
    <s v="Standard Class"/>
    <s v="KH-16690"/>
    <s v="Kristen Hastings"/>
    <x v="1"/>
    <s v="United States"/>
    <s v="Springfield"/>
    <x v="17"/>
    <n v="22153"/>
    <x v="0"/>
    <s v="TEC-PH-10000730"/>
    <x v="2"/>
    <x v="7"/>
    <s v="Samsung Galaxy S4 Active"/>
    <n v="3499.9300000000003"/>
    <x v="3"/>
    <n v="0"/>
    <n v="909.98180000000025"/>
  </r>
  <r>
    <n v="7585"/>
    <x v="3761"/>
    <x v="2"/>
    <x v="90"/>
    <d v="2011-03-25T00:00:00"/>
    <s v="Standard Class"/>
    <s v="KH-16690"/>
    <s v="Kristen Hastings"/>
    <x v="1"/>
    <s v="United States"/>
    <s v="Springfield"/>
    <x v="17"/>
    <n v="22153"/>
    <x v="0"/>
    <s v="OFF-LA-10004409"/>
    <x v="1"/>
    <x v="2"/>
    <s v="Avery 492"/>
    <n v="14.399999999999999"/>
    <x v="2"/>
    <n v="0"/>
    <n v="6.6239999999999988"/>
  </r>
  <r>
    <n v="7586"/>
    <x v="3761"/>
    <x v="2"/>
    <x v="90"/>
    <d v="2011-03-25T00:00:00"/>
    <s v="Standard Class"/>
    <s v="KH-16690"/>
    <s v="Kristen Hastings"/>
    <x v="1"/>
    <s v="United States"/>
    <s v="Springfield"/>
    <x v="17"/>
    <n v="22153"/>
    <x v="0"/>
    <s v="OFF-PA-10000675"/>
    <x v="1"/>
    <x v="10"/>
    <s v="Xerox 1919"/>
    <n v="122.97"/>
    <x v="1"/>
    <n v="0"/>
    <n v="60.255300000000005"/>
  </r>
  <r>
    <n v="7587"/>
    <x v="3761"/>
    <x v="2"/>
    <x v="90"/>
    <d v="2011-03-25T00:00:00"/>
    <s v="Standard Class"/>
    <s v="KH-16690"/>
    <s v="Kristen Hastings"/>
    <x v="1"/>
    <s v="United States"/>
    <s v="Springfield"/>
    <x v="17"/>
    <n v="22153"/>
    <x v="0"/>
    <s v="OFF-AR-10001573"/>
    <x v="1"/>
    <x v="6"/>
    <s v="American Pencil"/>
    <n v="9.32"/>
    <x v="4"/>
    <n v="0"/>
    <n v="2.702799999999999"/>
  </r>
  <r>
    <n v="7588"/>
    <x v="3761"/>
    <x v="2"/>
    <x v="90"/>
    <d v="2011-03-25T00:00:00"/>
    <s v="Standard Class"/>
    <s v="KH-16690"/>
    <s v="Kristen Hastings"/>
    <x v="1"/>
    <s v="United States"/>
    <s v="Springfield"/>
    <x v="17"/>
    <n v="22153"/>
    <x v="0"/>
    <s v="OFF-BI-10001597"/>
    <x v="1"/>
    <x v="8"/>
    <s v="Wilson Jones Ledger-Size, Piano-Hinge Binder, 2&quot;, Blue"/>
    <n v="122.94"/>
    <x v="1"/>
    <n v="0"/>
    <n v="59.011199999999988"/>
  </r>
  <r>
    <n v="7589"/>
    <x v="3762"/>
    <x v="3"/>
    <x v="673"/>
    <d v="2014-11-23T00:00:00"/>
    <s v="Standard Class"/>
    <s v="MB-18085"/>
    <s v="Mick Brown"/>
    <x v="0"/>
    <s v="United States"/>
    <s v="Roseville"/>
    <x v="1"/>
    <n v="95661"/>
    <x v="1"/>
    <s v="FUR-FU-10001196"/>
    <x v="0"/>
    <x v="5"/>
    <s v="DAX Cubicle Frames - 8x10"/>
    <n v="17.309999999999999"/>
    <x v="1"/>
    <n v="0"/>
    <n v="5.1929999999999996"/>
  </r>
  <r>
    <n v="7590"/>
    <x v="3763"/>
    <x v="1"/>
    <x v="12"/>
    <d v="2012-09-29T00:00:00"/>
    <s v="Standard Class"/>
    <s v="DK-12895"/>
    <s v="Dana Kaydos"/>
    <x v="0"/>
    <s v="United States"/>
    <s v="Rockford"/>
    <x v="10"/>
    <n v="61107"/>
    <x v="2"/>
    <s v="OFF-AR-10004602"/>
    <x v="1"/>
    <x v="6"/>
    <s v="Boston KS Multi-Size Manual Pencil Sharpener"/>
    <n v="128.744"/>
    <x v="3"/>
    <n v="0.2"/>
    <n v="12.874400000000001"/>
  </r>
  <r>
    <n v="7591"/>
    <x v="3764"/>
    <x v="0"/>
    <x v="64"/>
    <d v="2013-09-10T00:00:00"/>
    <s v="Standard Class"/>
    <s v="DB-13210"/>
    <s v="Dean Braden"/>
    <x v="0"/>
    <s v="United States"/>
    <s v="Philadelphia"/>
    <x v="9"/>
    <n v="19134"/>
    <x v="3"/>
    <s v="FUR-FU-10000260"/>
    <x v="0"/>
    <x v="5"/>
    <s v="6&quot; Cubicle Wall Clock, Black"/>
    <n v="58.248000000000005"/>
    <x v="6"/>
    <n v="0.2"/>
    <n v="11.649599999999996"/>
  </r>
  <r>
    <n v="7592"/>
    <x v="3764"/>
    <x v="0"/>
    <x v="64"/>
    <d v="2013-09-10T00:00:00"/>
    <s v="Standard Class"/>
    <s v="DB-13210"/>
    <s v="Dean Braden"/>
    <x v="0"/>
    <s v="United States"/>
    <s v="Philadelphia"/>
    <x v="9"/>
    <n v="19134"/>
    <x v="3"/>
    <s v="FUR-CH-10001146"/>
    <x v="0"/>
    <x v="1"/>
    <s v="Global Task Chair, Black"/>
    <n v="71.245999999999995"/>
    <x v="0"/>
    <n v="0.3"/>
    <n v="-19.338199999999993"/>
  </r>
  <r>
    <n v="7593"/>
    <x v="3764"/>
    <x v="0"/>
    <x v="64"/>
    <d v="2013-09-10T00:00:00"/>
    <s v="Standard Class"/>
    <s v="DB-13210"/>
    <s v="Dean Braden"/>
    <x v="0"/>
    <s v="United States"/>
    <s v="Philadelphia"/>
    <x v="9"/>
    <n v="19134"/>
    <x v="3"/>
    <s v="OFF-AR-10000896"/>
    <x v="1"/>
    <x v="6"/>
    <s v="Newell 329"/>
    <n v="7.8719999999999999"/>
    <x v="1"/>
    <n v="0.2"/>
    <n v="0.59039999999999937"/>
  </r>
  <r>
    <n v="7594"/>
    <x v="3764"/>
    <x v="0"/>
    <x v="64"/>
    <d v="2013-09-10T00:00:00"/>
    <s v="Standard Class"/>
    <s v="DB-13210"/>
    <s v="Dean Braden"/>
    <x v="0"/>
    <s v="United States"/>
    <s v="Philadelphia"/>
    <x v="9"/>
    <n v="19134"/>
    <x v="3"/>
    <s v="FUR-CH-10000309"/>
    <x v="0"/>
    <x v="1"/>
    <s v="Global Comet Stacking Arm Chair"/>
    <n v="887.27099999999984"/>
    <x v="1"/>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x v="3"/>
    <n v="0"/>
    <n v="70.492799999999988"/>
  </r>
  <r>
    <n v="7596"/>
    <x v="3765"/>
    <x v="3"/>
    <x v="693"/>
    <d v="2014-04-25T00:00:00"/>
    <s v="Standard Class"/>
    <s v="CV-12295"/>
    <s v="Christina VanderZanden"/>
    <x v="0"/>
    <s v="United States"/>
    <s v="Detroit"/>
    <x v="12"/>
    <n v="48234"/>
    <x v="2"/>
    <s v="OFF-BI-10001036"/>
    <x v="1"/>
    <x v="8"/>
    <s v="Cardinal EasyOpen D-Ring Binders"/>
    <n v="36.56"/>
    <x v="4"/>
    <n v="0"/>
    <n v="18.28"/>
  </r>
  <r>
    <n v="7597"/>
    <x v="3766"/>
    <x v="1"/>
    <x v="925"/>
    <d v="2012-06-19T00:00:00"/>
    <s v="Standard Class"/>
    <s v="GK-14620"/>
    <s v="Grace Kelly"/>
    <x v="1"/>
    <s v="United States"/>
    <s v="Los Angeles"/>
    <x v="1"/>
    <n v="90004"/>
    <x v="1"/>
    <s v="TEC-PH-10002103"/>
    <x v="2"/>
    <x v="7"/>
    <s v="Jabra SPEAK 410"/>
    <n v="225.57599999999996"/>
    <x v="1"/>
    <n v="0.2"/>
    <n v="22.557600000000008"/>
  </r>
  <r>
    <n v="7598"/>
    <x v="3767"/>
    <x v="2"/>
    <x v="328"/>
    <d v="2011-09-22T00:00:00"/>
    <s v="Standard Class"/>
    <s v="JA-15970"/>
    <s v="Joseph Airdo"/>
    <x v="0"/>
    <s v="United States"/>
    <s v="Springfield"/>
    <x v="21"/>
    <n v="97477"/>
    <x v="1"/>
    <s v="OFF-AR-10001473"/>
    <x v="1"/>
    <x v="6"/>
    <s v="Newell 313"/>
    <n v="5.2480000000000002"/>
    <x v="0"/>
    <n v="0.2"/>
    <n v="0.45920000000000027"/>
  </r>
  <r>
    <n v="7599"/>
    <x v="3767"/>
    <x v="2"/>
    <x v="328"/>
    <d v="2011-09-22T00:00:00"/>
    <s v="Standard Class"/>
    <s v="JA-15970"/>
    <s v="Joseph Airdo"/>
    <x v="0"/>
    <s v="United States"/>
    <s v="Springfield"/>
    <x v="21"/>
    <n v="97477"/>
    <x v="1"/>
    <s v="OFF-AR-10000411"/>
    <x v="1"/>
    <x v="6"/>
    <s v="Boston 16701 Slimline Battery Pencil Sharpener"/>
    <n v="38.256"/>
    <x v="1"/>
    <n v="0.2"/>
    <n v="4.7819999999999947"/>
  </r>
  <r>
    <n v="7600"/>
    <x v="3767"/>
    <x v="2"/>
    <x v="328"/>
    <d v="2011-09-22T00:00:00"/>
    <s v="Standard Class"/>
    <s v="JA-15970"/>
    <s v="Joseph Airdo"/>
    <x v="0"/>
    <s v="United States"/>
    <s v="Springfield"/>
    <x v="21"/>
    <n v="97477"/>
    <x v="1"/>
    <s v="OFF-PA-10000246"/>
    <x v="1"/>
    <x v="10"/>
    <s v="Riverleaf Stik-Withit Designer Note Cubes"/>
    <n v="40.24"/>
    <x v="2"/>
    <n v="0.2"/>
    <n v="13.078000000000001"/>
  </r>
  <r>
    <n v="7601"/>
    <x v="3767"/>
    <x v="2"/>
    <x v="328"/>
    <d v="2011-09-22T00:00:00"/>
    <s v="Standard Class"/>
    <s v="JA-15970"/>
    <s v="Joseph Airdo"/>
    <x v="0"/>
    <s v="United States"/>
    <s v="Springfield"/>
    <x v="21"/>
    <n v="97477"/>
    <x v="1"/>
    <s v="TEC-MA-10004086"/>
    <x v="2"/>
    <x v="15"/>
    <s v="Plantronics Single Ear Headset"/>
    <n v="29.925000000000001"/>
    <x v="2"/>
    <n v="0.7"/>
    <n v="-21.944999999999993"/>
  </r>
  <r>
    <n v="7602"/>
    <x v="3767"/>
    <x v="2"/>
    <x v="328"/>
    <d v="2011-09-22T00:00:00"/>
    <s v="Standard Class"/>
    <s v="JA-15970"/>
    <s v="Joseph Airdo"/>
    <x v="0"/>
    <s v="United States"/>
    <s v="Springfield"/>
    <x v="21"/>
    <n v="97477"/>
    <x v="1"/>
    <s v="OFF-PA-10003039"/>
    <x v="1"/>
    <x v="10"/>
    <s v="Xerox 1960"/>
    <n v="148.70400000000001"/>
    <x v="5"/>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x v="12"/>
    <n v="0.2"/>
    <n v="16.776000000000007"/>
  </r>
  <r>
    <n v="7604"/>
    <x v="3768"/>
    <x v="0"/>
    <x v="630"/>
    <d v="2013-07-13T00:00:00"/>
    <s v="Standard Class"/>
    <s v="TH-21115"/>
    <s v="Thea Hudgings"/>
    <x v="1"/>
    <s v="United States"/>
    <s v="Providence"/>
    <x v="34"/>
    <n v="2908"/>
    <x v="3"/>
    <s v="OFF-PA-10000289"/>
    <x v="1"/>
    <x v="10"/>
    <s v="Xerox 213"/>
    <n v="12.96"/>
    <x v="0"/>
    <n v="0"/>
    <n v="6.2208000000000006"/>
  </r>
  <r>
    <n v="7605"/>
    <x v="3769"/>
    <x v="0"/>
    <x v="1022"/>
    <d v="2013-06-01T00:00:00"/>
    <s v="Standard Class"/>
    <s v="BS-11665"/>
    <s v="Brian Stugart"/>
    <x v="0"/>
    <s v="United States"/>
    <s v="Chicago"/>
    <x v="10"/>
    <n v="60623"/>
    <x v="2"/>
    <s v="FUR-FU-10003247"/>
    <x v="0"/>
    <x v="5"/>
    <s v="36X48 HARDFLOOR CHAIRMAT"/>
    <n v="25.176000000000002"/>
    <x v="1"/>
    <n v="0.6"/>
    <n v="-33.358199999999997"/>
  </r>
  <r>
    <n v="7606"/>
    <x v="3769"/>
    <x v="0"/>
    <x v="1022"/>
    <d v="2013-06-01T00:00:00"/>
    <s v="Standard Class"/>
    <s v="BS-11665"/>
    <s v="Brian Stugart"/>
    <x v="0"/>
    <s v="United States"/>
    <s v="Chicago"/>
    <x v="10"/>
    <n v="60623"/>
    <x v="2"/>
    <s v="FUR-FU-10002191"/>
    <x v="0"/>
    <x v="5"/>
    <s v="G.E. Halogen Desk Lamp Bulbs"/>
    <n v="5.5840000000000005"/>
    <x v="0"/>
    <n v="0.6"/>
    <n v="-1.6751999999999994"/>
  </r>
  <r>
    <n v="7607"/>
    <x v="3769"/>
    <x v="0"/>
    <x v="1022"/>
    <d v="2013-06-01T00:00:00"/>
    <s v="Standard Class"/>
    <s v="BS-11665"/>
    <s v="Brian Stugart"/>
    <x v="0"/>
    <s v="United States"/>
    <s v="Chicago"/>
    <x v="10"/>
    <n v="60623"/>
    <x v="2"/>
    <s v="OFF-ST-10001496"/>
    <x v="1"/>
    <x v="4"/>
    <s v="Standard Rollaway File with Lock"/>
    <n v="1297.3680000000002"/>
    <x v="6"/>
    <n v="0.2"/>
    <n v="97.302599999999984"/>
  </r>
  <r>
    <n v="7608"/>
    <x v="3770"/>
    <x v="3"/>
    <x v="165"/>
    <d v="2014-12-28T00:00:00"/>
    <s v="First Class"/>
    <s v="NS-18505"/>
    <s v="Neola Schneider"/>
    <x v="0"/>
    <s v="United States"/>
    <s v="Dallas"/>
    <x v="5"/>
    <n v="75220"/>
    <x v="2"/>
    <s v="OFF-ST-10000585"/>
    <x v="1"/>
    <x v="4"/>
    <s v="Economy Rollaway Files"/>
    <n v="264.32"/>
    <x v="0"/>
    <n v="0.2"/>
    <n v="19.823999999999998"/>
  </r>
  <r>
    <n v="7609"/>
    <x v="3771"/>
    <x v="3"/>
    <x v="898"/>
    <d v="2014-05-08T00:00:00"/>
    <s v="Standard Class"/>
    <s v="MK-18160"/>
    <s v="Mike Kennedy"/>
    <x v="0"/>
    <s v="United States"/>
    <s v="San Francisco"/>
    <x v="1"/>
    <n v="94122"/>
    <x v="1"/>
    <s v="OFF-PA-10001166"/>
    <x v="1"/>
    <x v="10"/>
    <s v="Xerox 2"/>
    <n v="25.92"/>
    <x v="4"/>
    <n v="0"/>
    <n v="12.441600000000001"/>
  </r>
  <r>
    <n v="7610"/>
    <x v="3771"/>
    <x v="3"/>
    <x v="898"/>
    <d v="2014-05-08T00:00:00"/>
    <s v="Standard Class"/>
    <s v="MK-18160"/>
    <s v="Mike Kennedy"/>
    <x v="0"/>
    <s v="United States"/>
    <s v="San Francisco"/>
    <x v="1"/>
    <n v="94122"/>
    <x v="1"/>
    <s v="OFF-AR-10003651"/>
    <x v="1"/>
    <x v="6"/>
    <s v="Newell 350"/>
    <n v="22.959999999999997"/>
    <x v="3"/>
    <n v="0"/>
    <n v="6.6583999999999968"/>
  </r>
  <r>
    <n v="7611"/>
    <x v="3772"/>
    <x v="2"/>
    <x v="1165"/>
    <d v="2011-02-25T00:00:00"/>
    <s v="First Class"/>
    <s v="SA-20830"/>
    <s v="Sue Ann Reed"/>
    <x v="0"/>
    <s v="United States"/>
    <s v="Moreno Valley"/>
    <x v="1"/>
    <n v="92553"/>
    <x v="1"/>
    <s v="OFF-PA-10001800"/>
    <x v="1"/>
    <x v="10"/>
    <s v="Xerox 220"/>
    <n v="19.440000000000001"/>
    <x v="1"/>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x v="0"/>
    <n v="0"/>
    <n v="4.2929999999999993"/>
  </r>
  <r>
    <n v="7613"/>
    <x v="3773"/>
    <x v="1"/>
    <x v="285"/>
    <d v="2012-02-11T00:00:00"/>
    <s v="First Class"/>
    <s v="BH-11710"/>
    <s v="Brosina Hoffman"/>
    <x v="0"/>
    <s v="United States"/>
    <s v="Garden City"/>
    <x v="41"/>
    <n v="67846"/>
    <x v="2"/>
    <s v="OFF-FA-10000134"/>
    <x v="1"/>
    <x v="13"/>
    <s v="Advantus Push Pins, Aluminum Head"/>
    <n v="5.81"/>
    <x v="7"/>
    <n v="0"/>
    <n v="1.8010999999999999"/>
  </r>
  <r>
    <n v="7614"/>
    <x v="3773"/>
    <x v="1"/>
    <x v="285"/>
    <d v="2012-02-11T00:00:00"/>
    <s v="First Class"/>
    <s v="BH-11710"/>
    <s v="Brosina Hoffman"/>
    <x v="0"/>
    <s v="United States"/>
    <s v="Garden City"/>
    <x v="41"/>
    <n v="67846"/>
    <x v="2"/>
    <s v="OFF-AR-10001149"/>
    <x v="1"/>
    <x v="6"/>
    <s v="Sanford Colorific Colored Pencils, 12/Box"/>
    <n v="5.76"/>
    <x v="0"/>
    <n v="0"/>
    <n v="1.7279999999999998"/>
  </r>
  <r>
    <n v="7615"/>
    <x v="3774"/>
    <x v="1"/>
    <x v="252"/>
    <d v="2012-08-28T00:00:00"/>
    <s v="Second Class"/>
    <s v="SC-20380"/>
    <s v="Shahid Collister"/>
    <x v="0"/>
    <s v="United States"/>
    <s v="New York City"/>
    <x v="15"/>
    <n v="10035"/>
    <x v="3"/>
    <s v="FUR-FU-10000010"/>
    <x v="0"/>
    <x v="5"/>
    <s v="DAX Value U-Channel Document Frames, Easel Back"/>
    <n v="14.91"/>
    <x v="1"/>
    <n v="0"/>
    <n v="4.6220999999999997"/>
  </r>
  <r>
    <n v="7616"/>
    <x v="3775"/>
    <x v="2"/>
    <x v="953"/>
    <d v="2011-12-04T00:00:00"/>
    <s v="Standard Class"/>
    <s v="RF-19345"/>
    <s v="Randy Ferguson"/>
    <x v="1"/>
    <s v="United States"/>
    <s v="Orlando"/>
    <x v="2"/>
    <n v="32839"/>
    <x v="0"/>
    <s v="OFF-BI-10000201"/>
    <x v="1"/>
    <x v="8"/>
    <s v="Avery Triangle Shaped Sheet Lifters, Black, 2/Pack"/>
    <n v="6.6420000000000012"/>
    <x v="6"/>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x v="0"/>
    <n v="0"/>
    <n v="8.7137999999999991"/>
  </r>
  <r>
    <n v="7618"/>
    <x v="3776"/>
    <x v="0"/>
    <x v="107"/>
    <d v="2013-12-17T00:00:00"/>
    <s v="Standard Class"/>
    <s v="CM-12235"/>
    <s v="Chris McAfee"/>
    <x v="0"/>
    <s v="United States"/>
    <s v="Watertown"/>
    <x v="15"/>
    <n v="13601"/>
    <x v="3"/>
    <s v="OFF-BI-10003656"/>
    <x v="1"/>
    <x v="8"/>
    <s v="Fellowes PB200 Plastic Comb Binding Machine"/>
    <n v="679.96"/>
    <x v="2"/>
    <n v="0.2"/>
    <n v="220.98699999999997"/>
  </r>
  <r>
    <n v="7619"/>
    <x v="3777"/>
    <x v="3"/>
    <x v="855"/>
    <d v="2014-10-30T00:00:00"/>
    <s v="First Class"/>
    <s v="JM-15655"/>
    <s v="Jim Mitchum"/>
    <x v="1"/>
    <s v="United States"/>
    <s v="Los Angeles"/>
    <x v="1"/>
    <n v="90032"/>
    <x v="1"/>
    <s v="FUR-TA-10001539"/>
    <x v="0"/>
    <x v="3"/>
    <s v="Chromcraft Rectangular Conference Tables"/>
    <n v="189.57600000000002"/>
    <x v="7"/>
    <n v="0.2"/>
    <n v="9.4787999999999784"/>
  </r>
  <r>
    <n v="7620"/>
    <x v="3777"/>
    <x v="3"/>
    <x v="855"/>
    <d v="2014-10-30T00:00:00"/>
    <s v="First Class"/>
    <s v="JM-15655"/>
    <s v="Jim Mitchum"/>
    <x v="1"/>
    <s v="United States"/>
    <s v="Los Angeles"/>
    <x v="1"/>
    <n v="90032"/>
    <x v="1"/>
    <s v="TEC-PH-10004100"/>
    <x v="2"/>
    <x v="7"/>
    <s v="Griffin GC17055 Auxiliary Audio Cable"/>
    <n v="71.959999999999994"/>
    <x v="2"/>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x v="2"/>
    <n v="0.2"/>
    <n v="47.242999999999967"/>
  </r>
  <r>
    <n v="7622"/>
    <x v="3778"/>
    <x v="2"/>
    <x v="641"/>
    <d v="2011-11-29T00:00:00"/>
    <s v="Standard Class"/>
    <s v="RB-19435"/>
    <s v="Richard Bierner"/>
    <x v="0"/>
    <s v="United States"/>
    <s v="Los Angeles"/>
    <x v="1"/>
    <n v="90004"/>
    <x v="1"/>
    <s v="FUR-CH-10002335"/>
    <x v="0"/>
    <x v="1"/>
    <s v="Hon GuestStacker Chair"/>
    <n v="725.34400000000005"/>
    <x v="4"/>
    <n v="0.2"/>
    <n v="54.400800000000004"/>
  </r>
  <r>
    <n v="7623"/>
    <x v="3778"/>
    <x v="2"/>
    <x v="641"/>
    <d v="2011-11-29T00:00:00"/>
    <s v="Standard Class"/>
    <s v="RB-19435"/>
    <s v="Richard Bierner"/>
    <x v="0"/>
    <s v="United States"/>
    <s v="Los Angeles"/>
    <x v="1"/>
    <n v="90004"/>
    <x v="1"/>
    <s v="OFF-AR-10004707"/>
    <x v="1"/>
    <x v="6"/>
    <s v="Staples"/>
    <n v="7.4399999999999995"/>
    <x v="1"/>
    <n v="0"/>
    <n v="2.6039999999999996"/>
  </r>
  <r>
    <n v="7624"/>
    <x v="3779"/>
    <x v="2"/>
    <x v="686"/>
    <d v="2011-07-20T00:00:00"/>
    <s v="Standard Class"/>
    <s v="SS-20515"/>
    <s v="Shirley Schmidt"/>
    <x v="2"/>
    <s v="United States"/>
    <s v="Newark"/>
    <x v="13"/>
    <n v="19711"/>
    <x v="3"/>
    <s v="OFF-AP-10000576"/>
    <x v="1"/>
    <x v="9"/>
    <s v="Belkin 7 Outlet SurgeMaster II"/>
    <n v="39.479999999999997"/>
    <x v="7"/>
    <n v="0"/>
    <n v="11.054400000000001"/>
  </r>
  <r>
    <n v="7625"/>
    <x v="3780"/>
    <x v="1"/>
    <x v="293"/>
    <d v="2012-05-27T00:00:00"/>
    <s v="Second Class"/>
    <s v="NM-18445"/>
    <s v="Nathan Mautz"/>
    <x v="2"/>
    <s v="United States"/>
    <s v="Detroit"/>
    <x v="12"/>
    <n v="48234"/>
    <x v="2"/>
    <s v="OFF-AP-10001394"/>
    <x v="1"/>
    <x v="9"/>
    <s v="Harmony Air Purifier"/>
    <n v="850.5"/>
    <x v="2"/>
    <n v="0.1"/>
    <n v="245.69999999999993"/>
  </r>
  <r>
    <n v="7626"/>
    <x v="3780"/>
    <x v="1"/>
    <x v="293"/>
    <d v="2012-05-27T00:00:00"/>
    <s v="Second Class"/>
    <s v="NM-18445"/>
    <s v="Nathan Mautz"/>
    <x v="2"/>
    <s v="United States"/>
    <s v="Detroit"/>
    <x v="12"/>
    <n v="48234"/>
    <x v="2"/>
    <s v="FUR-FU-10003724"/>
    <x v="0"/>
    <x v="5"/>
    <s v="Westinghouse Clip-On Gooseneck Lamps"/>
    <n v="75.33"/>
    <x v="6"/>
    <n v="0"/>
    <n v="19.585799999999999"/>
  </r>
  <r>
    <n v="7627"/>
    <x v="3781"/>
    <x v="1"/>
    <x v="82"/>
    <d v="2012-11-23T00:00:00"/>
    <s v="Second Class"/>
    <s v="EM-14095"/>
    <s v="Eudokia Martin"/>
    <x v="1"/>
    <s v="United States"/>
    <s v="Phoenix"/>
    <x v="16"/>
    <n v="85023"/>
    <x v="1"/>
    <s v="OFF-AP-10002867"/>
    <x v="1"/>
    <x v="9"/>
    <s v="Fellowes Command Center 5-outlet power strip"/>
    <n v="325.63200000000006"/>
    <x v="5"/>
    <n v="0.2"/>
    <n v="28.492799999999988"/>
  </r>
  <r>
    <n v="7628"/>
    <x v="3781"/>
    <x v="1"/>
    <x v="82"/>
    <d v="2012-11-23T00:00:00"/>
    <s v="Second Class"/>
    <s v="EM-14095"/>
    <s v="Eudokia Martin"/>
    <x v="1"/>
    <s v="United States"/>
    <s v="Phoenix"/>
    <x v="16"/>
    <n v="85023"/>
    <x v="1"/>
    <s v="TEC-AC-10002718"/>
    <x v="2"/>
    <x v="11"/>
    <s v="Belkin Standard 104 key USB Keyboard"/>
    <n v="23.344000000000001"/>
    <x v="0"/>
    <n v="0.2"/>
    <n v="-1.4590000000000014"/>
  </r>
  <r>
    <n v="7629"/>
    <x v="3781"/>
    <x v="1"/>
    <x v="82"/>
    <d v="2012-11-23T00:00:00"/>
    <s v="Second Class"/>
    <s v="EM-14095"/>
    <s v="Eudokia Martin"/>
    <x v="1"/>
    <s v="United States"/>
    <s v="Phoenix"/>
    <x v="16"/>
    <n v="85023"/>
    <x v="1"/>
    <s v="OFF-LA-10003121"/>
    <x v="1"/>
    <x v="2"/>
    <s v="Avery 506"/>
    <n v="16.520000000000003"/>
    <x v="2"/>
    <n v="0.2"/>
    <n v="5.368999999999998"/>
  </r>
  <r>
    <n v="7630"/>
    <x v="3782"/>
    <x v="2"/>
    <x v="809"/>
    <d v="2011-04-01T00:00:00"/>
    <s v="First Class"/>
    <s v="MP-17470"/>
    <s v="Mark Packer"/>
    <x v="2"/>
    <s v="United States"/>
    <s v="Brownsville"/>
    <x v="5"/>
    <n v="78521"/>
    <x v="2"/>
    <s v="OFF-EN-10002230"/>
    <x v="1"/>
    <x v="12"/>
    <s v="Airmail Envelopes"/>
    <n v="335.72"/>
    <x v="2"/>
    <n v="0.2"/>
    <n v="113.30549999999999"/>
  </r>
  <r>
    <n v="7631"/>
    <x v="3782"/>
    <x v="2"/>
    <x v="809"/>
    <d v="2011-04-01T00:00:00"/>
    <s v="First Class"/>
    <s v="MP-17470"/>
    <s v="Mark Packer"/>
    <x v="2"/>
    <s v="United States"/>
    <s v="Brownsville"/>
    <x v="5"/>
    <n v="78521"/>
    <x v="2"/>
    <s v="TEC-PH-10001819"/>
    <x v="2"/>
    <x v="7"/>
    <s v="Innergie mMini Combo Duo USB Travel Charging Kit"/>
    <n v="251.94400000000002"/>
    <x v="3"/>
    <n v="0.2"/>
    <n v="88.180399999999977"/>
  </r>
  <r>
    <n v="7632"/>
    <x v="3782"/>
    <x v="2"/>
    <x v="809"/>
    <d v="2011-04-01T00:00:00"/>
    <s v="First Class"/>
    <s v="MP-17470"/>
    <s v="Mark Packer"/>
    <x v="2"/>
    <s v="United States"/>
    <s v="Brownsville"/>
    <x v="5"/>
    <n v="78521"/>
    <x v="2"/>
    <s v="FUR-CH-10002304"/>
    <x v="0"/>
    <x v="1"/>
    <s v="Global Stack Chair without Arms, Black"/>
    <n v="127.30199999999999"/>
    <x v="3"/>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x v="8"/>
    <n v="0"/>
    <n v="314.03840000000002"/>
  </r>
  <r>
    <n v="7634"/>
    <x v="3783"/>
    <x v="3"/>
    <x v="614"/>
    <d v="2015-01-02T00:00:00"/>
    <s v="Second Class"/>
    <s v="KH-16360"/>
    <s v="Katherine Hughes"/>
    <x v="0"/>
    <s v="United States"/>
    <s v="Louisville"/>
    <x v="0"/>
    <n v="40214"/>
    <x v="0"/>
    <s v="OFF-BI-10002414"/>
    <x v="1"/>
    <x v="8"/>
    <s v="GBC ProClick Spines for 32-Hole Punch"/>
    <n v="12.53"/>
    <x v="7"/>
    <n v="0"/>
    <n v="5.8890999999999991"/>
  </r>
  <r>
    <n v="7635"/>
    <x v="3783"/>
    <x v="3"/>
    <x v="614"/>
    <d v="2015-01-02T00:00:00"/>
    <s v="Second Class"/>
    <s v="KH-16360"/>
    <s v="Katherine Hughes"/>
    <x v="0"/>
    <s v="United States"/>
    <s v="Louisville"/>
    <x v="0"/>
    <n v="40214"/>
    <x v="0"/>
    <s v="OFF-AR-10003696"/>
    <x v="1"/>
    <x v="6"/>
    <s v="Panasonic KP-350BK Electric Pencil Sharpener with Auto Stop"/>
    <n v="34.58"/>
    <x v="7"/>
    <n v="0"/>
    <n v="10.028199999999998"/>
  </r>
  <r>
    <n v="7636"/>
    <x v="3783"/>
    <x v="3"/>
    <x v="614"/>
    <d v="2015-01-02T00:00:00"/>
    <s v="Second Class"/>
    <s v="KH-16360"/>
    <s v="Katherine Hughes"/>
    <x v="0"/>
    <s v="United States"/>
    <s v="Louisville"/>
    <x v="0"/>
    <n v="40214"/>
    <x v="0"/>
    <s v="FUR-CH-10004495"/>
    <x v="0"/>
    <x v="1"/>
    <s v="Global Leather and Oak Executive Chair, Black"/>
    <n v="300.98"/>
    <x v="7"/>
    <n v="0"/>
    <n v="87.28419999999997"/>
  </r>
  <r>
    <n v="7637"/>
    <x v="3783"/>
    <x v="3"/>
    <x v="614"/>
    <d v="2015-01-02T00:00:00"/>
    <s v="Second Class"/>
    <s v="KH-16360"/>
    <s v="Katherine Hughes"/>
    <x v="0"/>
    <s v="United States"/>
    <s v="Louisville"/>
    <x v="0"/>
    <n v="40214"/>
    <x v="0"/>
    <s v="FUR-CH-10001270"/>
    <x v="0"/>
    <x v="1"/>
    <s v="Harbour Creations Steel Folding Chair"/>
    <n v="258.75"/>
    <x v="1"/>
    <n v="0"/>
    <n v="77.624999999999972"/>
  </r>
  <r>
    <n v="7638"/>
    <x v="3784"/>
    <x v="3"/>
    <x v="580"/>
    <d v="2014-03-09T00:00:00"/>
    <s v="Standard Class"/>
    <s v="DB-13555"/>
    <s v="Dorothy Badders"/>
    <x v="1"/>
    <s v="United States"/>
    <s v="Newark"/>
    <x v="13"/>
    <n v="19711"/>
    <x v="3"/>
    <s v="OFF-AR-10001615"/>
    <x v="1"/>
    <x v="6"/>
    <s v="Newell 34"/>
    <n v="59.519999999999996"/>
    <x v="1"/>
    <n v="0"/>
    <n v="15.475200000000001"/>
  </r>
  <r>
    <n v="7639"/>
    <x v="3784"/>
    <x v="3"/>
    <x v="580"/>
    <d v="2014-03-09T00:00:00"/>
    <s v="Standard Class"/>
    <s v="DB-13555"/>
    <s v="Dorothy Badders"/>
    <x v="1"/>
    <s v="United States"/>
    <s v="Newark"/>
    <x v="13"/>
    <n v="19711"/>
    <x v="3"/>
    <s v="OFF-EN-10003286"/>
    <x v="1"/>
    <x v="12"/>
    <s v="Staples"/>
    <n v="57.959999999999994"/>
    <x v="3"/>
    <n v="0"/>
    <n v="27.241199999999996"/>
  </r>
  <r>
    <n v="7640"/>
    <x v="3784"/>
    <x v="3"/>
    <x v="580"/>
    <d v="2014-03-09T00:00:00"/>
    <s v="Standard Class"/>
    <s v="DB-13555"/>
    <s v="Dorothy Badders"/>
    <x v="1"/>
    <s v="United States"/>
    <s v="Newark"/>
    <x v="13"/>
    <n v="19711"/>
    <x v="3"/>
    <s v="FUR-BO-10003660"/>
    <x v="0"/>
    <x v="0"/>
    <s v="Bush Cubix Collection Bookcases, Fully Assembled"/>
    <n v="441.96"/>
    <x v="0"/>
    <n v="0"/>
    <n v="101.6508"/>
  </r>
  <r>
    <n v="7641"/>
    <x v="3784"/>
    <x v="3"/>
    <x v="580"/>
    <d v="2014-03-09T00:00:00"/>
    <s v="Standard Class"/>
    <s v="DB-13555"/>
    <s v="Dorothy Badders"/>
    <x v="1"/>
    <s v="United States"/>
    <s v="Newark"/>
    <x v="13"/>
    <n v="19711"/>
    <x v="3"/>
    <s v="OFF-PA-10002764"/>
    <x v="1"/>
    <x v="10"/>
    <s v="Staples"/>
    <n v="68.039999999999992"/>
    <x v="5"/>
    <n v="0"/>
    <n v="33.339599999999997"/>
  </r>
  <r>
    <n v="7642"/>
    <x v="3785"/>
    <x v="0"/>
    <x v="1099"/>
    <d v="2013-10-08T00:00:00"/>
    <s v="First Class"/>
    <s v="LB-16795"/>
    <s v="Laurel Beltran"/>
    <x v="2"/>
    <s v="United States"/>
    <s v="Pueblo"/>
    <x v="22"/>
    <n v="81001"/>
    <x v="1"/>
    <s v="TEC-MA-10001695"/>
    <x v="2"/>
    <x v="15"/>
    <s v="Zebra GK420t Direct Thermal/Thermal Transfer Printer"/>
    <n v="703.71"/>
    <x v="5"/>
    <n v="0.7"/>
    <n v="-938.28"/>
  </r>
  <r>
    <n v="7643"/>
    <x v="3785"/>
    <x v="0"/>
    <x v="1099"/>
    <d v="2013-10-08T00:00:00"/>
    <s v="First Class"/>
    <s v="LB-16795"/>
    <s v="Laurel Beltran"/>
    <x v="2"/>
    <s v="United States"/>
    <s v="Pueblo"/>
    <x v="22"/>
    <n v="81001"/>
    <x v="1"/>
    <s v="OFF-BI-10002824"/>
    <x v="1"/>
    <x v="8"/>
    <s v="Recycled Easel Ring Binders"/>
    <n v="17.904000000000003"/>
    <x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x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x v="2"/>
    <n v="0.2"/>
    <n v="0.84950000000000259"/>
  </r>
  <r>
    <n v="7646"/>
    <x v="3786"/>
    <x v="1"/>
    <x v="57"/>
    <d v="2012-04-11T00:00:00"/>
    <s v="Standard Class"/>
    <s v="CA-11965"/>
    <s v="Carol Adams"/>
    <x v="1"/>
    <s v="United States"/>
    <s v="Los Angeles"/>
    <x v="1"/>
    <n v="90036"/>
    <x v="1"/>
    <s v="FUR-CH-10003973"/>
    <x v="0"/>
    <x v="1"/>
    <s v="GuestStacker Chair with Chrome Finish Legs"/>
    <n v="892.22400000000005"/>
    <x v="1"/>
    <n v="0.2"/>
    <n v="89.222400000000022"/>
  </r>
  <r>
    <n v="7647"/>
    <x v="3787"/>
    <x v="2"/>
    <x v="340"/>
    <d v="2011-09-13T00:00:00"/>
    <s v="Standard Class"/>
    <s v="DL-12925"/>
    <s v="Daniel Lacy"/>
    <x v="0"/>
    <s v="United States"/>
    <s v="Greenville"/>
    <x v="3"/>
    <n v="27834"/>
    <x v="0"/>
    <s v="TEC-MA-10002073"/>
    <x v="2"/>
    <x v="15"/>
    <s v="3D Systems Cube Printer, 2nd Generation, White"/>
    <n v="1299.99"/>
    <x v="0"/>
    <n v="0.5"/>
    <n v="-571.99559999999997"/>
  </r>
  <r>
    <n v="7648"/>
    <x v="3788"/>
    <x v="0"/>
    <x v="543"/>
    <d v="2013-03-17T00:00:00"/>
    <s v="First Class"/>
    <s v="FC-14335"/>
    <s v="Fred Chung"/>
    <x v="1"/>
    <s v="United States"/>
    <s v="San Francisco"/>
    <x v="1"/>
    <n v="94110"/>
    <x v="1"/>
    <s v="OFF-BI-10003529"/>
    <x v="1"/>
    <x v="8"/>
    <s v="Avery Round Ring Poly Binders"/>
    <n v="4.5439999999999996"/>
    <x v="0"/>
    <n v="0.2"/>
    <n v="1.6472"/>
  </r>
  <r>
    <n v="7649"/>
    <x v="3788"/>
    <x v="0"/>
    <x v="543"/>
    <d v="2013-03-17T00:00:00"/>
    <s v="First Class"/>
    <s v="FC-14335"/>
    <s v="Fred Chung"/>
    <x v="1"/>
    <s v="United States"/>
    <s v="San Francisco"/>
    <x v="1"/>
    <n v="94110"/>
    <x v="1"/>
    <s v="FUR-CH-10000309"/>
    <x v="0"/>
    <x v="1"/>
    <s v="Global Comet Stacking Arm Chair"/>
    <n v="1352.0320000000002"/>
    <x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x v="6"/>
    <n v="0.4"/>
    <n v="-464.69700000000012"/>
  </r>
  <r>
    <n v="7651"/>
    <x v="3789"/>
    <x v="1"/>
    <x v="17"/>
    <d v="2012-12-31T00:00:00"/>
    <s v="Standard Class"/>
    <s v="DB-13120"/>
    <s v="David Bremer"/>
    <x v="1"/>
    <s v="United States"/>
    <s v="Marion"/>
    <x v="24"/>
    <n v="43302"/>
    <x v="3"/>
    <s v="OFF-EN-10003286"/>
    <x v="1"/>
    <x v="12"/>
    <s v="Staples"/>
    <n v="19.872"/>
    <x v="1"/>
    <n v="0.2"/>
    <n v="6.7067999999999977"/>
  </r>
  <r>
    <n v="7652"/>
    <x v="3790"/>
    <x v="3"/>
    <x v="783"/>
    <d v="2014-08-09T00:00:00"/>
    <s v="First Class"/>
    <s v="CK-12205"/>
    <s v="Chloris Kastensmidt"/>
    <x v="0"/>
    <s v="United States"/>
    <s v="Dallas"/>
    <x v="5"/>
    <n v="75081"/>
    <x v="2"/>
    <s v="TEC-AC-10001552"/>
    <x v="2"/>
    <x v="11"/>
    <s v="Logitech K350 2.4Ghz Wireless Keyboard"/>
    <n v="119.44800000000001"/>
    <x v="1"/>
    <n v="0.2"/>
    <n v="-13.437900000000006"/>
  </r>
  <r>
    <n v="7653"/>
    <x v="3790"/>
    <x v="3"/>
    <x v="783"/>
    <d v="2014-08-09T00:00:00"/>
    <s v="First Class"/>
    <s v="CK-12205"/>
    <s v="Chloris Kastensmidt"/>
    <x v="0"/>
    <s v="United States"/>
    <s v="Dallas"/>
    <x v="5"/>
    <n v="75081"/>
    <x v="2"/>
    <s v="OFF-ST-10002790"/>
    <x v="1"/>
    <x v="4"/>
    <s v="Safco Industrial Shelving"/>
    <n v="118.16"/>
    <x v="0"/>
    <n v="0.2"/>
    <n v="-25.108999999999988"/>
  </r>
  <r>
    <n v="7654"/>
    <x v="3791"/>
    <x v="1"/>
    <x v="204"/>
    <d v="2012-03-27T00:00:00"/>
    <s v="Standard Class"/>
    <s v="FW-14395"/>
    <s v="Fred Wasserman"/>
    <x v="1"/>
    <s v="United States"/>
    <s v="Huntsville"/>
    <x v="19"/>
    <n v="35810"/>
    <x v="0"/>
    <s v="OFF-AR-10003217"/>
    <x v="1"/>
    <x v="6"/>
    <s v="Newell 316"/>
    <n v="19.559999999999999"/>
    <x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x v="4"/>
    <n v="0"/>
    <n v="29.145599999999995"/>
  </r>
  <r>
    <n v="7656"/>
    <x v="3792"/>
    <x v="1"/>
    <x v="672"/>
    <d v="2012-12-02T00:00:00"/>
    <s v="Second Class"/>
    <s v="JM-15865"/>
    <s v="John Murray"/>
    <x v="0"/>
    <s v="United States"/>
    <s v="Las Vegas"/>
    <x v="33"/>
    <n v="89115"/>
    <x v="1"/>
    <s v="OFF-PA-10003848"/>
    <x v="1"/>
    <x v="10"/>
    <s v="Xerox 1997"/>
    <n v="25.92"/>
    <x v="4"/>
    <n v="0"/>
    <n v="12.441600000000001"/>
  </r>
  <r>
    <n v="7657"/>
    <x v="3793"/>
    <x v="2"/>
    <x v="1166"/>
    <d v="2011-04-15T00:00:00"/>
    <s v="Same Day"/>
    <s v="PS-18970"/>
    <s v="Paul Stevenson"/>
    <x v="2"/>
    <s v="United States"/>
    <s v="Los Angeles"/>
    <x v="1"/>
    <n v="90049"/>
    <x v="1"/>
    <s v="OFF-AP-10000240"/>
    <x v="1"/>
    <x v="9"/>
    <s v="Belkin F9G930V10-GRY 9 Outlet Surge"/>
    <n v="106.96"/>
    <x v="0"/>
    <n v="0"/>
    <n v="31.018399999999986"/>
  </r>
  <r>
    <n v="7658"/>
    <x v="3793"/>
    <x v="2"/>
    <x v="1166"/>
    <d v="2011-04-15T00:00:00"/>
    <s v="Same Day"/>
    <s v="PS-18970"/>
    <s v="Paul Stevenson"/>
    <x v="2"/>
    <s v="United States"/>
    <s v="Los Angeles"/>
    <x v="1"/>
    <n v="90049"/>
    <x v="1"/>
    <s v="FUR-FU-10004091"/>
    <x v="0"/>
    <x v="5"/>
    <s v="Howard Miller 13&quot; Diameter Goldtone Round Wall Clock"/>
    <n v="187.76"/>
    <x v="4"/>
    <n v="0"/>
    <n v="76.9816"/>
  </r>
  <r>
    <n v="7659"/>
    <x v="3794"/>
    <x v="3"/>
    <x v="245"/>
    <d v="2014-08-03T00:00:00"/>
    <s v="First Class"/>
    <s v="TC-21475"/>
    <s v="Tony Chapman"/>
    <x v="2"/>
    <s v="United States"/>
    <s v="Lakewood"/>
    <x v="24"/>
    <n v="44107"/>
    <x v="3"/>
    <s v="OFF-BI-10001071"/>
    <x v="1"/>
    <x v="8"/>
    <s v="GBC ProClick Punch Binding System"/>
    <n v="76.77600000000001"/>
    <x v="4"/>
    <n v="0.7"/>
    <n v="-53.743199999999973"/>
  </r>
  <r>
    <n v="7660"/>
    <x v="3795"/>
    <x v="3"/>
    <x v="702"/>
    <d v="2014-06-06T00:00:00"/>
    <s v="Standard Class"/>
    <s v="CV-12805"/>
    <s v="Cynthia Voltz"/>
    <x v="1"/>
    <s v="United States"/>
    <s v="Fremont"/>
    <x v="8"/>
    <n v="68025"/>
    <x v="2"/>
    <s v="OFF-BI-10003676"/>
    <x v="1"/>
    <x v="8"/>
    <s v="GBC Standard Recycled Report Covers, Clear Plastic Sheets"/>
    <n v="53.9"/>
    <x v="2"/>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x v="1"/>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x v="3"/>
    <n v="0.8"/>
    <n v="-18.252500000000005"/>
  </r>
  <r>
    <n v="7663"/>
    <x v="3797"/>
    <x v="3"/>
    <x v="365"/>
    <d v="2014-10-02T00:00:00"/>
    <s v="First Class"/>
    <s v="SC-20575"/>
    <s v="Sonia Cooley"/>
    <x v="0"/>
    <s v="United States"/>
    <s v="Los Angeles"/>
    <x v="1"/>
    <n v="90036"/>
    <x v="1"/>
    <s v="OFF-AR-10002067"/>
    <x v="1"/>
    <x v="6"/>
    <s v="Newell 334"/>
    <n v="99.2"/>
    <x v="2"/>
    <n v="0"/>
    <n v="25.792000000000002"/>
  </r>
  <r>
    <n v="7664"/>
    <x v="3798"/>
    <x v="3"/>
    <x v="1168"/>
    <d v="2014-09-20T00:00:00"/>
    <s v="Standard Class"/>
    <s v="SG-20605"/>
    <s v="Speros Goranitis"/>
    <x v="0"/>
    <s v="United States"/>
    <s v="Asheville"/>
    <x v="3"/>
    <n v="28806"/>
    <x v="0"/>
    <s v="OFF-AR-10003158"/>
    <x v="1"/>
    <x v="6"/>
    <s v="Fluorescent Highlighters by Dixon"/>
    <n v="15.920000000000002"/>
    <x v="2"/>
    <n v="0.2"/>
    <n v="2.7859999999999978"/>
  </r>
  <r>
    <n v="7665"/>
    <x v="3799"/>
    <x v="2"/>
    <x v="68"/>
    <d v="2011-10-26T00:00:00"/>
    <s v="Standard Class"/>
    <s v="NB-18580"/>
    <s v="Nicole Brennan"/>
    <x v="1"/>
    <s v="United States"/>
    <s v="Bossier City"/>
    <x v="28"/>
    <n v="71111"/>
    <x v="0"/>
    <s v="FUR-FU-10000193"/>
    <x v="0"/>
    <x v="5"/>
    <s v="Tenex Chairmats For Use with Hard Floors"/>
    <n v="129.91999999999999"/>
    <x v="4"/>
    <n v="0"/>
    <n v="10.393599999999992"/>
  </r>
  <r>
    <n v="7666"/>
    <x v="3800"/>
    <x v="0"/>
    <x v="964"/>
    <d v="2013-10-09T00:00:00"/>
    <s v="Standard Class"/>
    <s v="DR-12940"/>
    <s v="Daniel Raglin"/>
    <x v="2"/>
    <s v="United States"/>
    <s v="Providence"/>
    <x v="34"/>
    <n v="2908"/>
    <x v="3"/>
    <s v="OFF-BI-10000977"/>
    <x v="1"/>
    <x v="8"/>
    <s v="Ibico Plastic Spiral Binding Combs"/>
    <n v="30.4"/>
    <x v="7"/>
    <n v="0"/>
    <n v="13.983999999999998"/>
  </r>
  <r>
    <n v="7667"/>
    <x v="3800"/>
    <x v="0"/>
    <x v="964"/>
    <d v="2013-10-09T00:00:00"/>
    <s v="Standard Class"/>
    <s v="DR-12940"/>
    <s v="Daniel Raglin"/>
    <x v="2"/>
    <s v="United States"/>
    <s v="Providence"/>
    <x v="34"/>
    <n v="2908"/>
    <x v="3"/>
    <s v="TEC-CO-10001449"/>
    <x v="2"/>
    <x v="16"/>
    <s v="Hewlett Packard LaserJet 3310 Copier"/>
    <n v="5399.91"/>
    <x v="6"/>
    <n v="0"/>
    <n v="2591.9567999999999"/>
  </r>
  <r>
    <n v="7668"/>
    <x v="3800"/>
    <x v="0"/>
    <x v="964"/>
    <d v="2013-10-09T00:00:00"/>
    <s v="Standard Class"/>
    <s v="DR-12940"/>
    <s v="Daniel Raglin"/>
    <x v="2"/>
    <s v="United States"/>
    <s v="Providence"/>
    <x v="34"/>
    <n v="2908"/>
    <x v="3"/>
    <s v="OFF-ST-10000136"/>
    <x v="1"/>
    <x v="4"/>
    <s v="Letter Size File"/>
    <n v="119.10000000000001"/>
    <x v="1"/>
    <n v="0"/>
    <n v="34.538999999999994"/>
  </r>
  <r>
    <n v="7669"/>
    <x v="3801"/>
    <x v="1"/>
    <x v="154"/>
    <d v="2012-11-29T00:00:00"/>
    <s v="Second Class"/>
    <s v="MA-17560"/>
    <s v="Matt Abelman"/>
    <x v="2"/>
    <s v="United States"/>
    <s v="Everett"/>
    <x v="31"/>
    <n v="2149"/>
    <x v="3"/>
    <s v="OFF-PA-10000743"/>
    <x v="1"/>
    <x v="10"/>
    <s v="Xerox 1977"/>
    <n v="40.08"/>
    <x v="5"/>
    <n v="0"/>
    <n v="19.238399999999999"/>
  </r>
  <r>
    <n v="7670"/>
    <x v="3801"/>
    <x v="1"/>
    <x v="154"/>
    <d v="2012-11-29T00:00:00"/>
    <s v="Second Class"/>
    <s v="MA-17560"/>
    <s v="Matt Abelman"/>
    <x v="2"/>
    <s v="United States"/>
    <s v="Everett"/>
    <x v="31"/>
    <n v="2149"/>
    <x v="3"/>
    <s v="OFF-PA-10001019"/>
    <x v="1"/>
    <x v="10"/>
    <s v="Xerox 1884"/>
    <n v="59.94"/>
    <x v="1"/>
    <n v="0"/>
    <n v="28.171799999999998"/>
  </r>
  <r>
    <n v="7671"/>
    <x v="3801"/>
    <x v="1"/>
    <x v="154"/>
    <d v="2012-11-29T00:00:00"/>
    <s v="Second Class"/>
    <s v="MA-17560"/>
    <s v="Matt Abelman"/>
    <x v="2"/>
    <s v="United States"/>
    <s v="Everett"/>
    <x v="31"/>
    <n v="2149"/>
    <x v="3"/>
    <s v="TEC-AC-10003095"/>
    <x v="2"/>
    <x v="11"/>
    <s v="Logitech G35 7.1-Channel Surround Sound Headset"/>
    <n v="259.98"/>
    <x v="0"/>
    <n v="0"/>
    <n v="88.393200000000007"/>
  </r>
  <r>
    <n v="7672"/>
    <x v="3801"/>
    <x v="1"/>
    <x v="154"/>
    <d v="2012-11-29T00:00:00"/>
    <s v="Second Class"/>
    <s v="MA-17560"/>
    <s v="Matt Abelman"/>
    <x v="2"/>
    <s v="United States"/>
    <s v="Everett"/>
    <x v="31"/>
    <n v="2149"/>
    <x v="3"/>
    <s v="FUR-BO-10002916"/>
    <x v="0"/>
    <x v="0"/>
    <s v="Rush Hierlooms Collection 1&quot; Thick Stackable Bookcases"/>
    <n v="170.98"/>
    <x v="7"/>
    <n v="0"/>
    <n v="32.486199999999997"/>
  </r>
  <r>
    <n v="7673"/>
    <x v="3801"/>
    <x v="1"/>
    <x v="154"/>
    <d v="2012-11-29T00:00:00"/>
    <s v="Second Class"/>
    <s v="MA-17560"/>
    <s v="Matt Abelman"/>
    <x v="2"/>
    <s v="United States"/>
    <s v="Everett"/>
    <x v="31"/>
    <n v="2149"/>
    <x v="3"/>
    <s v="FUR-FU-10002506"/>
    <x v="0"/>
    <x v="5"/>
    <s v="Tensor &quot;Hersey Kiss&quot; Styled Floor Lamp"/>
    <n v="38.97"/>
    <x v="1"/>
    <n v="0"/>
    <n v="4.6763999999999992"/>
  </r>
  <r>
    <n v="7674"/>
    <x v="3801"/>
    <x v="1"/>
    <x v="154"/>
    <d v="2012-11-29T00:00:00"/>
    <s v="Second Class"/>
    <s v="MA-17560"/>
    <s v="Matt Abelman"/>
    <x v="2"/>
    <s v="United States"/>
    <s v="Everett"/>
    <x v="31"/>
    <n v="2149"/>
    <x v="3"/>
    <s v="OFF-PA-10003823"/>
    <x v="1"/>
    <x v="10"/>
    <s v="Xerox 197"/>
    <n v="154.9"/>
    <x v="2"/>
    <n v="0"/>
    <n v="69.704999999999998"/>
  </r>
  <r>
    <n v="7675"/>
    <x v="3801"/>
    <x v="1"/>
    <x v="154"/>
    <d v="2012-11-29T00:00:00"/>
    <s v="Second Class"/>
    <s v="MA-17560"/>
    <s v="Matt Abelman"/>
    <x v="2"/>
    <s v="United States"/>
    <s v="Everett"/>
    <x v="31"/>
    <n v="2149"/>
    <x v="3"/>
    <s v="FUR-TA-10004619"/>
    <x v="0"/>
    <x v="3"/>
    <s v="Hon Non-Folding Utility Tables"/>
    <n v="446.06799999999998"/>
    <x v="4"/>
    <n v="0.3"/>
    <n v="0"/>
  </r>
  <r>
    <n v="7676"/>
    <x v="3802"/>
    <x v="3"/>
    <x v="636"/>
    <d v="2014-05-10T00:00:00"/>
    <s v="Second Class"/>
    <s v="TS-21655"/>
    <s v="Trudy Schmidt"/>
    <x v="0"/>
    <s v="United States"/>
    <s v="Rancho Cucamonga"/>
    <x v="1"/>
    <n v="91730"/>
    <x v="1"/>
    <s v="OFF-AP-10001271"/>
    <x v="1"/>
    <x v="9"/>
    <s v="Eureka The Boss Cordless Rechargeable Stick Vac"/>
    <n v="152.94"/>
    <x v="1"/>
    <n v="0"/>
    <n v="41.293800000000005"/>
  </r>
  <r>
    <n v="7677"/>
    <x v="3803"/>
    <x v="2"/>
    <x v="1169"/>
    <d v="2011-10-08T00:00:00"/>
    <s v="Same Day"/>
    <s v="JG-15115"/>
    <s v="Jack Garza"/>
    <x v="0"/>
    <s v="United States"/>
    <s v="Charlotte"/>
    <x v="3"/>
    <n v="28205"/>
    <x v="0"/>
    <s v="TEC-AC-10002331"/>
    <x v="2"/>
    <x v="11"/>
    <s v="Maxell 74 Minute CDR, 10/Pack"/>
    <n v="23.472000000000001"/>
    <x v="1"/>
    <n v="0.2"/>
    <n v="4.9877999999999982"/>
  </r>
  <r>
    <n v="7678"/>
    <x v="3804"/>
    <x v="2"/>
    <x v="520"/>
    <d v="2012-01-07T00:00:00"/>
    <s v="Standard Class"/>
    <s v="KM-16375"/>
    <s v="Katherine Murray"/>
    <x v="2"/>
    <s v="United States"/>
    <s v="Providence"/>
    <x v="34"/>
    <n v="2908"/>
    <x v="3"/>
    <s v="OFF-PA-10003228"/>
    <x v="1"/>
    <x v="10"/>
    <s v="Xerox 1917"/>
    <n v="195.64"/>
    <x v="4"/>
    <n v="0"/>
    <n v="91.950799999999987"/>
  </r>
  <r>
    <n v="7679"/>
    <x v="3804"/>
    <x v="2"/>
    <x v="520"/>
    <d v="2012-01-07T00:00:00"/>
    <s v="Standard Class"/>
    <s v="KM-16375"/>
    <s v="Katherine Murray"/>
    <x v="2"/>
    <s v="United States"/>
    <s v="Providence"/>
    <x v="34"/>
    <n v="2908"/>
    <x v="3"/>
    <s v="OFF-PA-10002586"/>
    <x v="1"/>
    <x v="10"/>
    <s v="Xerox 1970"/>
    <n v="14.940000000000001"/>
    <x v="1"/>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x v="4"/>
    <n v="0"/>
    <n v="742.63200000000006"/>
  </r>
  <r>
    <n v="7681"/>
    <x v="3804"/>
    <x v="2"/>
    <x v="520"/>
    <d v="2012-01-07T00:00:00"/>
    <s v="Standard Class"/>
    <s v="KM-16375"/>
    <s v="Katherine Murray"/>
    <x v="2"/>
    <s v="United States"/>
    <s v="Providence"/>
    <x v="34"/>
    <n v="2908"/>
    <x v="3"/>
    <s v="FUR-BO-10000362"/>
    <x v="0"/>
    <x v="0"/>
    <s v="Sauder Inglewood Library Bookcases"/>
    <n v="341.96"/>
    <x v="0"/>
    <n v="0"/>
    <n v="78.650800000000004"/>
  </r>
  <r>
    <n v="7682"/>
    <x v="3804"/>
    <x v="2"/>
    <x v="520"/>
    <d v="2012-01-07T00:00:00"/>
    <s v="Standard Class"/>
    <s v="KM-16375"/>
    <s v="Katherine Murray"/>
    <x v="2"/>
    <s v="United States"/>
    <s v="Providence"/>
    <x v="34"/>
    <n v="2908"/>
    <x v="3"/>
    <s v="FUR-CH-10004218"/>
    <x v="0"/>
    <x v="1"/>
    <s v="Global Fabric Manager's Chair, Dark Gray"/>
    <n v="605.88"/>
    <x v="5"/>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x v="7"/>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x v="1"/>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x v="6"/>
    <n v="0.2"/>
    <n v="9.5786999999999995"/>
  </r>
  <r>
    <n v="7686"/>
    <x v="3806"/>
    <x v="1"/>
    <x v="966"/>
    <d v="2012-02-21T00:00:00"/>
    <s v="Standard Class"/>
    <s v="TT-21070"/>
    <s v="Ted Trevino"/>
    <x v="0"/>
    <s v="United States"/>
    <s v="Rochester"/>
    <x v="15"/>
    <n v="14609"/>
    <x v="3"/>
    <s v="TEC-PH-10002584"/>
    <x v="2"/>
    <x v="7"/>
    <s v="Samsung Galaxy S4"/>
    <n v="625.99"/>
    <x v="7"/>
    <n v="0"/>
    <n v="187.79699999999997"/>
  </r>
  <r>
    <n v="7687"/>
    <x v="3807"/>
    <x v="0"/>
    <x v="881"/>
    <d v="2013-11-30T00:00:00"/>
    <s v="Standard Class"/>
    <s v="BB-11545"/>
    <s v="Brenda Bowman"/>
    <x v="1"/>
    <s v="United States"/>
    <s v="Jackson"/>
    <x v="12"/>
    <n v="49201"/>
    <x v="2"/>
    <s v="FUR-TA-10001095"/>
    <x v="0"/>
    <x v="3"/>
    <s v="Chromcraft Round Conference Tables"/>
    <n v="1568.61"/>
    <x v="6"/>
    <n v="0"/>
    <n v="329.40809999999999"/>
  </r>
  <r>
    <n v="7688"/>
    <x v="3807"/>
    <x v="0"/>
    <x v="881"/>
    <d v="2013-11-30T00:00:00"/>
    <s v="Standard Class"/>
    <s v="BB-11545"/>
    <s v="Brenda Bowman"/>
    <x v="1"/>
    <s v="United States"/>
    <s v="Jackson"/>
    <x v="12"/>
    <n v="49201"/>
    <x v="2"/>
    <s v="OFF-BI-10004002"/>
    <x v="1"/>
    <x v="8"/>
    <s v="Wilson Jones International Size A4 Ring Binders"/>
    <n v="17.3"/>
    <x v="7"/>
    <n v="0"/>
    <n v="8.3040000000000003"/>
  </r>
  <r>
    <n v="7689"/>
    <x v="3807"/>
    <x v="0"/>
    <x v="881"/>
    <d v="2013-11-30T00:00:00"/>
    <s v="Standard Class"/>
    <s v="BB-11545"/>
    <s v="Brenda Bowman"/>
    <x v="1"/>
    <s v="United States"/>
    <s v="Jackson"/>
    <x v="12"/>
    <n v="49201"/>
    <x v="2"/>
    <s v="TEC-AC-10004518"/>
    <x v="2"/>
    <x v="11"/>
    <s v="Memorex Mini Travel Drive 32 GB USB 2.0 Flash Drive"/>
    <n v="160"/>
    <x v="8"/>
    <n v="0"/>
    <n v="62.400000000000006"/>
  </r>
  <r>
    <n v="7690"/>
    <x v="3808"/>
    <x v="3"/>
    <x v="663"/>
    <d v="2014-07-18T00:00:00"/>
    <s v="First Class"/>
    <s v="RS-19420"/>
    <s v="Ricardo Sperren"/>
    <x v="1"/>
    <s v="United States"/>
    <s v="Suffolk"/>
    <x v="17"/>
    <n v="23434"/>
    <x v="0"/>
    <s v="OFF-AP-10002191"/>
    <x v="1"/>
    <x v="9"/>
    <s v="Belkin 8 Outlet SurgeMaster II Gold Surge Protector"/>
    <n v="179.94"/>
    <x v="1"/>
    <n v="0"/>
    <n v="50.383200000000009"/>
  </r>
  <r>
    <n v="7691"/>
    <x v="3808"/>
    <x v="3"/>
    <x v="663"/>
    <d v="2014-07-18T00:00:00"/>
    <s v="First Class"/>
    <s v="RS-19420"/>
    <s v="Ricardo Sperren"/>
    <x v="1"/>
    <s v="United States"/>
    <s v="Suffolk"/>
    <x v="17"/>
    <n v="23434"/>
    <x v="0"/>
    <s v="FUR-TA-10004575"/>
    <x v="0"/>
    <x v="3"/>
    <s v="Hon 5100 Series Wood Tables"/>
    <n v="872.94"/>
    <x v="1"/>
    <n v="0"/>
    <n v="157.12919999999997"/>
  </r>
  <r>
    <n v="7692"/>
    <x v="3808"/>
    <x v="3"/>
    <x v="663"/>
    <d v="2014-07-18T00:00:00"/>
    <s v="First Class"/>
    <s v="RS-19420"/>
    <s v="Ricardo Sperren"/>
    <x v="1"/>
    <s v="United States"/>
    <s v="Suffolk"/>
    <x v="17"/>
    <n v="23434"/>
    <x v="0"/>
    <s v="OFF-PA-10003177"/>
    <x v="1"/>
    <x v="10"/>
    <s v="Xerox 1999"/>
    <n v="12.96"/>
    <x v="0"/>
    <n v="0"/>
    <n v="6.2208000000000006"/>
  </r>
  <r>
    <n v="7693"/>
    <x v="3809"/>
    <x v="2"/>
    <x v="282"/>
    <d v="2012-01-03T00:00:00"/>
    <s v="Standard Class"/>
    <s v="AI-10855"/>
    <s v="Arianne Irving"/>
    <x v="0"/>
    <s v="United States"/>
    <s v="Brentwood"/>
    <x v="1"/>
    <n v="94513"/>
    <x v="1"/>
    <s v="OFF-LA-10003923"/>
    <x v="1"/>
    <x v="2"/>
    <s v="Alphabetical Labels for Top Tab Filing"/>
    <n v="88.800000000000011"/>
    <x v="5"/>
    <n v="0"/>
    <n v="44.400000000000006"/>
  </r>
  <r>
    <n v="7694"/>
    <x v="3809"/>
    <x v="2"/>
    <x v="282"/>
    <d v="2012-01-03T00:00:00"/>
    <s v="Standard Class"/>
    <s v="AI-10855"/>
    <s v="Arianne Irving"/>
    <x v="0"/>
    <s v="United States"/>
    <s v="Brentwood"/>
    <x v="1"/>
    <n v="94513"/>
    <x v="1"/>
    <s v="TEC-PH-10001051"/>
    <x v="2"/>
    <x v="7"/>
    <s v="HTC One"/>
    <n v="319.96800000000002"/>
    <x v="4"/>
    <n v="0.2"/>
    <n v="35.996399999999952"/>
  </r>
  <r>
    <n v="7695"/>
    <x v="3810"/>
    <x v="0"/>
    <x v="554"/>
    <d v="2013-03-23T00:00:00"/>
    <s v="Same Day"/>
    <s v="MC-17275"/>
    <s v="Marc Crier"/>
    <x v="0"/>
    <s v="United States"/>
    <s v="Seattle"/>
    <x v="4"/>
    <n v="98103"/>
    <x v="1"/>
    <s v="FUR-CH-10004754"/>
    <x v="0"/>
    <x v="1"/>
    <s v="Global Stack Chair with Arms, Black"/>
    <n v="167.88800000000001"/>
    <x v="3"/>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x v="2"/>
    <n v="0.2"/>
    <n v="59.435499999999998"/>
  </r>
  <r>
    <n v="7697"/>
    <x v="3811"/>
    <x v="3"/>
    <x v="1170"/>
    <d v="2014-07-06T00:00:00"/>
    <s v="First Class"/>
    <s v="AH-10120"/>
    <s v="Adrian Hane"/>
    <x v="2"/>
    <s v="United States"/>
    <s v="Houston"/>
    <x v="5"/>
    <n v="77036"/>
    <x v="2"/>
    <s v="OFF-BI-10001787"/>
    <x v="1"/>
    <x v="8"/>
    <s v="Wilson Jones Four-Pocket Poly Binders"/>
    <n v="5.2319999999999984"/>
    <x v="4"/>
    <n v="0.8"/>
    <n v="-8.1096000000000004"/>
  </r>
  <r>
    <n v="7698"/>
    <x v="3812"/>
    <x v="3"/>
    <x v="817"/>
    <d v="2014-12-19T00:00:00"/>
    <s v="Standard Class"/>
    <s v="BF-11170"/>
    <s v="Ben Ferrer"/>
    <x v="2"/>
    <s v="United States"/>
    <s v="Lawrence"/>
    <x v="31"/>
    <n v="1841"/>
    <x v="3"/>
    <s v="TEC-CO-10002313"/>
    <x v="2"/>
    <x v="16"/>
    <s v="Canon PC1080F Personal Copier"/>
    <n v="1199.98"/>
    <x v="0"/>
    <n v="0"/>
    <n v="467.99220000000003"/>
  </r>
  <r>
    <n v="7699"/>
    <x v="3812"/>
    <x v="3"/>
    <x v="817"/>
    <d v="2014-12-19T00:00:00"/>
    <s v="Standard Class"/>
    <s v="BF-11170"/>
    <s v="Ben Ferrer"/>
    <x v="2"/>
    <s v="United States"/>
    <s v="Lawrence"/>
    <x v="31"/>
    <n v="1841"/>
    <x v="3"/>
    <s v="OFF-ST-10002790"/>
    <x v="1"/>
    <x v="4"/>
    <s v="Safco Industrial Shelving"/>
    <n v="73.849999999999994"/>
    <x v="7"/>
    <n v="0"/>
    <n v="2.2155000000000058"/>
  </r>
  <r>
    <n v="7700"/>
    <x v="3812"/>
    <x v="3"/>
    <x v="817"/>
    <d v="2014-12-19T00:00:00"/>
    <s v="Standard Class"/>
    <s v="BF-11170"/>
    <s v="Ben Ferrer"/>
    <x v="2"/>
    <s v="United States"/>
    <s v="Lawrence"/>
    <x v="31"/>
    <n v="1841"/>
    <x v="3"/>
    <s v="OFF-SU-10001664"/>
    <x v="1"/>
    <x v="14"/>
    <s v="Acme Office Executive Series Stainless Steel Trimmers"/>
    <n v="25.71"/>
    <x v="1"/>
    <n v="0"/>
    <n v="6.6846000000000005"/>
  </r>
  <r>
    <n v="7701"/>
    <x v="3812"/>
    <x v="3"/>
    <x v="817"/>
    <d v="2014-12-19T00:00:00"/>
    <s v="Standard Class"/>
    <s v="BF-11170"/>
    <s v="Ben Ferrer"/>
    <x v="2"/>
    <s v="United States"/>
    <s v="Lawrence"/>
    <x v="31"/>
    <n v="1841"/>
    <x v="3"/>
    <s v="OFF-FA-10001332"/>
    <x v="1"/>
    <x v="13"/>
    <s v="Acco Banker's Clasps, 5 3/4&quot;-Long"/>
    <n v="17.28"/>
    <x v="5"/>
    <n v="0"/>
    <n v="8.121599999999999"/>
  </r>
  <r>
    <n v="7702"/>
    <x v="3812"/>
    <x v="3"/>
    <x v="817"/>
    <d v="2014-12-19T00:00:00"/>
    <s v="Standard Class"/>
    <s v="BF-11170"/>
    <s v="Ben Ferrer"/>
    <x v="2"/>
    <s v="United States"/>
    <s v="Lawrence"/>
    <x v="31"/>
    <n v="1841"/>
    <x v="3"/>
    <s v="FUR-TA-10003473"/>
    <x v="0"/>
    <x v="3"/>
    <s v="Bretford Rectangular Conference Table Tops"/>
    <n v="526.58199999999999"/>
    <x v="0"/>
    <n v="0.3"/>
    <n v="-52.658199999999965"/>
  </r>
  <r>
    <n v="7703"/>
    <x v="3813"/>
    <x v="0"/>
    <x v="370"/>
    <d v="2013-09-03T00:00:00"/>
    <s v="Standard Class"/>
    <s v="AA-10480"/>
    <s v="Andrew Allen"/>
    <x v="0"/>
    <s v="United States"/>
    <s v="Detroit"/>
    <x v="12"/>
    <n v="48234"/>
    <x v="2"/>
    <s v="OFF-PA-10000605"/>
    <x v="1"/>
    <x v="10"/>
    <s v="Xerox 1950"/>
    <n v="11.56"/>
    <x v="0"/>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x v="1"/>
    <n v="0"/>
    <n v="58.791600000000003"/>
  </r>
  <r>
    <n v="7705"/>
    <x v="3813"/>
    <x v="0"/>
    <x v="370"/>
    <d v="2013-09-03T00:00:00"/>
    <s v="Standard Class"/>
    <s v="AA-10480"/>
    <s v="Andrew Allen"/>
    <x v="0"/>
    <s v="United States"/>
    <s v="Detroit"/>
    <x v="12"/>
    <n v="48234"/>
    <x v="2"/>
    <s v="FUR-TA-10004147"/>
    <x v="0"/>
    <x v="3"/>
    <s v="Hon 4060 Series Tables"/>
    <n v="447.84"/>
    <x v="4"/>
    <n v="0"/>
    <n v="98.524799999999971"/>
  </r>
  <r>
    <n v="7706"/>
    <x v="3813"/>
    <x v="0"/>
    <x v="370"/>
    <d v="2013-09-03T00:00:00"/>
    <s v="Standard Class"/>
    <s v="AA-10480"/>
    <s v="Andrew Allen"/>
    <x v="0"/>
    <s v="United States"/>
    <s v="Detroit"/>
    <x v="12"/>
    <n v="48234"/>
    <x v="2"/>
    <s v="TEC-AC-10003911"/>
    <x v="2"/>
    <x v="11"/>
    <s v="NETGEAR AC1750 Dual Band Gigabit Smart WiFi Router"/>
    <n v="479.97"/>
    <x v="1"/>
    <n v="0"/>
    <n v="163.18979999999999"/>
  </r>
  <r>
    <n v="7707"/>
    <x v="3813"/>
    <x v="0"/>
    <x v="370"/>
    <d v="2013-09-03T00:00:00"/>
    <s v="Standard Class"/>
    <s v="AA-10480"/>
    <s v="Andrew Allen"/>
    <x v="0"/>
    <s v="United States"/>
    <s v="Detroit"/>
    <x v="12"/>
    <n v="48234"/>
    <x v="2"/>
    <s v="OFF-AR-10002578"/>
    <x v="1"/>
    <x v="6"/>
    <s v="Newell 335"/>
    <n v="8.64"/>
    <x v="1"/>
    <n v="0"/>
    <n v="2.5055999999999998"/>
  </r>
  <r>
    <n v="7708"/>
    <x v="3814"/>
    <x v="3"/>
    <x v="453"/>
    <d v="2014-10-20T00:00:00"/>
    <s v="Standard Class"/>
    <s v="SV-20815"/>
    <s v="Stuart Van"/>
    <x v="1"/>
    <s v="United States"/>
    <s v="Orem"/>
    <x v="7"/>
    <n v="84057"/>
    <x v="1"/>
    <s v="OFF-AR-10001761"/>
    <x v="1"/>
    <x v="6"/>
    <s v="Avery Hi-Liter Smear-Safe Highlighters"/>
    <n v="11.68"/>
    <x v="0"/>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x v="1"/>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x v="1"/>
    <n v="0.7"/>
    <n v="-9.5885999999999996"/>
  </r>
  <r>
    <n v="7711"/>
    <x v="3816"/>
    <x v="1"/>
    <x v="788"/>
    <d v="2012-04-07T00:00:00"/>
    <s v="Standard Class"/>
    <s v="JL-15850"/>
    <s v="John Lucas"/>
    <x v="0"/>
    <s v="United States"/>
    <s v="Mesa"/>
    <x v="16"/>
    <n v="85204"/>
    <x v="1"/>
    <s v="TEC-PH-10003095"/>
    <x v="2"/>
    <x v="7"/>
    <s v="Samsung HM1900 Bluetooth Headset"/>
    <n v="87.8"/>
    <x v="2"/>
    <n v="0.2"/>
    <n v="32.924999999999997"/>
  </r>
  <r>
    <n v="7712"/>
    <x v="3817"/>
    <x v="3"/>
    <x v="960"/>
    <d v="2014-10-31T00:00:00"/>
    <s v="Second Class"/>
    <s v="JM-15250"/>
    <s v="Janet Martin"/>
    <x v="0"/>
    <s v="United States"/>
    <s v="Fayetteville"/>
    <x v="3"/>
    <n v="28314"/>
    <x v="0"/>
    <s v="FUR-FU-10001876"/>
    <x v="0"/>
    <x v="5"/>
    <s v="Computer Room Manger, 14&quot;"/>
    <n v="77.951999999999998"/>
    <x v="1"/>
    <n v="0.2"/>
    <n v="15.590399999999995"/>
  </r>
  <r>
    <n v="7713"/>
    <x v="3817"/>
    <x v="3"/>
    <x v="960"/>
    <d v="2014-10-31T00:00:00"/>
    <s v="Second Class"/>
    <s v="JM-15250"/>
    <s v="Janet Martin"/>
    <x v="0"/>
    <s v="United States"/>
    <s v="Fayetteville"/>
    <x v="3"/>
    <n v="28314"/>
    <x v="0"/>
    <s v="OFF-ST-10001522"/>
    <x v="1"/>
    <x v="4"/>
    <s v="Gould Plastics 18-Pocket Panel Bin, 34w x 5-1/4d x 20-1/2h"/>
    <n v="147.184"/>
    <x v="0"/>
    <n v="0.2"/>
    <n v="-29.436800000000012"/>
  </r>
  <r>
    <n v="7714"/>
    <x v="3817"/>
    <x v="3"/>
    <x v="960"/>
    <d v="2014-10-31T00:00:00"/>
    <s v="Second Class"/>
    <s v="JM-15250"/>
    <s v="Janet Martin"/>
    <x v="0"/>
    <s v="United States"/>
    <s v="Fayetteville"/>
    <x v="3"/>
    <n v="28314"/>
    <x v="0"/>
    <s v="OFF-PA-10000300"/>
    <x v="1"/>
    <x v="10"/>
    <s v="Xerox 1936"/>
    <n v="47.952000000000005"/>
    <x v="1"/>
    <n v="0.2"/>
    <n v="16.183799999999998"/>
  </r>
  <r>
    <n v="7715"/>
    <x v="3818"/>
    <x v="2"/>
    <x v="29"/>
    <d v="2011-12-07T00:00:00"/>
    <s v="First Class"/>
    <s v="JB-15925"/>
    <s v="Joni Blumstein"/>
    <x v="0"/>
    <s v="United States"/>
    <s v="Los Angeles"/>
    <x v="1"/>
    <n v="90032"/>
    <x v="1"/>
    <s v="OFF-AP-10001469"/>
    <x v="1"/>
    <x v="9"/>
    <s v="Fellowes 8 Outlet Superior Workstation Surge Protector"/>
    <n v="250.26"/>
    <x v="5"/>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x v="1"/>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x v="2"/>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x v="0"/>
    <n v="0.7"/>
    <n v="-1.3565999999999994"/>
  </r>
  <r>
    <n v="7719"/>
    <x v="3821"/>
    <x v="3"/>
    <x v="428"/>
    <d v="2014-09-15T00:00:00"/>
    <s v="Standard Class"/>
    <s v="MC-17605"/>
    <s v="Matt Connell"/>
    <x v="1"/>
    <s v="United States"/>
    <s v="Los Angeles"/>
    <x v="1"/>
    <n v="90032"/>
    <x v="1"/>
    <s v="TEC-AC-10001114"/>
    <x v="2"/>
    <x v="11"/>
    <s v="Microsoft Wireless Mobile Mouse 4000"/>
    <n v="159.96"/>
    <x v="4"/>
    <n v="0"/>
    <n v="51.18719999999999"/>
  </r>
  <r>
    <n v="7720"/>
    <x v="3822"/>
    <x v="1"/>
    <x v="956"/>
    <d v="2012-01-10T00:00:00"/>
    <s v="Standard Class"/>
    <s v="BG-11695"/>
    <s v="Brooke Gillingham"/>
    <x v="1"/>
    <s v="United States"/>
    <s v="New York City"/>
    <x v="15"/>
    <n v="10009"/>
    <x v="3"/>
    <s v="OFF-AR-10001615"/>
    <x v="1"/>
    <x v="6"/>
    <s v="Newell 34"/>
    <n v="59.519999999999996"/>
    <x v="1"/>
    <n v="0"/>
    <n v="15.475200000000001"/>
  </r>
  <r>
    <n v="7721"/>
    <x v="3822"/>
    <x v="1"/>
    <x v="956"/>
    <d v="2012-01-10T00:00:00"/>
    <s v="Standard Class"/>
    <s v="BG-11695"/>
    <s v="Brooke Gillingham"/>
    <x v="1"/>
    <s v="United States"/>
    <s v="New York City"/>
    <x v="15"/>
    <n v="10009"/>
    <x v="3"/>
    <s v="OFF-EN-10000461"/>
    <x v="1"/>
    <x v="12"/>
    <s v="#10- 4 1/8&quot; x 9 1/2&quot; Recycled Envelopes"/>
    <n v="17.48"/>
    <x v="0"/>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x v="0"/>
    <n v="0.2"/>
    <n v="4.6088000000000005"/>
  </r>
  <r>
    <n v="7723"/>
    <x v="3823"/>
    <x v="3"/>
    <x v="513"/>
    <d v="2014-04-21T00:00:00"/>
    <s v="Standard Class"/>
    <s v="JO-15550"/>
    <s v="Jesus Ocampo"/>
    <x v="2"/>
    <s v="United States"/>
    <s v="San Francisco"/>
    <x v="1"/>
    <n v="94109"/>
    <x v="1"/>
    <s v="OFF-AP-10000027"/>
    <x v="1"/>
    <x v="9"/>
    <s v="Hoover Commercial SteamVac"/>
    <n v="40.74"/>
    <x v="1"/>
    <n v="0"/>
    <n v="12.222"/>
  </r>
  <r>
    <n v="7724"/>
    <x v="3824"/>
    <x v="1"/>
    <x v="229"/>
    <d v="2012-09-14T00:00:00"/>
    <s v="Standard Class"/>
    <s v="AR-10345"/>
    <s v="Alex Russell"/>
    <x v="1"/>
    <s v="United States"/>
    <s v="Austin"/>
    <x v="5"/>
    <n v="78745"/>
    <x v="2"/>
    <s v="FUR-CH-10003981"/>
    <x v="0"/>
    <x v="1"/>
    <s v="Global Commerce Series Low-Back Swivel/Tilt Chairs"/>
    <n v="179.886"/>
    <x v="7"/>
    <n v="0.3"/>
    <n v="-2.5698000000000292"/>
  </r>
  <r>
    <n v="7725"/>
    <x v="3825"/>
    <x v="0"/>
    <x v="477"/>
    <d v="2013-09-30T00:00:00"/>
    <s v="Standard Class"/>
    <s v="TS-21505"/>
    <s v="Tony Sayre"/>
    <x v="0"/>
    <s v="United States"/>
    <s v="Cleveland"/>
    <x v="24"/>
    <n v="44105"/>
    <x v="3"/>
    <s v="OFF-AP-10003849"/>
    <x v="1"/>
    <x v="9"/>
    <s v="Hoover Shoulder Vac Commercial Portable Vacuum"/>
    <n v="286.25600000000003"/>
    <x v="7"/>
    <n v="0.2"/>
    <n v="17.890999999999977"/>
  </r>
  <r>
    <n v="7726"/>
    <x v="3825"/>
    <x v="0"/>
    <x v="477"/>
    <d v="2013-09-30T00:00:00"/>
    <s v="Standard Class"/>
    <s v="TS-21505"/>
    <s v="Tony Sayre"/>
    <x v="0"/>
    <s v="United States"/>
    <s v="Cleveland"/>
    <x v="24"/>
    <n v="44105"/>
    <x v="3"/>
    <s v="OFF-ST-10004963"/>
    <x v="1"/>
    <x v="4"/>
    <s v="Eldon Gobal File Keepers"/>
    <n v="24.224000000000004"/>
    <x v="0"/>
    <n v="0.2"/>
    <n v="-4.8448000000000029"/>
  </r>
  <r>
    <n v="7727"/>
    <x v="3825"/>
    <x v="0"/>
    <x v="477"/>
    <d v="2013-09-30T00:00:00"/>
    <s v="Standard Class"/>
    <s v="TS-21505"/>
    <s v="Tony Sayre"/>
    <x v="0"/>
    <s v="United States"/>
    <s v="Cleveland"/>
    <x v="24"/>
    <n v="44105"/>
    <x v="3"/>
    <s v="OFF-ST-10002574"/>
    <x v="1"/>
    <x v="4"/>
    <s v="SAFCO Commercial Wire Shelving, Black"/>
    <n v="331.536"/>
    <x v="1"/>
    <n v="0.2"/>
    <n v="-82.884"/>
  </r>
  <r>
    <n v="7728"/>
    <x v="3826"/>
    <x v="1"/>
    <x v="199"/>
    <d v="2012-03-20T00:00:00"/>
    <s v="Second Class"/>
    <s v="JK-15640"/>
    <s v="Jim Kriz"/>
    <x v="2"/>
    <s v="United States"/>
    <s v="New York City"/>
    <x v="15"/>
    <n v="10009"/>
    <x v="3"/>
    <s v="OFF-AR-10001761"/>
    <x v="1"/>
    <x v="6"/>
    <s v="Avery Hi-Liter Smear-Safe Highlighters"/>
    <n v="17.52"/>
    <x v="1"/>
    <n v="0"/>
    <n v="6.3071999999999999"/>
  </r>
  <r>
    <n v="7729"/>
    <x v="3827"/>
    <x v="0"/>
    <x v="491"/>
    <d v="2013-12-03T00:00:00"/>
    <s v="Standard Class"/>
    <s v="GA-14515"/>
    <s v="George Ashbrook"/>
    <x v="0"/>
    <s v="United States"/>
    <s v="El Paso"/>
    <x v="5"/>
    <n v="79907"/>
    <x v="2"/>
    <s v="OFF-AR-10000716"/>
    <x v="1"/>
    <x v="6"/>
    <s v="DIXON Ticonderoga Erasable Checking Pencils"/>
    <n v="17.856000000000002"/>
    <x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x v="1"/>
    <n v="0.2"/>
    <n v="-75.59580000000004"/>
  </r>
  <r>
    <n v="7731"/>
    <x v="3829"/>
    <x v="3"/>
    <x v="487"/>
    <d v="2014-06-20T00:00:00"/>
    <s v="Standard Class"/>
    <s v="TW-21025"/>
    <s v="Tamara Willingham"/>
    <x v="2"/>
    <s v="United States"/>
    <s v="Seattle"/>
    <x v="4"/>
    <n v="98103"/>
    <x v="1"/>
    <s v="FUR-CH-10003774"/>
    <x v="0"/>
    <x v="1"/>
    <s v="Global Wood Trimmed Manager's Task Chair, Khaki"/>
    <n v="291.13600000000002"/>
    <x v="4"/>
    <n v="0.2"/>
    <n v="-25.474400000000017"/>
  </r>
  <r>
    <n v="7732"/>
    <x v="3830"/>
    <x v="3"/>
    <x v="65"/>
    <d v="2014-09-22T00:00:00"/>
    <s v="First Class"/>
    <s v="PA-19060"/>
    <s v="Pete Armstrong"/>
    <x v="2"/>
    <s v="United States"/>
    <s v="Dallas"/>
    <x v="5"/>
    <n v="75220"/>
    <x v="2"/>
    <s v="OFF-EN-10000927"/>
    <x v="1"/>
    <x v="12"/>
    <s v="Jet-Pak Recycled Peel 'N' Seal Padded Mailers"/>
    <n v="114.84800000000001"/>
    <x v="4"/>
    <n v="0.2"/>
    <n v="35.889999999999986"/>
  </r>
  <r>
    <n v="7733"/>
    <x v="3831"/>
    <x v="3"/>
    <x v="455"/>
    <d v="2014-06-09T00:00:00"/>
    <s v="Standard Class"/>
    <s v="JD-15790"/>
    <s v="John Dryer"/>
    <x v="0"/>
    <s v="United States"/>
    <s v="Houston"/>
    <x v="5"/>
    <n v="77070"/>
    <x v="2"/>
    <s v="OFF-PA-10000743"/>
    <x v="1"/>
    <x v="10"/>
    <s v="Xerox 1977"/>
    <n v="10.688000000000001"/>
    <x v="0"/>
    <n v="0.2"/>
    <n v="3.7407999999999997"/>
  </r>
  <r>
    <n v="7734"/>
    <x v="3832"/>
    <x v="0"/>
    <x v="666"/>
    <d v="2013-05-20T00:00:00"/>
    <s v="Second Class"/>
    <s v="MN-17935"/>
    <s v="Michael Nguyen"/>
    <x v="0"/>
    <s v="United States"/>
    <s v="Springfield"/>
    <x v="24"/>
    <n v="45503"/>
    <x v="3"/>
    <s v="OFF-PA-10000697"/>
    <x v="1"/>
    <x v="10"/>
    <s v="TOPS Voice Message Log Book, Flash Format"/>
    <n v="15.231999999999999"/>
    <x v="4"/>
    <n v="0.2"/>
    <n v="5.5215999999999994"/>
  </r>
  <r>
    <n v="7735"/>
    <x v="3833"/>
    <x v="3"/>
    <x v="175"/>
    <d v="2014-09-21T00:00:00"/>
    <s v="Standard Class"/>
    <s v="GM-14500"/>
    <s v="Gene McClure"/>
    <x v="0"/>
    <s v="United States"/>
    <s v="Seattle"/>
    <x v="4"/>
    <n v="98103"/>
    <x v="1"/>
    <s v="OFF-AR-10004441"/>
    <x v="1"/>
    <x v="6"/>
    <s v="BIC Brite Liner Highlighters"/>
    <n v="12.419999999999998"/>
    <x v="1"/>
    <n v="0"/>
    <n v="5.2164000000000001"/>
  </r>
  <r>
    <n v="7736"/>
    <x v="3834"/>
    <x v="0"/>
    <x v="250"/>
    <d v="2013-08-27T00:00:00"/>
    <s v="Standard Class"/>
    <s v="DG-13300"/>
    <s v="Deirdre Greer"/>
    <x v="1"/>
    <s v="United States"/>
    <s v="Seattle"/>
    <x v="4"/>
    <n v="98105"/>
    <x v="1"/>
    <s v="OFF-PA-10001870"/>
    <x v="1"/>
    <x v="10"/>
    <s v="Xerox 202"/>
    <n v="19.440000000000001"/>
    <x v="1"/>
    <n v="0"/>
    <n v="9.3312000000000008"/>
  </r>
  <r>
    <n v="7737"/>
    <x v="3835"/>
    <x v="2"/>
    <x v="992"/>
    <d v="2011-06-06T00:00:00"/>
    <s v="Standard Class"/>
    <s v="JG-15160"/>
    <s v="James Galang"/>
    <x v="0"/>
    <s v="United States"/>
    <s v="New York City"/>
    <x v="15"/>
    <n v="10024"/>
    <x v="3"/>
    <s v="OFF-BI-10003684"/>
    <x v="1"/>
    <x v="8"/>
    <s v="Wilson Jones Legal Size Ring Binders"/>
    <n v="70.367999999999995"/>
    <x v="4"/>
    <n v="0.2"/>
    <n v="26.387999999999998"/>
  </r>
  <r>
    <n v="7738"/>
    <x v="3836"/>
    <x v="3"/>
    <x v="404"/>
    <d v="2014-12-21T00:00:00"/>
    <s v="First Class"/>
    <s v="AG-10330"/>
    <s v="Alex Grayson"/>
    <x v="0"/>
    <s v="United States"/>
    <s v="Charlotte"/>
    <x v="3"/>
    <n v="28205"/>
    <x v="0"/>
    <s v="OFF-AR-10001315"/>
    <x v="1"/>
    <x v="6"/>
    <s v="Newell 310"/>
    <n v="12.672000000000001"/>
    <x v="6"/>
    <n v="0.2"/>
    <n v="1.4255999999999993"/>
  </r>
  <r>
    <n v="7739"/>
    <x v="3837"/>
    <x v="3"/>
    <x v="245"/>
    <d v="2014-08-07T00:00:00"/>
    <s v="Standard Class"/>
    <s v="JF-15355"/>
    <s v="Jay Fein"/>
    <x v="0"/>
    <s v="United States"/>
    <s v="Baltimore"/>
    <x v="39"/>
    <n v="21215"/>
    <x v="3"/>
    <s v="TEC-PH-10003589"/>
    <x v="2"/>
    <x v="7"/>
    <s v="invisibleSHIELD by ZAGG Smudge-Free Screen Protector"/>
    <n v="89.949999999999989"/>
    <x v="2"/>
    <n v="0"/>
    <n v="43.175999999999995"/>
  </r>
  <r>
    <n v="7740"/>
    <x v="3838"/>
    <x v="2"/>
    <x v="871"/>
    <d v="2011-11-26T00:00:00"/>
    <s v="Standard Class"/>
    <s v="SC-20680"/>
    <s v="Steve Carroll"/>
    <x v="2"/>
    <s v="United States"/>
    <s v="San Francisco"/>
    <x v="1"/>
    <n v="94110"/>
    <x v="1"/>
    <s v="OFF-PA-10001609"/>
    <x v="1"/>
    <x v="10"/>
    <s v="Tops Wirebound Message Log Books"/>
    <n v="6.58"/>
    <x v="0"/>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x v="7"/>
    <n v="0"/>
    <n v="28.496999999999986"/>
  </r>
  <r>
    <n v="7742"/>
    <x v="3839"/>
    <x v="1"/>
    <x v="496"/>
    <d v="2012-09-26T00:00:00"/>
    <s v="Second Class"/>
    <s v="CM-11935"/>
    <s v="Carlos Meador"/>
    <x v="0"/>
    <s v="United States"/>
    <s v="Tucson"/>
    <x v="16"/>
    <n v="85705"/>
    <x v="1"/>
    <s v="TEC-PH-10003095"/>
    <x v="2"/>
    <x v="7"/>
    <s v="Samsung HM1900 Bluetooth Headset"/>
    <n v="35.119999999999997"/>
    <x v="0"/>
    <n v="0.2"/>
    <n v="13.17"/>
  </r>
  <r>
    <n v="7743"/>
    <x v="3840"/>
    <x v="3"/>
    <x v="648"/>
    <d v="2014-08-28T00:00:00"/>
    <s v="Standard Class"/>
    <s v="KT-16480"/>
    <s v="Kean Thornton"/>
    <x v="0"/>
    <s v="United States"/>
    <s v="Los Angeles"/>
    <x v="1"/>
    <n v="90036"/>
    <x v="1"/>
    <s v="OFF-PA-10001639"/>
    <x v="1"/>
    <x v="10"/>
    <s v="Xerox 203"/>
    <n v="25.92"/>
    <x v="4"/>
    <n v="0"/>
    <n v="12.441600000000001"/>
  </r>
  <r>
    <n v="7744"/>
    <x v="3841"/>
    <x v="0"/>
    <x v="26"/>
    <d v="2013-06-23T00:00:00"/>
    <s v="Standard Class"/>
    <s v="CP-12340"/>
    <s v="Christine Phan"/>
    <x v="1"/>
    <s v="United States"/>
    <s v="Waterbury"/>
    <x v="29"/>
    <n v="6708"/>
    <x v="3"/>
    <s v="OFF-BI-10002003"/>
    <x v="1"/>
    <x v="8"/>
    <s v="Ibico Presentation Index for Binding Systems"/>
    <n v="7.96"/>
    <x v="0"/>
    <n v="0"/>
    <n v="3.7412000000000001"/>
  </r>
  <r>
    <n v="7745"/>
    <x v="3841"/>
    <x v="0"/>
    <x v="26"/>
    <d v="2013-06-23T00:00:00"/>
    <s v="Standard Class"/>
    <s v="CP-12340"/>
    <s v="Christine Phan"/>
    <x v="1"/>
    <s v="United States"/>
    <s v="Waterbury"/>
    <x v="29"/>
    <n v="6708"/>
    <x v="3"/>
    <s v="TEC-PH-10004539"/>
    <x v="2"/>
    <x v="7"/>
    <s v="Wireless Extenders zBoost YX545 SOHO Signal Booster"/>
    <n v="566.97"/>
    <x v="1"/>
    <n v="0"/>
    <n v="153.08189999999999"/>
  </r>
  <r>
    <n v="7746"/>
    <x v="3841"/>
    <x v="0"/>
    <x v="26"/>
    <d v="2013-06-23T00:00:00"/>
    <s v="Standard Class"/>
    <s v="CP-12340"/>
    <s v="Christine Phan"/>
    <x v="1"/>
    <s v="United States"/>
    <s v="Waterbury"/>
    <x v="29"/>
    <n v="6708"/>
    <x v="3"/>
    <s v="OFF-AR-10003829"/>
    <x v="1"/>
    <x v="6"/>
    <s v="Newell 35"/>
    <n v="9.84"/>
    <x v="1"/>
    <n v="0"/>
    <n v="2.8535999999999988"/>
  </r>
  <r>
    <n v="7747"/>
    <x v="3842"/>
    <x v="1"/>
    <x v="546"/>
    <d v="2012-12-23T00:00:00"/>
    <s v="Standard Class"/>
    <s v="EK-13795"/>
    <s v="Eileen Kiefer"/>
    <x v="2"/>
    <s v="United States"/>
    <s v="Chicago"/>
    <x v="10"/>
    <n v="60610"/>
    <x v="2"/>
    <s v="TEC-AC-10004761"/>
    <x v="2"/>
    <x v="11"/>
    <s v="Maxell 4.7GB DVD+RW 3/Pack"/>
    <n v="25.488"/>
    <x v="0"/>
    <n v="0.2"/>
    <n v="4.7789999999999999"/>
  </r>
  <r>
    <n v="7748"/>
    <x v="3843"/>
    <x v="1"/>
    <x v="70"/>
    <d v="2012-06-02T00:00:00"/>
    <s v="Second Class"/>
    <s v="CW-11905"/>
    <s v="Carl Weiss"/>
    <x v="2"/>
    <s v="United States"/>
    <s v="Long Beach"/>
    <x v="15"/>
    <n v="11561"/>
    <x v="3"/>
    <s v="OFF-FA-10003472"/>
    <x v="1"/>
    <x v="13"/>
    <s v="Bagged Rubber Bands"/>
    <n v="7.5600000000000005"/>
    <x v="5"/>
    <n v="0"/>
    <n v="0.3024"/>
  </r>
  <r>
    <n v="7749"/>
    <x v="3844"/>
    <x v="1"/>
    <x v="652"/>
    <d v="2012-06-24T00:00:00"/>
    <s v="Standard Class"/>
    <s v="KH-16510"/>
    <s v="Keith Herrera"/>
    <x v="0"/>
    <s v="United States"/>
    <s v="Arlington"/>
    <x v="17"/>
    <n v="22204"/>
    <x v="0"/>
    <s v="FUR-FU-10003464"/>
    <x v="0"/>
    <x v="5"/>
    <s v="Seth Thomas 8 1/2&quot; Cubicle Clock"/>
    <n v="60.84"/>
    <x v="1"/>
    <n v="0"/>
    <n v="19.468799999999998"/>
  </r>
  <r>
    <n v="7750"/>
    <x v="3844"/>
    <x v="1"/>
    <x v="652"/>
    <d v="2012-06-24T00:00:00"/>
    <s v="Standard Class"/>
    <s v="KH-16510"/>
    <s v="Keith Herrera"/>
    <x v="0"/>
    <s v="United States"/>
    <s v="Arlington"/>
    <x v="17"/>
    <n v="22204"/>
    <x v="0"/>
    <s v="OFF-ST-10003716"/>
    <x v="1"/>
    <x v="4"/>
    <s v="Tennsco Double-Tier Lockers"/>
    <n v="450.04"/>
    <x v="0"/>
    <n v="0"/>
    <n v="58.505200000000002"/>
  </r>
  <r>
    <n v="7751"/>
    <x v="3844"/>
    <x v="1"/>
    <x v="652"/>
    <d v="2012-06-24T00:00:00"/>
    <s v="Standard Class"/>
    <s v="KH-16510"/>
    <s v="Keith Herrera"/>
    <x v="0"/>
    <s v="United States"/>
    <s v="Arlington"/>
    <x v="17"/>
    <n v="22204"/>
    <x v="0"/>
    <s v="OFF-BI-10004002"/>
    <x v="1"/>
    <x v="8"/>
    <s v="Wilson Jones International Size A4 Ring Binders"/>
    <n v="34.6"/>
    <x v="0"/>
    <n v="0"/>
    <n v="16.608000000000001"/>
  </r>
  <r>
    <n v="7752"/>
    <x v="3844"/>
    <x v="1"/>
    <x v="652"/>
    <d v="2012-06-24T00:00:00"/>
    <s v="Standard Class"/>
    <s v="KH-16510"/>
    <s v="Keith Herrera"/>
    <x v="0"/>
    <s v="United States"/>
    <s v="Arlington"/>
    <x v="17"/>
    <n v="22204"/>
    <x v="0"/>
    <s v="TEC-PH-10002496"/>
    <x v="2"/>
    <x v="7"/>
    <s v="Cisco SPA301"/>
    <n v="467.97"/>
    <x v="1"/>
    <n v="0"/>
    <n v="140.39099999999999"/>
  </r>
  <r>
    <n v="7753"/>
    <x v="3844"/>
    <x v="1"/>
    <x v="652"/>
    <d v="2012-06-24T00:00:00"/>
    <s v="Standard Class"/>
    <s v="KH-16510"/>
    <s v="Keith Herrera"/>
    <x v="0"/>
    <s v="United States"/>
    <s v="Arlington"/>
    <x v="17"/>
    <n v="22204"/>
    <x v="0"/>
    <s v="OFF-BI-10004826"/>
    <x v="1"/>
    <x v="8"/>
    <s v="JM Magazine Binder"/>
    <n v="33.020000000000003"/>
    <x v="0"/>
    <n v="0"/>
    <n v="15.849600000000002"/>
  </r>
  <r>
    <n v="7754"/>
    <x v="3845"/>
    <x v="1"/>
    <x v="672"/>
    <d v="2012-12-03T00:00:00"/>
    <s v="First Class"/>
    <s v="AB-10600"/>
    <s v="Ann Blume"/>
    <x v="1"/>
    <s v="United States"/>
    <s v="Jacksonville"/>
    <x v="3"/>
    <n v="28540"/>
    <x v="0"/>
    <s v="FUR-FU-10001546"/>
    <x v="0"/>
    <x v="5"/>
    <s v="Dana Swing-Arm Lamps"/>
    <n v="17.088000000000001"/>
    <x v="0"/>
    <n v="0.2"/>
    <n v="1.0679999999999996"/>
  </r>
  <r>
    <n v="7755"/>
    <x v="3846"/>
    <x v="1"/>
    <x v="379"/>
    <d v="2012-12-23T00:00:00"/>
    <s v="Second Class"/>
    <s v="AH-10075"/>
    <s v="Adam Hart"/>
    <x v="1"/>
    <s v="United States"/>
    <s v="Columbus"/>
    <x v="24"/>
    <n v="43229"/>
    <x v="3"/>
    <s v="OFF-AR-10001919"/>
    <x v="1"/>
    <x v="6"/>
    <s v="OIC #2 Pencils, Medium Soft"/>
    <n v="3.008"/>
    <x v="0"/>
    <n v="0.2"/>
    <n v="0.33839999999999981"/>
  </r>
  <r>
    <n v="7756"/>
    <x v="3847"/>
    <x v="3"/>
    <x v="701"/>
    <d v="2014-11-22T00:00:00"/>
    <s v="Standard Class"/>
    <s v="CK-12595"/>
    <s v="Clytie Kelty"/>
    <x v="0"/>
    <s v="United States"/>
    <s v="Charlotte"/>
    <x v="3"/>
    <n v="28205"/>
    <x v="0"/>
    <s v="OFF-PA-10002558"/>
    <x v="1"/>
    <x v="10"/>
    <s v="Xerox 1938"/>
    <n v="268.24"/>
    <x v="3"/>
    <n v="0.2"/>
    <n v="93.883999999999986"/>
  </r>
  <r>
    <n v="7757"/>
    <x v="3847"/>
    <x v="3"/>
    <x v="701"/>
    <d v="2014-11-22T00:00:00"/>
    <s v="Standard Class"/>
    <s v="CK-12595"/>
    <s v="Clytie Kelty"/>
    <x v="0"/>
    <s v="United States"/>
    <s v="Charlotte"/>
    <x v="3"/>
    <n v="28205"/>
    <x v="0"/>
    <s v="TEC-AC-10003174"/>
    <x v="2"/>
    <x v="11"/>
    <s v="Plantronics S12 Corded Telephone Headset System"/>
    <n v="431.16000000000008"/>
    <x v="2"/>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x v="4"/>
    <n v="0"/>
    <n v="12.208000000000002"/>
  </r>
  <r>
    <n v="7759"/>
    <x v="3848"/>
    <x v="3"/>
    <x v="38"/>
    <d v="2014-11-17T00:00:00"/>
    <s v="Second Class"/>
    <s v="SP-20620"/>
    <s v="Stefania Perrino"/>
    <x v="1"/>
    <s v="United States"/>
    <s v="Buffalo"/>
    <x v="15"/>
    <n v="14215"/>
    <x v="3"/>
    <s v="FUR-FU-10004845"/>
    <x v="0"/>
    <x v="5"/>
    <s v="Deflect-o EconoMat Nonstudded, No Bevel Mat"/>
    <n v="154.94999999999999"/>
    <x v="1"/>
    <n v="0"/>
    <n v="30.989999999999995"/>
  </r>
  <r>
    <n v="7760"/>
    <x v="3849"/>
    <x v="0"/>
    <x v="1057"/>
    <d v="2013-10-29T00:00:00"/>
    <s v="Standard Class"/>
    <s v="JP-15460"/>
    <s v="Jennifer Patt"/>
    <x v="1"/>
    <s v="United States"/>
    <s v="Houston"/>
    <x v="5"/>
    <n v="77041"/>
    <x v="2"/>
    <s v="OFF-PA-10003072"/>
    <x v="1"/>
    <x v="10"/>
    <s v="Eureka Recycled Copy Paper 8 1/2&quot; x 11&quot;, Ream"/>
    <n v="15.552000000000003"/>
    <x v="1"/>
    <n v="0.2"/>
    <n v="5.4432"/>
  </r>
  <r>
    <n v="7761"/>
    <x v="3850"/>
    <x v="2"/>
    <x v="776"/>
    <d v="2011-12-11T00:00:00"/>
    <s v="Standard Class"/>
    <s v="BG-11035"/>
    <s v="Barry Gonzalez"/>
    <x v="0"/>
    <s v="United States"/>
    <s v="Memphis"/>
    <x v="18"/>
    <n v="38109"/>
    <x v="0"/>
    <s v="OFF-PA-10003641"/>
    <x v="1"/>
    <x v="10"/>
    <s v="Xerox 1909"/>
    <n v="42.207999999999998"/>
    <x v="0"/>
    <n v="0.2"/>
    <n v="13.717599999999997"/>
  </r>
  <r>
    <n v="7762"/>
    <x v="3851"/>
    <x v="3"/>
    <x v="734"/>
    <d v="2014-12-07T00:00:00"/>
    <s v="First Class"/>
    <s v="CC-12550"/>
    <s v="Clay Cheatham"/>
    <x v="0"/>
    <s v="United States"/>
    <s v="Plano"/>
    <x v="5"/>
    <n v="75023"/>
    <x v="2"/>
    <s v="OFF-PA-10003729"/>
    <x v="1"/>
    <x v="10"/>
    <s v="Xerox 1998"/>
    <n v="10.368000000000002"/>
    <x v="0"/>
    <n v="0.2"/>
    <n v="3.6288"/>
  </r>
  <r>
    <n v="7763"/>
    <x v="3852"/>
    <x v="3"/>
    <x v="986"/>
    <d v="2014-09-29T00:00:00"/>
    <s v="First Class"/>
    <s v="SL-20155"/>
    <s v="Sara Luxemburg"/>
    <x v="2"/>
    <s v="United States"/>
    <s v="Salem"/>
    <x v="21"/>
    <n v="97301"/>
    <x v="1"/>
    <s v="OFF-AR-10003251"/>
    <x v="1"/>
    <x v="6"/>
    <s v="Prang Drawing Pencil Set"/>
    <n v="2.2239999999999998"/>
    <x v="7"/>
    <n v="0.2"/>
    <n v="0.55599999999999994"/>
  </r>
  <r>
    <n v="7764"/>
    <x v="3853"/>
    <x v="1"/>
    <x v="302"/>
    <d v="2012-02-07T00:00:00"/>
    <s v="Standard Class"/>
    <s v="FO-14305"/>
    <s v="Frank Olsen"/>
    <x v="0"/>
    <s v="United States"/>
    <s v="Columbus"/>
    <x v="32"/>
    <n v="31907"/>
    <x v="0"/>
    <s v="OFF-EN-10003286"/>
    <x v="1"/>
    <x v="12"/>
    <s v="Staples"/>
    <n v="74.52"/>
    <x v="6"/>
    <n v="0"/>
    <n v="35.024399999999993"/>
  </r>
  <r>
    <n v="7765"/>
    <x v="3854"/>
    <x v="3"/>
    <x v="801"/>
    <d v="2014-08-13T00:00:00"/>
    <s v="Same Day"/>
    <s v="BB-11545"/>
    <s v="Brenda Bowman"/>
    <x v="1"/>
    <s v="United States"/>
    <s v="Columbia"/>
    <x v="39"/>
    <n v="21044"/>
    <x v="3"/>
    <s v="OFF-AR-10004078"/>
    <x v="1"/>
    <x v="6"/>
    <s v="Newell 312"/>
    <n v="17.52"/>
    <x v="1"/>
    <n v="0"/>
    <n v="5.2559999999999993"/>
  </r>
  <r>
    <n v="7766"/>
    <x v="3854"/>
    <x v="3"/>
    <x v="801"/>
    <d v="2014-08-13T00:00:00"/>
    <s v="Same Day"/>
    <s v="BB-11545"/>
    <s v="Brenda Bowman"/>
    <x v="1"/>
    <s v="United States"/>
    <s v="Columbia"/>
    <x v="39"/>
    <n v="21044"/>
    <x v="3"/>
    <s v="FUR-CH-10002331"/>
    <x v="0"/>
    <x v="1"/>
    <s v="Hon 4700 Series Mobuis Mid-Back Task Chairs with Adjustable Arms"/>
    <n v="1779.9"/>
    <x v="2"/>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x v="2"/>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x v="1"/>
    <n v="0.2"/>
    <n v="0.71520000000000028"/>
  </r>
  <r>
    <n v="7769"/>
    <x v="3856"/>
    <x v="3"/>
    <x v="105"/>
    <d v="2014-11-18T00:00:00"/>
    <s v="Standard Class"/>
    <s v="LB-16735"/>
    <s v="Larry Blacks"/>
    <x v="0"/>
    <s v="United States"/>
    <s v="Tallahassee"/>
    <x v="2"/>
    <n v="32303"/>
    <x v="0"/>
    <s v="OFF-PA-10003651"/>
    <x v="1"/>
    <x v="10"/>
    <s v="Xerox 1968"/>
    <n v="26.720000000000002"/>
    <x v="2"/>
    <n v="0.2"/>
    <n v="9.3520000000000003"/>
  </r>
  <r>
    <n v="7770"/>
    <x v="3857"/>
    <x v="0"/>
    <x v="1147"/>
    <d v="2013-08-02T00:00:00"/>
    <s v="Same Day"/>
    <s v="TS-21205"/>
    <s v="Thomas Seio"/>
    <x v="1"/>
    <s v="United States"/>
    <s v="Riverside"/>
    <x v="1"/>
    <n v="92503"/>
    <x v="1"/>
    <s v="TEC-PH-10002885"/>
    <x v="2"/>
    <x v="7"/>
    <s v="Apple iPhone 5"/>
    <n v="1039.7280000000001"/>
    <x v="0"/>
    <n v="0.2"/>
    <n v="90.976200000000063"/>
  </r>
  <r>
    <n v="7771"/>
    <x v="3857"/>
    <x v="0"/>
    <x v="1147"/>
    <d v="2013-08-02T00:00:00"/>
    <s v="Same Day"/>
    <s v="TS-21205"/>
    <s v="Thomas Seio"/>
    <x v="1"/>
    <s v="United States"/>
    <s v="Riverside"/>
    <x v="1"/>
    <n v="92503"/>
    <x v="1"/>
    <s v="OFF-AP-10002892"/>
    <x v="1"/>
    <x v="9"/>
    <s v="Belkin F5C206VTEL 6 Outlet Surge"/>
    <n v="45.96"/>
    <x v="0"/>
    <n v="0"/>
    <n v="13.787999999999997"/>
  </r>
  <r>
    <n v="7772"/>
    <x v="3858"/>
    <x v="0"/>
    <x v="881"/>
    <d v="2013-12-03T00:00:00"/>
    <s v="Standard Class"/>
    <s v="CS-12505"/>
    <s v="Cindy Stewart"/>
    <x v="0"/>
    <s v="United States"/>
    <s v="Lancaster"/>
    <x v="24"/>
    <n v="43130"/>
    <x v="3"/>
    <s v="OFF-BI-10000545"/>
    <x v="1"/>
    <x v="8"/>
    <s v="GBC Ibimaster 500 Manual ProClick Binding System"/>
    <n v="456.58800000000008"/>
    <x v="0"/>
    <n v="0.7"/>
    <n v="-304.39200000000005"/>
  </r>
  <r>
    <n v="7773"/>
    <x v="3858"/>
    <x v="0"/>
    <x v="881"/>
    <d v="2013-12-03T00:00:00"/>
    <s v="Standard Class"/>
    <s v="CS-12505"/>
    <s v="Cindy Stewart"/>
    <x v="0"/>
    <s v="United States"/>
    <s v="Lancaster"/>
    <x v="24"/>
    <n v="43130"/>
    <x v="3"/>
    <s v="TEC-MA-10000418"/>
    <x v="2"/>
    <x v="15"/>
    <s v="Cubify CubeX 3D Printer Double Head Print"/>
    <n v="4499.9850000000006"/>
    <x v="2"/>
    <n v="0.7"/>
    <n v="-6599.978000000001"/>
  </r>
  <r>
    <n v="7774"/>
    <x v="3858"/>
    <x v="0"/>
    <x v="881"/>
    <d v="2013-12-03T00:00:00"/>
    <s v="Standard Class"/>
    <s v="CS-12505"/>
    <s v="Cindy Stewart"/>
    <x v="0"/>
    <s v="United States"/>
    <s v="Lancaster"/>
    <x v="24"/>
    <n v="43130"/>
    <x v="3"/>
    <s v="TEC-AC-10000926"/>
    <x v="2"/>
    <x v="11"/>
    <s v="NETGEAR RangeMax WNR1000 Wireless Router"/>
    <n v="59.975999999999999"/>
    <x v="1"/>
    <n v="0.2"/>
    <n v="11.995199999999997"/>
  </r>
  <r>
    <n v="7775"/>
    <x v="3859"/>
    <x v="0"/>
    <x v="1172"/>
    <d v="2013-04-16T00:00:00"/>
    <s v="First Class"/>
    <s v="SP-20920"/>
    <s v="Susan Pistek"/>
    <x v="0"/>
    <s v="United States"/>
    <s v="San Francisco"/>
    <x v="1"/>
    <n v="94109"/>
    <x v="1"/>
    <s v="OFF-EN-10001509"/>
    <x v="1"/>
    <x v="12"/>
    <s v="Poly String Tie Envelopes"/>
    <n v="6.12"/>
    <x v="1"/>
    <n v="0"/>
    <n v="2.8763999999999994"/>
  </r>
  <r>
    <n v="7776"/>
    <x v="3860"/>
    <x v="2"/>
    <x v="422"/>
    <d v="2011-12-31T00:00:00"/>
    <s v="Standard Class"/>
    <s v="CD-12790"/>
    <s v="Cynthia Delaney"/>
    <x v="2"/>
    <s v="United States"/>
    <s v="Moreno Valley"/>
    <x v="1"/>
    <n v="92553"/>
    <x v="1"/>
    <s v="OFF-AP-10001366"/>
    <x v="1"/>
    <x v="9"/>
    <s v="Staples"/>
    <n v="10.98"/>
    <x v="7"/>
    <n v="0"/>
    <n v="2.9646000000000008"/>
  </r>
  <r>
    <n v="7777"/>
    <x v="3860"/>
    <x v="2"/>
    <x v="422"/>
    <d v="2011-12-31T00:00:00"/>
    <s v="Standard Class"/>
    <s v="CD-12790"/>
    <s v="Cynthia Delaney"/>
    <x v="2"/>
    <s v="United States"/>
    <s v="Moreno Valley"/>
    <x v="1"/>
    <n v="92553"/>
    <x v="1"/>
    <s v="OFF-FA-10003485"/>
    <x v="1"/>
    <x v="13"/>
    <s v="Staples"/>
    <n v="7.86"/>
    <x v="1"/>
    <n v="0"/>
    <n v="3.6156000000000001"/>
  </r>
  <r>
    <n v="7778"/>
    <x v="3860"/>
    <x v="2"/>
    <x v="422"/>
    <d v="2011-12-31T00:00:00"/>
    <s v="Standard Class"/>
    <s v="CD-12790"/>
    <s v="Cynthia Delaney"/>
    <x v="2"/>
    <s v="United States"/>
    <s v="Moreno Valley"/>
    <x v="1"/>
    <n v="92553"/>
    <x v="1"/>
    <s v="OFF-ST-10004507"/>
    <x v="1"/>
    <x v="4"/>
    <s v="Advantus Rolling Storage Box"/>
    <n v="51.449999999999996"/>
    <x v="1"/>
    <n v="0"/>
    <n v="13.891499999999999"/>
  </r>
  <r>
    <n v="7779"/>
    <x v="3860"/>
    <x v="2"/>
    <x v="422"/>
    <d v="2011-12-31T00:00:00"/>
    <s v="Standard Class"/>
    <s v="CD-12790"/>
    <s v="Cynthia Delaney"/>
    <x v="2"/>
    <s v="United States"/>
    <s v="Moreno Valley"/>
    <x v="1"/>
    <n v="92553"/>
    <x v="1"/>
    <s v="OFF-BI-10002353"/>
    <x v="1"/>
    <x v="8"/>
    <s v="GBC VeloBind Cover Sets"/>
    <n v="37.055999999999997"/>
    <x v="1"/>
    <n v="0.2"/>
    <n v="13.896000000000001"/>
  </r>
  <r>
    <n v="7780"/>
    <x v="3861"/>
    <x v="0"/>
    <x v="724"/>
    <d v="2013-04-23T00:00:00"/>
    <s v="Standard Class"/>
    <s v="RF-19840"/>
    <s v="Roy Französisch"/>
    <x v="0"/>
    <s v="United States"/>
    <s v="Chesapeake"/>
    <x v="17"/>
    <n v="23320"/>
    <x v="0"/>
    <s v="OFF-AP-10001271"/>
    <x v="1"/>
    <x v="9"/>
    <s v="Eureka The Boss Cordless Rechargeable Stick Vac"/>
    <n v="203.92"/>
    <x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x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x v="1"/>
    <n v="0.8"/>
    <n v="-14.5656"/>
  </r>
  <r>
    <n v="7783"/>
    <x v="3863"/>
    <x v="0"/>
    <x v="254"/>
    <d v="2013-11-07T00:00:00"/>
    <s v="Second Class"/>
    <s v="ER-13855"/>
    <s v="Elpida Rittenbach"/>
    <x v="1"/>
    <s v="United States"/>
    <s v="Charlotte"/>
    <x v="3"/>
    <n v="28205"/>
    <x v="0"/>
    <s v="OFF-ST-10003442"/>
    <x v="1"/>
    <x v="4"/>
    <s v="Eldon Portable Mobile Manager"/>
    <n v="45.248000000000005"/>
    <x v="0"/>
    <n v="0.2"/>
    <n v="3.9591999999999992"/>
  </r>
  <r>
    <n v="7784"/>
    <x v="3863"/>
    <x v="0"/>
    <x v="254"/>
    <d v="2013-11-07T00:00:00"/>
    <s v="Second Class"/>
    <s v="ER-13855"/>
    <s v="Elpida Rittenbach"/>
    <x v="1"/>
    <s v="United States"/>
    <s v="Charlotte"/>
    <x v="3"/>
    <n v="28205"/>
    <x v="0"/>
    <s v="FUR-TA-10002533"/>
    <x v="0"/>
    <x v="3"/>
    <s v="BPI Conference Tables"/>
    <n v="876.30000000000007"/>
    <x v="12"/>
    <n v="0.4"/>
    <n v="-292.10000000000014"/>
  </r>
  <r>
    <n v="7785"/>
    <x v="3863"/>
    <x v="0"/>
    <x v="254"/>
    <d v="2013-11-07T00:00:00"/>
    <s v="Second Class"/>
    <s v="ER-13855"/>
    <s v="Elpida Rittenbach"/>
    <x v="1"/>
    <s v="United States"/>
    <s v="Charlotte"/>
    <x v="3"/>
    <n v="28205"/>
    <x v="0"/>
    <s v="OFF-SU-10003505"/>
    <x v="1"/>
    <x v="14"/>
    <s v="Premier Electric Letter Opener"/>
    <n v="185.376"/>
    <x v="0"/>
    <n v="0.2"/>
    <n v="-34.758000000000017"/>
  </r>
  <r>
    <n v="7786"/>
    <x v="3864"/>
    <x v="2"/>
    <x v="503"/>
    <d v="2011-12-06T00:00:00"/>
    <s v="Standard Class"/>
    <s v="PB-19150"/>
    <s v="Philip Brown"/>
    <x v="0"/>
    <s v="United States"/>
    <s v="New York City"/>
    <x v="15"/>
    <n v="10009"/>
    <x v="3"/>
    <s v="OFF-LA-10002762"/>
    <x v="1"/>
    <x v="2"/>
    <s v="Avery 485"/>
    <n v="25.06"/>
    <x v="0"/>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x v="7"/>
    <n v="0.8"/>
    <n v="-4.7685000000000013"/>
  </r>
  <r>
    <n v="7788"/>
    <x v="3865"/>
    <x v="0"/>
    <x v="624"/>
    <d v="2013-05-21T00:00:00"/>
    <s v="First Class"/>
    <s v="LW-17215"/>
    <s v="Luke Weiss"/>
    <x v="0"/>
    <s v="United States"/>
    <s v="Chicago"/>
    <x v="10"/>
    <n v="60653"/>
    <x v="2"/>
    <s v="OFF-FA-10000936"/>
    <x v="1"/>
    <x v="13"/>
    <s v="Acco Hot Clips Clips to Go"/>
    <n v="7.8960000000000008"/>
    <x v="1"/>
    <n v="0.2"/>
    <n v="2.4674999999999994"/>
  </r>
  <r>
    <n v="7789"/>
    <x v="3865"/>
    <x v="0"/>
    <x v="624"/>
    <d v="2013-05-21T00:00:00"/>
    <s v="First Class"/>
    <s v="LW-17215"/>
    <s v="Luke Weiss"/>
    <x v="0"/>
    <s v="United States"/>
    <s v="Chicago"/>
    <x v="10"/>
    <n v="60653"/>
    <x v="2"/>
    <s v="FUR-FU-10004973"/>
    <x v="0"/>
    <x v="5"/>
    <s v="Flat Face Poster Frame"/>
    <n v="22.608000000000001"/>
    <x v="1"/>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x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x v="1"/>
    <n v="0.7"/>
    <n v="-3.3893999999999984"/>
  </r>
  <r>
    <n v="7792"/>
    <x v="3867"/>
    <x v="0"/>
    <x v="1054"/>
    <d v="2013-12-25T00:00:00"/>
    <s v="Standard Class"/>
    <s v="BP-11050"/>
    <s v="Barry Pond"/>
    <x v="1"/>
    <s v="United States"/>
    <s v="Chicago"/>
    <x v="10"/>
    <n v="60623"/>
    <x v="2"/>
    <s v="OFF-BI-10002012"/>
    <x v="1"/>
    <x v="8"/>
    <s v="Wilson Jones Easy Flow II Sheet Lifters"/>
    <n v="1.7999999999999996"/>
    <x v="2"/>
    <n v="0.8"/>
    <n v="-2.8800000000000008"/>
  </r>
  <r>
    <n v="7793"/>
    <x v="3868"/>
    <x v="3"/>
    <x v="386"/>
    <d v="2014-10-16T00:00:00"/>
    <s v="First Class"/>
    <s v="SP-20860"/>
    <s v="Sung Pak"/>
    <x v="1"/>
    <s v="United States"/>
    <s v="Dallas"/>
    <x v="5"/>
    <n v="75217"/>
    <x v="2"/>
    <s v="TEC-AC-10001383"/>
    <x v="2"/>
    <x v="11"/>
    <s v="Logitech Wireless Touch Keyboard K400"/>
    <n v="39.984000000000002"/>
    <x v="0"/>
    <n v="0.2"/>
    <n v="-1.4994000000000067"/>
  </r>
  <r>
    <n v="7794"/>
    <x v="3869"/>
    <x v="1"/>
    <x v="295"/>
    <d v="2012-12-15T00:00:00"/>
    <s v="Second Class"/>
    <s v="JD-15895"/>
    <s v="Jonathan Doherty"/>
    <x v="1"/>
    <s v="United States"/>
    <s v="Las Vegas"/>
    <x v="33"/>
    <n v="89115"/>
    <x v="1"/>
    <s v="OFF-PA-10002036"/>
    <x v="1"/>
    <x v="10"/>
    <s v="Xerox 1930"/>
    <n v="32.400000000000006"/>
    <x v="2"/>
    <n v="0"/>
    <n v="15.876000000000001"/>
  </r>
  <r>
    <n v="7795"/>
    <x v="3869"/>
    <x v="1"/>
    <x v="295"/>
    <d v="2012-12-15T00:00:00"/>
    <s v="Second Class"/>
    <s v="JD-15895"/>
    <s v="Jonathan Doherty"/>
    <x v="1"/>
    <s v="United States"/>
    <s v="Las Vegas"/>
    <x v="33"/>
    <n v="89115"/>
    <x v="1"/>
    <s v="OFF-PA-10002377"/>
    <x v="1"/>
    <x v="10"/>
    <s v="Xerox 1916"/>
    <n v="97.88"/>
    <x v="0"/>
    <n v="0"/>
    <n v="48.94"/>
  </r>
  <r>
    <n v="7796"/>
    <x v="3870"/>
    <x v="1"/>
    <x v="984"/>
    <d v="2012-07-18T00:00:00"/>
    <s v="Standard Class"/>
    <s v="FM-14380"/>
    <s v="Fred McMath"/>
    <x v="0"/>
    <s v="United States"/>
    <s v="Amarillo"/>
    <x v="5"/>
    <n v="79109"/>
    <x v="2"/>
    <s v="TEC-PH-10000526"/>
    <x v="2"/>
    <x v="7"/>
    <s v="Vtech CS6719"/>
    <n v="307.16800000000001"/>
    <x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x v="2"/>
    <n v="0"/>
    <n v="13.181000000000001"/>
  </r>
  <r>
    <n v="7798"/>
    <x v="3872"/>
    <x v="3"/>
    <x v="668"/>
    <d v="2014-03-28T00:00:00"/>
    <s v="First Class"/>
    <s v="HR-14830"/>
    <s v="Harold Ryan"/>
    <x v="1"/>
    <s v="United States"/>
    <s v="New York City"/>
    <x v="15"/>
    <n v="10035"/>
    <x v="3"/>
    <s v="OFF-EN-10004483"/>
    <x v="1"/>
    <x v="12"/>
    <s v="#10 White Business Envelopes,4 1/8 x 9 1/2"/>
    <n v="47.01"/>
    <x v="1"/>
    <n v="0"/>
    <n v="22.094699999999996"/>
  </r>
  <r>
    <n v="7799"/>
    <x v="3872"/>
    <x v="3"/>
    <x v="668"/>
    <d v="2014-03-28T00:00:00"/>
    <s v="First Class"/>
    <s v="HR-14830"/>
    <s v="Harold Ryan"/>
    <x v="1"/>
    <s v="United States"/>
    <s v="New York City"/>
    <x v="15"/>
    <n v="10035"/>
    <x v="3"/>
    <s v="TEC-PH-10002624"/>
    <x v="2"/>
    <x v="7"/>
    <s v="Samsung Galaxy S4 Mini"/>
    <n v="469.99"/>
    <x v="7"/>
    <n v="0"/>
    <n v="136.29709999999994"/>
  </r>
  <r>
    <n v="7800"/>
    <x v="3872"/>
    <x v="3"/>
    <x v="668"/>
    <d v="2014-03-28T00:00:00"/>
    <s v="First Class"/>
    <s v="HR-14830"/>
    <s v="Harold Ryan"/>
    <x v="1"/>
    <s v="United States"/>
    <s v="New York City"/>
    <x v="15"/>
    <n v="10035"/>
    <x v="3"/>
    <s v="FUR-CH-10003396"/>
    <x v="0"/>
    <x v="1"/>
    <s v="Global Deluxe Steno Chair"/>
    <n v="207.84600000000003"/>
    <x v="1"/>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x v="1"/>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x v="0"/>
    <n v="0"/>
    <n v="14.572799999999997"/>
  </r>
  <r>
    <n v="7803"/>
    <x v="3875"/>
    <x v="1"/>
    <x v="357"/>
    <d v="2012-09-26T00:00:00"/>
    <s v="Standard Class"/>
    <s v="SJ-20125"/>
    <s v="Sanjit Jacobs"/>
    <x v="2"/>
    <s v="United States"/>
    <s v="Franklin"/>
    <x v="18"/>
    <n v="37064"/>
    <x v="0"/>
    <s v="OFF-LA-10003714"/>
    <x v="1"/>
    <x v="2"/>
    <s v="Avery 510"/>
    <n v="12"/>
    <x v="4"/>
    <n v="0.2"/>
    <n v="4.1999999999999993"/>
  </r>
  <r>
    <n v="7804"/>
    <x v="3875"/>
    <x v="1"/>
    <x v="357"/>
    <d v="2012-09-26T00:00:00"/>
    <s v="Standard Class"/>
    <s v="SJ-20125"/>
    <s v="Sanjit Jacobs"/>
    <x v="2"/>
    <s v="United States"/>
    <s v="Franklin"/>
    <x v="18"/>
    <n v="37064"/>
    <x v="0"/>
    <s v="OFF-ST-10003716"/>
    <x v="1"/>
    <x v="4"/>
    <s v="Tennsco Double-Tier Lockers"/>
    <n v="720.06400000000008"/>
    <x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x v="7"/>
    <n v="0.2"/>
    <n v="-4.7670000000000021"/>
  </r>
  <r>
    <n v="7806"/>
    <x v="3875"/>
    <x v="1"/>
    <x v="357"/>
    <d v="2012-09-26T00:00:00"/>
    <s v="Standard Class"/>
    <s v="SJ-20125"/>
    <s v="Sanjit Jacobs"/>
    <x v="2"/>
    <s v="United States"/>
    <s v="Franklin"/>
    <x v="18"/>
    <n v="37064"/>
    <x v="0"/>
    <s v="OFF-AR-10001315"/>
    <x v="1"/>
    <x v="6"/>
    <s v="Newell 310"/>
    <n v="2.8160000000000003"/>
    <x v="0"/>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x v="0"/>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x v="3"/>
    <n v="0.7"/>
    <n v="-24.662400000000005"/>
  </r>
  <r>
    <n v="7809"/>
    <x v="3876"/>
    <x v="0"/>
    <x v="1134"/>
    <d v="2013-01-13T00:00:00"/>
    <s v="Standard Class"/>
    <s v="VS-21820"/>
    <s v="Vivek Sundaresam"/>
    <x v="0"/>
    <s v="United States"/>
    <s v="Raleigh"/>
    <x v="3"/>
    <n v="27604"/>
    <x v="0"/>
    <s v="OFF-AR-10001955"/>
    <x v="1"/>
    <x v="6"/>
    <s v="Newell 319"/>
    <n v="47.616"/>
    <x v="1"/>
    <n v="0.2"/>
    <n v="5.9519999999999946"/>
  </r>
  <r>
    <n v="7810"/>
    <x v="3876"/>
    <x v="0"/>
    <x v="1134"/>
    <d v="2013-01-13T00:00:00"/>
    <s v="Standard Class"/>
    <s v="VS-21820"/>
    <s v="Vivek Sundaresam"/>
    <x v="0"/>
    <s v="United States"/>
    <s v="Raleigh"/>
    <x v="3"/>
    <n v="27604"/>
    <x v="0"/>
    <s v="TEC-PH-10004080"/>
    <x v="2"/>
    <x v="7"/>
    <s v="Avaya 5410 Digital phone"/>
    <n v="108.78399999999999"/>
    <x v="0"/>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x v="7"/>
    <n v="0"/>
    <n v="2.1464999999999996"/>
  </r>
  <r>
    <n v="7812"/>
    <x v="3877"/>
    <x v="0"/>
    <x v="1173"/>
    <d v="2013-02-15T00:00:00"/>
    <s v="First Class"/>
    <s v="DK-13090"/>
    <s v="Dave Kipp"/>
    <x v="0"/>
    <s v="United States"/>
    <s v="Clinton"/>
    <x v="39"/>
    <n v="20735"/>
    <x v="3"/>
    <s v="OFF-AR-10001770"/>
    <x v="1"/>
    <x v="6"/>
    <s v="Economy #2 Pencils"/>
    <n v="7.98"/>
    <x v="1"/>
    <n v="0"/>
    <n v="2.0747999999999998"/>
  </r>
  <r>
    <n v="7813"/>
    <x v="3877"/>
    <x v="0"/>
    <x v="1173"/>
    <d v="2013-02-15T00:00:00"/>
    <s v="First Class"/>
    <s v="DK-13090"/>
    <s v="Dave Kipp"/>
    <x v="0"/>
    <s v="United States"/>
    <s v="Clinton"/>
    <x v="39"/>
    <n v="20735"/>
    <x v="3"/>
    <s v="FUR-TA-10002356"/>
    <x v="0"/>
    <x v="3"/>
    <s v="Bevis Boat-Shaped Conference Table"/>
    <n v="550.43100000000004"/>
    <x v="1"/>
    <n v="0.3"/>
    <n v="-47.179800000000029"/>
  </r>
  <r>
    <n v="7814"/>
    <x v="3877"/>
    <x v="0"/>
    <x v="1173"/>
    <d v="2013-02-15T00:00:00"/>
    <s v="First Class"/>
    <s v="DK-13090"/>
    <s v="Dave Kipp"/>
    <x v="0"/>
    <s v="United States"/>
    <s v="Clinton"/>
    <x v="39"/>
    <n v="20735"/>
    <x v="3"/>
    <s v="FUR-FU-10003274"/>
    <x v="0"/>
    <x v="5"/>
    <s v="Regeneration Desk Collection"/>
    <n v="10.56"/>
    <x v="5"/>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x v="0"/>
    <n v="0.15"/>
    <n v="140.95680000000004"/>
  </r>
  <r>
    <n v="7816"/>
    <x v="3878"/>
    <x v="3"/>
    <x v="110"/>
    <d v="2014-06-11T00:00:00"/>
    <s v="First Class"/>
    <s v="MG-17680"/>
    <s v="Maureen Gastineau"/>
    <x v="2"/>
    <s v="United States"/>
    <s v="Los Angeles"/>
    <x v="1"/>
    <n v="90049"/>
    <x v="1"/>
    <s v="TEC-PH-10000307"/>
    <x v="2"/>
    <x v="7"/>
    <s v="Shocksock Galaxy S4 Armband"/>
    <n v="17.52"/>
    <x v="0"/>
    <n v="0.2"/>
    <n v="-3.5040000000000022"/>
  </r>
  <r>
    <n v="7817"/>
    <x v="3879"/>
    <x v="0"/>
    <x v="147"/>
    <d v="2013-10-27T00:00:00"/>
    <s v="Second Class"/>
    <s v="DP-13390"/>
    <s v="Dennis Pardue"/>
    <x v="2"/>
    <s v="United States"/>
    <s v="North Las Vegas"/>
    <x v="33"/>
    <n v="89031"/>
    <x v="1"/>
    <s v="OFF-AR-10002240"/>
    <x v="1"/>
    <x v="6"/>
    <s v="Panasonic KP-150 Electric Pencil Sharpener"/>
    <n v="113.22"/>
    <x v="1"/>
    <n v="0"/>
    <n v="29.437200000000001"/>
  </r>
  <r>
    <n v="7818"/>
    <x v="3879"/>
    <x v="0"/>
    <x v="147"/>
    <d v="2013-10-27T00:00:00"/>
    <s v="Second Class"/>
    <s v="DP-13390"/>
    <s v="Dennis Pardue"/>
    <x v="2"/>
    <s v="United States"/>
    <s v="North Las Vegas"/>
    <x v="33"/>
    <n v="89031"/>
    <x v="1"/>
    <s v="OFF-PA-10001801"/>
    <x v="1"/>
    <x v="10"/>
    <s v="Xerox 193"/>
    <n v="35.880000000000003"/>
    <x v="5"/>
    <n v="0"/>
    <n v="17.581200000000003"/>
  </r>
  <r>
    <n v="7819"/>
    <x v="3879"/>
    <x v="0"/>
    <x v="147"/>
    <d v="2013-10-27T00:00:00"/>
    <s v="Second Class"/>
    <s v="DP-13390"/>
    <s v="Dennis Pardue"/>
    <x v="2"/>
    <s v="United States"/>
    <s v="North Las Vegas"/>
    <x v="33"/>
    <n v="89031"/>
    <x v="1"/>
    <s v="OFF-BI-10001120"/>
    <x v="1"/>
    <x v="8"/>
    <s v="Ibico EPK-21 Electric Binding System"/>
    <n v="4535.9760000000006"/>
    <x v="1"/>
    <n v="0.2"/>
    <n v="1644.2912999999999"/>
  </r>
  <r>
    <n v="7820"/>
    <x v="3880"/>
    <x v="3"/>
    <x v="795"/>
    <d v="2014-01-31T00:00:00"/>
    <s v="Standard Class"/>
    <s v="CJ-12010"/>
    <s v="Caroline Jumper"/>
    <x v="0"/>
    <s v="United States"/>
    <s v="San Francisco"/>
    <x v="1"/>
    <n v="94109"/>
    <x v="1"/>
    <s v="OFF-FA-10000611"/>
    <x v="1"/>
    <x v="13"/>
    <s v="Binder Clips by OIC"/>
    <n v="11.84"/>
    <x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x v="5"/>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x v="6"/>
    <n v="0.2"/>
    <n v="6.9794999999999909"/>
  </r>
  <r>
    <n v="7823"/>
    <x v="3883"/>
    <x v="2"/>
    <x v="86"/>
    <d v="2011-09-01T00:00:00"/>
    <s v="Standard Class"/>
    <s v="PP-18955"/>
    <s v="Paul Prost"/>
    <x v="2"/>
    <s v="United States"/>
    <s v="Newark"/>
    <x v="13"/>
    <n v="19711"/>
    <x v="3"/>
    <s v="OFF-AR-10003770"/>
    <x v="1"/>
    <x v="6"/>
    <s v="Newell 340"/>
    <n v="8.64"/>
    <x v="1"/>
    <n v="0"/>
    <n v="2.5055999999999998"/>
  </r>
  <r>
    <n v="7824"/>
    <x v="3883"/>
    <x v="2"/>
    <x v="86"/>
    <d v="2011-09-01T00:00:00"/>
    <s v="Standard Class"/>
    <s v="PP-18955"/>
    <s v="Paul Prost"/>
    <x v="2"/>
    <s v="United States"/>
    <s v="Newark"/>
    <x v="13"/>
    <n v="19711"/>
    <x v="3"/>
    <s v="TEC-AC-10002800"/>
    <x v="2"/>
    <x v="11"/>
    <s v="Plantronics Audio 478 Stereo USB Headset"/>
    <n v="149.97"/>
    <x v="1"/>
    <n v="0"/>
    <n v="52.489499999999992"/>
  </r>
  <r>
    <n v="7825"/>
    <x v="3884"/>
    <x v="2"/>
    <x v="1174"/>
    <d v="2011-05-23T00:00:00"/>
    <s v="Standard Class"/>
    <s v="PW-19030"/>
    <s v="Pauline Webber"/>
    <x v="1"/>
    <s v="United States"/>
    <s v="Los Angeles"/>
    <x v="1"/>
    <n v="90036"/>
    <x v="1"/>
    <s v="FUR-CH-10002439"/>
    <x v="0"/>
    <x v="1"/>
    <s v="Iceberg Nesting Folding Chair, 19w x 6d x 43h"/>
    <n v="232.88"/>
    <x v="2"/>
    <n v="0.2"/>
    <n v="17.466000000000008"/>
  </r>
  <r>
    <n v="7826"/>
    <x v="3885"/>
    <x v="1"/>
    <x v="302"/>
    <d v="2012-02-07T00:00:00"/>
    <s v="Standard Class"/>
    <s v="PW-19030"/>
    <s v="Pauline Webber"/>
    <x v="1"/>
    <s v="United States"/>
    <s v="Rome"/>
    <x v="15"/>
    <n v="13440"/>
    <x v="3"/>
    <s v="FUR-CH-10004218"/>
    <x v="0"/>
    <x v="1"/>
    <s v="Global Fabric Manager's Chair, Dark Gray"/>
    <n v="90.882000000000005"/>
    <x v="7"/>
    <n v="0.1"/>
    <n v="15.147000000000004"/>
  </r>
  <r>
    <n v="7827"/>
    <x v="3886"/>
    <x v="3"/>
    <x v="1108"/>
    <d v="2014-11-06T00:00:00"/>
    <s v="Standard Class"/>
    <s v="CY-12745"/>
    <s v="Craig Yedwab"/>
    <x v="1"/>
    <s v="United States"/>
    <s v="Chicago"/>
    <x v="10"/>
    <n v="60610"/>
    <x v="2"/>
    <s v="TEC-PH-10004042"/>
    <x v="2"/>
    <x v="7"/>
    <s v="ClearOne Communications CHAT 70 OC Speaker Phone"/>
    <n v="508.76800000000003"/>
    <x v="4"/>
    <n v="0.2"/>
    <n v="38.157600000000002"/>
  </r>
  <r>
    <n v="7828"/>
    <x v="3886"/>
    <x v="3"/>
    <x v="1108"/>
    <d v="2014-11-06T00:00:00"/>
    <s v="Standard Class"/>
    <s v="CY-12745"/>
    <s v="Craig Yedwab"/>
    <x v="1"/>
    <s v="United States"/>
    <s v="Chicago"/>
    <x v="10"/>
    <n v="60610"/>
    <x v="2"/>
    <s v="OFF-EN-10001137"/>
    <x v="1"/>
    <x v="12"/>
    <s v="#10 Gummed Flap White Envelopes, 100/Box"/>
    <n v="9.9120000000000008"/>
    <x v="1"/>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x v="1"/>
    <n v="0.2"/>
    <n v="6.3935999999999957"/>
  </r>
  <r>
    <n v="7830"/>
    <x v="3887"/>
    <x v="1"/>
    <x v="33"/>
    <d v="2012-05-01T00:00:00"/>
    <s v="Standard Class"/>
    <s v="BW-11110"/>
    <s v="Bart Watters"/>
    <x v="1"/>
    <s v="United States"/>
    <s v="San Diego"/>
    <x v="1"/>
    <n v="92105"/>
    <x v="1"/>
    <s v="OFF-AR-10000588"/>
    <x v="1"/>
    <x v="6"/>
    <s v="Newell 345"/>
    <n v="59.519999999999996"/>
    <x v="1"/>
    <n v="0"/>
    <n v="15.475200000000001"/>
  </r>
  <r>
    <n v="7831"/>
    <x v="3887"/>
    <x v="1"/>
    <x v="33"/>
    <d v="2012-05-01T00:00:00"/>
    <s v="Standard Class"/>
    <s v="BW-11110"/>
    <s v="Bart Watters"/>
    <x v="1"/>
    <s v="United States"/>
    <s v="San Diego"/>
    <x v="1"/>
    <n v="92105"/>
    <x v="1"/>
    <s v="TEC-PH-10003174"/>
    <x v="2"/>
    <x v="7"/>
    <s v="RCA ViSYS 25825 Wireless digital phone"/>
    <n v="311.97600000000006"/>
    <x v="1"/>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x v="1"/>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x v="0"/>
    <n v="0.2"/>
    <n v="1.9136000000000006"/>
  </r>
  <r>
    <n v="7834"/>
    <x v="3889"/>
    <x v="1"/>
    <x v="1175"/>
    <d v="2012-01-28T00:00:00"/>
    <s v="Standard Class"/>
    <s v="CR-12820"/>
    <s v="Cyra Reiten"/>
    <x v="2"/>
    <s v="United States"/>
    <s v="West Palm Beach"/>
    <x v="2"/>
    <n v="33407"/>
    <x v="0"/>
    <s v="OFF-AR-10004757"/>
    <x v="1"/>
    <x v="6"/>
    <s v="Crayola Colored Pencils"/>
    <n v="13.120000000000001"/>
    <x v="2"/>
    <n v="0.2"/>
    <n v="2.1319999999999988"/>
  </r>
  <r>
    <n v="7835"/>
    <x v="3890"/>
    <x v="1"/>
    <x v="657"/>
    <d v="2012-04-17T00:00:00"/>
    <s v="Second Class"/>
    <s v="EB-14110"/>
    <s v="Eugene Barchas"/>
    <x v="0"/>
    <s v="United States"/>
    <s v="Los Angeles"/>
    <x v="1"/>
    <n v="90045"/>
    <x v="1"/>
    <s v="FUR-TA-10002530"/>
    <x v="0"/>
    <x v="3"/>
    <s v="Iceberg OfficeWorks 42&quot; Round Tables"/>
    <n v="241.56799999999998"/>
    <x v="0"/>
    <n v="0.2"/>
    <n v="-15.098000000000013"/>
  </r>
  <r>
    <n v="7836"/>
    <x v="3890"/>
    <x v="1"/>
    <x v="657"/>
    <d v="2012-04-17T00:00:00"/>
    <s v="Second Class"/>
    <s v="EB-14110"/>
    <s v="Eugene Barchas"/>
    <x v="0"/>
    <s v="United States"/>
    <s v="Los Angeles"/>
    <x v="1"/>
    <n v="90045"/>
    <x v="1"/>
    <s v="TEC-PH-10001494"/>
    <x v="2"/>
    <x v="7"/>
    <s v="Polycom CX600 IP Phone VoIP phone"/>
    <n v="479.92"/>
    <x v="0"/>
    <n v="0.2"/>
    <n v="41.993000000000009"/>
  </r>
  <r>
    <n v="7837"/>
    <x v="3891"/>
    <x v="1"/>
    <x v="12"/>
    <d v="2012-09-30T00:00:00"/>
    <s v="Standard Class"/>
    <s v="SH-19975"/>
    <s v="Sally Hughsby"/>
    <x v="1"/>
    <s v="United States"/>
    <s v="Seattle"/>
    <x v="4"/>
    <n v="98103"/>
    <x v="1"/>
    <s v="FUR-CH-10004289"/>
    <x v="0"/>
    <x v="1"/>
    <s v="Global Super Steno Chair"/>
    <n v="307.13600000000002"/>
    <x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x v="0"/>
    <n v="0"/>
    <n v="5.7959999999999994"/>
  </r>
  <r>
    <n v="7839"/>
    <x v="3891"/>
    <x v="1"/>
    <x v="12"/>
    <d v="2012-09-30T00:00:00"/>
    <s v="Standard Class"/>
    <s v="SH-19975"/>
    <s v="Sally Hughsby"/>
    <x v="1"/>
    <s v="United States"/>
    <s v="Seattle"/>
    <x v="4"/>
    <n v="98103"/>
    <x v="1"/>
    <s v="TEC-AC-10002567"/>
    <x v="2"/>
    <x v="11"/>
    <s v="Logitech G602 Wireless Gaming Mouse"/>
    <n v="159.97999999999999"/>
    <x v="0"/>
    <n v="0"/>
    <n v="57.592799999999997"/>
  </r>
  <r>
    <n v="7840"/>
    <x v="3892"/>
    <x v="2"/>
    <x v="1176"/>
    <d v="2011-04-02T00:00:00"/>
    <s v="Standard Class"/>
    <s v="CV-12295"/>
    <s v="Christina VanderZanden"/>
    <x v="0"/>
    <s v="United States"/>
    <s v="Des Moines"/>
    <x v="23"/>
    <n v="50315"/>
    <x v="2"/>
    <s v="OFF-EN-10001509"/>
    <x v="1"/>
    <x v="12"/>
    <s v="Poly String Tie Envelopes"/>
    <n v="6.12"/>
    <x v="1"/>
    <n v="0"/>
    <n v="2.8763999999999994"/>
  </r>
  <r>
    <n v="7841"/>
    <x v="3892"/>
    <x v="2"/>
    <x v="1176"/>
    <d v="2011-04-02T00:00:00"/>
    <s v="Standard Class"/>
    <s v="CV-12295"/>
    <s v="Christina VanderZanden"/>
    <x v="0"/>
    <s v="United States"/>
    <s v="Des Moines"/>
    <x v="23"/>
    <n v="50315"/>
    <x v="2"/>
    <s v="FUR-TA-10003954"/>
    <x v="0"/>
    <x v="3"/>
    <s v="Hon 94000 Series Round Tables"/>
    <n v="1184.72"/>
    <x v="4"/>
    <n v="0"/>
    <n v="106.62480000000005"/>
  </r>
  <r>
    <n v="7842"/>
    <x v="3893"/>
    <x v="0"/>
    <x v="19"/>
    <d v="2013-07-23T00:00:00"/>
    <s v="Standard Class"/>
    <s v="AT-10735"/>
    <s v="Annie Thurman"/>
    <x v="0"/>
    <s v="United States"/>
    <s v="New York City"/>
    <x v="15"/>
    <n v="10024"/>
    <x v="3"/>
    <s v="OFF-AP-10002892"/>
    <x v="1"/>
    <x v="9"/>
    <s v="Belkin F5C206VTEL 6 Outlet Surge"/>
    <n v="45.96"/>
    <x v="0"/>
    <n v="0"/>
    <n v="13.787999999999997"/>
  </r>
  <r>
    <n v="7843"/>
    <x v="3894"/>
    <x v="2"/>
    <x v="987"/>
    <d v="2011-04-23T00:00:00"/>
    <s v="Second Class"/>
    <s v="AG-10390"/>
    <s v="Allen Goldenen"/>
    <x v="0"/>
    <s v="United States"/>
    <s v="Arlington"/>
    <x v="17"/>
    <n v="22204"/>
    <x v="0"/>
    <s v="OFF-BI-10003638"/>
    <x v="1"/>
    <x v="8"/>
    <s v="GBC Durable Plastic Covers"/>
    <n v="58.050000000000004"/>
    <x v="1"/>
    <n v="0"/>
    <n v="26.702999999999999"/>
  </r>
  <r>
    <n v="7844"/>
    <x v="3894"/>
    <x v="2"/>
    <x v="987"/>
    <d v="2011-04-23T00:00:00"/>
    <s v="Second Class"/>
    <s v="AG-10390"/>
    <s v="Allen Goldenen"/>
    <x v="0"/>
    <s v="United States"/>
    <s v="Arlington"/>
    <x v="17"/>
    <n v="22204"/>
    <x v="0"/>
    <s v="OFF-PA-10001569"/>
    <x v="1"/>
    <x v="10"/>
    <s v="Xerox 232"/>
    <n v="71.28"/>
    <x v="10"/>
    <n v="0"/>
    <n v="34.214400000000005"/>
  </r>
  <r>
    <n v="7845"/>
    <x v="3895"/>
    <x v="3"/>
    <x v="246"/>
    <d v="2014-07-26T00:00:00"/>
    <s v="Standard Class"/>
    <s v="GM-14500"/>
    <s v="Gene McClure"/>
    <x v="0"/>
    <s v="United States"/>
    <s v="Pharr"/>
    <x v="5"/>
    <n v="78577"/>
    <x v="2"/>
    <s v="FUR-TA-10001676"/>
    <x v="0"/>
    <x v="3"/>
    <s v="Hon 61000 Series Interactive Training Tables"/>
    <n v="124.404"/>
    <x v="4"/>
    <n v="0.3"/>
    <n v="-21.3264"/>
  </r>
  <r>
    <n v="7846"/>
    <x v="3896"/>
    <x v="1"/>
    <x v="874"/>
    <d v="2012-10-02T00:00:00"/>
    <s v="Standard Class"/>
    <s v="JK-15205"/>
    <s v="Jamie Kunitz"/>
    <x v="0"/>
    <s v="United States"/>
    <s v="Arlington"/>
    <x v="17"/>
    <n v="22204"/>
    <x v="0"/>
    <s v="OFF-PA-10001125"/>
    <x v="1"/>
    <x v="10"/>
    <s v="Xerox 1988"/>
    <n v="154.9"/>
    <x v="2"/>
    <n v="0"/>
    <n v="69.704999999999998"/>
  </r>
  <r>
    <n v="7847"/>
    <x v="3896"/>
    <x v="1"/>
    <x v="874"/>
    <d v="2012-10-02T00:00:00"/>
    <s v="Standard Class"/>
    <s v="JK-15205"/>
    <s v="Jamie Kunitz"/>
    <x v="0"/>
    <s v="United States"/>
    <s v="Arlington"/>
    <x v="17"/>
    <n v="22204"/>
    <x v="0"/>
    <s v="TEC-PH-10002496"/>
    <x v="2"/>
    <x v="7"/>
    <s v="Cisco SPA301"/>
    <n v="1871.88"/>
    <x v="13"/>
    <n v="0"/>
    <n v="561.56399999999996"/>
  </r>
  <r>
    <n v="7848"/>
    <x v="3897"/>
    <x v="0"/>
    <x v="535"/>
    <d v="2013-03-03T00:00:00"/>
    <s v="Standard Class"/>
    <s v="DW-13540"/>
    <s v="Don Weiss"/>
    <x v="0"/>
    <s v="United States"/>
    <s v="Houston"/>
    <x v="5"/>
    <n v="77070"/>
    <x v="2"/>
    <s v="FUR-FU-10004053"/>
    <x v="0"/>
    <x v="5"/>
    <s v="DAX Two-Tone Silver Metal Document Frame"/>
    <n v="16.192"/>
    <x v="0"/>
    <n v="0.6"/>
    <n v="-6.8815999999999953"/>
  </r>
  <r>
    <n v="7849"/>
    <x v="3898"/>
    <x v="0"/>
    <x v="440"/>
    <d v="2013-05-07T00:00:00"/>
    <s v="Standard Class"/>
    <s v="AS-10090"/>
    <s v="Adam Shillingsburg"/>
    <x v="0"/>
    <s v="United States"/>
    <s v="Irving"/>
    <x v="5"/>
    <n v="75061"/>
    <x v="2"/>
    <s v="OFF-ST-10000321"/>
    <x v="1"/>
    <x v="4"/>
    <s v="Akro Stacking Bins"/>
    <n v="18.936"/>
    <x v="1"/>
    <n v="0.2"/>
    <n v="-3.787200000000003"/>
  </r>
  <r>
    <n v="7850"/>
    <x v="3898"/>
    <x v="0"/>
    <x v="440"/>
    <d v="2013-05-07T00:00:00"/>
    <s v="Standard Class"/>
    <s v="AS-10090"/>
    <s v="Adam Shillingsburg"/>
    <x v="0"/>
    <s v="United States"/>
    <s v="Irving"/>
    <x v="5"/>
    <n v="75061"/>
    <x v="2"/>
    <s v="OFF-ST-10002957"/>
    <x v="1"/>
    <x v="4"/>
    <s v="Sterilite Show Offs Storage Containers"/>
    <n v="12.672000000000001"/>
    <x v="1"/>
    <n v="0.2"/>
    <n v="-3.1680000000000001"/>
  </r>
  <r>
    <n v="7851"/>
    <x v="3898"/>
    <x v="0"/>
    <x v="440"/>
    <d v="2013-05-07T00:00:00"/>
    <s v="Standard Class"/>
    <s v="AS-10090"/>
    <s v="Adam Shillingsburg"/>
    <x v="0"/>
    <s v="United States"/>
    <s v="Irving"/>
    <x v="5"/>
    <n v="75061"/>
    <x v="2"/>
    <s v="OFF-LA-10000973"/>
    <x v="1"/>
    <x v="2"/>
    <s v="Avery 502"/>
    <n v="5.04"/>
    <x v="0"/>
    <n v="0.2"/>
    <n v="1.764"/>
  </r>
  <r>
    <n v="7852"/>
    <x v="3899"/>
    <x v="2"/>
    <x v="337"/>
    <d v="2011-12-15T00:00:00"/>
    <s v="Standard Class"/>
    <s v="TS-21205"/>
    <s v="Thomas Seio"/>
    <x v="1"/>
    <s v="United States"/>
    <s v="Chicago"/>
    <x v="10"/>
    <n v="60653"/>
    <x v="2"/>
    <s v="OFF-PA-10000143"/>
    <x v="1"/>
    <x v="10"/>
    <s v="Astroparche Fine Business Paper"/>
    <n v="8.4480000000000004"/>
    <x v="0"/>
    <n v="0.2"/>
    <n v="2.9568000000000003"/>
  </r>
  <r>
    <n v="7853"/>
    <x v="3899"/>
    <x v="2"/>
    <x v="337"/>
    <d v="2011-12-15T00:00:00"/>
    <s v="Standard Class"/>
    <s v="TS-21205"/>
    <s v="Thomas Seio"/>
    <x v="1"/>
    <s v="United States"/>
    <s v="Chicago"/>
    <x v="10"/>
    <n v="60653"/>
    <x v="2"/>
    <s v="OFF-AP-10003287"/>
    <x v="1"/>
    <x v="9"/>
    <s v="Tripp Lite TLP810NET Broadband Surge for Modem/Fax"/>
    <n v="20.387999999999995"/>
    <x v="0"/>
    <n v="0.8"/>
    <n v="-53.008800000000008"/>
  </r>
  <r>
    <n v="7854"/>
    <x v="3900"/>
    <x v="1"/>
    <x v="707"/>
    <d v="2012-12-29T00:00:00"/>
    <s v="Standard Class"/>
    <s v="SM-20320"/>
    <s v="Sean Miller"/>
    <x v="2"/>
    <s v="United States"/>
    <s v="Los Angeles"/>
    <x v="1"/>
    <n v="90049"/>
    <x v="1"/>
    <s v="OFF-PA-10001526"/>
    <x v="1"/>
    <x v="10"/>
    <s v="Xerox 1949"/>
    <n v="9.9600000000000009"/>
    <x v="0"/>
    <n v="0"/>
    <n v="4.8804000000000007"/>
  </r>
  <r>
    <n v="7855"/>
    <x v="3901"/>
    <x v="3"/>
    <x v="226"/>
    <d v="2014-12-13T00:00:00"/>
    <s v="Standard Class"/>
    <s v="BH-11710"/>
    <s v="Brosina Hoffman"/>
    <x v="0"/>
    <s v="United States"/>
    <s v="Hattiesburg"/>
    <x v="35"/>
    <n v="39401"/>
    <x v="0"/>
    <s v="OFF-AP-10004540"/>
    <x v="1"/>
    <x v="9"/>
    <s v="Eureka The Boss Lite 10-Amp Upright Vacuum, Blue"/>
    <n v="320.64"/>
    <x v="4"/>
    <n v="0"/>
    <n v="89.779200000000003"/>
  </r>
  <r>
    <n v="7856"/>
    <x v="3901"/>
    <x v="3"/>
    <x v="226"/>
    <d v="2014-12-13T00:00:00"/>
    <s v="Standard Class"/>
    <s v="BH-11710"/>
    <s v="Brosina Hoffman"/>
    <x v="0"/>
    <s v="United States"/>
    <s v="Hattiesburg"/>
    <x v="35"/>
    <n v="39401"/>
    <x v="0"/>
    <s v="TEC-AC-10001266"/>
    <x v="2"/>
    <x v="11"/>
    <s v="Memorex Micro Travel Drive 8 GB"/>
    <n v="52"/>
    <x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x v="0"/>
    <n v="0.2"/>
    <n v="8.9543999999999997"/>
  </r>
  <r>
    <n v="7858"/>
    <x v="3902"/>
    <x v="2"/>
    <x v="992"/>
    <d v="2011-06-01T00:00:00"/>
    <s v="First Class"/>
    <s v="LW-16825"/>
    <s v="Laurel Workman"/>
    <x v="1"/>
    <s v="United States"/>
    <s v="New York City"/>
    <x v="15"/>
    <n v="10024"/>
    <x v="3"/>
    <s v="TEC-PH-10003505"/>
    <x v="2"/>
    <x v="7"/>
    <s v="Geemarc AmpliPOWER60"/>
    <n v="464"/>
    <x v="2"/>
    <n v="0"/>
    <n v="134.55999999999995"/>
  </r>
  <r>
    <n v="7859"/>
    <x v="3902"/>
    <x v="2"/>
    <x v="992"/>
    <d v="2011-06-01T00:00:00"/>
    <s v="First Class"/>
    <s v="LW-16825"/>
    <s v="Laurel Workman"/>
    <x v="1"/>
    <s v="United States"/>
    <s v="New York City"/>
    <x v="15"/>
    <n v="10024"/>
    <x v="3"/>
    <s v="OFF-AP-10001005"/>
    <x v="1"/>
    <x v="9"/>
    <s v="Honeywell Quietcare HEPA Air Cleaner"/>
    <n v="235.95000000000002"/>
    <x v="1"/>
    <n v="0"/>
    <n v="77.863499999999988"/>
  </r>
  <r>
    <n v="7860"/>
    <x v="3902"/>
    <x v="2"/>
    <x v="992"/>
    <d v="2011-06-01T00:00:00"/>
    <s v="First Class"/>
    <s v="LW-16825"/>
    <s v="Laurel Workman"/>
    <x v="1"/>
    <s v="United States"/>
    <s v="New York City"/>
    <x v="15"/>
    <n v="10024"/>
    <x v="3"/>
    <s v="OFF-PA-10001712"/>
    <x v="1"/>
    <x v="10"/>
    <s v="Xerox 1948"/>
    <n v="39.96"/>
    <x v="4"/>
    <n v="0"/>
    <n v="17.981999999999999"/>
  </r>
  <r>
    <n v="7861"/>
    <x v="3903"/>
    <x v="3"/>
    <x v="580"/>
    <d v="2014-03-07T00:00:00"/>
    <s v="Standard Class"/>
    <s v="JA-15970"/>
    <s v="Joseph Airdo"/>
    <x v="0"/>
    <s v="United States"/>
    <s v="Cuyahoga Falls"/>
    <x v="24"/>
    <n v="44221"/>
    <x v="3"/>
    <s v="OFF-BI-10002353"/>
    <x v="1"/>
    <x v="8"/>
    <s v="GBC VeloBind Cover Sets"/>
    <n v="18.528000000000002"/>
    <x v="4"/>
    <n v="0.7"/>
    <n v="-12.352"/>
  </r>
  <r>
    <n v="7862"/>
    <x v="3904"/>
    <x v="1"/>
    <x v="88"/>
    <d v="2012-10-17T00:00:00"/>
    <s v="Standard Class"/>
    <s v="KA-16525"/>
    <s v="Kelly Andreada"/>
    <x v="0"/>
    <s v="United States"/>
    <s v="Seattle"/>
    <x v="4"/>
    <n v="98103"/>
    <x v="1"/>
    <s v="TEC-AC-10003038"/>
    <x v="2"/>
    <x v="11"/>
    <s v="Kingston Digital DataTraveler 16GB USB 2.0"/>
    <n v="17.899999999999999"/>
    <x v="0"/>
    <n v="0"/>
    <n v="3.400999999999998"/>
  </r>
  <r>
    <n v="7863"/>
    <x v="3904"/>
    <x v="1"/>
    <x v="88"/>
    <d v="2012-10-17T00:00:00"/>
    <s v="Standard Class"/>
    <s v="KA-16525"/>
    <s v="Kelly Andreada"/>
    <x v="0"/>
    <s v="United States"/>
    <s v="Seattle"/>
    <x v="4"/>
    <n v="98103"/>
    <x v="1"/>
    <s v="OFF-ST-10000934"/>
    <x v="1"/>
    <x v="4"/>
    <s v="Contico 72&quot;H Heavy-Duty Storage System"/>
    <n v="81.96"/>
    <x v="0"/>
    <n v="0"/>
    <n v="0"/>
  </r>
  <r>
    <n v="7864"/>
    <x v="3905"/>
    <x v="1"/>
    <x v="1177"/>
    <d v="2012-07-19T00:00:00"/>
    <s v="Second Class"/>
    <s v="TG-21310"/>
    <s v="Toby Gnade"/>
    <x v="0"/>
    <s v="United States"/>
    <s v="Mesa"/>
    <x v="16"/>
    <n v="85204"/>
    <x v="1"/>
    <s v="OFF-ST-10002743"/>
    <x v="1"/>
    <x v="4"/>
    <s v="SAFCO Boltless Steel Shelving"/>
    <n v="272.73599999999999"/>
    <x v="1"/>
    <n v="0.2"/>
    <n v="-64.774800000000013"/>
  </r>
  <r>
    <n v="7865"/>
    <x v="3905"/>
    <x v="1"/>
    <x v="1177"/>
    <d v="2012-07-19T00:00:00"/>
    <s v="Second Class"/>
    <s v="TG-21310"/>
    <s v="Toby Gnade"/>
    <x v="0"/>
    <s v="United States"/>
    <s v="Mesa"/>
    <x v="16"/>
    <n v="85204"/>
    <x v="1"/>
    <s v="OFF-PA-10001846"/>
    <x v="1"/>
    <x v="10"/>
    <s v="Xerox 1899"/>
    <n v="18.496000000000002"/>
    <x v="4"/>
    <n v="0.2"/>
    <n v="6.7048000000000005"/>
  </r>
  <r>
    <n v="7866"/>
    <x v="3905"/>
    <x v="1"/>
    <x v="1177"/>
    <d v="2012-07-19T00:00:00"/>
    <s v="Second Class"/>
    <s v="TG-21310"/>
    <s v="Toby Gnade"/>
    <x v="0"/>
    <s v="United States"/>
    <s v="Mesa"/>
    <x v="16"/>
    <n v="85204"/>
    <x v="1"/>
    <s v="FUR-CH-10004287"/>
    <x v="0"/>
    <x v="1"/>
    <s v="SAFCO Arco Folding Chair"/>
    <n v="441.92"/>
    <x v="0"/>
    <n v="0.2"/>
    <n v="49.715999999999966"/>
  </r>
  <r>
    <n v="7867"/>
    <x v="3905"/>
    <x v="1"/>
    <x v="1177"/>
    <d v="2012-07-19T00:00:00"/>
    <s v="Second Class"/>
    <s v="TG-21310"/>
    <s v="Toby Gnade"/>
    <x v="0"/>
    <s v="United States"/>
    <s v="Mesa"/>
    <x v="16"/>
    <n v="85204"/>
    <x v="1"/>
    <s v="FUR-BO-10001608"/>
    <x v="0"/>
    <x v="0"/>
    <s v="Hon Metal Bookcases, Black"/>
    <n v="127.76400000000002"/>
    <x v="5"/>
    <n v="0.7"/>
    <n v="-191.64599999999996"/>
  </r>
  <r>
    <n v="7868"/>
    <x v="3906"/>
    <x v="2"/>
    <x v="84"/>
    <d v="2011-11-24T00:00:00"/>
    <s v="Second Class"/>
    <s v="DB-13360"/>
    <s v="Dennis Bolton"/>
    <x v="2"/>
    <s v="United States"/>
    <s v="Salt Lake City"/>
    <x v="7"/>
    <n v="84106"/>
    <x v="1"/>
    <s v="OFF-PA-10000357"/>
    <x v="1"/>
    <x v="10"/>
    <s v="Xerox 1888"/>
    <n v="166.44"/>
    <x v="1"/>
    <n v="0"/>
    <n v="79.891199999999998"/>
  </r>
  <r>
    <n v="7869"/>
    <x v="3907"/>
    <x v="0"/>
    <x v="1022"/>
    <d v="2013-06-03T00:00:00"/>
    <s v="Standard Class"/>
    <s v="LS-17245"/>
    <s v="Lynn Smith"/>
    <x v="0"/>
    <s v="United States"/>
    <s v="Los Angeles"/>
    <x v="1"/>
    <n v="90045"/>
    <x v="1"/>
    <s v="OFF-PA-10000575"/>
    <x v="1"/>
    <x v="10"/>
    <s v="Wirebound Message Books, Four 2 3/4 x 5 White Forms per Page"/>
    <n v="13.38"/>
    <x v="0"/>
    <n v="0"/>
    <n v="6.1547999999999998"/>
  </r>
  <r>
    <n v="7870"/>
    <x v="3908"/>
    <x v="3"/>
    <x v="445"/>
    <d v="2014-07-10T00:00:00"/>
    <s v="Standard Class"/>
    <s v="MO-17950"/>
    <s v="Michael Oakman"/>
    <x v="0"/>
    <s v="United States"/>
    <s v="Jacksonville"/>
    <x v="3"/>
    <n v="28540"/>
    <x v="0"/>
    <s v="TEC-AC-10002167"/>
    <x v="2"/>
    <x v="11"/>
    <s v="Imation 8gb Micro Traveldrive Usb 2.0 Flash Drive"/>
    <n v="24"/>
    <x v="0"/>
    <n v="0.2"/>
    <n v="-2.6999999999999993"/>
  </r>
  <r>
    <n v="7871"/>
    <x v="3909"/>
    <x v="3"/>
    <x v="145"/>
    <d v="2014-09-30T00:00:00"/>
    <s v="Standard Class"/>
    <s v="CA-11965"/>
    <s v="Carol Adams"/>
    <x v="1"/>
    <s v="United States"/>
    <s v="Lakewood"/>
    <x v="24"/>
    <n v="44107"/>
    <x v="3"/>
    <s v="OFF-EN-10004459"/>
    <x v="1"/>
    <x v="12"/>
    <s v="Security-Tint Envelopes"/>
    <n v="24.448"/>
    <x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x v="0"/>
    <n v="0"/>
    <n v="2.9567999999999999"/>
  </r>
  <r>
    <n v="7873"/>
    <x v="3910"/>
    <x v="0"/>
    <x v="339"/>
    <d v="2013-10-08T00:00:00"/>
    <s v="Standard Class"/>
    <s v="DB-12910"/>
    <s v="Daniel Byrd"/>
    <x v="2"/>
    <s v="United States"/>
    <s v="Lake Forest"/>
    <x v="1"/>
    <n v="92630"/>
    <x v="1"/>
    <s v="FUR-CH-10004063"/>
    <x v="0"/>
    <x v="1"/>
    <s v="Global Deluxe High-Back Manager's Chair"/>
    <n v="915.13600000000008"/>
    <x v="4"/>
    <n v="0.2"/>
    <n v="102.95279999999988"/>
  </r>
  <r>
    <n v="7874"/>
    <x v="3910"/>
    <x v="0"/>
    <x v="339"/>
    <d v="2013-10-08T00:00:00"/>
    <s v="Standard Class"/>
    <s v="DB-12910"/>
    <s v="Daniel Byrd"/>
    <x v="2"/>
    <s v="United States"/>
    <s v="Lake Forest"/>
    <x v="1"/>
    <n v="92630"/>
    <x v="1"/>
    <s v="OFF-PA-10004610"/>
    <x v="1"/>
    <x v="10"/>
    <s v="Xerox 1900"/>
    <n v="8.56"/>
    <x v="0"/>
    <n v="0"/>
    <n v="3.8519999999999994"/>
  </r>
  <r>
    <n v="7875"/>
    <x v="3910"/>
    <x v="0"/>
    <x v="339"/>
    <d v="2013-10-08T00:00:00"/>
    <s v="Standard Class"/>
    <s v="DB-12910"/>
    <s v="Daniel Byrd"/>
    <x v="2"/>
    <s v="United States"/>
    <s v="Lake Forest"/>
    <x v="1"/>
    <n v="92630"/>
    <x v="1"/>
    <s v="OFF-PA-10001878"/>
    <x v="1"/>
    <x v="10"/>
    <s v="Xerox 1891"/>
    <n v="97.82"/>
    <x v="0"/>
    <n v="0"/>
    <n v="45.975399999999993"/>
  </r>
  <r>
    <n v="7876"/>
    <x v="3911"/>
    <x v="3"/>
    <x v="428"/>
    <d v="2014-09-16T00:00:00"/>
    <s v="Standard Class"/>
    <s v="DK-12835"/>
    <s v="Damala Kotsonis"/>
    <x v="1"/>
    <s v="United States"/>
    <s v="Portland"/>
    <x v="21"/>
    <n v="97206"/>
    <x v="1"/>
    <s v="OFF-PA-10002036"/>
    <x v="1"/>
    <x v="10"/>
    <s v="Xerox 1930"/>
    <n v="31.104000000000006"/>
    <x v="5"/>
    <n v="0.2"/>
    <n v="11.2752"/>
  </r>
  <r>
    <n v="7877"/>
    <x v="3911"/>
    <x v="3"/>
    <x v="428"/>
    <d v="2014-09-16T00:00:00"/>
    <s v="Standard Class"/>
    <s v="DK-12835"/>
    <s v="Damala Kotsonis"/>
    <x v="1"/>
    <s v="United States"/>
    <s v="Portland"/>
    <x v="21"/>
    <n v="97206"/>
    <x v="1"/>
    <s v="OFF-AP-10003278"/>
    <x v="1"/>
    <x v="9"/>
    <s v="Belkin 7-Outlet SurgeMaster Home Series"/>
    <n v="11.176000000000002"/>
    <x v="7"/>
    <n v="0.2"/>
    <n v="0.8382000000000005"/>
  </r>
  <r>
    <n v="7878"/>
    <x v="3912"/>
    <x v="1"/>
    <x v="899"/>
    <d v="2012-03-18T00:00:00"/>
    <s v="Standard Class"/>
    <s v="EB-14170"/>
    <s v="Evan Bailliet"/>
    <x v="0"/>
    <s v="United States"/>
    <s v="Charlotte"/>
    <x v="3"/>
    <n v="28205"/>
    <x v="0"/>
    <s v="OFF-LA-10001641"/>
    <x v="1"/>
    <x v="2"/>
    <s v="Avery 518"/>
    <n v="5.04"/>
    <x v="0"/>
    <n v="0.2"/>
    <n v="1.764"/>
  </r>
  <r>
    <n v="7879"/>
    <x v="3913"/>
    <x v="0"/>
    <x v="896"/>
    <d v="2013-12-05T00:00:00"/>
    <s v="Second Class"/>
    <s v="DR-12940"/>
    <s v="Daniel Raglin"/>
    <x v="2"/>
    <s v="United States"/>
    <s v="Aurora"/>
    <x v="10"/>
    <n v="60505"/>
    <x v="2"/>
    <s v="FUR-FU-10003806"/>
    <x v="0"/>
    <x v="5"/>
    <s v="Tenex Chairmat w/ Average Lip, 45&quot; x 53&quot;"/>
    <n v="242.17600000000004"/>
    <x v="4"/>
    <n v="0.6"/>
    <n v="-302.72000000000003"/>
  </r>
  <r>
    <n v="7880"/>
    <x v="3914"/>
    <x v="0"/>
    <x v="403"/>
    <d v="2013-06-22T00:00:00"/>
    <s v="Standard Class"/>
    <s v="JS-15685"/>
    <s v="Jim Sink"/>
    <x v="1"/>
    <s v="United States"/>
    <s v="Philadelphia"/>
    <x v="9"/>
    <n v="19140"/>
    <x v="3"/>
    <s v="FUR-TA-10003392"/>
    <x v="0"/>
    <x v="3"/>
    <s v="Global Adaptabilities Conference Tables"/>
    <n v="337.17599999999999"/>
    <x v="0"/>
    <n v="0.4"/>
    <n v="-118.01160000000002"/>
  </r>
  <r>
    <n v="7881"/>
    <x v="3915"/>
    <x v="3"/>
    <x v="734"/>
    <d v="2014-12-07T00:00:00"/>
    <s v="Second Class"/>
    <s v="LC-16870"/>
    <s v="Lena Cacioppo"/>
    <x v="0"/>
    <s v="United States"/>
    <s v="Thornton"/>
    <x v="22"/>
    <n v="80229"/>
    <x v="1"/>
    <s v="OFF-AR-10003856"/>
    <x v="1"/>
    <x v="6"/>
    <s v="Newell 344"/>
    <n v="13.343999999999998"/>
    <x v="5"/>
    <n v="0.2"/>
    <n v="1.0007999999999999"/>
  </r>
  <r>
    <n v="7882"/>
    <x v="3915"/>
    <x v="3"/>
    <x v="734"/>
    <d v="2014-12-07T00:00:00"/>
    <s v="Second Class"/>
    <s v="LC-16870"/>
    <s v="Lena Cacioppo"/>
    <x v="0"/>
    <s v="United States"/>
    <s v="Thornton"/>
    <x v="22"/>
    <n v="80229"/>
    <x v="1"/>
    <s v="TEC-AC-10002006"/>
    <x v="2"/>
    <x v="11"/>
    <s v="Memorex Micro Travel Drive 16 GB"/>
    <n v="76.75200000000001"/>
    <x v="5"/>
    <n v="0.2"/>
    <n v="10.553399999999993"/>
  </r>
  <r>
    <n v="7883"/>
    <x v="3915"/>
    <x v="3"/>
    <x v="734"/>
    <d v="2014-12-07T00:00:00"/>
    <s v="Second Class"/>
    <s v="LC-16870"/>
    <s v="Lena Cacioppo"/>
    <x v="0"/>
    <s v="United States"/>
    <s v="Thornton"/>
    <x v="22"/>
    <n v="80229"/>
    <x v="1"/>
    <s v="TEC-AC-10002006"/>
    <x v="2"/>
    <x v="11"/>
    <s v="Memorex Micro Travel Drive 16 GB"/>
    <n v="102.33600000000001"/>
    <x v="8"/>
    <n v="0.2"/>
    <n v="14.07119999999999"/>
  </r>
  <r>
    <n v="7884"/>
    <x v="3915"/>
    <x v="3"/>
    <x v="734"/>
    <d v="2014-12-07T00:00:00"/>
    <s v="Second Class"/>
    <s v="LC-16870"/>
    <s v="Lena Cacioppo"/>
    <x v="0"/>
    <s v="United States"/>
    <s v="Thornton"/>
    <x v="22"/>
    <n v="80229"/>
    <x v="1"/>
    <s v="OFF-PA-10002246"/>
    <x v="1"/>
    <x v="10"/>
    <s v="Wirebound Four 2-3/4 x 5 Forms per Page, 400 Sets per Book"/>
    <n v="10.32"/>
    <x v="0"/>
    <n v="0.2"/>
    <n v="3.7409999999999997"/>
  </r>
  <r>
    <n v="7885"/>
    <x v="3915"/>
    <x v="3"/>
    <x v="734"/>
    <d v="2014-12-07T00:00:00"/>
    <s v="Second Class"/>
    <s v="LC-16870"/>
    <s v="Lena Cacioppo"/>
    <x v="0"/>
    <s v="United States"/>
    <s v="Thornton"/>
    <x v="22"/>
    <n v="80229"/>
    <x v="1"/>
    <s v="OFF-SU-10004782"/>
    <x v="1"/>
    <x v="14"/>
    <s v="Elite 5&quot; Scissors"/>
    <n v="47.32"/>
    <x v="3"/>
    <n v="0.2"/>
    <n v="5.9149999999999938"/>
  </r>
  <r>
    <n v="7886"/>
    <x v="3915"/>
    <x v="3"/>
    <x v="734"/>
    <d v="2014-12-07T00:00:00"/>
    <s v="Second Class"/>
    <s v="LC-16870"/>
    <s v="Lena Cacioppo"/>
    <x v="0"/>
    <s v="United States"/>
    <s v="Thornton"/>
    <x v="22"/>
    <n v="80229"/>
    <x v="1"/>
    <s v="FUR-FU-10004351"/>
    <x v="0"/>
    <x v="5"/>
    <s v="Staples"/>
    <n v="23.376000000000001"/>
    <x v="1"/>
    <n v="0.2"/>
    <n v="7.0128000000000013"/>
  </r>
  <r>
    <n v="7887"/>
    <x v="3915"/>
    <x v="3"/>
    <x v="734"/>
    <d v="2014-12-07T00:00:00"/>
    <s v="Second Class"/>
    <s v="LC-16870"/>
    <s v="Lena Cacioppo"/>
    <x v="0"/>
    <s v="United States"/>
    <s v="Thornton"/>
    <x v="22"/>
    <n v="80229"/>
    <x v="1"/>
    <s v="FUR-FU-10004270"/>
    <x v="0"/>
    <x v="5"/>
    <s v="Eldon Image Series Desk Accessories, Burgundy"/>
    <n v="16.72"/>
    <x v="2"/>
    <n v="0.2"/>
    <n v="3.3439999999999994"/>
  </r>
  <r>
    <n v="7888"/>
    <x v="3915"/>
    <x v="3"/>
    <x v="734"/>
    <d v="2014-12-07T00:00:00"/>
    <s v="Second Class"/>
    <s v="LC-16870"/>
    <s v="Lena Cacioppo"/>
    <x v="0"/>
    <s v="United States"/>
    <s v="Thornton"/>
    <x v="22"/>
    <n v="80229"/>
    <x v="1"/>
    <s v="FUR-FU-10004053"/>
    <x v="0"/>
    <x v="5"/>
    <s v="DAX Two-Tone Silver Metal Document Frame"/>
    <n v="16.192"/>
    <x v="7"/>
    <n v="0.2"/>
    <n v="4.6552000000000007"/>
  </r>
  <r>
    <n v="7889"/>
    <x v="3916"/>
    <x v="0"/>
    <x v="765"/>
    <d v="2013-08-23T00:00:00"/>
    <s v="Standard Class"/>
    <s v="JP-15520"/>
    <s v="Jeremy Pistek"/>
    <x v="0"/>
    <s v="United States"/>
    <s v="Davis"/>
    <x v="1"/>
    <n v="95616"/>
    <x v="1"/>
    <s v="OFF-PA-10000019"/>
    <x v="1"/>
    <x v="10"/>
    <s v="Xerox 1931"/>
    <n v="32.400000000000006"/>
    <x v="2"/>
    <n v="0"/>
    <n v="15.552000000000001"/>
  </r>
  <r>
    <n v="7890"/>
    <x v="3917"/>
    <x v="0"/>
    <x v="591"/>
    <d v="2013-12-30T00:00:00"/>
    <s v="Standard Class"/>
    <s v="TS-21655"/>
    <s v="Trudy Schmidt"/>
    <x v="0"/>
    <s v="United States"/>
    <s v="Fayetteville"/>
    <x v="36"/>
    <n v="72701"/>
    <x v="0"/>
    <s v="OFF-AR-10003811"/>
    <x v="1"/>
    <x v="6"/>
    <s v="Newell 327"/>
    <n v="19.89"/>
    <x v="6"/>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x v="0"/>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x v="2"/>
    <n v="0"/>
    <n v="137.54000000000002"/>
  </r>
  <r>
    <n v="7893"/>
    <x v="3917"/>
    <x v="0"/>
    <x v="591"/>
    <d v="2013-12-30T00:00:00"/>
    <s v="Standard Class"/>
    <s v="TS-21655"/>
    <s v="Trudy Schmidt"/>
    <x v="0"/>
    <s v="United States"/>
    <s v="Fayetteville"/>
    <x v="36"/>
    <n v="72701"/>
    <x v="0"/>
    <s v="OFF-PA-10003302"/>
    <x v="1"/>
    <x v="10"/>
    <s v="Xerox 1906"/>
    <n v="106.32"/>
    <x v="1"/>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x v="1"/>
    <n v="0.2"/>
    <n v="4.3500000000000005"/>
  </r>
  <r>
    <n v="7895"/>
    <x v="3919"/>
    <x v="3"/>
    <x v="548"/>
    <d v="2014-06-26T00:00:00"/>
    <s v="Standard Class"/>
    <s v="EH-14125"/>
    <s v="Eugene Hildebrand"/>
    <x v="2"/>
    <s v="United States"/>
    <s v="Wheeling"/>
    <x v="48"/>
    <n v="26003"/>
    <x v="3"/>
    <s v="OFF-BI-10002852"/>
    <x v="1"/>
    <x v="8"/>
    <s v="Ibico Standard Transparent Covers"/>
    <n v="82.4"/>
    <x v="2"/>
    <n v="0"/>
    <n v="40.376000000000005"/>
  </r>
  <r>
    <n v="7896"/>
    <x v="3919"/>
    <x v="3"/>
    <x v="548"/>
    <d v="2014-06-26T00:00:00"/>
    <s v="Standard Class"/>
    <s v="EH-14125"/>
    <s v="Eugene Hildebrand"/>
    <x v="2"/>
    <s v="United States"/>
    <s v="Wheeling"/>
    <x v="48"/>
    <n v="26003"/>
    <x v="3"/>
    <s v="OFF-BI-10000145"/>
    <x v="1"/>
    <x v="8"/>
    <s v="Zipper Ring Binder Pockets"/>
    <n v="6.24"/>
    <x v="0"/>
    <n v="0"/>
    <n v="3.0575999999999999"/>
  </r>
  <r>
    <n v="7897"/>
    <x v="3919"/>
    <x v="3"/>
    <x v="548"/>
    <d v="2014-06-26T00:00:00"/>
    <s v="Standard Class"/>
    <s v="EH-14125"/>
    <s v="Eugene Hildebrand"/>
    <x v="2"/>
    <s v="United States"/>
    <s v="Wheeling"/>
    <x v="48"/>
    <n v="26003"/>
    <x v="3"/>
    <s v="OFF-PA-10001970"/>
    <x v="1"/>
    <x v="10"/>
    <s v="Xerox 1908"/>
    <n v="447.84"/>
    <x v="8"/>
    <n v="0"/>
    <n v="219.44159999999999"/>
  </r>
  <r>
    <n v="7898"/>
    <x v="3920"/>
    <x v="3"/>
    <x v="802"/>
    <d v="2014-08-19T00:00:00"/>
    <s v="Standard Class"/>
    <s v="DC-12850"/>
    <s v="Dan Campbell"/>
    <x v="0"/>
    <s v="United States"/>
    <s v="Memphis"/>
    <x v="18"/>
    <n v="38109"/>
    <x v="0"/>
    <s v="OFF-AP-10001563"/>
    <x v="1"/>
    <x v="9"/>
    <s v="Belkin Premiere Surge Master II 8-outlet surge protector"/>
    <n v="272.048"/>
    <x v="3"/>
    <n v="0.2"/>
    <n v="30.605399999999946"/>
  </r>
  <r>
    <n v="7899"/>
    <x v="3920"/>
    <x v="3"/>
    <x v="802"/>
    <d v="2014-08-19T00:00:00"/>
    <s v="Standard Class"/>
    <s v="DC-12850"/>
    <s v="Dan Campbell"/>
    <x v="0"/>
    <s v="United States"/>
    <s v="Memphis"/>
    <x v="18"/>
    <n v="38109"/>
    <x v="0"/>
    <s v="OFF-BI-10001359"/>
    <x v="1"/>
    <x v="8"/>
    <s v="GBC DocuBind TL300 Electric Binding System"/>
    <n v="1614.5820000000003"/>
    <x v="5"/>
    <n v="0.7"/>
    <n v="-1237.8461999999995"/>
  </r>
  <r>
    <n v="7900"/>
    <x v="3920"/>
    <x v="3"/>
    <x v="802"/>
    <d v="2014-08-19T00:00:00"/>
    <s v="Standard Class"/>
    <s v="DC-12850"/>
    <s v="Dan Campbell"/>
    <x v="0"/>
    <s v="United States"/>
    <s v="Memphis"/>
    <x v="18"/>
    <n v="38109"/>
    <x v="0"/>
    <s v="OFF-FA-10003495"/>
    <x v="1"/>
    <x v="13"/>
    <s v="Staples"/>
    <n v="24.320000000000004"/>
    <x v="2"/>
    <n v="0.2"/>
    <n v="9.1199999999999974"/>
  </r>
  <r>
    <n v="7901"/>
    <x v="3920"/>
    <x v="3"/>
    <x v="802"/>
    <d v="2014-08-19T00:00:00"/>
    <s v="Standard Class"/>
    <s v="DC-12850"/>
    <s v="Dan Campbell"/>
    <x v="0"/>
    <s v="United States"/>
    <s v="Memphis"/>
    <x v="18"/>
    <n v="38109"/>
    <x v="0"/>
    <s v="TEC-AC-10003709"/>
    <x v="2"/>
    <x v="11"/>
    <s v="Maxell 4.7GB DVD-R 5/Pack"/>
    <n v="1.5840000000000001"/>
    <x v="0"/>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x v="7"/>
    <n v="0.2"/>
    <n v="0"/>
  </r>
  <r>
    <n v="7903"/>
    <x v="3920"/>
    <x v="3"/>
    <x v="802"/>
    <d v="2014-08-19T00:00:00"/>
    <s v="Standard Class"/>
    <s v="DC-12850"/>
    <s v="Dan Campbell"/>
    <x v="0"/>
    <s v="United States"/>
    <s v="Memphis"/>
    <x v="18"/>
    <n v="38109"/>
    <x v="0"/>
    <s v="OFF-EN-10003845"/>
    <x v="1"/>
    <x v="12"/>
    <s v="Colored Envelopes"/>
    <n v="14.76"/>
    <x v="2"/>
    <n v="0.2"/>
    <n v="4.7969999999999988"/>
  </r>
  <r>
    <n v="7904"/>
    <x v="3920"/>
    <x v="3"/>
    <x v="802"/>
    <d v="2014-08-19T00:00:00"/>
    <s v="Standard Class"/>
    <s v="DC-12850"/>
    <s v="Dan Campbell"/>
    <x v="0"/>
    <s v="United States"/>
    <s v="Memphis"/>
    <x v="18"/>
    <n v="38109"/>
    <x v="0"/>
    <s v="FUR-CH-10002073"/>
    <x v="0"/>
    <x v="1"/>
    <s v="Hon Olson Stacker Chairs"/>
    <n v="423.64799999999997"/>
    <x v="0"/>
    <n v="0.2"/>
    <n v="47.660399999999967"/>
  </r>
  <r>
    <n v="7905"/>
    <x v="3921"/>
    <x v="1"/>
    <x v="209"/>
    <d v="2012-11-13T00:00:00"/>
    <s v="Standard Class"/>
    <s v="DO-13645"/>
    <s v="Doug O'Connell"/>
    <x v="0"/>
    <s v="United States"/>
    <s v="Houston"/>
    <x v="5"/>
    <n v="77036"/>
    <x v="2"/>
    <s v="OFF-PA-10001357"/>
    <x v="1"/>
    <x v="10"/>
    <s v="Xerox 1886"/>
    <n v="76.64"/>
    <x v="0"/>
    <n v="0.2"/>
    <n v="26.823999999999995"/>
  </r>
  <r>
    <n v="7906"/>
    <x v="3922"/>
    <x v="1"/>
    <x v="52"/>
    <d v="2012-10-22T00:00:00"/>
    <s v="Standard Class"/>
    <s v="LS-16975"/>
    <s v="Lindsay Shagiari"/>
    <x v="2"/>
    <s v="United States"/>
    <s v="Dallas"/>
    <x v="5"/>
    <n v="75217"/>
    <x v="2"/>
    <s v="OFF-EN-10001415"/>
    <x v="1"/>
    <x v="12"/>
    <s v="Staples"/>
    <n v="4.4640000000000004"/>
    <x v="7"/>
    <n v="0.2"/>
    <n v="1.6739999999999999"/>
  </r>
  <r>
    <n v="7907"/>
    <x v="3922"/>
    <x v="1"/>
    <x v="52"/>
    <d v="2012-10-22T00:00:00"/>
    <s v="Standard Class"/>
    <s v="LS-16975"/>
    <s v="Lindsay Shagiari"/>
    <x v="2"/>
    <s v="United States"/>
    <s v="Dallas"/>
    <x v="5"/>
    <n v="75217"/>
    <x v="2"/>
    <s v="OFF-BI-10002813"/>
    <x v="1"/>
    <x v="8"/>
    <s v="Avery Reinforcements for Hole-Punch Pages"/>
    <n v="3.9599999999999991"/>
    <x v="12"/>
    <n v="0.8"/>
    <n v="-6.93"/>
  </r>
  <r>
    <n v="7908"/>
    <x v="3923"/>
    <x v="0"/>
    <x v="679"/>
    <d v="2013-08-03T00:00:00"/>
    <s v="First Class"/>
    <s v="RW-19630"/>
    <s v="Rob Williams"/>
    <x v="1"/>
    <s v="United States"/>
    <s v="San Francisco"/>
    <x v="1"/>
    <n v="94122"/>
    <x v="1"/>
    <s v="OFF-AP-10003849"/>
    <x v="1"/>
    <x v="9"/>
    <s v="Hoover Shoulder Vac Commercial Portable Vacuum"/>
    <n v="715.64"/>
    <x v="0"/>
    <n v="0"/>
    <n v="178.90999999999997"/>
  </r>
  <r>
    <n v="7909"/>
    <x v="3924"/>
    <x v="0"/>
    <x v="275"/>
    <d v="2013-12-08T00:00:00"/>
    <s v="Standard Class"/>
    <s v="RD-19720"/>
    <s v="Roger Demir"/>
    <x v="0"/>
    <s v="United States"/>
    <s v="Morgan Hill"/>
    <x v="1"/>
    <n v="95037"/>
    <x v="1"/>
    <s v="FUR-TA-10004147"/>
    <x v="0"/>
    <x v="3"/>
    <s v="Hon 4060 Series Tables"/>
    <n v="268.70400000000001"/>
    <x v="1"/>
    <n v="0.2"/>
    <n v="6.717599999999976"/>
  </r>
  <r>
    <n v="7910"/>
    <x v="3924"/>
    <x v="0"/>
    <x v="275"/>
    <d v="2013-12-08T00:00:00"/>
    <s v="Standard Class"/>
    <s v="RD-19720"/>
    <s v="Roger Demir"/>
    <x v="0"/>
    <s v="United States"/>
    <s v="Morgan Hill"/>
    <x v="1"/>
    <n v="95037"/>
    <x v="1"/>
    <s v="OFF-AR-10001662"/>
    <x v="1"/>
    <x v="6"/>
    <s v="Rogers Handheld Barrel Pencil Sharpener"/>
    <n v="21.92"/>
    <x v="8"/>
    <n v="0"/>
    <n v="5.9184000000000019"/>
  </r>
  <r>
    <n v="7911"/>
    <x v="3924"/>
    <x v="0"/>
    <x v="275"/>
    <d v="2013-12-08T00:00:00"/>
    <s v="Standard Class"/>
    <s v="RD-19720"/>
    <s v="Roger Demir"/>
    <x v="0"/>
    <s v="United States"/>
    <s v="Morgan Hill"/>
    <x v="1"/>
    <n v="95037"/>
    <x v="1"/>
    <s v="OFF-ST-10001558"/>
    <x v="1"/>
    <x v="4"/>
    <s v="Acco Perma 4000 Stacking Storage Drawers"/>
    <n v="48.72"/>
    <x v="1"/>
    <n v="0"/>
    <n v="7.3079999999999998"/>
  </r>
  <r>
    <n v="7912"/>
    <x v="3924"/>
    <x v="0"/>
    <x v="275"/>
    <d v="2013-12-08T00:00:00"/>
    <s v="Standard Class"/>
    <s v="RD-19720"/>
    <s v="Roger Demir"/>
    <x v="0"/>
    <s v="United States"/>
    <s v="Morgan Hill"/>
    <x v="1"/>
    <n v="95037"/>
    <x v="1"/>
    <s v="FUR-BO-10001337"/>
    <x v="0"/>
    <x v="0"/>
    <s v="O'Sullivan Living Dimensions 2-Shelf Bookcases"/>
    <n v="205.666"/>
    <x v="0"/>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x v="0"/>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x v="0"/>
    <n v="0.2"/>
    <n v="1.9271999999999991"/>
  </r>
  <r>
    <n v="7915"/>
    <x v="3927"/>
    <x v="3"/>
    <x v="46"/>
    <d v="2014-06-22T00:00:00"/>
    <s v="Standard Class"/>
    <s v="SR-20740"/>
    <s v="Steven Roelle"/>
    <x v="2"/>
    <s v="United States"/>
    <s v="New York City"/>
    <x v="15"/>
    <n v="10024"/>
    <x v="3"/>
    <s v="TEC-MA-10003673"/>
    <x v="2"/>
    <x v="15"/>
    <s v="Hewlett-Packard Desktjet 6988DT Refurbished Printer"/>
    <n v="3404.5"/>
    <x v="2"/>
    <n v="0"/>
    <n v="1668.2049999999999"/>
  </r>
  <r>
    <n v="7916"/>
    <x v="3927"/>
    <x v="3"/>
    <x v="46"/>
    <d v="2014-06-22T00:00:00"/>
    <s v="Standard Class"/>
    <s v="SR-20740"/>
    <s v="Steven Roelle"/>
    <x v="2"/>
    <s v="United States"/>
    <s v="New York City"/>
    <x v="15"/>
    <n v="10024"/>
    <x v="3"/>
    <s v="TEC-AC-10004992"/>
    <x v="2"/>
    <x v="11"/>
    <s v="Kingston Digital DataTraveler 64GB USB 2.0"/>
    <n v="101.34"/>
    <x v="1"/>
    <n v="0"/>
    <n v="8.1071999999999917"/>
  </r>
  <r>
    <n v="7917"/>
    <x v="3928"/>
    <x v="1"/>
    <x v="312"/>
    <d v="2012-11-24T00:00:00"/>
    <s v="Standard Class"/>
    <s v="PO-19195"/>
    <s v="Phillina Ober"/>
    <x v="2"/>
    <s v="United States"/>
    <s v="Philadelphia"/>
    <x v="9"/>
    <n v="19140"/>
    <x v="3"/>
    <s v="FUR-CH-10002880"/>
    <x v="0"/>
    <x v="1"/>
    <s v="Global High-Back Leather Tilter, Burgundy"/>
    <n v="344.37199999999996"/>
    <x v="4"/>
    <n v="0.3"/>
    <n v="-93.472400000000022"/>
  </r>
  <r>
    <n v="7918"/>
    <x v="3929"/>
    <x v="3"/>
    <x v="507"/>
    <d v="2014-09-09T00:00:00"/>
    <s v="Second Class"/>
    <s v="JK-16120"/>
    <s v="Julie Kriz"/>
    <x v="2"/>
    <s v="United States"/>
    <s v="Garland"/>
    <x v="5"/>
    <n v="75043"/>
    <x v="2"/>
    <s v="OFF-AR-10000380"/>
    <x v="1"/>
    <x v="6"/>
    <s v="Hunt PowerHouse Electric Pencil Sharpener, Blue"/>
    <n v="30.384"/>
    <x v="7"/>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x v="0"/>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x v="0"/>
    <n v="0"/>
    <n v="10.813600000000001"/>
  </r>
  <r>
    <n v="7921"/>
    <x v="3931"/>
    <x v="3"/>
    <x v="175"/>
    <d v="2014-09-22T00:00:00"/>
    <s v="Standard Class"/>
    <s v="Dp-13240"/>
    <s v="Dean percer"/>
    <x v="2"/>
    <s v="United States"/>
    <s v="Waterbury"/>
    <x v="29"/>
    <n v="6708"/>
    <x v="3"/>
    <s v="TEC-AC-10001090"/>
    <x v="2"/>
    <x v="11"/>
    <s v="Micro Innovations Wireless Classic Keyboard with Mouse"/>
    <n v="59.98"/>
    <x v="0"/>
    <n v="0"/>
    <n v="10.796399999999998"/>
  </r>
  <r>
    <n v="7922"/>
    <x v="3932"/>
    <x v="3"/>
    <x v="677"/>
    <d v="2014-03-18T00:00:00"/>
    <s v="Standard Class"/>
    <s v="JB-16000"/>
    <s v="Joy Bell-"/>
    <x v="0"/>
    <s v="United States"/>
    <s v="Columbia"/>
    <x v="39"/>
    <n v="21044"/>
    <x v="3"/>
    <s v="OFF-BI-10002026"/>
    <x v="1"/>
    <x v="8"/>
    <s v="Avery Arch Ring Binders"/>
    <n v="174.3"/>
    <x v="1"/>
    <n v="0"/>
    <n v="81.920999999999992"/>
  </r>
  <r>
    <n v="7923"/>
    <x v="3933"/>
    <x v="3"/>
    <x v="241"/>
    <d v="2014-09-30T00:00:00"/>
    <s v="Standard Class"/>
    <s v="PP-18955"/>
    <s v="Paul Prost"/>
    <x v="2"/>
    <s v="United States"/>
    <s v="Hollywood"/>
    <x v="2"/>
    <n v="33021"/>
    <x v="0"/>
    <s v="TEC-PH-10000526"/>
    <x v="2"/>
    <x v="7"/>
    <s v="Vtech CS6719"/>
    <n v="383.96000000000004"/>
    <x v="2"/>
    <n v="0.2"/>
    <n v="38.396000000000015"/>
  </r>
  <r>
    <n v="7924"/>
    <x v="3933"/>
    <x v="3"/>
    <x v="241"/>
    <d v="2014-09-30T00:00:00"/>
    <s v="Standard Class"/>
    <s v="PP-18955"/>
    <s v="Paul Prost"/>
    <x v="2"/>
    <s v="United States"/>
    <s v="Hollywood"/>
    <x v="2"/>
    <n v="33021"/>
    <x v="0"/>
    <s v="OFF-BI-10004002"/>
    <x v="1"/>
    <x v="8"/>
    <s v="Wilson Jones International Size A4 Ring Binders"/>
    <n v="15.570000000000004"/>
    <x v="1"/>
    <n v="0.7"/>
    <n v="-11.417999999999999"/>
  </r>
  <r>
    <n v="7925"/>
    <x v="3934"/>
    <x v="0"/>
    <x v="572"/>
    <d v="2013-08-17T00:00:00"/>
    <s v="First Class"/>
    <s v="RF-19840"/>
    <s v="Roy Französisch"/>
    <x v="0"/>
    <s v="United States"/>
    <s v="Springfield"/>
    <x v="17"/>
    <n v="22153"/>
    <x v="0"/>
    <s v="OFF-BI-10002309"/>
    <x v="1"/>
    <x v="8"/>
    <s v="Avery Heavy-Duty EZD  Binder With Locking Rings"/>
    <n v="22.32"/>
    <x v="4"/>
    <n v="0"/>
    <n v="10.7136"/>
  </r>
  <r>
    <n v="7926"/>
    <x v="3934"/>
    <x v="0"/>
    <x v="572"/>
    <d v="2013-08-17T00:00:00"/>
    <s v="First Class"/>
    <s v="RF-19840"/>
    <s v="Roy Französisch"/>
    <x v="0"/>
    <s v="United States"/>
    <s v="Springfield"/>
    <x v="17"/>
    <n v="22153"/>
    <x v="0"/>
    <s v="OFF-LA-10003923"/>
    <x v="1"/>
    <x v="2"/>
    <s v="Alphabetical Labels for Top Tab Filing"/>
    <n v="103.60000000000001"/>
    <x v="3"/>
    <n v="0"/>
    <n v="51.800000000000004"/>
  </r>
  <r>
    <n v="7927"/>
    <x v="3935"/>
    <x v="3"/>
    <x v="225"/>
    <d v="2014-11-25T00:00:00"/>
    <s v="Second Class"/>
    <s v="KH-16330"/>
    <s v="Katharine Harms"/>
    <x v="1"/>
    <s v="United States"/>
    <s v="New York City"/>
    <x v="15"/>
    <n v="10035"/>
    <x v="3"/>
    <s v="TEC-AC-10003433"/>
    <x v="2"/>
    <x v="11"/>
    <s v="Maxell 4.7GB DVD+R 5/Pack"/>
    <n v="2.9699999999999998"/>
    <x v="1"/>
    <n v="0"/>
    <n v="1.3365"/>
  </r>
  <r>
    <n v="7928"/>
    <x v="3935"/>
    <x v="3"/>
    <x v="225"/>
    <d v="2014-11-25T00:00:00"/>
    <s v="Second Class"/>
    <s v="KH-16330"/>
    <s v="Katharine Harms"/>
    <x v="1"/>
    <s v="United States"/>
    <s v="New York City"/>
    <x v="15"/>
    <n v="10035"/>
    <x v="3"/>
    <s v="TEC-PH-10001363"/>
    <x v="2"/>
    <x v="7"/>
    <s v="Apple iPhone 5S"/>
    <n v="569.99"/>
    <x v="7"/>
    <n v="0"/>
    <n v="170.99699999999996"/>
  </r>
  <r>
    <n v="7929"/>
    <x v="3935"/>
    <x v="3"/>
    <x v="225"/>
    <d v="2014-11-25T00:00:00"/>
    <s v="Second Class"/>
    <s v="KH-16330"/>
    <s v="Katharine Harms"/>
    <x v="1"/>
    <s v="United States"/>
    <s v="New York City"/>
    <x v="15"/>
    <n v="10035"/>
    <x v="3"/>
    <s v="FUR-FU-10000820"/>
    <x v="0"/>
    <x v="5"/>
    <s v="Tensor Brushed Steel Torchiere Floor Lamp"/>
    <n v="50.97"/>
    <x v="1"/>
    <n v="0"/>
    <n v="9.1745999999999981"/>
  </r>
  <r>
    <n v="7930"/>
    <x v="3936"/>
    <x v="3"/>
    <x v="800"/>
    <d v="2014-07-28T00:00:00"/>
    <s v="First Class"/>
    <s v="EM-14200"/>
    <s v="Evan Minnotte"/>
    <x v="2"/>
    <s v="United States"/>
    <s v="Dallas"/>
    <x v="5"/>
    <n v="75217"/>
    <x v="2"/>
    <s v="FUR-TA-10004767"/>
    <x v="0"/>
    <x v="3"/>
    <s v="Safco Drafting Table"/>
    <n v="298.11599999999999"/>
    <x v="5"/>
    <n v="0.3"/>
    <n v="-4.2588000000000363"/>
  </r>
  <r>
    <n v="7931"/>
    <x v="3937"/>
    <x v="0"/>
    <x v="869"/>
    <d v="2013-03-28T00:00:00"/>
    <s v="Second Class"/>
    <s v="DK-12835"/>
    <s v="Damala Kotsonis"/>
    <x v="1"/>
    <s v="United States"/>
    <s v="New York City"/>
    <x v="15"/>
    <n v="10024"/>
    <x v="3"/>
    <s v="OFF-AR-10001955"/>
    <x v="1"/>
    <x v="6"/>
    <s v="Newell 319"/>
    <n v="59.519999999999996"/>
    <x v="1"/>
    <n v="0"/>
    <n v="17.855999999999995"/>
  </r>
  <r>
    <n v="7932"/>
    <x v="3938"/>
    <x v="0"/>
    <x v="692"/>
    <d v="2013-07-21T00:00:00"/>
    <s v="Standard Class"/>
    <s v="MC-17425"/>
    <s v="Mark Cousins"/>
    <x v="1"/>
    <s v="United States"/>
    <s v="Portland"/>
    <x v="21"/>
    <n v="97206"/>
    <x v="1"/>
    <s v="FUR-CH-10004886"/>
    <x v="0"/>
    <x v="1"/>
    <s v="Bevis Steel Folding Chairs"/>
    <n v="230.28000000000003"/>
    <x v="1"/>
    <n v="0.2"/>
    <n v="23.027999999999992"/>
  </r>
  <r>
    <n v="7933"/>
    <x v="3938"/>
    <x v="0"/>
    <x v="692"/>
    <d v="2013-07-21T00:00:00"/>
    <s v="Standard Class"/>
    <s v="MC-17425"/>
    <s v="Mark Cousins"/>
    <x v="1"/>
    <s v="United States"/>
    <s v="Portland"/>
    <x v="21"/>
    <n v="97206"/>
    <x v="1"/>
    <s v="OFF-PA-10003641"/>
    <x v="1"/>
    <x v="10"/>
    <s v="Xerox 1909"/>
    <n v="105.52"/>
    <x v="2"/>
    <n v="0.2"/>
    <n v="34.293999999999997"/>
  </r>
  <r>
    <n v="7934"/>
    <x v="3939"/>
    <x v="3"/>
    <x v="629"/>
    <d v="2014-08-25T00:00:00"/>
    <s v="Standard Class"/>
    <s v="RW-19540"/>
    <s v="Rick Wilson"/>
    <x v="1"/>
    <s v="United States"/>
    <s v="Brentwood"/>
    <x v="1"/>
    <n v="94513"/>
    <x v="1"/>
    <s v="OFF-EN-10003134"/>
    <x v="1"/>
    <x v="12"/>
    <s v="Staples"/>
    <n v="23.36"/>
    <x v="0"/>
    <n v="0"/>
    <n v="11.68"/>
  </r>
  <r>
    <n v="7935"/>
    <x v="3939"/>
    <x v="3"/>
    <x v="629"/>
    <d v="2014-08-25T00:00:00"/>
    <s v="Standard Class"/>
    <s v="RW-19540"/>
    <s v="Rick Wilson"/>
    <x v="1"/>
    <s v="United States"/>
    <s v="Brentwood"/>
    <x v="1"/>
    <n v="94513"/>
    <x v="1"/>
    <s v="TEC-PH-10002564"/>
    <x v="2"/>
    <x v="7"/>
    <s v="OtterBox Defender Series Case - Samsung Galaxy S4"/>
    <n v="71.975999999999999"/>
    <x v="1"/>
    <n v="0.2"/>
    <n v="8.9969999999999892"/>
  </r>
  <r>
    <n v="7936"/>
    <x v="3939"/>
    <x v="3"/>
    <x v="629"/>
    <d v="2014-08-25T00:00:00"/>
    <s v="Standard Class"/>
    <s v="RW-19540"/>
    <s v="Rick Wilson"/>
    <x v="1"/>
    <s v="United States"/>
    <s v="Brentwood"/>
    <x v="1"/>
    <n v="94513"/>
    <x v="1"/>
    <s v="OFF-PA-10003893"/>
    <x v="1"/>
    <x v="10"/>
    <s v="Xerox 1962"/>
    <n v="8.56"/>
    <x v="0"/>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x v="1"/>
    <n v="0.2"/>
    <n v="4.8720000000000008"/>
  </r>
  <r>
    <n v="7938"/>
    <x v="3939"/>
    <x v="3"/>
    <x v="629"/>
    <d v="2014-08-25T00:00:00"/>
    <s v="Standard Class"/>
    <s v="RW-19540"/>
    <s v="Rick Wilson"/>
    <x v="1"/>
    <s v="United States"/>
    <s v="Brentwood"/>
    <x v="1"/>
    <n v="94513"/>
    <x v="1"/>
    <s v="OFF-AP-10001058"/>
    <x v="1"/>
    <x v="9"/>
    <s v="Sanyo 2.5 Cubic Foot Mid-Size Office Refrigerators"/>
    <n v="2518.29"/>
    <x v="6"/>
    <n v="0"/>
    <n v="654.7553999999999"/>
  </r>
  <r>
    <n v="7939"/>
    <x v="3939"/>
    <x v="3"/>
    <x v="629"/>
    <d v="2014-08-25T00:00:00"/>
    <s v="Standard Class"/>
    <s v="RW-19540"/>
    <s v="Rick Wilson"/>
    <x v="1"/>
    <s v="United States"/>
    <s v="Brentwood"/>
    <x v="1"/>
    <n v="94513"/>
    <x v="1"/>
    <s v="OFF-ST-10001496"/>
    <x v="1"/>
    <x v="4"/>
    <s v="Standard Rollaway File with Lock"/>
    <n v="540.56999999999994"/>
    <x v="1"/>
    <n v="0"/>
    <n v="140.54820000000001"/>
  </r>
  <r>
    <n v="7940"/>
    <x v="3939"/>
    <x v="3"/>
    <x v="629"/>
    <d v="2014-08-25T00:00:00"/>
    <s v="Standard Class"/>
    <s v="RW-19540"/>
    <s v="Rick Wilson"/>
    <x v="1"/>
    <s v="United States"/>
    <s v="Brentwood"/>
    <x v="1"/>
    <n v="94513"/>
    <x v="1"/>
    <s v="OFF-BI-10004230"/>
    <x v="1"/>
    <x v="8"/>
    <s v="GBC Recycled Grain Textured Covers"/>
    <n v="221.05600000000001"/>
    <x v="8"/>
    <n v="0.2"/>
    <n v="77.369599999999991"/>
  </r>
  <r>
    <n v="7941"/>
    <x v="3940"/>
    <x v="0"/>
    <x v="882"/>
    <d v="2013-12-18T00:00:00"/>
    <s v="First Class"/>
    <s v="DS-13180"/>
    <s v="David Smith"/>
    <x v="1"/>
    <s v="United States"/>
    <s v="San Diego"/>
    <x v="1"/>
    <n v="92037"/>
    <x v="1"/>
    <s v="FUR-CH-10001146"/>
    <x v="0"/>
    <x v="1"/>
    <s v="Global Task Chair, Black"/>
    <n v="81.424000000000007"/>
    <x v="0"/>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x v="12"/>
    <n v="0"/>
    <n v="35.047999999999995"/>
  </r>
  <r>
    <n v="7943"/>
    <x v="3941"/>
    <x v="3"/>
    <x v="53"/>
    <d v="2015-01-02T00:00:00"/>
    <s v="Standard Class"/>
    <s v="GA-14725"/>
    <s v="Guy Armstrong"/>
    <x v="0"/>
    <s v="United States"/>
    <s v="Dallas"/>
    <x v="5"/>
    <n v="75081"/>
    <x v="2"/>
    <s v="OFF-BI-10003684"/>
    <x v="1"/>
    <x v="8"/>
    <s v="Wilson Jones Legal Size Ring Binders"/>
    <n v="39.581999999999987"/>
    <x v="6"/>
    <n v="0.8"/>
    <n v="-59.372999999999976"/>
  </r>
  <r>
    <n v="7944"/>
    <x v="3941"/>
    <x v="3"/>
    <x v="53"/>
    <d v="2015-01-02T00:00:00"/>
    <s v="Standard Class"/>
    <s v="GA-14725"/>
    <s v="Guy Armstrong"/>
    <x v="0"/>
    <s v="United States"/>
    <s v="Dallas"/>
    <x v="5"/>
    <n v="75081"/>
    <x v="2"/>
    <s v="OFF-SU-10000946"/>
    <x v="1"/>
    <x v="14"/>
    <s v="Staples"/>
    <n v="44.688000000000002"/>
    <x v="3"/>
    <n v="0.2"/>
    <n v="5.0273999999999965"/>
  </r>
  <r>
    <n v="7945"/>
    <x v="3941"/>
    <x v="3"/>
    <x v="53"/>
    <d v="2015-01-02T00:00:00"/>
    <s v="Standard Class"/>
    <s v="GA-14725"/>
    <s v="Guy Armstrong"/>
    <x v="0"/>
    <s v="United States"/>
    <s v="Dallas"/>
    <x v="5"/>
    <n v="75081"/>
    <x v="2"/>
    <s v="OFF-AR-10001615"/>
    <x v="1"/>
    <x v="6"/>
    <s v="Newell 34"/>
    <n v="31.744"/>
    <x v="0"/>
    <n v="0.2"/>
    <n v="2.3808000000000007"/>
  </r>
  <r>
    <n v="7946"/>
    <x v="3941"/>
    <x v="3"/>
    <x v="53"/>
    <d v="2015-01-02T00:00:00"/>
    <s v="Standard Class"/>
    <s v="GA-14725"/>
    <s v="Guy Armstrong"/>
    <x v="0"/>
    <s v="United States"/>
    <s v="Dallas"/>
    <x v="5"/>
    <n v="75081"/>
    <x v="2"/>
    <s v="OFF-BI-10001597"/>
    <x v="1"/>
    <x v="8"/>
    <s v="Wilson Jones Ledger-Size, Piano-Hinge Binder, 2&quot;, Blue"/>
    <n v="40.97999999999999"/>
    <x v="2"/>
    <n v="0.8"/>
    <n v="-65.567999999999998"/>
  </r>
  <r>
    <n v="7947"/>
    <x v="3941"/>
    <x v="3"/>
    <x v="53"/>
    <d v="2015-01-02T00:00:00"/>
    <s v="Standard Class"/>
    <s v="GA-14725"/>
    <s v="Guy Armstrong"/>
    <x v="0"/>
    <s v="United States"/>
    <s v="Dallas"/>
    <x v="5"/>
    <n v="75081"/>
    <x v="2"/>
    <s v="OFF-BI-10001116"/>
    <x v="1"/>
    <x v="8"/>
    <s v="Wilson Jones 1&quot; Hanging DublLock Ring Binders"/>
    <n v="3.1679999999999993"/>
    <x v="1"/>
    <n v="0.8"/>
    <n v="-5.0687999999999995"/>
  </r>
  <r>
    <n v="7948"/>
    <x v="3942"/>
    <x v="2"/>
    <x v="72"/>
    <d v="2011-03-05T00:00:00"/>
    <s v="Standard Class"/>
    <s v="SC-20380"/>
    <s v="Shahid Collister"/>
    <x v="0"/>
    <s v="United States"/>
    <s v="El Paso"/>
    <x v="5"/>
    <n v="79907"/>
    <x v="2"/>
    <s v="OFF-FA-10004395"/>
    <x v="1"/>
    <x v="13"/>
    <s v="Plymouth Boxed Rubber Bands by Plymouth"/>
    <n v="18.84"/>
    <x v="2"/>
    <n v="0.2"/>
    <n v="-3.5324999999999998"/>
  </r>
  <r>
    <n v="7949"/>
    <x v="3942"/>
    <x v="2"/>
    <x v="72"/>
    <d v="2011-03-05T00:00:00"/>
    <s v="Standard Class"/>
    <s v="SC-20380"/>
    <s v="Shahid Collister"/>
    <x v="0"/>
    <s v="United States"/>
    <s v="El Paso"/>
    <x v="5"/>
    <n v="79907"/>
    <x v="2"/>
    <s v="FUR-CH-10001270"/>
    <x v="0"/>
    <x v="1"/>
    <s v="Harbour Creations Steel Folding Chair"/>
    <n v="362.24999999999994"/>
    <x v="5"/>
    <n v="0.3"/>
    <n v="0"/>
  </r>
  <r>
    <n v="7950"/>
    <x v="3942"/>
    <x v="2"/>
    <x v="72"/>
    <d v="2011-03-05T00:00:00"/>
    <s v="Standard Class"/>
    <s v="SC-20380"/>
    <s v="Shahid Collister"/>
    <x v="0"/>
    <s v="United States"/>
    <s v="El Paso"/>
    <x v="5"/>
    <n v="79907"/>
    <x v="2"/>
    <s v="FUR-FU-10001095"/>
    <x v="0"/>
    <x v="5"/>
    <s v="DAX Black Cherry Wood-Tone Poster Frame"/>
    <n v="63.552000000000007"/>
    <x v="5"/>
    <n v="0.6"/>
    <n v="-34.953600000000002"/>
  </r>
  <r>
    <n v="7951"/>
    <x v="3942"/>
    <x v="2"/>
    <x v="72"/>
    <d v="2011-03-05T00:00:00"/>
    <s v="Standard Class"/>
    <s v="SC-20380"/>
    <s v="Shahid Collister"/>
    <x v="0"/>
    <s v="United States"/>
    <s v="El Paso"/>
    <x v="5"/>
    <n v="79907"/>
    <x v="2"/>
    <s v="OFF-ST-10001469"/>
    <x v="1"/>
    <x v="4"/>
    <s v="Fellowes Bankers Box Recycled Super Stor/Drawer"/>
    <n v="129.55199999999999"/>
    <x v="1"/>
    <n v="0.2"/>
    <n v="-22.671600000000005"/>
  </r>
  <r>
    <n v="7952"/>
    <x v="3943"/>
    <x v="1"/>
    <x v="902"/>
    <d v="2012-11-24T00:00:00"/>
    <s v="Standard Class"/>
    <s v="KD-16345"/>
    <s v="Katherine Ducich"/>
    <x v="0"/>
    <s v="United States"/>
    <s v="New York City"/>
    <x v="15"/>
    <n v="10035"/>
    <x v="3"/>
    <s v="OFF-BI-10003196"/>
    <x v="1"/>
    <x v="8"/>
    <s v="Accohide Poly Flexible Ring Binders"/>
    <n v="5.9840000000000009"/>
    <x v="0"/>
    <n v="0.2"/>
    <n v="2.2439999999999998"/>
  </r>
  <r>
    <n v="7953"/>
    <x v="3943"/>
    <x v="1"/>
    <x v="902"/>
    <d v="2012-11-24T00:00:00"/>
    <s v="Standard Class"/>
    <s v="KD-16345"/>
    <s v="Katherine Ducich"/>
    <x v="0"/>
    <s v="United States"/>
    <s v="New York City"/>
    <x v="15"/>
    <n v="10035"/>
    <x v="3"/>
    <s v="TEC-PH-10002200"/>
    <x v="2"/>
    <x v="7"/>
    <s v="Aastra 6757i CT Wireless VoIP phone"/>
    <n v="861.76"/>
    <x v="4"/>
    <n v="0"/>
    <n v="249.91039999999998"/>
  </r>
  <r>
    <n v="7954"/>
    <x v="3944"/>
    <x v="2"/>
    <x v="470"/>
    <d v="2011-04-06T00:00:00"/>
    <s v="Standard Class"/>
    <s v="KH-16330"/>
    <s v="Katharine Harms"/>
    <x v="1"/>
    <s v="United States"/>
    <s v="Revere"/>
    <x v="31"/>
    <n v="2151"/>
    <x v="3"/>
    <s v="OFF-ST-10000636"/>
    <x v="1"/>
    <x v="4"/>
    <s v="Rogers Profile Extra Capacity Storage Tub"/>
    <n v="66.959999999999994"/>
    <x v="4"/>
    <n v="0"/>
    <n v="2.6783999999999963"/>
  </r>
  <r>
    <n v="7955"/>
    <x v="3944"/>
    <x v="2"/>
    <x v="470"/>
    <d v="2011-04-06T00:00:00"/>
    <s v="Standard Class"/>
    <s v="KH-16330"/>
    <s v="Katharine Harms"/>
    <x v="1"/>
    <s v="United States"/>
    <s v="Revere"/>
    <x v="31"/>
    <n v="2151"/>
    <x v="3"/>
    <s v="OFF-BI-10000145"/>
    <x v="1"/>
    <x v="8"/>
    <s v="Zipper Ring Binder Pockets"/>
    <n v="6.24"/>
    <x v="0"/>
    <n v="0"/>
    <n v="3.0575999999999999"/>
  </r>
  <r>
    <n v="7956"/>
    <x v="3945"/>
    <x v="3"/>
    <x v="361"/>
    <d v="2014-10-11T00:00:00"/>
    <s v="Standard Class"/>
    <s v="GG-14650"/>
    <s v="Greg Guthrie"/>
    <x v="1"/>
    <s v="United States"/>
    <s v="Chico"/>
    <x v="1"/>
    <n v="95928"/>
    <x v="1"/>
    <s v="FUR-CH-10001190"/>
    <x v="0"/>
    <x v="1"/>
    <s v="Global Deluxe High-Back Office Chair in Storm"/>
    <n v="435.16800000000006"/>
    <x v="4"/>
    <n v="0.2"/>
    <n v="-59.835600000000042"/>
  </r>
  <r>
    <n v="7957"/>
    <x v="3945"/>
    <x v="3"/>
    <x v="361"/>
    <d v="2014-10-11T00:00:00"/>
    <s v="Standard Class"/>
    <s v="GG-14650"/>
    <s v="Greg Guthrie"/>
    <x v="1"/>
    <s v="United States"/>
    <s v="Chico"/>
    <x v="1"/>
    <n v="95928"/>
    <x v="1"/>
    <s v="OFF-FA-10002780"/>
    <x v="1"/>
    <x v="13"/>
    <s v="Staples"/>
    <n v="14.9"/>
    <x v="2"/>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x v="4"/>
    <n v="0"/>
    <n v="4.1080000000000005"/>
  </r>
  <r>
    <n v="7959"/>
    <x v="3945"/>
    <x v="3"/>
    <x v="361"/>
    <d v="2014-10-11T00:00:00"/>
    <s v="Standard Class"/>
    <s v="GG-14650"/>
    <s v="Greg Guthrie"/>
    <x v="1"/>
    <s v="United States"/>
    <s v="Chico"/>
    <x v="1"/>
    <n v="95928"/>
    <x v="1"/>
    <s v="FUR-FU-10004666"/>
    <x v="0"/>
    <x v="5"/>
    <s v="DAX Clear Channel Poster Frame"/>
    <n v="72.900000000000006"/>
    <x v="2"/>
    <n v="0"/>
    <n v="26.973000000000003"/>
  </r>
  <r>
    <n v="7960"/>
    <x v="3945"/>
    <x v="3"/>
    <x v="361"/>
    <d v="2014-10-11T00:00:00"/>
    <s v="Standard Class"/>
    <s v="GG-14650"/>
    <s v="Greg Guthrie"/>
    <x v="1"/>
    <s v="United States"/>
    <s v="Chico"/>
    <x v="1"/>
    <n v="95928"/>
    <x v="1"/>
    <s v="FUR-TA-10004086"/>
    <x v="0"/>
    <x v="3"/>
    <s v="KI Adjustable-Height Table"/>
    <n v="206.35200000000003"/>
    <x v="1"/>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x v="7"/>
    <n v="0.2"/>
    <n v="2.6972999999999994"/>
  </r>
  <r>
    <n v="7962"/>
    <x v="3946"/>
    <x v="3"/>
    <x v="551"/>
    <d v="2014-11-24T00:00:00"/>
    <s v="Second Class"/>
    <s v="JS-15685"/>
    <s v="Jim Sink"/>
    <x v="1"/>
    <s v="United States"/>
    <s v="Miramar"/>
    <x v="2"/>
    <n v="33023"/>
    <x v="0"/>
    <s v="OFF-ST-10002301"/>
    <x v="1"/>
    <x v="4"/>
    <s v="Tennsco Commercial Shelving"/>
    <n v="81.360000000000014"/>
    <x v="2"/>
    <n v="0.2"/>
    <n v="-19.323000000000011"/>
  </r>
  <r>
    <n v="7963"/>
    <x v="3946"/>
    <x v="3"/>
    <x v="551"/>
    <d v="2014-11-24T00:00:00"/>
    <s v="Second Class"/>
    <s v="JS-15685"/>
    <s v="Jim Sink"/>
    <x v="1"/>
    <s v="United States"/>
    <s v="Miramar"/>
    <x v="2"/>
    <n v="33023"/>
    <x v="0"/>
    <s v="OFF-BI-10001636"/>
    <x v="1"/>
    <x v="8"/>
    <s v="Ibico Plastic and Wire Spiral Binding Combs"/>
    <n v="20.232000000000003"/>
    <x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x v="4"/>
    <n v="0.2"/>
    <n v="48.631999999999948"/>
  </r>
  <r>
    <n v="7965"/>
    <x v="3946"/>
    <x v="3"/>
    <x v="551"/>
    <d v="2014-11-24T00:00:00"/>
    <s v="Second Class"/>
    <s v="JS-15685"/>
    <s v="Jim Sink"/>
    <x v="1"/>
    <s v="United States"/>
    <s v="Miramar"/>
    <x v="2"/>
    <n v="33023"/>
    <x v="0"/>
    <s v="OFF-PA-10004609"/>
    <x v="1"/>
    <x v="10"/>
    <s v="Xerox 221"/>
    <n v="20.736000000000004"/>
    <x v="4"/>
    <n v="0.2"/>
    <n v="7.2576000000000001"/>
  </r>
  <r>
    <n v="7966"/>
    <x v="3946"/>
    <x v="3"/>
    <x v="551"/>
    <d v="2014-11-24T00:00:00"/>
    <s v="Second Class"/>
    <s v="JS-15685"/>
    <s v="Jim Sink"/>
    <x v="1"/>
    <s v="United States"/>
    <s v="Miramar"/>
    <x v="2"/>
    <n v="33023"/>
    <x v="0"/>
    <s v="OFF-PA-10003309"/>
    <x v="1"/>
    <x v="10"/>
    <s v="Xerox 211"/>
    <n v="41.472000000000008"/>
    <x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x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x v="1"/>
    <n v="0.7"/>
    <n v="-190.85220000000004"/>
  </r>
  <r>
    <n v="7969"/>
    <x v="3948"/>
    <x v="0"/>
    <x v="1155"/>
    <d v="2013-10-13T00:00:00"/>
    <s v="First Class"/>
    <s v="CC-12610"/>
    <s v="Corey Catlett"/>
    <x v="1"/>
    <s v="United States"/>
    <s v="Denver"/>
    <x v="22"/>
    <n v="80219"/>
    <x v="1"/>
    <s v="TEC-PH-10002583"/>
    <x v="2"/>
    <x v="7"/>
    <s v="iOttie HLCRIO102 Car Mount"/>
    <n v="15.991999999999999"/>
    <x v="7"/>
    <n v="0.2"/>
    <n v="-2.9985000000000022"/>
  </r>
  <r>
    <n v="7970"/>
    <x v="3948"/>
    <x v="0"/>
    <x v="1155"/>
    <d v="2013-10-13T00:00:00"/>
    <s v="First Class"/>
    <s v="CC-12610"/>
    <s v="Corey Catlett"/>
    <x v="1"/>
    <s v="United States"/>
    <s v="Denver"/>
    <x v="22"/>
    <n v="80219"/>
    <x v="1"/>
    <s v="FUR-CH-10004853"/>
    <x v="0"/>
    <x v="1"/>
    <s v="Global Manager's Adjustable Task Chair, Storm"/>
    <n v="120.78399999999999"/>
    <x v="7"/>
    <n v="0.2"/>
    <n v="13.588199999999986"/>
  </r>
  <r>
    <n v="7971"/>
    <x v="3949"/>
    <x v="1"/>
    <x v="748"/>
    <d v="2012-08-20T00:00:00"/>
    <s v="Standard Class"/>
    <s v="SP-20860"/>
    <s v="Sung Pak"/>
    <x v="1"/>
    <s v="United States"/>
    <s v="Philadelphia"/>
    <x v="9"/>
    <n v="19134"/>
    <x v="3"/>
    <s v="TEC-PH-10003580"/>
    <x v="2"/>
    <x v="7"/>
    <s v="Cisco IP Phone 7961G-GE VoIP phone"/>
    <n v="519.79200000000003"/>
    <x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x v="1"/>
    <n v="0.2"/>
    <n v="-5.4558000000000035"/>
  </r>
  <r>
    <n v="7973"/>
    <x v="3949"/>
    <x v="1"/>
    <x v="748"/>
    <d v="2012-08-20T00:00:00"/>
    <s v="Standard Class"/>
    <s v="SP-20860"/>
    <s v="Sung Pak"/>
    <x v="1"/>
    <s v="United States"/>
    <s v="Philadelphia"/>
    <x v="9"/>
    <n v="19134"/>
    <x v="3"/>
    <s v="OFF-PA-10002787"/>
    <x v="1"/>
    <x v="10"/>
    <s v="Xerox 227"/>
    <n v="10.368000000000002"/>
    <x v="0"/>
    <n v="0.2"/>
    <n v="3.6288"/>
  </r>
  <r>
    <n v="7974"/>
    <x v="3949"/>
    <x v="1"/>
    <x v="748"/>
    <d v="2012-08-20T00:00:00"/>
    <s v="Standard Class"/>
    <s v="SP-20860"/>
    <s v="Sung Pak"/>
    <x v="1"/>
    <s v="United States"/>
    <s v="Philadelphia"/>
    <x v="9"/>
    <n v="19134"/>
    <x v="3"/>
    <s v="OFF-BI-10003981"/>
    <x v="1"/>
    <x v="8"/>
    <s v="Avery Durable Plastic 1&quot; Binders"/>
    <n v="2.7240000000000006"/>
    <x v="0"/>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x v="1"/>
    <n v="0.2"/>
    <n v="0"/>
  </r>
  <r>
    <n v="7976"/>
    <x v="3949"/>
    <x v="1"/>
    <x v="748"/>
    <d v="2012-08-20T00:00:00"/>
    <s v="Standard Class"/>
    <s v="SP-20860"/>
    <s v="Sung Pak"/>
    <x v="1"/>
    <s v="United States"/>
    <s v="Philadelphia"/>
    <x v="9"/>
    <n v="19134"/>
    <x v="3"/>
    <s v="OFF-BI-10003727"/>
    <x v="1"/>
    <x v="8"/>
    <s v="Avery Durable Slant Ring Binders With Label Holder"/>
    <n v="3.762"/>
    <x v="1"/>
    <n v="0.7"/>
    <n v="-2.758799999999999"/>
  </r>
  <r>
    <n v="7977"/>
    <x v="3949"/>
    <x v="1"/>
    <x v="748"/>
    <d v="2012-08-20T00:00:00"/>
    <s v="Standard Class"/>
    <s v="SP-20860"/>
    <s v="Sung Pak"/>
    <x v="1"/>
    <s v="United States"/>
    <s v="Philadelphia"/>
    <x v="9"/>
    <n v="19134"/>
    <x v="3"/>
    <s v="OFF-PA-10000130"/>
    <x v="1"/>
    <x v="10"/>
    <s v="Xerox 199"/>
    <n v="10.272000000000002"/>
    <x v="1"/>
    <n v="0.2"/>
    <n v="3.2099999999999982"/>
  </r>
  <r>
    <n v="7978"/>
    <x v="3950"/>
    <x v="2"/>
    <x v="1178"/>
    <d v="2011-06-05T00:00:00"/>
    <s v="Standard Class"/>
    <s v="JK-15625"/>
    <s v="Jim Karlsson"/>
    <x v="0"/>
    <s v="United States"/>
    <s v="Jackson"/>
    <x v="35"/>
    <n v="39212"/>
    <x v="0"/>
    <s v="TEC-PH-10002680"/>
    <x v="2"/>
    <x v="7"/>
    <s v="Samsung Galaxy Note 3"/>
    <n v="659.97"/>
    <x v="1"/>
    <n v="0"/>
    <n v="197.99099999999996"/>
  </r>
  <r>
    <n v="7979"/>
    <x v="3950"/>
    <x v="2"/>
    <x v="1178"/>
    <d v="2011-06-05T00:00:00"/>
    <s v="Standard Class"/>
    <s v="JK-15625"/>
    <s v="Jim Karlsson"/>
    <x v="0"/>
    <s v="United States"/>
    <s v="Jackson"/>
    <x v="35"/>
    <n v="39212"/>
    <x v="0"/>
    <s v="TEC-PH-10002538"/>
    <x v="2"/>
    <x v="7"/>
    <s v="Grandstream GXP1160 VoIP phone"/>
    <n v="113.72999999999999"/>
    <x v="1"/>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x v="7"/>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x v="0"/>
    <n v="0.2"/>
    <n v="5.5511999999999979"/>
  </r>
  <r>
    <n v="7982"/>
    <x v="3953"/>
    <x v="2"/>
    <x v="1076"/>
    <d v="2011-09-13T00:00:00"/>
    <s v="First Class"/>
    <s v="SF-20065"/>
    <s v="Sandra Flanagan"/>
    <x v="0"/>
    <s v="United States"/>
    <s v="Clifton"/>
    <x v="30"/>
    <n v="7011"/>
    <x v="3"/>
    <s v="OFF-AP-10004532"/>
    <x v="1"/>
    <x v="9"/>
    <s v="Kensington 6 Outlet Guardian Standard Surge Protector"/>
    <n v="81.92"/>
    <x v="4"/>
    <n v="0"/>
    <n v="22.118400000000001"/>
  </r>
  <r>
    <n v="7983"/>
    <x v="3953"/>
    <x v="2"/>
    <x v="1076"/>
    <d v="2011-09-13T00:00:00"/>
    <s v="First Class"/>
    <s v="SF-20065"/>
    <s v="Sandra Flanagan"/>
    <x v="0"/>
    <s v="United States"/>
    <s v="Clifton"/>
    <x v="30"/>
    <n v="7011"/>
    <x v="3"/>
    <s v="FUR-FU-10001986"/>
    <x v="0"/>
    <x v="5"/>
    <s v="Dana Fluorescent Magnifying Lamp, White, 36&quot;"/>
    <n v="254.89999999999998"/>
    <x v="2"/>
    <n v="0"/>
    <n v="76.469999999999985"/>
  </r>
  <r>
    <n v="7984"/>
    <x v="3954"/>
    <x v="3"/>
    <x v="203"/>
    <d v="2014-01-26T00:00:00"/>
    <s v="Second Class"/>
    <s v="EH-13765"/>
    <s v="Edward Hooks"/>
    <x v="1"/>
    <s v="United States"/>
    <s v="Chicago"/>
    <x v="10"/>
    <n v="60623"/>
    <x v="2"/>
    <s v="OFF-FA-10002975"/>
    <x v="1"/>
    <x v="13"/>
    <s v="Staples"/>
    <n v="15.120000000000001"/>
    <x v="2"/>
    <n v="0.2"/>
    <n v="4.9139999999999988"/>
  </r>
  <r>
    <n v="7985"/>
    <x v="3954"/>
    <x v="3"/>
    <x v="203"/>
    <d v="2014-01-26T00:00:00"/>
    <s v="Second Class"/>
    <s v="EH-13765"/>
    <s v="Edward Hooks"/>
    <x v="1"/>
    <s v="United States"/>
    <s v="Chicago"/>
    <x v="10"/>
    <n v="60623"/>
    <x v="2"/>
    <s v="OFF-AR-10003481"/>
    <x v="1"/>
    <x v="6"/>
    <s v="Newell 348"/>
    <n v="7.8719999999999999"/>
    <x v="1"/>
    <n v="0.2"/>
    <n v="0.88559999999999883"/>
  </r>
  <r>
    <n v="7986"/>
    <x v="3955"/>
    <x v="0"/>
    <x v="438"/>
    <d v="2013-04-25T00:00:00"/>
    <s v="First Class"/>
    <s v="DN-13690"/>
    <s v="Duane Noonan"/>
    <x v="0"/>
    <s v="United States"/>
    <s v="Seattle"/>
    <x v="4"/>
    <n v="98115"/>
    <x v="1"/>
    <s v="OFF-BI-10004967"/>
    <x v="1"/>
    <x v="8"/>
    <s v="Round Ring Binders"/>
    <n v="8.32"/>
    <x v="2"/>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x v="2"/>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x v="4"/>
    <n v="0"/>
    <n v="11.591999999999999"/>
  </r>
  <r>
    <n v="7989"/>
    <x v="3957"/>
    <x v="0"/>
    <x v="828"/>
    <d v="2013-08-30T00:00:00"/>
    <s v="Standard Class"/>
    <s v="MA-17560"/>
    <s v="Matt Abelman"/>
    <x v="2"/>
    <s v="United States"/>
    <s v="Sheboygan"/>
    <x v="6"/>
    <n v="53081"/>
    <x v="2"/>
    <s v="OFF-LA-10003537"/>
    <x v="1"/>
    <x v="2"/>
    <s v="Avery 515"/>
    <n v="37.589999999999996"/>
    <x v="1"/>
    <n v="0"/>
    <n v="17.667299999999997"/>
  </r>
  <r>
    <n v="7990"/>
    <x v="3957"/>
    <x v="0"/>
    <x v="828"/>
    <d v="2013-08-30T00:00:00"/>
    <s v="Standard Class"/>
    <s v="MA-17560"/>
    <s v="Matt Abelman"/>
    <x v="2"/>
    <s v="United States"/>
    <s v="Sheboygan"/>
    <x v="6"/>
    <n v="53081"/>
    <x v="2"/>
    <s v="OFF-ST-10002406"/>
    <x v="1"/>
    <x v="4"/>
    <s v="Pizazz Global Quick File"/>
    <n v="14.97"/>
    <x v="7"/>
    <n v="0"/>
    <n v="4.1916000000000011"/>
  </r>
  <r>
    <n v="7991"/>
    <x v="3957"/>
    <x v="0"/>
    <x v="828"/>
    <d v="2013-08-30T00:00:00"/>
    <s v="Standard Class"/>
    <s v="MA-17560"/>
    <s v="Matt Abelman"/>
    <x v="2"/>
    <s v="United States"/>
    <s v="Sheboygan"/>
    <x v="6"/>
    <n v="53081"/>
    <x v="2"/>
    <s v="TEC-AC-10003433"/>
    <x v="2"/>
    <x v="11"/>
    <s v="Maxell 4.7GB DVD+R 5/Pack"/>
    <n v="1.98"/>
    <x v="0"/>
    <n v="0"/>
    <n v="0.89100000000000001"/>
  </r>
  <r>
    <n v="7992"/>
    <x v="3958"/>
    <x v="0"/>
    <x v="403"/>
    <d v="2013-06-18T00:00:00"/>
    <s v="First Class"/>
    <s v="VM-21835"/>
    <s v="Vivian Mathis"/>
    <x v="0"/>
    <s v="United States"/>
    <s v="Boca Raton"/>
    <x v="2"/>
    <n v="33433"/>
    <x v="0"/>
    <s v="OFF-BI-10002082"/>
    <x v="1"/>
    <x v="8"/>
    <s v="GBC Twin Loop Wire Binding Elements"/>
    <n v="39.936000000000007"/>
    <x v="4"/>
    <n v="0.7"/>
    <n v="-26.623999999999995"/>
  </r>
  <r>
    <n v="7993"/>
    <x v="3958"/>
    <x v="0"/>
    <x v="403"/>
    <d v="2013-06-18T00:00:00"/>
    <s v="First Class"/>
    <s v="VM-21835"/>
    <s v="Vivian Mathis"/>
    <x v="0"/>
    <s v="United States"/>
    <s v="Boca Raton"/>
    <x v="2"/>
    <n v="33433"/>
    <x v="0"/>
    <s v="TEC-AC-10000521"/>
    <x v="2"/>
    <x v="11"/>
    <s v="Verbatim Slim CD and DVD Storage Cases, 50/Pack"/>
    <n v="18.463999999999999"/>
    <x v="0"/>
    <n v="0.2"/>
    <n v="2.3079999999999998"/>
  </r>
  <r>
    <n v="7994"/>
    <x v="3959"/>
    <x v="1"/>
    <x v="312"/>
    <d v="2012-11-23T00:00:00"/>
    <s v="Second Class"/>
    <s v="MM-18055"/>
    <s v="Michelle Moray"/>
    <x v="0"/>
    <s v="United States"/>
    <s v="Aurora"/>
    <x v="22"/>
    <n v="80013"/>
    <x v="1"/>
    <s v="OFF-BI-10001982"/>
    <x v="1"/>
    <x v="8"/>
    <s v="Wilson Jones Custom Binder Spines &amp; Labels"/>
    <n v="4.8960000000000008"/>
    <x v="1"/>
    <n v="0.7"/>
    <n v="-3.4271999999999991"/>
  </r>
  <r>
    <n v="7995"/>
    <x v="3959"/>
    <x v="1"/>
    <x v="312"/>
    <d v="2012-11-23T00:00:00"/>
    <s v="Second Class"/>
    <s v="MM-18055"/>
    <s v="Michelle Moray"/>
    <x v="0"/>
    <s v="United States"/>
    <s v="Aurora"/>
    <x v="22"/>
    <n v="80013"/>
    <x v="1"/>
    <s v="FUR-BO-10002268"/>
    <x v="0"/>
    <x v="0"/>
    <s v="Sauder Barrister Bookcases"/>
    <n v="145.76400000000001"/>
    <x v="5"/>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x v="5"/>
    <n v="0.7"/>
    <n v="-7.3691999999999993"/>
  </r>
  <r>
    <n v="7997"/>
    <x v="3960"/>
    <x v="3"/>
    <x v="132"/>
    <d v="2014-11-06T00:00:00"/>
    <s v="First Class"/>
    <s v="CR-12580"/>
    <s v="Clay Rozendal"/>
    <x v="2"/>
    <s v="United States"/>
    <s v="San Diego"/>
    <x v="1"/>
    <n v="92037"/>
    <x v="1"/>
    <s v="TEC-AC-10004469"/>
    <x v="2"/>
    <x v="11"/>
    <s v="Microsoft Sculpt Comfort Mouse"/>
    <n v="199.75"/>
    <x v="2"/>
    <n v="0"/>
    <n v="87.890000000000015"/>
  </r>
  <r>
    <n v="7998"/>
    <x v="3960"/>
    <x v="3"/>
    <x v="132"/>
    <d v="2014-11-06T00:00:00"/>
    <s v="First Class"/>
    <s v="CR-12580"/>
    <s v="Clay Rozendal"/>
    <x v="2"/>
    <s v="United States"/>
    <s v="San Diego"/>
    <x v="1"/>
    <n v="92037"/>
    <x v="1"/>
    <s v="FUR-TA-10001095"/>
    <x v="0"/>
    <x v="3"/>
    <s v="Chromcraft Round Conference Tables"/>
    <n v="1673.1839999999997"/>
    <x v="13"/>
    <n v="0.2"/>
    <n v="20.914800000000014"/>
  </r>
  <r>
    <n v="7999"/>
    <x v="3961"/>
    <x v="2"/>
    <x v="417"/>
    <d v="2011-05-07T00:00:00"/>
    <s v="First Class"/>
    <s v="BS-11365"/>
    <s v="Bill Shonely"/>
    <x v="1"/>
    <s v="United States"/>
    <s v="Seattle"/>
    <x v="4"/>
    <n v="98105"/>
    <x v="1"/>
    <s v="FUR-FU-10001852"/>
    <x v="0"/>
    <x v="5"/>
    <s v="Eldon Regeneration Recycled Desk Accessories, Smoke"/>
    <n v="12.18"/>
    <x v="3"/>
    <n v="0"/>
    <n v="3.8975999999999997"/>
  </r>
  <r>
    <n v="8000"/>
    <x v="3961"/>
    <x v="2"/>
    <x v="417"/>
    <d v="2011-05-07T00:00:00"/>
    <s v="First Class"/>
    <s v="BS-11365"/>
    <s v="Bill Shonely"/>
    <x v="1"/>
    <s v="United States"/>
    <s v="Seattle"/>
    <x v="4"/>
    <n v="98105"/>
    <x v="1"/>
    <s v="OFF-AP-10000696"/>
    <x v="1"/>
    <x v="9"/>
    <s v="Holmes Odor Grabber"/>
    <n v="57.68"/>
    <x v="4"/>
    <n v="0"/>
    <n v="19.034399999999998"/>
  </r>
  <r>
    <n v="8001"/>
    <x v="3962"/>
    <x v="1"/>
    <x v="627"/>
    <d v="2012-11-12T00:00:00"/>
    <s v="Standard Class"/>
    <s v="RD-19585"/>
    <s v="Rob Dowd"/>
    <x v="0"/>
    <s v="United States"/>
    <s v="Dubuque"/>
    <x v="23"/>
    <n v="52001"/>
    <x v="2"/>
    <s v="TEC-PH-10003885"/>
    <x v="2"/>
    <x v="7"/>
    <s v="Cisco SPA508G"/>
    <n v="263.95999999999998"/>
    <x v="4"/>
    <n v="0"/>
    <n v="76.548399999999987"/>
  </r>
  <r>
    <n v="8002"/>
    <x v="3963"/>
    <x v="1"/>
    <x v="295"/>
    <d v="2012-12-15T00:00:00"/>
    <s v="First Class"/>
    <s v="KD-16270"/>
    <s v="Karen Daniels"/>
    <x v="0"/>
    <s v="United States"/>
    <s v="Los Angeles"/>
    <x v="1"/>
    <n v="90032"/>
    <x v="1"/>
    <s v="TEC-AC-10002926"/>
    <x v="2"/>
    <x v="11"/>
    <s v="Logitech Wireless Marathon Mouse M705"/>
    <n v="299.94"/>
    <x v="5"/>
    <n v="0"/>
    <n v="128.97420000000002"/>
  </r>
  <r>
    <n v="8003"/>
    <x v="3963"/>
    <x v="1"/>
    <x v="295"/>
    <d v="2012-12-15T00:00:00"/>
    <s v="First Class"/>
    <s v="KD-16270"/>
    <s v="Karen Daniels"/>
    <x v="0"/>
    <s v="United States"/>
    <s v="Los Angeles"/>
    <x v="1"/>
    <n v="90032"/>
    <x v="1"/>
    <s v="OFF-SU-10001225"/>
    <x v="1"/>
    <x v="14"/>
    <s v="Staples"/>
    <n v="25.76"/>
    <x v="3"/>
    <n v="0"/>
    <n v="0.51519999999999921"/>
  </r>
  <r>
    <n v="8004"/>
    <x v="3964"/>
    <x v="2"/>
    <x v="588"/>
    <d v="2011-12-03T00:00:00"/>
    <s v="First Class"/>
    <s v="AA-10645"/>
    <s v="Anna Andreadi"/>
    <x v="0"/>
    <s v="United States"/>
    <s v="Lowell"/>
    <x v="31"/>
    <n v="1852"/>
    <x v="3"/>
    <s v="TEC-PH-10004434"/>
    <x v="2"/>
    <x v="7"/>
    <s v="Cisco IP Phone 7961G VoIP phone - Dark gray"/>
    <n v="271.89999999999998"/>
    <x v="0"/>
    <n v="0"/>
    <n v="78.850999999999971"/>
  </r>
  <r>
    <n v="8005"/>
    <x v="3964"/>
    <x v="2"/>
    <x v="588"/>
    <d v="2011-12-03T00:00:00"/>
    <s v="First Class"/>
    <s v="AA-10645"/>
    <s v="Anna Andreadi"/>
    <x v="0"/>
    <s v="United States"/>
    <s v="Lowell"/>
    <x v="31"/>
    <n v="1852"/>
    <x v="3"/>
    <s v="FUR-FU-10003878"/>
    <x v="0"/>
    <x v="5"/>
    <s v="Linden 10&quot; Round Wall Clock, Black"/>
    <n v="45.839999999999996"/>
    <x v="1"/>
    <n v="0"/>
    <n v="15.585599999999999"/>
  </r>
  <r>
    <n v="8006"/>
    <x v="3964"/>
    <x v="2"/>
    <x v="588"/>
    <d v="2011-12-03T00:00:00"/>
    <s v="First Class"/>
    <s v="AA-10645"/>
    <s v="Anna Andreadi"/>
    <x v="0"/>
    <s v="United States"/>
    <s v="Lowell"/>
    <x v="31"/>
    <n v="1852"/>
    <x v="3"/>
    <s v="FUR-FU-10002268"/>
    <x v="0"/>
    <x v="5"/>
    <s v="Ultra Door Push Plate"/>
    <n v="9.82"/>
    <x v="0"/>
    <n v="0"/>
    <n v="3.2405999999999997"/>
  </r>
  <r>
    <n v="8007"/>
    <x v="3965"/>
    <x v="0"/>
    <x v="877"/>
    <d v="2013-10-12T00:00:00"/>
    <s v="Standard Class"/>
    <s v="MC-18100"/>
    <s v="Mick Crebagga"/>
    <x v="0"/>
    <s v="United States"/>
    <s v="Marysville"/>
    <x v="4"/>
    <n v="98270"/>
    <x v="1"/>
    <s v="OFF-FA-10001883"/>
    <x v="1"/>
    <x v="13"/>
    <s v="Alliance Super-Size Bands, Assorted Sizes"/>
    <n v="93.36"/>
    <x v="13"/>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x v="4"/>
    <n v="0"/>
    <n v="5.4124000000000478"/>
  </r>
  <r>
    <n v="8009"/>
    <x v="3966"/>
    <x v="1"/>
    <x v="972"/>
    <d v="2012-11-24T00:00:00"/>
    <s v="Standard Class"/>
    <s v="AA-10645"/>
    <s v="Anna Andreadi"/>
    <x v="0"/>
    <s v="United States"/>
    <s v="Oklahoma City"/>
    <x v="26"/>
    <n v="73120"/>
    <x v="2"/>
    <s v="OFF-PA-10000474"/>
    <x v="1"/>
    <x v="10"/>
    <s v="Staples"/>
    <n v="106.32"/>
    <x v="1"/>
    <n v="0"/>
    <n v="49.970399999999991"/>
  </r>
  <r>
    <n v="8010"/>
    <x v="3966"/>
    <x v="1"/>
    <x v="972"/>
    <d v="2012-11-24T00:00:00"/>
    <s v="Standard Class"/>
    <s v="AA-10645"/>
    <s v="Anna Andreadi"/>
    <x v="0"/>
    <s v="United States"/>
    <s v="Oklahoma City"/>
    <x v="26"/>
    <n v="73120"/>
    <x v="2"/>
    <s v="FUR-CH-10002073"/>
    <x v="0"/>
    <x v="1"/>
    <s v="Hon Olson Stacker Chairs"/>
    <n v="1323.8999999999999"/>
    <x v="2"/>
    <n v="0"/>
    <n v="383.93099999999993"/>
  </r>
  <r>
    <n v="8011"/>
    <x v="3967"/>
    <x v="2"/>
    <x v="461"/>
    <d v="2011-03-20T00:00:00"/>
    <s v="Second Class"/>
    <s v="QJ-19255"/>
    <s v="Quincy Jones"/>
    <x v="1"/>
    <s v="United States"/>
    <s v="Philadelphia"/>
    <x v="9"/>
    <n v="19134"/>
    <x v="3"/>
    <s v="OFF-PA-10003641"/>
    <x v="1"/>
    <x v="10"/>
    <s v="Xerox 1909"/>
    <n v="126.624"/>
    <x v="5"/>
    <n v="0.2"/>
    <n v="41.152799999999992"/>
  </r>
  <r>
    <n v="8012"/>
    <x v="3968"/>
    <x v="1"/>
    <x v="782"/>
    <d v="2012-06-23T00:00:00"/>
    <s v="First Class"/>
    <s v="JM-16195"/>
    <s v="Justin MacKendrick"/>
    <x v="0"/>
    <s v="United States"/>
    <s v="Aurora"/>
    <x v="22"/>
    <n v="80013"/>
    <x v="1"/>
    <s v="TEC-PH-10002070"/>
    <x v="2"/>
    <x v="7"/>
    <s v="Griffin GC36547 PowerJolt SE Lightning Charger"/>
    <n v="125.944"/>
    <x v="3"/>
    <n v="0.2"/>
    <n v="15.742999999999984"/>
  </r>
  <r>
    <n v="8013"/>
    <x v="3969"/>
    <x v="3"/>
    <x v="1126"/>
    <d v="2014-05-26T00:00:00"/>
    <s v="Same Day"/>
    <s v="TB-21625"/>
    <s v="Trudy Brown"/>
    <x v="0"/>
    <s v="United States"/>
    <s v="New York City"/>
    <x v="15"/>
    <n v="10009"/>
    <x v="3"/>
    <s v="OFF-BI-10004519"/>
    <x v="1"/>
    <x v="8"/>
    <s v="GBC DocuBind P100 Manual Binding Machine"/>
    <n v="663.92"/>
    <x v="2"/>
    <n v="0.2"/>
    <n v="207.47499999999994"/>
  </r>
  <r>
    <n v="8014"/>
    <x v="3969"/>
    <x v="3"/>
    <x v="1126"/>
    <d v="2014-05-26T00:00:00"/>
    <s v="Same Day"/>
    <s v="TB-21625"/>
    <s v="Trudy Brown"/>
    <x v="0"/>
    <s v="United States"/>
    <s v="New York City"/>
    <x v="15"/>
    <n v="10009"/>
    <x v="3"/>
    <s v="TEC-AC-10002167"/>
    <x v="2"/>
    <x v="11"/>
    <s v="Imation 8gb Micro Traveldrive Usb 2.0 Flash Drive"/>
    <n v="120"/>
    <x v="8"/>
    <n v="0"/>
    <n v="13.200000000000003"/>
  </r>
  <r>
    <n v="8015"/>
    <x v="3969"/>
    <x v="3"/>
    <x v="1126"/>
    <d v="2014-05-26T00:00:00"/>
    <s v="Same Day"/>
    <s v="TB-21625"/>
    <s v="Trudy Brown"/>
    <x v="0"/>
    <s v="United States"/>
    <s v="New York City"/>
    <x v="15"/>
    <n v="10009"/>
    <x v="3"/>
    <s v="OFF-FA-10000936"/>
    <x v="1"/>
    <x v="13"/>
    <s v="Acco Hot Clips Clips to Go"/>
    <n v="3.29"/>
    <x v="7"/>
    <n v="0"/>
    <n v="1.4804999999999999"/>
  </r>
  <r>
    <n v="8016"/>
    <x v="3969"/>
    <x v="3"/>
    <x v="1126"/>
    <d v="2014-05-26T00:00:00"/>
    <s v="Same Day"/>
    <s v="TB-21625"/>
    <s v="Trudy Brown"/>
    <x v="0"/>
    <s v="United States"/>
    <s v="New York City"/>
    <x v="15"/>
    <n v="10009"/>
    <x v="3"/>
    <s v="FUR-FU-10000732"/>
    <x v="0"/>
    <x v="5"/>
    <s v="Eldon 200 Class Desk Accessories"/>
    <n v="18.84"/>
    <x v="1"/>
    <n v="0"/>
    <n v="6.0287999999999995"/>
  </r>
  <r>
    <n v="8017"/>
    <x v="3970"/>
    <x v="2"/>
    <x v="340"/>
    <d v="2011-09-11T00:00:00"/>
    <s v="First Class"/>
    <s v="NF-18595"/>
    <s v="Nicole Fjeld"/>
    <x v="2"/>
    <s v="United States"/>
    <s v="Lancaster"/>
    <x v="24"/>
    <n v="43130"/>
    <x v="3"/>
    <s v="FUR-FU-10002501"/>
    <x v="0"/>
    <x v="5"/>
    <s v="Nu-Dell Executive Frame"/>
    <n v="60.672000000000011"/>
    <x v="5"/>
    <n v="0.2"/>
    <n v="12.892799999999998"/>
  </r>
  <r>
    <n v="8018"/>
    <x v="3970"/>
    <x v="2"/>
    <x v="340"/>
    <d v="2011-09-11T00:00:00"/>
    <s v="First Class"/>
    <s v="NF-18595"/>
    <s v="Nicole Fjeld"/>
    <x v="2"/>
    <s v="United States"/>
    <s v="Lancaster"/>
    <x v="24"/>
    <n v="43130"/>
    <x v="3"/>
    <s v="OFF-AR-10000634"/>
    <x v="1"/>
    <x v="6"/>
    <s v="Newell 320"/>
    <n v="30.816000000000003"/>
    <x v="6"/>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x v="7"/>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x v="12"/>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x v="0"/>
    <n v="0"/>
    <n v="5.7623999999999995"/>
  </r>
  <r>
    <n v="8022"/>
    <x v="3973"/>
    <x v="2"/>
    <x v="609"/>
    <d v="2011-07-25T00:00:00"/>
    <s v="Standard Class"/>
    <s v="HM-14860"/>
    <s v="Harry Marie"/>
    <x v="1"/>
    <s v="United States"/>
    <s v="Dallas"/>
    <x v="5"/>
    <n v="75217"/>
    <x v="2"/>
    <s v="OFF-AP-10000124"/>
    <x v="1"/>
    <x v="9"/>
    <s v="Acco 6 Outlet Guardian Basic Surge Suppressor"/>
    <n v="4.9919999999999991"/>
    <x v="1"/>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x v="2"/>
    <n v="0.2"/>
    <n v="29.673000000000005"/>
  </r>
  <r>
    <n v="8024"/>
    <x v="3973"/>
    <x v="2"/>
    <x v="609"/>
    <d v="2011-07-25T00:00:00"/>
    <s v="Standard Class"/>
    <s v="HM-14860"/>
    <s v="Harry Marie"/>
    <x v="1"/>
    <s v="United States"/>
    <s v="Dallas"/>
    <x v="5"/>
    <n v="75217"/>
    <x v="2"/>
    <s v="FUR-CH-10004997"/>
    <x v="0"/>
    <x v="1"/>
    <s v="Hon Every-Day Series Multi-Task Chairs"/>
    <n v="657.93"/>
    <x v="2"/>
    <n v="0.3"/>
    <n v="-93.989999999999952"/>
  </r>
  <r>
    <n v="8025"/>
    <x v="3973"/>
    <x v="2"/>
    <x v="609"/>
    <d v="2011-07-25T00:00:00"/>
    <s v="Standard Class"/>
    <s v="HM-14860"/>
    <s v="Harry Marie"/>
    <x v="1"/>
    <s v="United States"/>
    <s v="Dallas"/>
    <x v="5"/>
    <n v="75217"/>
    <x v="2"/>
    <s v="OFF-BI-10000494"/>
    <x v="1"/>
    <x v="8"/>
    <s v="Acco Economy Flexible Poly Round Ring Binder"/>
    <n v="1.0439999999999998"/>
    <x v="7"/>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x v="0"/>
    <n v="0"/>
    <n v="50.563199999999995"/>
  </r>
  <r>
    <n v="8027"/>
    <x v="3974"/>
    <x v="1"/>
    <x v="861"/>
    <d v="2012-09-15T00:00:00"/>
    <s v="Second Class"/>
    <s v="DM-13525"/>
    <s v="Don Miller"/>
    <x v="1"/>
    <s v="United States"/>
    <s v="New York City"/>
    <x v="15"/>
    <n v="10035"/>
    <x v="3"/>
    <s v="OFF-ST-10003641"/>
    <x v="1"/>
    <x v="4"/>
    <s v="Space Solutions Industrial Galvanized Steel Shelving."/>
    <n v="78.8"/>
    <x v="7"/>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x v="7"/>
    <n v="0"/>
    <n v="6.796599999999998"/>
  </r>
  <r>
    <n v="8029"/>
    <x v="3974"/>
    <x v="1"/>
    <x v="861"/>
    <d v="2012-09-15T00:00:00"/>
    <s v="Second Class"/>
    <s v="DM-13525"/>
    <s v="Don Miller"/>
    <x v="1"/>
    <s v="United States"/>
    <s v="New York City"/>
    <x v="15"/>
    <n v="10035"/>
    <x v="3"/>
    <s v="OFF-ST-10001932"/>
    <x v="1"/>
    <x v="4"/>
    <s v="Fellowes Staxonsteel Drawer Files"/>
    <n v="772.68"/>
    <x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x v="5"/>
    <n v="0.2"/>
    <n v="-9.2819999999999965"/>
  </r>
  <r>
    <n v="8031"/>
    <x v="3976"/>
    <x v="0"/>
    <x v="676"/>
    <d v="2013-01-11T00:00:00"/>
    <s v="Standard Class"/>
    <s v="NM-18520"/>
    <s v="Neoma Murray"/>
    <x v="0"/>
    <s v="United States"/>
    <s v="Amarillo"/>
    <x v="5"/>
    <n v="79109"/>
    <x v="2"/>
    <s v="FUR-FU-10004270"/>
    <x v="0"/>
    <x v="5"/>
    <s v="Executive Impressions 13&quot; Clairmont Wall Clock"/>
    <n v="23.076000000000001"/>
    <x v="1"/>
    <n v="0.6"/>
    <n v="-10.961100000000002"/>
  </r>
  <r>
    <n v="8032"/>
    <x v="3976"/>
    <x v="0"/>
    <x v="676"/>
    <d v="2013-01-11T00:00:00"/>
    <s v="Standard Class"/>
    <s v="NM-18520"/>
    <s v="Neoma Murray"/>
    <x v="0"/>
    <s v="United States"/>
    <s v="Amarillo"/>
    <x v="5"/>
    <n v="79109"/>
    <x v="2"/>
    <s v="OFF-PA-10004621"/>
    <x v="1"/>
    <x v="10"/>
    <s v="Xerox 212"/>
    <n v="25.920000000000005"/>
    <x v="2"/>
    <n v="0.2"/>
    <n v="9.0719999999999992"/>
  </r>
  <r>
    <n v="8033"/>
    <x v="3977"/>
    <x v="1"/>
    <x v="608"/>
    <d v="2012-06-28T00:00:00"/>
    <s v="First Class"/>
    <s v="MV-17485"/>
    <s v="Mark Van Huff"/>
    <x v="0"/>
    <s v="United States"/>
    <s v="Houston"/>
    <x v="5"/>
    <n v="77041"/>
    <x v="2"/>
    <s v="OFF-PA-10001019"/>
    <x v="1"/>
    <x v="10"/>
    <s v="Xerox 1884"/>
    <n v="47.952000000000005"/>
    <x v="1"/>
    <n v="0.2"/>
    <n v="16.183799999999998"/>
  </r>
  <r>
    <n v="8034"/>
    <x v="3977"/>
    <x v="1"/>
    <x v="608"/>
    <d v="2012-06-28T00:00:00"/>
    <s v="First Class"/>
    <s v="MV-17485"/>
    <s v="Mark Van Huff"/>
    <x v="0"/>
    <s v="United States"/>
    <s v="Houston"/>
    <x v="5"/>
    <n v="77041"/>
    <x v="2"/>
    <s v="OFF-BI-10000201"/>
    <x v="1"/>
    <x v="8"/>
    <s v="Avery Triangle Shaped Sheet Lifters, Black, 2/Pack"/>
    <n v="0.98399999999999976"/>
    <x v="0"/>
    <n v="0.8"/>
    <n v="-1.476"/>
  </r>
  <r>
    <n v="8035"/>
    <x v="3977"/>
    <x v="1"/>
    <x v="608"/>
    <d v="2012-06-28T00:00:00"/>
    <s v="First Class"/>
    <s v="MV-17485"/>
    <s v="Mark Van Huff"/>
    <x v="0"/>
    <s v="United States"/>
    <s v="Houston"/>
    <x v="5"/>
    <n v="77041"/>
    <x v="2"/>
    <s v="FUR-FU-10004587"/>
    <x v="0"/>
    <x v="5"/>
    <s v="GE General Use Halogen Bulbs, 100 Watts, 1 Bulb per Pack"/>
    <n v="75.384000000000015"/>
    <x v="6"/>
    <n v="0.6"/>
    <n v="-20.730599999999995"/>
  </r>
  <r>
    <n v="8036"/>
    <x v="3977"/>
    <x v="1"/>
    <x v="608"/>
    <d v="2012-06-28T00:00:00"/>
    <s v="First Class"/>
    <s v="MV-17485"/>
    <s v="Mark Van Huff"/>
    <x v="0"/>
    <s v="United States"/>
    <s v="Houston"/>
    <x v="5"/>
    <n v="77041"/>
    <x v="2"/>
    <s v="OFF-LA-10001613"/>
    <x v="1"/>
    <x v="2"/>
    <s v="Avery File Folder Labels"/>
    <n v="4.6079999999999997"/>
    <x v="0"/>
    <n v="0.2"/>
    <n v="1.6704000000000001"/>
  </r>
  <r>
    <n v="8037"/>
    <x v="3978"/>
    <x v="1"/>
    <x v="1181"/>
    <d v="2012-09-22T00:00:00"/>
    <s v="First Class"/>
    <s v="AG-10270"/>
    <s v="Alejandro Grove"/>
    <x v="0"/>
    <s v="United States"/>
    <s v="Lawrence"/>
    <x v="31"/>
    <n v="1841"/>
    <x v="3"/>
    <s v="OFF-BI-10001308"/>
    <x v="1"/>
    <x v="8"/>
    <s v="GBC Standard Plastic Binding Systems' Combs"/>
    <n v="37.68"/>
    <x v="5"/>
    <n v="0"/>
    <n v="16.955999999999996"/>
  </r>
  <r>
    <n v="8038"/>
    <x v="3979"/>
    <x v="3"/>
    <x v="815"/>
    <d v="2014-07-15T00:00:00"/>
    <s v="Standard Class"/>
    <s v="BF-11275"/>
    <s v="Beth Fritzler"/>
    <x v="1"/>
    <s v="United States"/>
    <s v="Columbus"/>
    <x v="32"/>
    <n v="31907"/>
    <x v="0"/>
    <s v="OFF-AP-10003278"/>
    <x v="1"/>
    <x v="9"/>
    <s v="Belkin 7-Outlet SurgeMaster Home Series"/>
    <n v="41.910000000000004"/>
    <x v="1"/>
    <n v="0"/>
    <n v="10.896600000000003"/>
  </r>
  <r>
    <n v="8039"/>
    <x v="3980"/>
    <x v="3"/>
    <x v="160"/>
    <d v="2014-07-03T00:00:00"/>
    <s v="Second Class"/>
    <s v="JC-15775"/>
    <s v="John Castell"/>
    <x v="0"/>
    <s v="United States"/>
    <s v="Los Angeles"/>
    <x v="1"/>
    <n v="90032"/>
    <x v="1"/>
    <s v="FUR-BO-10003966"/>
    <x v="0"/>
    <x v="0"/>
    <s v="Sauder Facets Collection Library, Sky Alder Finish"/>
    <n v="435.99900000000002"/>
    <x v="1"/>
    <n v="0.15"/>
    <n v="5.1293999999999755"/>
  </r>
  <r>
    <n v="8040"/>
    <x v="3981"/>
    <x v="3"/>
    <x v="170"/>
    <d v="2014-08-26T00:00:00"/>
    <s v="Second Class"/>
    <s v="CM-11815"/>
    <s v="Candace McMahon"/>
    <x v="1"/>
    <s v="United States"/>
    <s v="Seattle"/>
    <x v="4"/>
    <n v="98115"/>
    <x v="1"/>
    <s v="FUR-CH-10004698"/>
    <x v="0"/>
    <x v="1"/>
    <s v="Padded Folding Chairs, Black, 4/Carton"/>
    <n v="388.70400000000006"/>
    <x v="5"/>
    <n v="0.2"/>
    <n v="38.870400000000018"/>
  </r>
  <r>
    <n v="8041"/>
    <x v="3981"/>
    <x v="3"/>
    <x v="170"/>
    <d v="2014-08-26T00:00:00"/>
    <s v="Second Class"/>
    <s v="CM-11815"/>
    <s v="Candace McMahon"/>
    <x v="1"/>
    <s v="United States"/>
    <s v="Seattle"/>
    <x v="4"/>
    <n v="98115"/>
    <x v="1"/>
    <s v="OFF-ST-10000025"/>
    <x v="1"/>
    <x v="4"/>
    <s v="Fellowes Stor/Drawer Steel Plus Storage Drawers"/>
    <n v="572.58000000000004"/>
    <x v="5"/>
    <n v="0"/>
    <n v="34.354799999999955"/>
  </r>
  <r>
    <n v="8042"/>
    <x v="3981"/>
    <x v="3"/>
    <x v="170"/>
    <d v="2014-08-26T00:00:00"/>
    <s v="Second Class"/>
    <s v="CM-11815"/>
    <s v="Candace McMahon"/>
    <x v="1"/>
    <s v="United States"/>
    <s v="Seattle"/>
    <x v="4"/>
    <n v="98115"/>
    <x v="1"/>
    <s v="TEC-AC-10000682"/>
    <x v="2"/>
    <x v="11"/>
    <s v="Kensington K72356US Mouse-in-a-Box USB Desktop Mouse"/>
    <n v="33.18"/>
    <x v="0"/>
    <n v="0"/>
    <n v="11.613"/>
  </r>
  <r>
    <n v="8043"/>
    <x v="3982"/>
    <x v="3"/>
    <x v="825"/>
    <d v="2014-03-16T00:00:00"/>
    <s v="Standard Class"/>
    <s v="PV-18985"/>
    <s v="Paul Van Hugh"/>
    <x v="2"/>
    <s v="United States"/>
    <s v="Cambridge"/>
    <x v="31"/>
    <n v="2138"/>
    <x v="3"/>
    <s v="TEC-AC-10001772"/>
    <x v="2"/>
    <x v="11"/>
    <s v="Memorex Mini Travel Drive 16 GB USB 2.0 Flash Drive"/>
    <n v="63.88"/>
    <x v="4"/>
    <n v="0"/>
    <n v="24.913200000000003"/>
  </r>
  <r>
    <n v="8044"/>
    <x v="3982"/>
    <x v="3"/>
    <x v="825"/>
    <d v="2014-03-16T00:00:00"/>
    <s v="Standard Class"/>
    <s v="PV-18985"/>
    <s v="Paul Van Hugh"/>
    <x v="2"/>
    <s v="United States"/>
    <s v="Cambridge"/>
    <x v="31"/>
    <n v="2138"/>
    <x v="3"/>
    <s v="FUR-FU-10001379"/>
    <x v="0"/>
    <x v="5"/>
    <s v="Executive Impressions 16-1/2&quot; Circular Wall Clock"/>
    <n v="26.72"/>
    <x v="7"/>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x v="6"/>
    <n v="0.2"/>
    <n v="106.95779999999998"/>
  </r>
  <r>
    <n v="8046"/>
    <x v="3984"/>
    <x v="0"/>
    <x v="873"/>
    <d v="2013-09-25T00:00:00"/>
    <s v="Standard Class"/>
    <s v="HA-14905"/>
    <s v="Helen Abelman"/>
    <x v="0"/>
    <s v="United States"/>
    <s v="New York City"/>
    <x v="15"/>
    <n v="10035"/>
    <x v="3"/>
    <s v="OFF-AP-10001005"/>
    <x v="1"/>
    <x v="9"/>
    <s v="Honeywell Quietcare HEPA Air Cleaner"/>
    <n v="393.25"/>
    <x v="2"/>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x v="1"/>
    <n v="0.7"/>
    <n v="-1.4760000000000004"/>
  </r>
  <r>
    <n v="8048"/>
    <x v="3986"/>
    <x v="3"/>
    <x v="132"/>
    <d v="2014-11-07T00:00:00"/>
    <s v="Second Class"/>
    <s v="JM-16195"/>
    <s v="Justin MacKendrick"/>
    <x v="0"/>
    <s v="United States"/>
    <s v="Wilmington"/>
    <x v="3"/>
    <n v="28403"/>
    <x v="0"/>
    <s v="OFF-PA-10003673"/>
    <x v="1"/>
    <x v="10"/>
    <s v="Strathmore Photo Mount Cards"/>
    <n v="16.272000000000002"/>
    <x v="1"/>
    <n v="0.2"/>
    <n v="5.2883999999999984"/>
  </r>
  <r>
    <n v="8049"/>
    <x v="3987"/>
    <x v="0"/>
    <x v="894"/>
    <d v="2013-07-08T00:00:00"/>
    <s v="Standard Class"/>
    <s v="DK-13225"/>
    <s v="Dean Katz"/>
    <x v="1"/>
    <s v="United States"/>
    <s v="New York City"/>
    <x v="15"/>
    <n v="10035"/>
    <x v="3"/>
    <s v="OFF-AP-10000938"/>
    <x v="1"/>
    <x v="9"/>
    <s v="Avanti 1.7 Cu. Ft. Refrigerator"/>
    <n v="706.86"/>
    <x v="3"/>
    <n v="0"/>
    <n v="197.92079999999999"/>
  </r>
  <r>
    <n v="8050"/>
    <x v="3988"/>
    <x v="2"/>
    <x v="467"/>
    <d v="2011-09-30T00:00:00"/>
    <s v="Standard Class"/>
    <s v="CM-12715"/>
    <s v="Craig Molinari"/>
    <x v="1"/>
    <s v="United States"/>
    <s v="Philadelphia"/>
    <x v="9"/>
    <n v="19140"/>
    <x v="3"/>
    <s v="OFF-BI-10003274"/>
    <x v="1"/>
    <x v="8"/>
    <s v="Avery Durable Slant Ring Binders, No Labels"/>
    <n v="5.9700000000000006"/>
    <x v="2"/>
    <n v="0.7"/>
    <n v="-4.577"/>
  </r>
  <r>
    <n v="8051"/>
    <x v="3988"/>
    <x v="2"/>
    <x v="467"/>
    <d v="2011-09-30T00:00:00"/>
    <s v="Standard Class"/>
    <s v="CM-12715"/>
    <s v="Craig Molinari"/>
    <x v="1"/>
    <s v="United States"/>
    <s v="Philadelphia"/>
    <x v="9"/>
    <n v="19140"/>
    <x v="3"/>
    <s v="FUR-FU-10001095"/>
    <x v="0"/>
    <x v="5"/>
    <s v="DAX Black Cherry Wood-Tone Poster Frame"/>
    <n v="21.184000000000001"/>
    <x v="7"/>
    <n v="0.2"/>
    <n v="4.7664"/>
  </r>
  <r>
    <n v="8052"/>
    <x v="3988"/>
    <x v="2"/>
    <x v="467"/>
    <d v="2011-09-30T00:00:00"/>
    <s v="Standard Class"/>
    <s v="CM-12715"/>
    <s v="Craig Molinari"/>
    <x v="1"/>
    <s v="United States"/>
    <s v="Philadelphia"/>
    <x v="9"/>
    <n v="19140"/>
    <x v="3"/>
    <s v="OFF-AP-10001492"/>
    <x v="1"/>
    <x v="9"/>
    <s v="Acco Six-Outlet Power Strip, 4' Cord Length"/>
    <n v="41.375999999999998"/>
    <x v="5"/>
    <n v="0.2"/>
    <n v="3.1032000000000011"/>
  </r>
  <r>
    <n v="8053"/>
    <x v="3989"/>
    <x v="2"/>
    <x v="686"/>
    <d v="2011-07-17T00:00:00"/>
    <s v="Second Class"/>
    <s v="BF-10975"/>
    <s v="Barbara Fisher"/>
    <x v="1"/>
    <s v="United States"/>
    <s v="New York City"/>
    <x v="15"/>
    <n v="10009"/>
    <x v="3"/>
    <s v="OFF-AR-10004999"/>
    <x v="1"/>
    <x v="6"/>
    <s v="Newell 315"/>
    <n v="17.940000000000001"/>
    <x v="1"/>
    <n v="0"/>
    <n v="4.4850000000000003"/>
  </r>
  <r>
    <n v="8054"/>
    <x v="3990"/>
    <x v="3"/>
    <x v="394"/>
    <d v="2014-10-06T00:00:00"/>
    <s v="Standard Class"/>
    <s v="SF-20965"/>
    <s v="Sylvia Foulston"/>
    <x v="1"/>
    <s v="United States"/>
    <s v="Philadelphia"/>
    <x v="9"/>
    <n v="19134"/>
    <x v="3"/>
    <s v="OFF-BI-10004094"/>
    <x v="1"/>
    <x v="8"/>
    <s v="GBC Standard Plastic Binding Systems Combs"/>
    <n v="2.6550000000000002"/>
    <x v="7"/>
    <n v="0.7"/>
    <n v="-1.8584999999999994"/>
  </r>
  <r>
    <n v="8055"/>
    <x v="3991"/>
    <x v="1"/>
    <x v="834"/>
    <d v="2012-09-04T00:00:00"/>
    <s v="Standard Class"/>
    <s v="CB-12025"/>
    <s v="Cassandra Brandow"/>
    <x v="0"/>
    <s v="United States"/>
    <s v="Los Angeles"/>
    <x v="1"/>
    <n v="90049"/>
    <x v="1"/>
    <s v="OFF-ST-10001490"/>
    <x v="1"/>
    <x v="4"/>
    <s v="Hot File 7-Pocket, Floor Stand"/>
    <n v="892.35"/>
    <x v="2"/>
    <n v="0"/>
    <n v="267.70499999999993"/>
  </r>
  <r>
    <n v="8056"/>
    <x v="3991"/>
    <x v="1"/>
    <x v="834"/>
    <d v="2012-09-04T00:00:00"/>
    <s v="Standard Class"/>
    <s v="CB-12025"/>
    <s v="Cassandra Brandow"/>
    <x v="0"/>
    <s v="United States"/>
    <s v="Los Angeles"/>
    <x v="1"/>
    <n v="90049"/>
    <x v="1"/>
    <s v="FUR-BO-10004695"/>
    <x v="0"/>
    <x v="0"/>
    <s v="O'Sullivan 2-Door Barrister Bookcase in Odessa Pine"/>
    <n v="307.666"/>
    <x v="0"/>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x v="6"/>
    <n v="0"/>
    <n v="29.152799999999971"/>
  </r>
  <r>
    <n v="8058"/>
    <x v="3991"/>
    <x v="1"/>
    <x v="834"/>
    <d v="2012-09-04T00:00:00"/>
    <s v="Standard Class"/>
    <s v="CB-12025"/>
    <s v="Cassandra Brandow"/>
    <x v="0"/>
    <s v="United States"/>
    <s v="Los Angeles"/>
    <x v="1"/>
    <n v="90049"/>
    <x v="1"/>
    <s v="OFF-BI-10001617"/>
    <x v="1"/>
    <x v="8"/>
    <s v="GBC Wire Binding Combs"/>
    <n v="41.36"/>
    <x v="2"/>
    <n v="0.2"/>
    <n v="13.959"/>
  </r>
  <r>
    <n v="8059"/>
    <x v="3991"/>
    <x v="1"/>
    <x v="834"/>
    <d v="2012-09-04T00:00:00"/>
    <s v="Standard Class"/>
    <s v="CB-12025"/>
    <s v="Cassandra Brandow"/>
    <x v="0"/>
    <s v="United States"/>
    <s v="Los Angeles"/>
    <x v="1"/>
    <n v="90049"/>
    <x v="1"/>
    <s v="TEC-PH-10003589"/>
    <x v="2"/>
    <x v="7"/>
    <s v="invisibleSHIELD by ZAGG Smudge-Free Screen Protector"/>
    <n v="43.176000000000002"/>
    <x v="1"/>
    <n v="0.2"/>
    <n v="15.111599999999999"/>
  </r>
  <r>
    <n v="8060"/>
    <x v="3991"/>
    <x v="1"/>
    <x v="834"/>
    <d v="2012-09-04T00:00:00"/>
    <s v="Standard Class"/>
    <s v="CB-12025"/>
    <s v="Cassandra Brandow"/>
    <x v="0"/>
    <s v="United States"/>
    <s v="Los Angeles"/>
    <x v="1"/>
    <n v="90049"/>
    <x v="1"/>
    <s v="FUR-FU-10003981"/>
    <x v="0"/>
    <x v="5"/>
    <s v="Eldon Wave Desk Accessories"/>
    <n v="4.16"/>
    <x v="0"/>
    <n v="0"/>
    <n v="1.7472000000000003"/>
  </r>
  <r>
    <n v="8061"/>
    <x v="3992"/>
    <x v="1"/>
    <x v="1181"/>
    <d v="2012-09-26T00:00:00"/>
    <s v="Standard Class"/>
    <s v="TC-20980"/>
    <s v="Tamara Chand"/>
    <x v="1"/>
    <s v="United States"/>
    <s v="Long Beach"/>
    <x v="15"/>
    <n v="11561"/>
    <x v="3"/>
    <s v="OFF-PA-10001970"/>
    <x v="1"/>
    <x v="10"/>
    <s v="Xerox 1881"/>
    <n v="61.4"/>
    <x v="2"/>
    <n v="0"/>
    <n v="28.857999999999997"/>
  </r>
  <r>
    <n v="8062"/>
    <x v="3992"/>
    <x v="1"/>
    <x v="1181"/>
    <d v="2012-09-26T00:00:00"/>
    <s v="Standard Class"/>
    <s v="TC-20980"/>
    <s v="Tamara Chand"/>
    <x v="1"/>
    <s v="United States"/>
    <s v="Long Beach"/>
    <x v="15"/>
    <n v="11561"/>
    <x v="3"/>
    <s v="OFF-BI-10002437"/>
    <x v="1"/>
    <x v="8"/>
    <s v="Recycled Premium Regency Composition Covers"/>
    <n v="24.448"/>
    <x v="0"/>
    <n v="0.2"/>
    <n v="8.8623999999999992"/>
  </r>
  <r>
    <n v="8063"/>
    <x v="3993"/>
    <x v="0"/>
    <x v="77"/>
    <d v="2013-11-10T00:00:00"/>
    <s v="First Class"/>
    <s v="LW-17215"/>
    <s v="Luke Weiss"/>
    <x v="0"/>
    <s v="United States"/>
    <s v="Rochester"/>
    <x v="15"/>
    <n v="14609"/>
    <x v="3"/>
    <s v="TEC-PH-10000586"/>
    <x v="2"/>
    <x v="7"/>
    <s v="AT&amp;T SB67148 SynJ"/>
    <n v="263.95999999999998"/>
    <x v="4"/>
    <n v="0"/>
    <n v="71.269200000000012"/>
  </r>
  <r>
    <n v="8064"/>
    <x v="3993"/>
    <x v="0"/>
    <x v="77"/>
    <d v="2013-11-10T00:00:00"/>
    <s v="First Class"/>
    <s v="LW-17215"/>
    <s v="Luke Weiss"/>
    <x v="0"/>
    <s v="United States"/>
    <s v="Rochester"/>
    <x v="15"/>
    <n v="14609"/>
    <x v="3"/>
    <s v="TEC-PH-10003811"/>
    <x v="2"/>
    <x v="7"/>
    <s v="Jabra Supreme Plus Driver Edition Headset"/>
    <n v="359.96999999999997"/>
    <x v="1"/>
    <n v="0"/>
    <n v="100.7916"/>
  </r>
  <r>
    <n v="8065"/>
    <x v="3993"/>
    <x v="0"/>
    <x v="77"/>
    <d v="2013-11-10T00:00:00"/>
    <s v="First Class"/>
    <s v="LW-17215"/>
    <s v="Luke Weiss"/>
    <x v="0"/>
    <s v="United States"/>
    <s v="Rochester"/>
    <x v="15"/>
    <n v="14609"/>
    <x v="3"/>
    <s v="OFF-PA-10004983"/>
    <x v="1"/>
    <x v="10"/>
    <s v="Xerox 23"/>
    <n v="12.96"/>
    <x v="0"/>
    <n v="0"/>
    <n v="6.2208000000000006"/>
  </r>
  <r>
    <n v="8066"/>
    <x v="3993"/>
    <x v="0"/>
    <x v="77"/>
    <d v="2013-11-10T00:00:00"/>
    <s v="First Class"/>
    <s v="LW-17215"/>
    <s v="Luke Weiss"/>
    <x v="0"/>
    <s v="United States"/>
    <s v="Rochester"/>
    <x v="15"/>
    <n v="14609"/>
    <x v="3"/>
    <s v="OFF-ST-10003479"/>
    <x v="1"/>
    <x v="4"/>
    <s v="Eldon Base for stackable storage shelf, platinum"/>
    <n v="116.82"/>
    <x v="1"/>
    <n v="0"/>
    <n v="5.8409999999999869"/>
  </r>
  <r>
    <n v="8067"/>
    <x v="3993"/>
    <x v="0"/>
    <x v="77"/>
    <d v="2013-11-10T00:00:00"/>
    <s v="First Class"/>
    <s v="LW-17215"/>
    <s v="Luke Weiss"/>
    <x v="0"/>
    <s v="United States"/>
    <s v="Rochester"/>
    <x v="15"/>
    <n v="14609"/>
    <x v="3"/>
    <s v="OFF-BI-10004318"/>
    <x v="1"/>
    <x v="8"/>
    <s v="Ibico EB-19 Dual Function Manual Binding System"/>
    <n v="276.78400000000005"/>
    <x v="0"/>
    <n v="0.2"/>
    <n v="89.954799999999992"/>
  </r>
  <r>
    <n v="8068"/>
    <x v="3994"/>
    <x v="1"/>
    <x v="1182"/>
    <d v="2012-10-24T00:00:00"/>
    <s v="Standard Class"/>
    <s v="NS-18640"/>
    <s v="Noel Staavos"/>
    <x v="1"/>
    <s v="United States"/>
    <s v="San Francisco"/>
    <x v="1"/>
    <n v="94109"/>
    <x v="1"/>
    <s v="TEC-AC-10002567"/>
    <x v="2"/>
    <x v="11"/>
    <s v="Logitech G602 Wireless Gaming Mouse"/>
    <n v="239.96999999999997"/>
    <x v="1"/>
    <n v="0"/>
    <n v="86.389199999999988"/>
  </r>
  <r>
    <n v="8069"/>
    <x v="3994"/>
    <x v="1"/>
    <x v="1182"/>
    <d v="2012-10-24T00:00:00"/>
    <s v="Standard Class"/>
    <s v="NS-18640"/>
    <s v="Noel Staavos"/>
    <x v="1"/>
    <s v="United States"/>
    <s v="San Francisco"/>
    <x v="1"/>
    <n v="94109"/>
    <x v="1"/>
    <s v="FUR-FU-10001731"/>
    <x v="0"/>
    <x v="5"/>
    <s v="Acrylic Self-Standing Desk Frames"/>
    <n v="16.02"/>
    <x v="5"/>
    <n v="0"/>
    <n v="6.0876000000000001"/>
  </r>
  <r>
    <n v="8070"/>
    <x v="3995"/>
    <x v="3"/>
    <x v="314"/>
    <d v="2014-01-06T00:00:00"/>
    <s v="Standard Class"/>
    <s v="JM-15250"/>
    <s v="Janet Martin"/>
    <x v="0"/>
    <s v="United States"/>
    <s v="Huntsville"/>
    <x v="5"/>
    <n v="77340"/>
    <x v="2"/>
    <s v="OFF-ST-10002743"/>
    <x v="1"/>
    <x v="4"/>
    <s v="SAFCO Boltless Steel Shelving"/>
    <n v="454.56000000000006"/>
    <x v="2"/>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x v="2"/>
    <n v="0.6"/>
    <n v="-187.38150000000002"/>
  </r>
  <r>
    <n v="8072"/>
    <x v="3995"/>
    <x v="3"/>
    <x v="314"/>
    <d v="2014-01-06T00:00:00"/>
    <s v="Standard Class"/>
    <s v="JM-15250"/>
    <s v="Janet Martin"/>
    <x v="0"/>
    <s v="United States"/>
    <s v="Huntsville"/>
    <x v="5"/>
    <n v="77340"/>
    <x v="2"/>
    <s v="FUR-CH-10003199"/>
    <x v="0"/>
    <x v="1"/>
    <s v="Office Star - Contemporary Task Swivel Chair"/>
    <n v="310.74399999999997"/>
    <x v="4"/>
    <n v="0.3"/>
    <n v="-26.635199999999998"/>
  </r>
  <r>
    <n v="8073"/>
    <x v="3995"/>
    <x v="3"/>
    <x v="314"/>
    <d v="2014-01-06T00:00:00"/>
    <s v="Standard Class"/>
    <s v="JM-15250"/>
    <s v="Janet Martin"/>
    <x v="0"/>
    <s v="United States"/>
    <s v="Huntsville"/>
    <x v="5"/>
    <n v="77340"/>
    <x v="2"/>
    <s v="OFF-AR-10003158"/>
    <x v="1"/>
    <x v="6"/>
    <s v="Fluorescent Highlighters by Dixon"/>
    <n v="12.736000000000001"/>
    <x v="4"/>
    <n v="0.2"/>
    <n v="2.2287999999999988"/>
  </r>
  <r>
    <n v="8074"/>
    <x v="3995"/>
    <x v="3"/>
    <x v="314"/>
    <d v="2014-01-06T00:00:00"/>
    <s v="Standard Class"/>
    <s v="JM-15250"/>
    <s v="Janet Martin"/>
    <x v="0"/>
    <s v="United States"/>
    <s v="Huntsville"/>
    <x v="5"/>
    <n v="77340"/>
    <x v="2"/>
    <s v="OFF-BI-10000301"/>
    <x v="1"/>
    <x v="8"/>
    <s v="GBC Instant Report Kit"/>
    <n v="6.469999999999998"/>
    <x v="2"/>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x v="9"/>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x v="0"/>
    <n v="0.8"/>
    <n v="-38.821200000000012"/>
  </r>
  <r>
    <n v="8077"/>
    <x v="3996"/>
    <x v="1"/>
    <x v="537"/>
    <d v="2012-06-29T00:00:00"/>
    <s v="Standard Class"/>
    <s v="RF-19345"/>
    <s v="Randy Ferguson"/>
    <x v="1"/>
    <s v="United States"/>
    <s v="East Point"/>
    <x v="32"/>
    <n v="30344"/>
    <x v="0"/>
    <s v="FUR-FU-10000794"/>
    <x v="0"/>
    <x v="5"/>
    <s v="Eldon Stackable Tray, Side-Load, Legal, Smoke"/>
    <n v="27.42"/>
    <x v="1"/>
    <n v="0"/>
    <n v="9.3227999999999991"/>
  </r>
  <r>
    <n v="8078"/>
    <x v="3996"/>
    <x v="1"/>
    <x v="537"/>
    <d v="2012-06-29T00:00:00"/>
    <s v="Standard Class"/>
    <s v="RF-19345"/>
    <s v="Randy Ferguson"/>
    <x v="1"/>
    <s v="United States"/>
    <s v="East Point"/>
    <x v="32"/>
    <n v="30344"/>
    <x v="0"/>
    <s v="OFF-BI-10004519"/>
    <x v="1"/>
    <x v="8"/>
    <s v="GBC DocuBind P100 Manual Binding Machine"/>
    <n v="165.98"/>
    <x v="7"/>
    <n v="0"/>
    <n v="74.690999999999988"/>
  </r>
  <r>
    <n v="8079"/>
    <x v="3996"/>
    <x v="1"/>
    <x v="537"/>
    <d v="2012-06-29T00:00:00"/>
    <s v="Standard Class"/>
    <s v="RF-19345"/>
    <s v="Randy Ferguson"/>
    <x v="1"/>
    <s v="United States"/>
    <s v="East Point"/>
    <x v="32"/>
    <n v="30344"/>
    <x v="0"/>
    <s v="TEC-AC-10001590"/>
    <x v="2"/>
    <x v="11"/>
    <s v="Dell Slim USB Multimedia Keyboard"/>
    <n v="75"/>
    <x v="1"/>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x v="8"/>
    <n v="0.2"/>
    <n v="46.99519999999999"/>
  </r>
  <r>
    <n v="8081"/>
    <x v="3998"/>
    <x v="1"/>
    <x v="662"/>
    <d v="2012-11-01T00:00:00"/>
    <s v="Standard Class"/>
    <s v="KH-16690"/>
    <s v="Kristen Hastings"/>
    <x v="1"/>
    <s v="United States"/>
    <s v="Springfield"/>
    <x v="21"/>
    <n v="97477"/>
    <x v="1"/>
    <s v="OFF-LA-10001474"/>
    <x v="1"/>
    <x v="2"/>
    <s v="Avery 477"/>
    <n v="146.54400000000001"/>
    <x v="5"/>
    <n v="0.2"/>
    <n v="47.626799999999996"/>
  </r>
  <r>
    <n v="8082"/>
    <x v="3998"/>
    <x v="1"/>
    <x v="662"/>
    <d v="2012-11-01T00:00:00"/>
    <s v="Standard Class"/>
    <s v="KH-16690"/>
    <s v="Kristen Hastings"/>
    <x v="1"/>
    <s v="United States"/>
    <s v="Springfield"/>
    <x v="21"/>
    <n v="97477"/>
    <x v="1"/>
    <s v="OFF-PA-10001497"/>
    <x v="1"/>
    <x v="10"/>
    <s v="Xerox 1914"/>
    <n v="131.904"/>
    <x v="1"/>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x v="2"/>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x v="3"/>
    <n v="0.7"/>
    <n v="-10.487400000000001"/>
  </r>
  <r>
    <n v="8085"/>
    <x v="3998"/>
    <x v="1"/>
    <x v="662"/>
    <d v="2012-11-01T00:00:00"/>
    <s v="Standard Class"/>
    <s v="KH-16690"/>
    <s v="Kristen Hastings"/>
    <x v="1"/>
    <s v="United States"/>
    <s v="Springfield"/>
    <x v="21"/>
    <n v="97477"/>
    <x v="1"/>
    <s v="OFF-ST-10001809"/>
    <x v="1"/>
    <x v="4"/>
    <s v="Fellowes Officeware Wire Shelving"/>
    <n v="718.6400000000001"/>
    <x v="12"/>
    <n v="0.2"/>
    <n v="-161.69400000000005"/>
  </r>
  <r>
    <n v="8086"/>
    <x v="3999"/>
    <x v="0"/>
    <x v="201"/>
    <d v="2013-10-27T00:00:00"/>
    <s v="Standard Class"/>
    <s v="LC-16960"/>
    <s v="Lindsay Castell"/>
    <x v="2"/>
    <s v="United States"/>
    <s v="Arlington"/>
    <x v="17"/>
    <n v="22204"/>
    <x v="0"/>
    <s v="FUR-FU-10000246"/>
    <x v="0"/>
    <x v="5"/>
    <s v="Aluminum Document Frame"/>
    <n v="61.1"/>
    <x v="2"/>
    <n v="0"/>
    <n v="18.329999999999991"/>
  </r>
  <r>
    <n v="8087"/>
    <x v="4000"/>
    <x v="3"/>
    <x v="1045"/>
    <d v="2014-05-03T00:00:00"/>
    <s v="Standard Class"/>
    <s v="JL-15130"/>
    <s v="Jack Lebron"/>
    <x v="0"/>
    <s v="United States"/>
    <s v="Wilmington"/>
    <x v="3"/>
    <n v="28403"/>
    <x v="0"/>
    <s v="OFF-AP-10000252"/>
    <x v="1"/>
    <x v="9"/>
    <s v="Harmony HEPA Quiet Air Purifiers"/>
    <n v="28.08"/>
    <x v="1"/>
    <n v="0.2"/>
    <n v="5.2650000000000006"/>
  </r>
  <r>
    <n v="8088"/>
    <x v="4001"/>
    <x v="0"/>
    <x v="321"/>
    <d v="2013-10-02T00:00:00"/>
    <s v="Second Class"/>
    <s v="DM-12955"/>
    <s v="Dario Medina"/>
    <x v="1"/>
    <s v="United States"/>
    <s v="Yuma"/>
    <x v="16"/>
    <n v="85364"/>
    <x v="1"/>
    <s v="OFF-AR-10002375"/>
    <x v="1"/>
    <x v="6"/>
    <s v="Newell 351"/>
    <n v="10.496"/>
    <x v="4"/>
    <n v="0.2"/>
    <n v="1.1807999999999983"/>
  </r>
  <r>
    <n v="8089"/>
    <x v="4002"/>
    <x v="1"/>
    <x v="848"/>
    <d v="2012-07-14T00:00:00"/>
    <s v="Standard Class"/>
    <s v="MV-18190"/>
    <s v="Mike Vittorini"/>
    <x v="0"/>
    <s v="United States"/>
    <s v="San Bernardino"/>
    <x v="1"/>
    <n v="92404"/>
    <x v="1"/>
    <s v="OFF-BI-10003719"/>
    <x v="1"/>
    <x v="8"/>
    <s v="Large Capacity Hanging Post Binders"/>
    <n v="39.92"/>
    <x v="0"/>
    <n v="0.2"/>
    <n v="12.973999999999997"/>
  </r>
  <r>
    <n v="8090"/>
    <x v="4003"/>
    <x v="1"/>
    <x v="976"/>
    <d v="2012-08-09T00:00:00"/>
    <s v="First Class"/>
    <s v="NS-18640"/>
    <s v="Noel Staavos"/>
    <x v="1"/>
    <s v="United States"/>
    <s v="Baltimore"/>
    <x v="39"/>
    <n v="21215"/>
    <x v="3"/>
    <s v="OFF-AP-10001492"/>
    <x v="1"/>
    <x v="9"/>
    <s v="Acco Six-Outlet Power Strip, 4' Cord Length"/>
    <n v="77.58"/>
    <x v="6"/>
    <n v="0"/>
    <n v="20.1708"/>
  </r>
  <r>
    <n v="8091"/>
    <x v="4004"/>
    <x v="2"/>
    <x v="1035"/>
    <d v="2011-12-13T00:00:00"/>
    <s v="Standard Class"/>
    <s v="AS-10630"/>
    <s v="Ann Steele"/>
    <x v="2"/>
    <s v="United States"/>
    <s v="Seattle"/>
    <x v="4"/>
    <n v="98103"/>
    <x v="1"/>
    <s v="OFF-ST-10000532"/>
    <x v="1"/>
    <x v="4"/>
    <s v="Advantus Rolling Drawer Organizers"/>
    <n v="269.35999999999996"/>
    <x v="3"/>
    <n v="0"/>
    <n v="70.033599999999993"/>
  </r>
  <r>
    <n v="8092"/>
    <x v="4005"/>
    <x v="1"/>
    <x v="895"/>
    <d v="2012-12-14T00:00:00"/>
    <s v="Standard Class"/>
    <s v="MT-17815"/>
    <s v="Meg Tillman"/>
    <x v="0"/>
    <s v="United States"/>
    <s v="San Francisco"/>
    <x v="1"/>
    <n v="94110"/>
    <x v="1"/>
    <s v="OFF-LA-10001613"/>
    <x v="1"/>
    <x v="2"/>
    <s v="Avery File Folder Labels"/>
    <n v="5.76"/>
    <x v="0"/>
    <n v="0"/>
    <n v="2.8224"/>
  </r>
  <r>
    <n v="8093"/>
    <x v="4006"/>
    <x v="3"/>
    <x v="1183"/>
    <d v="2014-11-14T00:00:00"/>
    <s v="Second Class"/>
    <s v="SR-20425"/>
    <s v="Sharelle Roach"/>
    <x v="2"/>
    <s v="United States"/>
    <s v="New York City"/>
    <x v="15"/>
    <n v="10035"/>
    <x v="3"/>
    <s v="OFF-AR-10002818"/>
    <x v="1"/>
    <x v="6"/>
    <s v="Panasonic KP-310 Heavy-Duty Electric Pencil Sharpener"/>
    <n v="109.9"/>
    <x v="2"/>
    <n v="0"/>
    <n v="32.97"/>
  </r>
  <r>
    <n v="8094"/>
    <x v="4007"/>
    <x v="3"/>
    <x v="944"/>
    <d v="2014-08-02T00:00:00"/>
    <s v="Second Class"/>
    <s v="DK-13375"/>
    <s v="Dennis Kane"/>
    <x v="0"/>
    <s v="United States"/>
    <s v="Seattle"/>
    <x v="4"/>
    <n v="98115"/>
    <x v="1"/>
    <s v="FUR-FU-10001940"/>
    <x v="0"/>
    <x v="5"/>
    <s v="Staples"/>
    <n v="23.88"/>
    <x v="1"/>
    <n v="0"/>
    <n v="10.507200000000001"/>
  </r>
  <r>
    <n v="8095"/>
    <x v="4007"/>
    <x v="3"/>
    <x v="944"/>
    <d v="2014-08-02T00:00:00"/>
    <s v="Second Class"/>
    <s v="DK-13375"/>
    <s v="Dennis Kane"/>
    <x v="0"/>
    <s v="United States"/>
    <s v="Seattle"/>
    <x v="4"/>
    <n v="98115"/>
    <x v="1"/>
    <s v="OFF-PA-10003883"/>
    <x v="1"/>
    <x v="10"/>
    <s v="Message Book, Phone, Wirebound Standard Line Memo, 2 3/4&quot; X 5&quot;"/>
    <n v="26.2"/>
    <x v="4"/>
    <n v="0"/>
    <n v="12.052"/>
  </r>
  <r>
    <n v="8096"/>
    <x v="4007"/>
    <x v="3"/>
    <x v="944"/>
    <d v="2014-08-02T00:00:00"/>
    <s v="Second Class"/>
    <s v="DK-13375"/>
    <s v="Dennis Kane"/>
    <x v="0"/>
    <s v="United States"/>
    <s v="Seattle"/>
    <x v="4"/>
    <n v="98115"/>
    <x v="1"/>
    <s v="OFF-PA-10002787"/>
    <x v="1"/>
    <x v="10"/>
    <s v="Xerox 227"/>
    <n v="12.96"/>
    <x v="0"/>
    <n v="0"/>
    <n v="6.2208000000000006"/>
  </r>
  <r>
    <n v="8097"/>
    <x v="4007"/>
    <x v="3"/>
    <x v="944"/>
    <d v="2014-08-02T00:00:00"/>
    <s v="Second Class"/>
    <s v="DK-13375"/>
    <s v="Dennis Kane"/>
    <x v="0"/>
    <s v="United States"/>
    <s v="Seattle"/>
    <x v="4"/>
    <n v="98115"/>
    <x v="1"/>
    <s v="TEC-AC-10000991"/>
    <x v="2"/>
    <x v="11"/>
    <s v="Sony Micro Vault Click 8 GB USB 2.0 Flash Drive"/>
    <n v="234.95000000000002"/>
    <x v="2"/>
    <n v="0"/>
    <n v="32.893000000000008"/>
  </r>
  <r>
    <n v="8098"/>
    <x v="4008"/>
    <x v="3"/>
    <x v="116"/>
    <d v="2015-01-02T00:00:00"/>
    <s v="Standard Class"/>
    <s v="SV-20935"/>
    <s v="Susan Vittorini"/>
    <x v="0"/>
    <s v="United States"/>
    <s v="Albuquerque"/>
    <x v="27"/>
    <n v="87105"/>
    <x v="1"/>
    <s v="OFF-ST-10003058"/>
    <x v="1"/>
    <x v="4"/>
    <s v="Eldon Mobile Mega Data Cart  Mega Stackable  Add-On Trays"/>
    <n v="118.25"/>
    <x v="2"/>
    <n v="0"/>
    <n v="34.292499999999997"/>
  </r>
  <r>
    <n v="8099"/>
    <x v="4008"/>
    <x v="3"/>
    <x v="116"/>
    <d v="2015-01-02T00:00:00"/>
    <s v="Standard Class"/>
    <s v="SV-20935"/>
    <s v="Susan Vittorini"/>
    <x v="0"/>
    <s v="United States"/>
    <s v="Albuquerque"/>
    <x v="27"/>
    <n v="87105"/>
    <x v="1"/>
    <s v="OFF-PA-10004239"/>
    <x v="1"/>
    <x v="10"/>
    <s v="Xerox 1953"/>
    <n v="4.28"/>
    <x v="7"/>
    <n v="0"/>
    <n v="1.9259999999999997"/>
  </r>
  <r>
    <n v="8100"/>
    <x v="4009"/>
    <x v="0"/>
    <x v="612"/>
    <d v="2013-03-14T00:00:00"/>
    <s v="First Class"/>
    <s v="RH-19510"/>
    <s v="Rick Huthwaite"/>
    <x v="2"/>
    <s v="United States"/>
    <s v="Los Angeles"/>
    <x v="1"/>
    <n v="90045"/>
    <x v="1"/>
    <s v="TEC-AC-10003038"/>
    <x v="2"/>
    <x v="11"/>
    <s v="Kingston Digital DataTraveler 16GB USB 2.0"/>
    <n v="26.849999999999998"/>
    <x v="1"/>
    <n v="0"/>
    <n v="5.101499999999997"/>
  </r>
  <r>
    <n v="8101"/>
    <x v="4009"/>
    <x v="0"/>
    <x v="612"/>
    <d v="2013-03-14T00:00:00"/>
    <s v="First Class"/>
    <s v="RH-19510"/>
    <s v="Rick Huthwaite"/>
    <x v="2"/>
    <s v="United States"/>
    <s v="Los Angeles"/>
    <x v="1"/>
    <n v="90045"/>
    <x v="1"/>
    <s v="TEC-MA-10000984"/>
    <x v="2"/>
    <x v="15"/>
    <s v="Okidata MB760 Printer"/>
    <n v="3357.6000000000004"/>
    <x v="1"/>
    <n v="0.2"/>
    <n v="377.72999999999956"/>
  </r>
  <r>
    <n v="8102"/>
    <x v="4010"/>
    <x v="1"/>
    <x v="1184"/>
    <d v="2012-05-26T00:00:00"/>
    <s v="Standard Class"/>
    <s v="SB-20185"/>
    <s v="Sarah Brown"/>
    <x v="0"/>
    <s v="United States"/>
    <s v="Los Angeles"/>
    <x v="1"/>
    <n v="90045"/>
    <x v="1"/>
    <s v="OFF-LA-10004484"/>
    <x v="1"/>
    <x v="2"/>
    <s v="Avery 476"/>
    <n v="8.26"/>
    <x v="0"/>
    <n v="0"/>
    <n v="3.7995999999999999"/>
  </r>
  <r>
    <n v="8103"/>
    <x v="4010"/>
    <x v="1"/>
    <x v="1184"/>
    <d v="2012-05-26T00:00:00"/>
    <s v="Standard Class"/>
    <s v="SB-20185"/>
    <s v="Sarah Brown"/>
    <x v="0"/>
    <s v="United States"/>
    <s v="Los Angeles"/>
    <x v="1"/>
    <n v="90045"/>
    <x v="1"/>
    <s v="TEC-MA-10004002"/>
    <x v="2"/>
    <x v="15"/>
    <s v="Zebra GX420t Direct Thermal/Thermal Transfer Printer"/>
    <n v="2973.32"/>
    <x v="3"/>
    <n v="0.2"/>
    <n v="334.49849999999958"/>
  </r>
  <r>
    <n v="8104"/>
    <x v="4010"/>
    <x v="1"/>
    <x v="1184"/>
    <d v="2012-05-26T00:00:00"/>
    <s v="Standard Class"/>
    <s v="SB-20185"/>
    <s v="Sarah Brown"/>
    <x v="0"/>
    <s v="United States"/>
    <s v="Los Angeles"/>
    <x v="1"/>
    <n v="90045"/>
    <x v="1"/>
    <s v="OFF-ST-10002406"/>
    <x v="1"/>
    <x v="4"/>
    <s v="Pizazz Global Quick File"/>
    <n v="104.79"/>
    <x v="3"/>
    <n v="0"/>
    <n v="29.341200000000008"/>
  </r>
  <r>
    <n v="8105"/>
    <x v="4010"/>
    <x v="1"/>
    <x v="1184"/>
    <d v="2012-05-26T00:00:00"/>
    <s v="Standard Class"/>
    <s v="SB-20185"/>
    <s v="Sarah Brown"/>
    <x v="0"/>
    <s v="United States"/>
    <s v="Los Angeles"/>
    <x v="1"/>
    <n v="90045"/>
    <x v="1"/>
    <s v="TEC-PH-10003645"/>
    <x v="2"/>
    <x v="7"/>
    <s v="Aastra 57i VoIP phone"/>
    <n v="775.72800000000007"/>
    <x v="5"/>
    <n v="0.2"/>
    <n v="58.179600000000022"/>
  </r>
  <r>
    <n v="8106"/>
    <x v="4011"/>
    <x v="3"/>
    <x v="922"/>
    <d v="2014-02-20T00:00:00"/>
    <s v="First Class"/>
    <s v="CR-12820"/>
    <s v="Cyra Reiten"/>
    <x v="2"/>
    <s v="United States"/>
    <s v="Houston"/>
    <x v="5"/>
    <n v="77041"/>
    <x v="2"/>
    <s v="FUR-BO-10001601"/>
    <x v="0"/>
    <x v="0"/>
    <s v="Sauder Mission Library with Doors, Fruitwood Finish"/>
    <n v="89.066399999999987"/>
    <x v="7"/>
    <n v="0.32"/>
    <n v="-17.027400000000007"/>
  </r>
  <r>
    <n v="8107"/>
    <x v="4011"/>
    <x v="3"/>
    <x v="922"/>
    <d v="2014-02-20T00:00:00"/>
    <s v="First Class"/>
    <s v="CR-12820"/>
    <s v="Cyra Reiten"/>
    <x v="2"/>
    <s v="United States"/>
    <s v="Houston"/>
    <x v="5"/>
    <n v="77041"/>
    <x v="2"/>
    <s v="OFF-AR-10000937"/>
    <x v="1"/>
    <x v="6"/>
    <s v="Dixon Ticonderoga Core-Lock Colored Pencils, 48-Color Set"/>
    <n v="175.44"/>
    <x v="5"/>
    <n v="0.2"/>
    <n v="52.632000000000005"/>
  </r>
  <r>
    <n v="8108"/>
    <x v="4011"/>
    <x v="3"/>
    <x v="922"/>
    <d v="2014-02-20T00:00:00"/>
    <s v="First Class"/>
    <s v="CR-12820"/>
    <s v="Cyra Reiten"/>
    <x v="2"/>
    <s v="United States"/>
    <s v="Houston"/>
    <x v="5"/>
    <n v="77041"/>
    <x v="2"/>
    <s v="TEC-PH-10000038"/>
    <x v="2"/>
    <x v="7"/>
    <s v="Jawbone MINI JAMBOX Wireless Bluetooth Speaker"/>
    <n v="438.33600000000001"/>
    <x v="4"/>
    <n v="0.2"/>
    <n v="-87.667200000000037"/>
  </r>
  <r>
    <n v="8109"/>
    <x v="4012"/>
    <x v="3"/>
    <x v="166"/>
    <d v="2014-12-16T00:00:00"/>
    <s v="Standard Class"/>
    <s v="EG-13900"/>
    <s v="Emily Grady"/>
    <x v="0"/>
    <s v="United States"/>
    <s v="Philadelphia"/>
    <x v="9"/>
    <n v="19140"/>
    <x v="3"/>
    <s v="FUR-CH-10003396"/>
    <x v="0"/>
    <x v="1"/>
    <s v="Global Deluxe Steno Chair"/>
    <n v="215.54400000000001"/>
    <x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x v="5"/>
    <n v="0.2"/>
    <n v="20.844000000000001"/>
  </r>
  <r>
    <n v="8111"/>
    <x v="4013"/>
    <x v="3"/>
    <x v="551"/>
    <d v="2014-11-24T00:00:00"/>
    <s v="Standard Class"/>
    <s v="RD-19930"/>
    <s v="Russell D'Ascenzo"/>
    <x v="0"/>
    <s v="United States"/>
    <s v="Chicago"/>
    <x v="10"/>
    <n v="60623"/>
    <x v="2"/>
    <s v="FUR-CH-10000422"/>
    <x v="0"/>
    <x v="1"/>
    <s v="Global Highback Leather Tilter in Burgundy"/>
    <n v="127.38599999999998"/>
    <x v="0"/>
    <n v="0.3"/>
    <n v="-25.477199999999982"/>
  </r>
  <r>
    <n v="8112"/>
    <x v="4014"/>
    <x v="0"/>
    <x v="49"/>
    <d v="2013-12-04T00:00:00"/>
    <s v="Second Class"/>
    <s v="JM-15865"/>
    <s v="John Murray"/>
    <x v="0"/>
    <s v="United States"/>
    <s v="San Angelo"/>
    <x v="5"/>
    <n v="76903"/>
    <x v="2"/>
    <s v="FUR-CH-10002647"/>
    <x v="0"/>
    <x v="1"/>
    <s v="Situations Contoured Folding Chairs, 4/Set"/>
    <n v="248.43"/>
    <x v="2"/>
    <n v="0.3"/>
    <n v="-17.744999999999976"/>
  </r>
  <r>
    <n v="8113"/>
    <x v="4014"/>
    <x v="0"/>
    <x v="49"/>
    <d v="2013-12-04T00:00:00"/>
    <s v="Second Class"/>
    <s v="JM-15865"/>
    <s v="John Murray"/>
    <x v="0"/>
    <s v="United States"/>
    <s v="San Angelo"/>
    <x v="5"/>
    <n v="76903"/>
    <x v="2"/>
    <s v="OFF-AP-10004859"/>
    <x v="1"/>
    <x v="9"/>
    <s v="Acco 6 Outlet Guardian Premium Surge Suppressor"/>
    <n v="11.647999999999998"/>
    <x v="4"/>
    <n v="0.8"/>
    <n v="-30.867200000000004"/>
  </r>
  <r>
    <n v="8114"/>
    <x v="4014"/>
    <x v="0"/>
    <x v="49"/>
    <d v="2013-12-04T00:00:00"/>
    <s v="Second Class"/>
    <s v="JM-15865"/>
    <s v="John Murray"/>
    <x v="0"/>
    <s v="United States"/>
    <s v="San Angelo"/>
    <x v="5"/>
    <n v="76903"/>
    <x v="2"/>
    <s v="FUR-CH-10004477"/>
    <x v="0"/>
    <x v="1"/>
    <s v="Global Push Button Manager's Chair, Indigo"/>
    <n v="85.245999999999995"/>
    <x v="0"/>
    <n v="0.3"/>
    <n v="-1.217800000000004"/>
  </r>
  <r>
    <n v="8115"/>
    <x v="4015"/>
    <x v="3"/>
    <x v="621"/>
    <d v="2014-10-08T00:00:00"/>
    <s v="Second Class"/>
    <s v="LW-16825"/>
    <s v="Laurel Workman"/>
    <x v="1"/>
    <s v="United States"/>
    <s v="Pasadena"/>
    <x v="5"/>
    <n v="77506"/>
    <x v="2"/>
    <s v="OFF-AR-10004817"/>
    <x v="1"/>
    <x v="6"/>
    <s v="Colorific Watercolor Pencils"/>
    <n v="20.64"/>
    <x v="2"/>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x v="1"/>
    <n v="0"/>
    <n v="41.445600000000013"/>
  </r>
  <r>
    <n v="8117"/>
    <x v="4017"/>
    <x v="3"/>
    <x v="221"/>
    <d v="2014-11-25T00:00:00"/>
    <s v="Same Day"/>
    <s v="BG-11695"/>
    <s v="Brooke Gillingham"/>
    <x v="1"/>
    <s v="United States"/>
    <s v="Garden City"/>
    <x v="41"/>
    <n v="67846"/>
    <x v="2"/>
    <s v="OFF-ST-10003123"/>
    <x v="1"/>
    <x v="4"/>
    <s v="Fellowes Bases and Tops For Staxonsteel/High-Stak Systems"/>
    <n v="33.29"/>
    <x v="7"/>
    <n v="0"/>
    <n v="7.9895999999999994"/>
  </r>
  <r>
    <n v="8118"/>
    <x v="4018"/>
    <x v="3"/>
    <x v="160"/>
    <d v="2014-07-06T00:00:00"/>
    <s v="Standard Class"/>
    <s v="TT-21220"/>
    <s v="Thomas Thornton"/>
    <x v="0"/>
    <s v="United States"/>
    <s v="Los Angeles"/>
    <x v="1"/>
    <n v="90045"/>
    <x v="1"/>
    <s v="OFF-PA-10000675"/>
    <x v="1"/>
    <x v="10"/>
    <s v="Xerox 1919"/>
    <n v="204.95000000000002"/>
    <x v="2"/>
    <n v="0"/>
    <n v="100.4255"/>
  </r>
  <r>
    <n v="8119"/>
    <x v="4019"/>
    <x v="3"/>
    <x v="847"/>
    <d v="2014-07-28T00:00:00"/>
    <s v="Standard Class"/>
    <s v="EB-13930"/>
    <s v="Eric Barreto"/>
    <x v="0"/>
    <s v="United States"/>
    <s v="Chicago"/>
    <x v="10"/>
    <n v="60653"/>
    <x v="2"/>
    <s v="FUR-CH-10004997"/>
    <x v="0"/>
    <x v="1"/>
    <s v="Hon Every-Day Series Multi-Task Chairs"/>
    <n v="526.34399999999994"/>
    <x v="4"/>
    <n v="0.3"/>
    <n v="-75.191999999999979"/>
  </r>
  <r>
    <n v="8120"/>
    <x v="4020"/>
    <x v="0"/>
    <x v="583"/>
    <d v="2013-11-17T00:00:00"/>
    <s v="Standard Class"/>
    <s v="LP-17080"/>
    <s v="Liz Pelletier"/>
    <x v="0"/>
    <s v="United States"/>
    <s v="San Francisco"/>
    <x v="1"/>
    <n v="94110"/>
    <x v="1"/>
    <s v="FUR-FU-10001934"/>
    <x v="0"/>
    <x v="5"/>
    <s v="Magnifier Swing Arm Lamp"/>
    <n v="41.96"/>
    <x v="0"/>
    <n v="0"/>
    <n v="10.909600000000001"/>
  </r>
  <r>
    <n v="8121"/>
    <x v="4020"/>
    <x v="0"/>
    <x v="583"/>
    <d v="2013-11-17T00:00:00"/>
    <s v="Standard Class"/>
    <s v="LP-17080"/>
    <s v="Liz Pelletier"/>
    <x v="0"/>
    <s v="United States"/>
    <s v="San Francisco"/>
    <x v="1"/>
    <n v="94110"/>
    <x v="1"/>
    <s v="FUR-CH-10004997"/>
    <x v="0"/>
    <x v="1"/>
    <s v="Hon Every-Day Series Multi-Task Chairs"/>
    <n v="451.15199999999993"/>
    <x v="1"/>
    <n v="0.2"/>
    <n v="0"/>
  </r>
  <r>
    <n v="8122"/>
    <x v="4020"/>
    <x v="0"/>
    <x v="583"/>
    <d v="2013-11-17T00:00:00"/>
    <s v="Standard Class"/>
    <s v="LP-17080"/>
    <s v="Liz Pelletier"/>
    <x v="0"/>
    <s v="United States"/>
    <s v="San Francisco"/>
    <x v="1"/>
    <n v="94110"/>
    <x v="1"/>
    <s v="OFF-BI-10001890"/>
    <x v="1"/>
    <x v="8"/>
    <s v="Avery Poly Binder Pockets"/>
    <n v="31.504000000000005"/>
    <x v="10"/>
    <n v="0.2"/>
    <n v="11.026399999999999"/>
  </r>
  <r>
    <n v="8123"/>
    <x v="4021"/>
    <x v="2"/>
    <x v="337"/>
    <d v="2011-12-15T00:00:00"/>
    <s v="Standard Class"/>
    <s v="FP-14320"/>
    <s v="Frank Preis"/>
    <x v="0"/>
    <s v="United States"/>
    <s v="Philadelphia"/>
    <x v="9"/>
    <n v="19134"/>
    <x v="3"/>
    <s v="OFF-EN-10002500"/>
    <x v="1"/>
    <x v="12"/>
    <s v="Globe Weis Peel &amp; Seel First Class Envelopes"/>
    <n v="30.672000000000001"/>
    <x v="1"/>
    <n v="0.2"/>
    <n v="9.5850000000000009"/>
  </r>
  <r>
    <n v="8124"/>
    <x v="4021"/>
    <x v="2"/>
    <x v="337"/>
    <d v="2011-12-15T00:00:00"/>
    <s v="Standard Class"/>
    <s v="FP-14320"/>
    <s v="Frank Preis"/>
    <x v="0"/>
    <s v="United States"/>
    <s v="Philadelphia"/>
    <x v="9"/>
    <n v="19134"/>
    <x v="3"/>
    <s v="TEC-CO-10001766"/>
    <x v="2"/>
    <x v="16"/>
    <s v="Canon PC940 Copier"/>
    <n v="1079.9759999999999"/>
    <x v="4"/>
    <n v="0.4"/>
    <n v="125.99719999999991"/>
  </r>
  <r>
    <n v="8125"/>
    <x v="4022"/>
    <x v="3"/>
    <x v="210"/>
    <d v="2014-09-13T00:00:00"/>
    <s v="Standard Class"/>
    <s v="JA-15970"/>
    <s v="Joseph Airdo"/>
    <x v="0"/>
    <s v="United States"/>
    <s v="Modesto"/>
    <x v="1"/>
    <n v="95351"/>
    <x v="1"/>
    <s v="FUR-CH-10004860"/>
    <x v="0"/>
    <x v="1"/>
    <s v="Global Low Back Tilter Chair"/>
    <n v="161.56800000000001"/>
    <x v="0"/>
    <n v="0.2"/>
    <n v="-28.274400000000021"/>
  </r>
  <r>
    <n v="8126"/>
    <x v="4023"/>
    <x v="1"/>
    <x v="525"/>
    <d v="2012-02-13T00:00:00"/>
    <s v="Standard Class"/>
    <s v="TS-21655"/>
    <s v="Trudy Schmidt"/>
    <x v="0"/>
    <s v="United States"/>
    <s v="Houston"/>
    <x v="5"/>
    <n v="77070"/>
    <x v="2"/>
    <s v="OFF-BI-10002049"/>
    <x v="1"/>
    <x v="8"/>
    <s v="UniKeep View Case Binders"/>
    <n v="2.9339999999999993"/>
    <x v="1"/>
    <n v="0.8"/>
    <n v="-4.9878000000000018"/>
  </r>
  <r>
    <n v="8127"/>
    <x v="4023"/>
    <x v="1"/>
    <x v="525"/>
    <d v="2012-02-13T00:00:00"/>
    <s v="Standard Class"/>
    <s v="TS-21655"/>
    <s v="Trudy Schmidt"/>
    <x v="0"/>
    <s v="United States"/>
    <s v="Houston"/>
    <x v="5"/>
    <n v="77070"/>
    <x v="2"/>
    <s v="TEC-AC-10003499"/>
    <x v="2"/>
    <x v="11"/>
    <s v="Memorex Mini Travel Drive 8 GB USB 2.0 Flash Drive"/>
    <n v="18.528000000000002"/>
    <x v="0"/>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x v="1"/>
    <n v="0.2"/>
    <n v="-125.76600000000005"/>
  </r>
  <r>
    <n v="8129"/>
    <x v="4024"/>
    <x v="3"/>
    <x v="775"/>
    <d v="2014-09-02T00:00:00"/>
    <s v="Standard Class"/>
    <s v="DP-13000"/>
    <s v="Darren Powers"/>
    <x v="0"/>
    <s v="United States"/>
    <s v="Chicago"/>
    <x v="10"/>
    <n v="60610"/>
    <x v="2"/>
    <s v="FUR-FU-10000222"/>
    <x v="0"/>
    <x v="5"/>
    <s v="Seth Thomas 16&quot; Steel Case Clock"/>
    <n v="64.959999999999994"/>
    <x v="2"/>
    <n v="0.6"/>
    <n v="-43.847999999999985"/>
  </r>
  <r>
    <n v="8130"/>
    <x v="4025"/>
    <x v="2"/>
    <x v="836"/>
    <d v="2011-07-23T00:00:00"/>
    <s v="First Class"/>
    <s v="JD-15895"/>
    <s v="Jonathan Doherty"/>
    <x v="1"/>
    <s v="United States"/>
    <s v="Riverside"/>
    <x v="1"/>
    <n v="92503"/>
    <x v="1"/>
    <s v="TEC-AC-10000023"/>
    <x v="2"/>
    <x v="11"/>
    <s v="Maxell 74 Minute CD-R Spindle, 50/Pack"/>
    <n v="41.94"/>
    <x v="0"/>
    <n v="0"/>
    <n v="15.098399999999998"/>
  </r>
  <r>
    <n v="8131"/>
    <x v="4025"/>
    <x v="2"/>
    <x v="836"/>
    <d v="2011-07-23T00:00:00"/>
    <s v="First Class"/>
    <s v="JD-15895"/>
    <s v="Jonathan Doherty"/>
    <x v="1"/>
    <s v="United States"/>
    <s v="Riverside"/>
    <x v="1"/>
    <n v="92503"/>
    <x v="1"/>
    <s v="OFF-PA-10003971"/>
    <x v="1"/>
    <x v="10"/>
    <s v="Xerox 1965"/>
    <n v="11.96"/>
    <x v="0"/>
    <n v="0"/>
    <n v="5.8604000000000003"/>
  </r>
  <r>
    <n v="8132"/>
    <x v="4025"/>
    <x v="2"/>
    <x v="836"/>
    <d v="2011-07-23T00:00:00"/>
    <s v="First Class"/>
    <s v="JD-15895"/>
    <s v="Jonathan Doherty"/>
    <x v="1"/>
    <s v="United States"/>
    <s v="Riverside"/>
    <x v="1"/>
    <n v="92503"/>
    <x v="1"/>
    <s v="OFF-AR-10003481"/>
    <x v="1"/>
    <x v="6"/>
    <s v="Newell 348"/>
    <n v="13.12"/>
    <x v="4"/>
    <n v="0"/>
    <n v="3.8047999999999984"/>
  </r>
  <r>
    <n v="8133"/>
    <x v="4025"/>
    <x v="2"/>
    <x v="836"/>
    <d v="2011-07-23T00:00:00"/>
    <s v="First Class"/>
    <s v="JD-15895"/>
    <s v="Jonathan Doherty"/>
    <x v="1"/>
    <s v="United States"/>
    <s v="Riverside"/>
    <x v="1"/>
    <n v="92503"/>
    <x v="1"/>
    <s v="OFF-ST-10001490"/>
    <x v="1"/>
    <x v="4"/>
    <s v="Hot File 7-Pocket, Floor Stand"/>
    <n v="535.41"/>
    <x v="1"/>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x v="1"/>
    <n v="0.6"/>
    <n v="-70.960499999999996"/>
  </r>
  <r>
    <n v="8135"/>
    <x v="4027"/>
    <x v="1"/>
    <x v="1130"/>
    <d v="2012-02-21T00:00:00"/>
    <s v="Standard Class"/>
    <s v="RD-19585"/>
    <s v="Rob Dowd"/>
    <x v="0"/>
    <s v="United States"/>
    <s v="Los Angeles"/>
    <x v="1"/>
    <n v="90008"/>
    <x v="1"/>
    <s v="OFF-PA-10001970"/>
    <x v="1"/>
    <x v="10"/>
    <s v="Xerox 1881"/>
    <n v="36.839999999999996"/>
    <x v="1"/>
    <n v="0"/>
    <n v="17.314799999999998"/>
  </r>
  <r>
    <n v="8136"/>
    <x v="4027"/>
    <x v="1"/>
    <x v="1130"/>
    <d v="2012-02-21T00:00:00"/>
    <s v="Standard Class"/>
    <s v="RD-19585"/>
    <s v="Rob Dowd"/>
    <x v="0"/>
    <s v="United States"/>
    <s v="Los Angeles"/>
    <x v="1"/>
    <n v="90008"/>
    <x v="1"/>
    <s v="OFF-LA-10002762"/>
    <x v="1"/>
    <x v="2"/>
    <s v="Avery 485"/>
    <n v="87.71"/>
    <x v="3"/>
    <n v="0"/>
    <n v="41.223699999999994"/>
  </r>
  <r>
    <n v="8137"/>
    <x v="4028"/>
    <x v="0"/>
    <x v="399"/>
    <d v="2013-08-17T00:00:00"/>
    <s v="Standard Class"/>
    <s v="CS-12490"/>
    <s v="Cindy Schnelling"/>
    <x v="1"/>
    <s v="United States"/>
    <s v="Lakeland"/>
    <x v="2"/>
    <n v="33801"/>
    <x v="0"/>
    <s v="FUR-TA-10002533"/>
    <x v="0"/>
    <x v="3"/>
    <s v="BPI Conference Tables"/>
    <n v="562.29250000000013"/>
    <x v="3"/>
    <n v="0.45"/>
    <n v="-255.58750000000009"/>
  </r>
  <r>
    <n v="8138"/>
    <x v="4029"/>
    <x v="2"/>
    <x v="187"/>
    <d v="2011-11-13T00:00:00"/>
    <s v="Standard Class"/>
    <s v="BF-11215"/>
    <s v="Benjamin Farhat"/>
    <x v="2"/>
    <s v="United States"/>
    <s v="New York City"/>
    <x v="15"/>
    <n v="10035"/>
    <x v="3"/>
    <s v="FUR-FU-10004091"/>
    <x v="0"/>
    <x v="5"/>
    <s v="Eldon 200 Class Desk Accessories, Black"/>
    <n v="56.52"/>
    <x v="6"/>
    <n v="0"/>
    <n v="21.477600000000002"/>
  </r>
  <r>
    <n v="8139"/>
    <x v="4030"/>
    <x v="0"/>
    <x v="427"/>
    <d v="2013-07-23T00:00:00"/>
    <s v="Standard Class"/>
    <s v="NK-18490"/>
    <s v="Neil Knudson"/>
    <x v="2"/>
    <s v="United States"/>
    <s v="Philadelphia"/>
    <x v="9"/>
    <n v="19140"/>
    <x v="3"/>
    <s v="OFF-AR-10001545"/>
    <x v="1"/>
    <x v="6"/>
    <s v="Newell 326"/>
    <n v="11.264000000000001"/>
    <x v="8"/>
    <n v="0.2"/>
    <n v="1.2671999999999994"/>
  </r>
  <r>
    <n v="8140"/>
    <x v="4030"/>
    <x v="0"/>
    <x v="427"/>
    <d v="2013-07-23T00:00:00"/>
    <s v="Standard Class"/>
    <s v="NK-18490"/>
    <s v="Neil Knudson"/>
    <x v="2"/>
    <s v="United States"/>
    <s v="Philadelphia"/>
    <x v="9"/>
    <n v="19140"/>
    <x v="3"/>
    <s v="OFF-ST-10001476"/>
    <x v="1"/>
    <x v="4"/>
    <s v="Steel Personal Filing/Posting Tote"/>
    <n v="284.08000000000004"/>
    <x v="12"/>
    <n v="0.2"/>
    <n v="24.856999999999999"/>
  </r>
  <r>
    <n v="8141"/>
    <x v="4030"/>
    <x v="0"/>
    <x v="427"/>
    <d v="2013-07-23T00:00:00"/>
    <s v="Standard Class"/>
    <s v="NK-18490"/>
    <s v="Neil Knudson"/>
    <x v="2"/>
    <s v="United States"/>
    <s v="Philadelphia"/>
    <x v="9"/>
    <n v="19140"/>
    <x v="3"/>
    <s v="OFF-PA-10004971"/>
    <x v="1"/>
    <x v="10"/>
    <s v="Xerox 196"/>
    <n v="18.496000000000002"/>
    <x v="4"/>
    <n v="0.2"/>
    <n v="6.7048000000000005"/>
  </r>
  <r>
    <n v="8142"/>
    <x v="4031"/>
    <x v="0"/>
    <x v="473"/>
    <d v="2013-02-10T00:00:00"/>
    <s v="Standard Class"/>
    <s v="AZ-10750"/>
    <s v="Annie Zypern"/>
    <x v="0"/>
    <s v="United States"/>
    <s v="San Diego"/>
    <x v="1"/>
    <n v="92037"/>
    <x v="1"/>
    <s v="OFF-LA-10003223"/>
    <x v="1"/>
    <x v="2"/>
    <s v="Avery 508"/>
    <n v="14.73"/>
    <x v="1"/>
    <n v="0"/>
    <n v="7.2176999999999998"/>
  </r>
  <r>
    <n v="8143"/>
    <x v="4031"/>
    <x v="0"/>
    <x v="473"/>
    <d v="2013-02-10T00:00:00"/>
    <s v="Standard Class"/>
    <s v="AZ-10750"/>
    <s v="Annie Zypern"/>
    <x v="0"/>
    <s v="United States"/>
    <s v="San Diego"/>
    <x v="1"/>
    <n v="92037"/>
    <x v="1"/>
    <s v="OFF-ST-10004340"/>
    <x v="1"/>
    <x v="4"/>
    <s v="Fellowes Mobile File Cart, Black"/>
    <n v="186.54"/>
    <x v="1"/>
    <n v="0"/>
    <n v="50.365800000000007"/>
  </r>
  <r>
    <n v="8144"/>
    <x v="4031"/>
    <x v="0"/>
    <x v="473"/>
    <d v="2013-02-10T00:00:00"/>
    <s v="Standard Class"/>
    <s v="AZ-10750"/>
    <s v="Annie Zypern"/>
    <x v="0"/>
    <s v="United States"/>
    <s v="San Diego"/>
    <x v="1"/>
    <n v="92037"/>
    <x v="1"/>
    <s v="FUR-TA-10001095"/>
    <x v="0"/>
    <x v="3"/>
    <s v="Chromcraft Round Conference Tables"/>
    <n v="557.72799999999995"/>
    <x v="4"/>
    <n v="0.2"/>
    <n v="6.9715999999999951"/>
  </r>
  <r>
    <n v="8145"/>
    <x v="4031"/>
    <x v="0"/>
    <x v="473"/>
    <d v="2013-02-10T00:00:00"/>
    <s v="Standard Class"/>
    <s v="AZ-10750"/>
    <s v="Annie Zypern"/>
    <x v="0"/>
    <s v="United States"/>
    <s v="San Diego"/>
    <x v="1"/>
    <n v="92037"/>
    <x v="1"/>
    <s v="TEC-PH-10001448"/>
    <x v="2"/>
    <x v="7"/>
    <s v="Anker Astro 15000mAh USB Portable Charger"/>
    <n v="159.96800000000002"/>
    <x v="4"/>
    <n v="0.2"/>
    <n v="-31.993600000000029"/>
  </r>
  <r>
    <n v="8146"/>
    <x v="4032"/>
    <x v="2"/>
    <x v="886"/>
    <d v="2011-06-27T00:00:00"/>
    <s v="Standard Class"/>
    <s v="Co-12640"/>
    <s v="Corey-Lock"/>
    <x v="0"/>
    <s v="United States"/>
    <s v="Lawton"/>
    <x v="26"/>
    <n v="73505"/>
    <x v="2"/>
    <s v="OFF-AP-10001005"/>
    <x v="1"/>
    <x v="9"/>
    <s v="Honeywell Quietcare HEPA Air Cleaner"/>
    <n v="471.90000000000003"/>
    <x v="5"/>
    <n v="0"/>
    <n v="155.72699999999998"/>
  </r>
  <r>
    <n v="8147"/>
    <x v="4032"/>
    <x v="2"/>
    <x v="886"/>
    <d v="2011-06-27T00:00:00"/>
    <s v="Standard Class"/>
    <s v="Co-12640"/>
    <s v="Corey-Lock"/>
    <x v="0"/>
    <s v="United States"/>
    <s v="Lawton"/>
    <x v="26"/>
    <n v="73505"/>
    <x v="2"/>
    <s v="OFF-AR-10003469"/>
    <x v="1"/>
    <x v="6"/>
    <s v="Nontoxic Chalk"/>
    <n v="3.52"/>
    <x v="0"/>
    <n v="0"/>
    <n v="1.6896"/>
  </r>
  <r>
    <n v="8148"/>
    <x v="4033"/>
    <x v="3"/>
    <x v="255"/>
    <d v="2014-06-15T00:00:00"/>
    <s v="Standard Class"/>
    <s v="AG-10675"/>
    <s v="Anna Gayman"/>
    <x v="0"/>
    <s v="United States"/>
    <s v="Salem"/>
    <x v="17"/>
    <n v="24153"/>
    <x v="0"/>
    <s v="OFF-PA-10000249"/>
    <x v="1"/>
    <x v="10"/>
    <s v="Staples"/>
    <n v="49.12"/>
    <x v="4"/>
    <n v="0"/>
    <n v="23.086399999999998"/>
  </r>
  <r>
    <n v="8149"/>
    <x v="4034"/>
    <x v="0"/>
    <x v="797"/>
    <d v="2014-01-01T00:00:00"/>
    <s v="Standard Class"/>
    <s v="EM-14140"/>
    <s v="Eugene Moren"/>
    <x v="2"/>
    <s v="United States"/>
    <s v="Santa Ana"/>
    <x v="1"/>
    <n v="92704"/>
    <x v="1"/>
    <s v="OFF-LA-10001613"/>
    <x v="1"/>
    <x v="2"/>
    <s v="Avery File Folder Labels"/>
    <n v="20.16"/>
    <x v="3"/>
    <n v="0"/>
    <n v="9.8783999999999992"/>
  </r>
  <r>
    <n v="8150"/>
    <x v="4035"/>
    <x v="2"/>
    <x v="755"/>
    <d v="2011-01-30T00:00:00"/>
    <s v="First Class"/>
    <s v="CA-11965"/>
    <s v="Carol Adams"/>
    <x v="1"/>
    <s v="United States"/>
    <s v="Rapid City"/>
    <x v="44"/>
    <n v="57701"/>
    <x v="2"/>
    <s v="OFF-BI-10001758"/>
    <x v="1"/>
    <x v="8"/>
    <s v="Wilson Jones 14 Line Acrylic Coated Pressboard Data Binders"/>
    <n v="10.68"/>
    <x v="0"/>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x v="0"/>
    <n v="0"/>
    <n v="39.748800000000003"/>
  </r>
  <r>
    <n v="8152"/>
    <x v="4036"/>
    <x v="3"/>
    <x v="721"/>
    <d v="2014-03-26T00:00:00"/>
    <s v="First Class"/>
    <s v="RB-19360"/>
    <s v="Raymond Buch"/>
    <x v="0"/>
    <s v="United States"/>
    <s v="Seattle"/>
    <x v="4"/>
    <n v="98115"/>
    <x v="1"/>
    <s v="OFF-ST-10001558"/>
    <x v="1"/>
    <x v="4"/>
    <s v="Acco Perma 4000 Stacking Storage Drawers"/>
    <n v="32.479999999999997"/>
    <x v="0"/>
    <n v="0"/>
    <n v="4.8719999999999999"/>
  </r>
  <r>
    <n v="8153"/>
    <x v="4036"/>
    <x v="3"/>
    <x v="721"/>
    <d v="2014-03-26T00:00:00"/>
    <s v="First Class"/>
    <s v="RB-19360"/>
    <s v="Raymond Buch"/>
    <x v="0"/>
    <s v="United States"/>
    <s v="Seattle"/>
    <x v="4"/>
    <n v="98115"/>
    <x v="1"/>
    <s v="OFF-PA-10002986"/>
    <x v="1"/>
    <x v="10"/>
    <s v="Xerox 1898"/>
    <n v="20.04"/>
    <x v="1"/>
    <n v="0"/>
    <n v="9.6191999999999993"/>
  </r>
  <r>
    <n v="8154"/>
    <x v="4036"/>
    <x v="3"/>
    <x v="721"/>
    <d v="2014-03-26T00:00:00"/>
    <s v="First Class"/>
    <s v="RB-19360"/>
    <s v="Raymond Buch"/>
    <x v="0"/>
    <s v="United States"/>
    <s v="Seattle"/>
    <x v="4"/>
    <n v="98115"/>
    <x v="1"/>
    <s v="TEC-CO-10004722"/>
    <x v="2"/>
    <x v="16"/>
    <s v="Canon imageCLASS 2200 Advanced Copier"/>
    <n v="13999.96"/>
    <x v="4"/>
    <n v="0"/>
    <n v="6719.9807999999994"/>
  </r>
  <r>
    <n v="8155"/>
    <x v="4037"/>
    <x v="3"/>
    <x v="177"/>
    <d v="2014-03-25T00:00:00"/>
    <s v="Standard Class"/>
    <s v="RD-19720"/>
    <s v="Roger Demir"/>
    <x v="0"/>
    <s v="United States"/>
    <s v="Middletown"/>
    <x v="29"/>
    <n v="6457"/>
    <x v="3"/>
    <s v="TEC-AC-10002842"/>
    <x v="2"/>
    <x v="11"/>
    <s v="WD My Passport Ultra 2TB Portable External Hard Drive"/>
    <n v="238"/>
    <x v="0"/>
    <n v="0"/>
    <n v="38.080000000000013"/>
  </r>
  <r>
    <n v="8156"/>
    <x v="4037"/>
    <x v="3"/>
    <x v="177"/>
    <d v="2014-03-25T00:00:00"/>
    <s v="Standard Class"/>
    <s v="RD-19720"/>
    <s v="Roger Demir"/>
    <x v="0"/>
    <s v="United States"/>
    <s v="Middletown"/>
    <x v="29"/>
    <n v="6457"/>
    <x v="3"/>
    <s v="OFF-PA-10001125"/>
    <x v="1"/>
    <x v="10"/>
    <s v="Xerox 1988"/>
    <n v="61.96"/>
    <x v="0"/>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x v="0"/>
    <n v="0.3"/>
    <n v="-23.93719999999999"/>
  </r>
  <r>
    <n v="8158"/>
    <x v="4039"/>
    <x v="0"/>
    <x v="741"/>
    <d v="2013-11-23T00:00:00"/>
    <s v="Standard Class"/>
    <s v="PG-18820"/>
    <s v="Patrick Gardner"/>
    <x v="0"/>
    <s v="United States"/>
    <s v="San Diego"/>
    <x v="1"/>
    <n v="92105"/>
    <x v="1"/>
    <s v="TEC-AC-10002842"/>
    <x v="2"/>
    <x v="11"/>
    <s v="WD My Passport Ultra 2TB Portable External Hard Drive"/>
    <n v="595"/>
    <x v="2"/>
    <n v="0"/>
    <n v="95.200000000000031"/>
  </r>
  <r>
    <n v="8159"/>
    <x v="4040"/>
    <x v="3"/>
    <x v="377"/>
    <d v="2015-01-02T00:00:00"/>
    <s v="Standard Class"/>
    <s v="KB-16240"/>
    <s v="Karen Bern"/>
    <x v="1"/>
    <s v="United States"/>
    <s v="Odessa"/>
    <x v="5"/>
    <n v="79762"/>
    <x v="2"/>
    <s v="OFF-PA-10004285"/>
    <x v="1"/>
    <x v="10"/>
    <s v="Xerox 1959"/>
    <n v="16.032"/>
    <x v="1"/>
    <n v="0.2"/>
    <n v="5.6111999999999993"/>
  </r>
  <r>
    <n v="8160"/>
    <x v="4041"/>
    <x v="0"/>
    <x v="1185"/>
    <d v="2013-03-14T00:00:00"/>
    <s v="Standard Class"/>
    <s v="RB-19465"/>
    <s v="Rick Bensley"/>
    <x v="2"/>
    <s v="United States"/>
    <s v="Milford"/>
    <x v="29"/>
    <n v="6460"/>
    <x v="3"/>
    <s v="TEC-AC-10004469"/>
    <x v="2"/>
    <x v="11"/>
    <s v="Microsoft Sculpt Comfort Mouse"/>
    <n v="199.75"/>
    <x v="2"/>
    <n v="0"/>
    <n v="87.890000000000015"/>
  </r>
  <r>
    <n v="8161"/>
    <x v="4042"/>
    <x v="0"/>
    <x v="595"/>
    <d v="2013-02-20T00:00:00"/>
    <s v="Standard Class"/>
    <s v="JD-15790"/>
    <s v="John Dryer"/>
    <x v="0"/>
    <s v="United States"/>
    <s v="Belleville"/>
    <x v="30"/>
    <n v="7109"/>
    <x v="3"/>
    <s v="FUR-CH-10001545"/>
    <x v="0"/>
    <x v="1"/>
    <s v="Hon Comfortask Task/Swivel Chairs"/>
    <n v="227.96"/>
    <x v="0"/>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x v="5"/>
    <n v="0"/>
    <n v="76.315200000000004"/>
  </r>
  <r>
    <n v="8163"/>
    <x v="4043"/>
    <x v="1"/>
    <x v="694"/>
    <d v="2012-10-03T00:00:00"/>
    <s v="Second Class"/>
    <s v="JJ-15445"/>
    <s v="Jennifer Jackson"/>
    <x v="0"/>
    <s v="United States"/>
    <s v="New York City"/>
    <x v="15"/>
    <n v="10035"/>
    <x v="3"/>
    <s v="TEC-PH-10003012"/>
    <x v="2"/>
    <x v="7"/>
    <s v="Nortel Meridian M3904 Professional Digital phone"/>
    <n v="307.98"/>
    <x v="0"/>
    <n v="0"/>
    <n v="89.314199999999971"/>
  </r>
  <r>
    <n v="8164"/>
    <x v="4044"/>
    <x v="1"/>
    <x v="121"/>
    <d v="2012-11-06T00:00:00"/>
    <s v="Standard Class"/>
    <s v="LT-17110"/>
    <s v="Liz Thompson"/>
    <x v="0"/>
    <s v="United States"/>
    <s v="San Diego"/>
    <x v="1"/>
    <n v="92105"/>
    <x v="1"/>
    <s v="FUR-FU-10004909"/>
    <x v="0"/>
    <x v="5"/>
    <s v="Contemporary Wood/Metal Frame"/>
    <n v="96.960000000000008"/>
    <x v="5"/>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x v="3"/>
    <n v="0.2"/>
    <n v="41.120799999999988"/>
  </r>
  <r>
    <n v="8166"/>
    <x v="4044"/>
    <x v="1"/>
    <x v="121"/>
    <d v="2012-11-06T00:00:00"/>
    <s v="Standard Class"/>
    <s v="LT-17110"/>
    <s v="Liz Thompson"/>
    <x v="0"/>
    <s v="United States"/>
    <s v="San Diego"/>
    <x v="1"/>
    <n v="92105"/>
    <x v="1"/>
    <s v="OFF-BI-10003355"/>
    <x v="1"/>
    <x v="8"/>
    <s v="Cardinal Holdit Business Card Pockets"/>
    <n v="11.952000000000002"/>
    <x v="1"/>
    <n v="0.2"/>
    <n v="4.1832000000000003"/>
  </r>
  <r>
    <n v="8167"/>
    <x v="4044"/>
    <x v="1"/>
    <x v="121"/>
    <d v="2012-11-06T00:00:00"/>
    <s v="Standard Class"/>
    <s v="LT-17110"/>
    <s v="Liz Thompson"/>
    <x v="0"/>
    <s v="United States"/>
    <s v="San Diego"/>
    <x v="1"/>
    <n v="92105"/>
    <x v="1"/>
    <s v="FUR-BO-10004357"/>
    <x v="0"/>
    <x v="0"/>
    <s v="O'Sullivan Living Dimensions 3-Shelf Bookcases"/>
    <n v="512.49900000000002"/>
    <x v="1"/>
    <n v="0.15"/>
    <n v="-30.147000000000048"/>
  </r>
  <r>
    <n v="8168"/>
    <x v="4045"/>
    <x v="0"/>
    <x v="995"/>
    <d v="2013-08-06T00:00:00"/>
    <s v="Standard Class"/>
    <s v="AH-10690"/>
    <s v="Anna Häberlin"/>
    <x v="1"/>
    <s v="United States"/>
    <s v="San Francisco"/>
    <x v="1"/>
    <n v="94122"/>
    <x v="1"/>
    <s v="FUR-TA-10002774"/>
    <x v="0"/>
    <x v="3"/>
    <s v="Laminate Occasional Tables"/>
    <n v="863.12800000000004"/>
    <x v="3"/>
    <n v="0.2"/>
    <n v="-32.367300000000085"/>
  </r>
  <r>
    <n v="8169"/>
    <x v="4046"/>
    <x v="3"/>
    <x v="44"/>
    <d v="2014-11-14T00:00:00"/>
    <s v="Standard Class"/>
    <s v="AB-10060"/>
    <s v="Adam Bellavance"/>
    <x v="2"/>
    <s v="United States"/>
    <s v="Seattle"/>
    <x v="4"/>
    <n v="98105"/>
    <x v="1"/>
    <s v="FUR-TA-10004575"/>
    <x v="0"/>
    <x v="3"/>
    <s v="Hon 5100 Series Wood Tables"/>
    <n v="2036.8600000000001"/>
    <x v="3"/>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x v="0"/>
    <n v="0.2"/>
    <n v="-73.054800000000071"/>
  </r>
  <r>
    <n v="8171"/>
    <x v="4046"/>
    <x v="3"/>
    <x v="44"/>
    <d v="2014-11-14T00:00:00"/>
    <s v="Standard Class"/>
    <s v="AB-10060"/>
    <s v="Adam Bellavance"/>
    <x v="2"/>
    <s v="United States"/>
    <s v="Seattle"/>
    <x v="4"/>
    <n v="98105"/>
    <x v="1"/>
    <s v="TEC-AC-10001465"/>
    <x v="2"/>
    <x v="11"/>
    <s v="SanDisk Cruzer 64 GB USB Flash Drive"/>
    <n v="108.96000000000001"/>
    <x v="1"/>
    <n v="0"/>
    <n v="32.687999999999988"/>
  </r>
  <r>
    <n v="8172"/>
    <x v="4047"/>
    <x v="0"/>
    <x v="1173"/>
    <d v="2013-02-19T00:00:00"/>
    <s v="Standard Class"/>
    <s v="FM-14380"/>
    <s v="Fred McMath"/>
    <x v="0"/>
    <s v="United States"/>
    <s v="Jackson"/>
    <x v="35"/>
    <n v="39212"/>
    <x v="0"/>
    <s v="OFF-AR-10002240"/>
    <x v="1"/>
    <x v="6"/>
    <s v="Panasonic KP-150 Electric Pencil Sharpener"/>
    <n v="264.18"/>
    <x v="3"/>
    <n v="0"/>
    <n v="68.686800000000005"/>
  </r>
  <r>
    <n v="8173"/>
    <x v="4048"/>
    <x v="2"/>
    <x v="868"/>
    <d v="2011-07-13T00:00:00"/>
    <s v="Standard Class"/>
    <s v="GH-14410"/>
    <s v="Gary Hansen"/>
    <x v="2"/>
    <s v="United States"/>
    <s v="Los Angeles"/>
    <x v="1"/>
    <n v="90049"/>
    <x v="1"/>
    <s v="OFF-LA-10004559"/>
    <x v="1"/>
    <x v="2"/>
    <s v="Avery 49"/>
    <n v="2.88"/>
    <x v="7"/>
    <n v="0"/>
    <n v="1.4112"/>
  </r>
  <r>
    <n v="8174"/>
    <x v="4048"/>
    <x v="2"/>
    <x v="868"/>
    <d v="2011-07-13T00:00:00"/>
    <s v="Standard Class"/>
    <s v="GH-14410"/>
    <s v="Gary Hansen"/>
    <x v="2"/>
    <s v="United States"/>
    <s v="Los Angeles"/>
    <x v="1"/>
    <n v="90049"/>
    <x v="1"/>
    <s v="OFF-BI-10003291"/>
    <x v="1"/>
    <x v="8"/>
    <s v="Wilson Jones Leather-Like Binders with DublLock Round Rings"/>
    <n v="41.904000000000003"/>
    <x v="5"/>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x v="4"/>
    <n v="0"/>
    <n v="4.066399999999998"/>
  </r>
  <r>
    <n v="8176"/>
    <x v="4049"/>
    <x v="0"/>
    <x v="806"/>
    <d v="2013-02-04T00:00:00"/>
    <s v="Standard Class"/>
    <s v="HE-14800"/>
    <s v="Harold Engle"/>
    <x v="1"/>
    <s v="United States"/>
    <s v="Chicago"/>
    <x v="10"/>
    <n v="60623"/>
    <x v="2"/>
    <s v="OFF-PA-10003892"/>
    <x v="1"/>
    <x v="10"/>
    <s v="Xerox 1943"/>
    <n v="156.512"/>
    <x v="4"/>
    <n v="0.2"/>
    <n v="52.822799999999987"/>
  </r>
  <r>
    <n v="8177"/>
    <x v="4050"/>
    <x v="0"/>
    <x v="897"/>
    <d v="2013-09-26T00:00:00"/>
    <s v="First Class"/>
    <s v="SZ-20035"/>
    <s v="Sam Zeldin"/>
    <x v="2"/>
    <s v="United States"/>
    <s v="New York City"/>
    <x v="15"/>
    <n v="10035"/>
    <x v="3"/>
    <s v="OFF-ST-10002370"/>
    <x v="1"/>
    <x v="4"/>
    <s v="Sortfiler Multipurpose Personal File Organizer, Black"/>
    <n v="128.34"/>
    <x v="5"/>
    <n v="0"/>
    <n v="37.218599999999995"/>
  </r>
  <r>
    <n v="8178"/>
    <x v="4051"/>
    <x v="3"/>
    <x v="66"/>
    <d v="2014-12-25T00:00:00"/>
    <s v="First Class"/>
    <s v="CM-12115"/>
    <s v="Chad McGuire"/>
    <x v="0"/>
    <s v="United States"/>
    <s v="Los Angeles"/>
    <x v="1"/>
    <n v="90008"/>
    <x v="1"/>
    <s v="TEC-AC-10000474"/>
    <x v="2"/>
    <x v="11"/>
    <s v="Kensington Expert Mouse Optical USB Trackball for PC or Mac"/>
    <n v="474.95"/>
    <x v="2"/>
    <n v="0"/>
    <n v="142.48499999999993"/>
  </r>
  <r>
    <n v="8179"/>
    <x v="4052"/>
    <x v="0"/>
    <x v="476"/>
    <d v="2013-09-09T00:00:00"/>
    <s v="Standard Class"/>
    <s v="TG-21310"/>
    <s v="Toby Gnade"/>
    <x v="0"/>
    <s v="United States"/>
    <s v="Des Moines"/>
    <x v="4"/>
    <n v="98198"/>
    <x v="1"/>
    <s v="TEC-CO-10002095"/>
    <x v="2"/>
    <x v="16"/>
    <s v="Hewlett Packard 610 Color Digital Copier / Printer"/>
    <n v="999.98"/>
    <x v="0"/>
    <n v="0"/>
    <n v="449.99099999999999"/>
  </r>
  <r>
    <n v="8180"/>
    <x v="4053"/>
    <x v="1"/>
    <x v="991"/>
    <d v="2012-08-06T00:00:00"/>
    <s v="Standard Class"/>
    <s v="DK-12985"/>
    <s v="Darren Koutras"/>
    <x v="0"/>
    <s v="United States"/>
    <s v="Springfield"/>
    <x v="21"/>
    <n v="97477"/>
    <x v="1"/>
    <s v="FUR-TA-10003469"/>
    <x v="0"/>
    <x v="3"/>
    <s v="Balt Split Level Computer Training Table"/>
    <n v="277.5"/>
    <x v="4"/>
    <n v="0.5"/>
    <n v="-188.7"/>
  </r>
  <r>
    <n v="8181"/>
    <x v="4054"/>
    <x v="1"/>
    <x v="82"/>
    <d v="2012-11-25T00:00:00"/>
    <s v="Standard Class"/>
    <s v="SS-20410"/>
    <s v="Shahid Shariari"/>
    <x v="0"/>
    <s v="United States"/>
    <s v="Philadelphia"/>
    <x v="9"/>
    <n v="19120"/>
    <x v="3"/>
    <s v="FUR-TA-10002958"/>
    <x v="0"/>
    <x v="3"/>
    <s v="Bevis Oval Conference Table, Walnut"/>
    <n v="1252.704"/>
    <x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x v="2"/>
    <n v="0.4"/>
    <n v="-24.043499999999995"/>
  </r>
  <r>
    <n v="8183"/>
    <x v="4055"/>
    <x v="3"/>
    <x v="796"/>
    <d v="2014-05-23T00:00:00"/>
    <s v="Standard Class"/>
    <s v="BM-11575"/>
    <s v="Brendan Murry"/>
    <x v="1"/>
    <s v="United States"/>
    <s v="Chicago"/>
    <x v="10"/>
    <n v="60653"/>
    <x v="2"/>
    <s v="FUR-FU-10004973"/>
    <x v="0"/>
    <x v="5"/>
    <s v="Flat Face Poster Frame"/>
    <n v="22.608000000000001"/>
    <x v="1"/>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x v="7"/>
    <n v="0.6"/>
    <n v="-0.99329999999999963"/>
  </r>
  <r>
    <n v="8185"/>
    <x v="4056"/>
    <x v="3"/>
    <x v="283"/>
    <d v="2014-07-28T00:00:00"/>
    <s v="Standard Class"/>
    <s v="MY-17380"/>
    <s v="Maribeth Yedwab"/>
    <x v="1"/>
    <s v="United States"/>
    <s v="Chicago"/>
    <x v="10"/>
    <n v="60623"/>
    <x v="2"/>
    <s v="OFF-PA-10003641"/>
    <x v="1"/>
    <x v="10"/>
    <s v="Xerox 1909"/>
    <n v="63.311999999999998"/>
    <x v="1"/>
    <n v="0.2"/>
    <n v="20.576399999999996"/>
  </r>
  <r>
    <n v="8186"/>
    <x v="4057"/>
    <x v="1"/>
    <x v="1023"/>
    <d v="2012-09-17T00:00:00"/>
    <s v="Second Class"/>
    <s v="AG-10900"/>
    <s v="Arthur Gainer"/>
    <x v="0"/>
    <s v="United States"/>
    <s v="Chicago"/>
    <x v="10"/>
    <n v="60623"/>
    <x v="2"/>
    <s v="OFF-EN-10002621"/>
    <x v="1"/>
    <x v="12"/>
    <s v="Staples"/>
    <n v="7.8239999999999998"/>
    <x v="7"/>
    <n v="0.2"/>
    <n v="2.9339999999999997"/>
  </r>
  <r>
    <n v="8187"/>
    <x v="4057"/>
    <x v="1"/>
    <x v="1023"/>
    <d v="2012-09-17T00:00:00"/>
    <s v="Second Class"/>
    <s v="AG-10900"/>
    <s v="Arthur Gainer"/>
    <x v="0"/>
    <s v="United States"/>
    <s v="Chicago"/>
    <x v="10"/>
    <n v="60623"/>
    <x v="2"/>
    <s v="FUR-CH-10003817"/>
    <x v="0"/>
    <x v="1"/>
    <s v="Global Value Steno Chair, Gray"/>
    <n v="170.072"/>
    <x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x v="6"/>
    <n v="0"/>
    <n v="29.525400000000001"/>
  </r>
  <r>
    <n v="8189"/>
    <x v="4059"/>
    <x v="1"/>
    <x v="653"/>
    <d v="2012-10-05T00:00:00"/>
    <s v="Second Class"/>
    <s v="SG-20470"/>
    <s v="Sheri Gordon"/>
    <x v="0"/>
    <s v="United States"/>
    <s v="Rockville"/>
    <x v="39"/>
    <n v="20852"/>
    <x v="3"/>
    <s v="OFF-PA-10001870"/>
    <x v="1"/>
    <x v="10"/>
    <s v="Xerox 202"/>
    <n v="19.440000000000001"/>
    <x v="1"/>
    <n v="0"/>
    <n v="9.3312000000000008"/>
  </r>
  <r>
    <n v="8190"/>
    <x v="4059"/>
    <x v="1"/>
    <x v="653"/>
    <d v="2012-10-05T00:00:00"/>
    <s v="Second Class"/>
    <s v="SG-20470"/>
    <s v="Sheri Gordon"/>
    <x v="0"/>
    <s v="United States"/>
    <s v="Rockville"/>
    <x v="39"/>
    <n v="20852"/>
    <x v="3"/>
    <s v="OFF-BI-10000320"/>
    <x v="1"/>
    <x v="8"/>
    <s v="GBC Plastic Binding Combs"/>
    <n v="7.38"/>
    <x v="7"/>
    <n v="0"/>
    <n v="3.6162000000000001"/>
  </r>
  <r>
    <n v="8191"/>
    <x v="4060"/>
    <x v="3"/>
    <x v="701"/>
    <d v="2014-11-22T00:00:00"/>
    <s v="Standard Class"/>
    <s v="CC-12370"/>
    <s v="Christopher Conant"/>
    <x v="0"/>
    <s v="United States"/>
    <s v="New York City"/>
    <x v="15"/>
    <n v="10011"/>
    <x v="3"/>
    <s v="OFF-PA-10004735"/>
    <x v="1"/>
    <x v="10"/>
    <s v="Xerox 1905"/>
    <n v="38.880000000000003"/>
    <x v="5"/>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x v="4"/>
    <n v="0"/>
    <n v="76.9816"/>
  </r>
  <r>
    <n v="8193"/>
    <x v="4061"/>
    <x v="1"/>
    <x v="672"/>
    <d v="2012-12-03T00:00:00"/>
    <s v="First Class"/>
    <s v="LR-16915"/>
    <s v="Lena Radford"/>
    <x v="0"/>
    <s v="United States"/>
    <s v="Durham"/>
    <x v="3"/>
    <n v="27707"/>
    <x v="0"/>
    <s v="OFF-BI-10000546"/>
    <x v="1"/>
    <x v="8"/>
    <s v="Avery Durable Binders"/>
    <n v="6.0480000000000009"/>
    <x v="3"/>
    <n v="0.7"/>
    <n v="-4.2336000000000009"/>
  </r>
  <r>
    <n v="8194"/>
    <x v="4061"/>
    <x v="1"/>
    <x v="672"/>
    <d v="2012-12-03T00:00:00"/>
    <s v="First Class"/>
    <s v="LR-16915"/>
    <s v="Lena Radford"/>
    <x v="0"/>
    <s v="United States"/>
    <s v="Durham"/>
    <x v="3"/>
    <n v="27707"/>
    <x v="0"/>
    <s v="OFF-AP-10001293"/>
    <x v="1"/>
    <x v="9"/>
    <s v="Belkin 8 Outlet Surge Protector"/>
    <n v="98.352000000000004"/>
    <x v="1"/>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x v="0"/>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x v="0"/>
    <n v="0"/>
    <n v="4.3904000000000005"/>
  </r>
  <r>
    <n v="8197"/>
    <x v="4063"/>
    <x v="3"/>
    <x v="528"/>
    <d v="2014-09-10T00:00:00"/>
    <s v="Standard Class"/>
    <s v="LP-17095"/>
    <s v="Liz Preis"/>
    <x v="0"/>
    <s v="United States"/>
    <s v="Knoxville"/>
    <x v="18"/>
    <n v="37918"/>
    <x v="0"/>
    <s v="TEC-AC-10004568"/>
    <x v="2"/>
    <x v="11"/>
    <s v="Maxell LTO Ultrium - 800 GB"/>
    <n v="89.567999999999998"/>
    <x v="4"/>
    <n v="0.2"/>
    <n v="-1.119600000000009"/>
  </r>
  <r>
    <n v="8198"/>
    <x v="4063"/>
    <x v="3"/>
    <x v="528"/>
    <d v="2014-09-10T00:00:00"/>
    <s v="Standard Class"/>
    <s v="LP-17095"/>
    <s v="Liz Preis"/>
    <x v="0"/>
    <s v="United States"/>
    <s v="Knoxville"/>
    <x v="18"/>
    <n v="37918"/>
    <x v="0"/>
    <s v="OFF-AR-10001897"/>
    <x v="1"/>
    <x v="6"/>
    <s v="Model L Table or Wall-Mount Pencil Sharpener"/>
    <n v="71.959999999999994"/>
    <x v="2"/>
    <n v="0.2"/>
    <n v="7.1960000000000015"/>
  </r>
  <r>
    <n v="8199"/>
    <x v="4063"/>
    <x v="3"/>
    <x v="528"/>
    <d v="2014-09-10T00:00:00"/>
    <s v="Standard Class"/>
    <s v="LP-17095"/>
    <s v="Liz Preis"/>
    <x v="0"/>
    <s v="United States"/>
    <s v="Knoxville"/>
    <x v="18"/>
    <n v="37918"/>
    <x v="0"/>
    <s v="OFF-PA-10001800"/>
    <x v="1"/>
    <x v="10"/>
    <s v="Xerox 220"/>
    <n v="15.552000000000003"/>
    <x v="1"/>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x v="2"/>
    <n v="0.8"/>
    <n v="-18.252500000000001"/>
  </r>
  <r>
    <n v="8201"/>
    <x v="4064"/>
    <x v="3"/>
    <x v="558"/>
    <d v="2014-05-01T00:00:00"/>
    <s v="Standard Class"/>
    <s v="AF-10870"/>
    <s v="Art Ferguson"/>
    <x v="0"/>
    <s v="United States"/>
    <s v="Chicago"/>
    <x v="10"/>
    <n v="60610"/>
    <x v="2"/>
    <s v="OFF-ST-10004123"/>
    <x v="1"/>
    <x v="4"/>
    <s v="Safco Industrial Wire Shelving System"/>
    <n v="72.784000000000006"/>
    <x v="7"/>
    <n v="0.2"/>
    <n v="-18.196000000000002"/>
  </r>
  <r>
    <n v="8202"/>
    <x v="4065"/>
    <x v="1"/>
    <x v="627"/>
    <d v="2012-11-08T00:00:00"/>
    <s v="Same Day"/>
    <s v="KD-16495"/>
    <s v="Keith Dawkins"/>
    <x v="1"/>
    <s v="United States"/>
    <s v="New York City"/>
    <x v="15"/>
    <n v="10024"/>
    <x v="3"/>
    <s v="OFF-ST-10000885"/>
    <x v="1"/>
    <x v="4"/>
    <s v="Fellowes Desktop Hanging File Manager"/>
    <n v="67.150000000000006"/>
    <x v="2"/>
    <n v="0"/>
    <n v="16.787500000000001"/>
  </r>
  <r>
    <n v="8203"/>
    <x v="4065"/>
    <x v="1"/>
    <x v="627"/>
    <d v="2012-11-08T00:00:00"/>
    <s v="Same Day"/>
    <s v="KD-16495"/>
    <s v="Keith Dawkins"/>
    <x v="1"/>
    <s v="United States"/>
    <s v="New York City"/>
    <x v="15"/>
    <n v="10024"/>
    <x v="3"/>
    <s v="TEC-PH-10004165"/>
    <x v="2"/>
    <x v="7"/>
    <s v="Mitel MiVoice 5330e IP Phone"/>
    <n v="549.98"/>
    <x v="0"/>
    <n v="0"/>
    <n v="142.9948"/>
  </r>
  <r>
    <n v="8204"/>
    <x v="4065"/>
    <x v="1"/>
    <x v="627"/>
    <d v="2012-11-08T00:00:00"/>
    <s v="Same Day"/>
    <s v="KD-16495"/>
    <s v="Keith Dawkins"/>
    <x v="1"/>
    <s v="United States"/>
    <s v="New York City"/>
    <x v="15"/>
    <n v="10024"/>
    <x v="3"/>
    <s v="FUR-FU-10002240"/>
    <x v="0"/>
    <x v="5"/>
    <s v="Nu-Dell EZ-Mount Plastic Wall Frames"/>
    <n v="11.82"/>
    <x v="1"/>
    <n v="0"/>
    <n v="4.7279999999999998"/>
  </r>
  <r>
    <n v="8205"/>
    <x v="4065"/>
    <x v="1"/>
    <x v="627"/>
    <d v="2012-11-08T00:00:00"/>
    <s v="Same Day"/>
    <s v="KD-16495"/>
    <s v="Keith Dawkins"/>
    <x v="1"/>
    <s v="United States"/>
    <s v="New York City"/>
    <x v="15"/>
    <n v="10024"/>
    <x v="3"/>
    <s v="TEC-MA-10000045"/>
    <x v="2"/>
    <x v="15"/>
    <s v="Zebra ZM400 Thermal Label Printer"/>
    <n v="4643.8"/>
    <x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x v="0"/>
    <n v="0.1"/>
    <n v="115.5528"/>
  </r>
  <r>
    <n v="8207"/>
    <x v="4066"/>
    <x v="1"/>
    <x v="33"/>
    <d v="2012-04-30T00:00:00"/>
    <s v="Standard Class"/>
    <s v="SA-20830"/>
    <s v="Sue Ann Reed"/>
    <x v="0"/>
    <s v="United States"/>
    <s v="Daytona Beach"/>
    <x v="2"/>
    <n v="32114"/>
    <x v="0"/>
    <s v="FUR-TA-10000577"/>
    <x v="0"/>
    <x v="3"/>
    <s v="Bretford CR4500 Series Slim Rectangular Table"/>
    <n v="191.5155"/>
    <x v="7"/>
    <n v="0.45"/>
    <n v="-76.606200000000001"/>
  </r>
  <r>
    <n v="8208"/>
    <x v="4066"/>
    <x v="1"/>
    <x v="33"/>
    <d v="2012-04-30T00:00:00"/>
    <s v="Standard Class"/>
    <s v="SA-20830"/>
    <s v="Sue Ann Reed"/>
    <x v="0"/>
    <s v="United States"/>
    <s v="Daytona Beach"/>
    <x v="2"/>
    <n v="32114"/>
    <x v="0"/>
    <s v="OFF-AR-10004757"/>
    <x v="1"/>
    <x v="6"/>
    <s v="Crayola Colored Pencils"/>
    <n v="2.6240000000000001"/>
    <x v="7"/>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x v="5"/>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x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x v="0"/>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x v="2"/>
    <n v="0.6"/>
    <n v="-17.783999999999992"/>
  </r>
  <r>
    <n v="8213"/>
    <x v="4069"/>
    <x v="0"/>
    <x v="77"/>
    <d v="2013-11-13T00:00:00"/>
    <s v="Standard Class"/>
    <s v="MC-17845"/>
    <s v="Michael Chen"/>
    <x v="0"/>
    <s v="United States"/>
    <s v="Dallas"/>
    <x v="5"/>
    <n v="75220"/>
    <x v="2"/>
    <s v="OFF-ST-10001272"/>
    <x v="1"/>
    <x v="4"/>
    <s v="Mini 13-1/2 Capacity Data Binder Rack, Pearl"/>
    <n v="314.08800000000002"/>
    <x v="1"/>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x v="4"/>
    <n v="0.7"/>
    <n v="-4.6463999999999981"/>
  </r>
  <r>
    <n v="8215"/>
    <x v="4070"/>
    <x v="1"/>
    <x v="12"/>
    <d v="2012-10-02T00:00:00"/>
    <s v="Standard Class"/>
    <s v="ML-17395"/>
    <s v="Marina Lichtenstein"/>
    <x v="1"/>
    <s v="United States"/>
    <s v="Murfreesboro"/>
    <x v="18"/>
    <n v="37130"/>
    <x v="0"/>
    <s v="OFF-PA-10004665"/>
    <x v="1"/>
    <x v="10"/>
    <s v="Advantus Motivational Note Cards"/>
    <n v="10.48"/>
    <x v="7"/>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x v="7"/>
    <n v="0.7"/>
    <n v="-1.8106"/>
  </r>
  <r>
    <n v="8217"/>
    <x v="4070"/>
    <x v="1"/>
    <x v="12"/>
    <d v="2012-10-02T00:00:00"/>
    <s v="Standard Class"/>
    <s v="ML-17395"/>
    <s v="Marina Lichtenstein"/>
    <x v="1"/>
    <s v="United States"/>
    <s v="Murfreesboro"/>
    <x v="18"/>
    <n v="37130"/>
    <x v="0"/>
    <s v="OFF-BI-10001982"/>
    <x v="1"/>
    <x v="8"/>
    <s v="Wilson Jones Custom Binder Spines &amp; Labels"/>
    <n v="3.2640000000000007"/>
    <x v="0"/>
    <n v="0.7"/>
    <n v="-2.2847999999999997"/>
  </r>
  <r>
    <n v="8218"/>
    <x v="4071"/>
    <x v="2"/>
    <x v="462"/>
    <d v="2011-10-07T00:00:00"/>
    <s v="Standard Class"/>
    <s v="RD-19930"/>
    <s v="Russell D'Ascenzo"/>
    <x v="0"/>
    <s v="United States"/>
    <s v="Dallas"/>
    <x v="5"/>
    <n v="75217"/>
    <x v="2"/>
    <s v="OFF-FA-10002676"/>
    <x v="1"/>
    <x v="13"/>
    <s v="Colored Push Pins"/>
    <n v="4.3440000000000003"/>
    <x v="1"/>
    <n v="0.2"/>
    <n v="0.86879999999999979"/>
  </r>
  <r>
    <n v="8219"/>
    <x v="4071"/>
    <x v="2"/>
    <x v="462"/>
    <d v="2011-10-07T00:00:00"/>
    <s v="Standard Class"/>
    <s v="RD-19930"/>
    <s v="Russell D'Ascenzo"/>
    <x v="0"/>
    <s v="United States"/>
    <s v="Dallas"/>
    <x v="5"/>
    <n v="75217"/>
    <x v="2"/>
    <s v="FUR-FU-10000758"/>
    <x v="0"/>
    <x v="5"/>
    <s v="DAX Natural Wood-Tone Poster Frame"/>
    <n v="31.776000000000003"/>
    <x v="1"/>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x v="0"/>
    <n v="0.2"/>
    <n v="1.7247999999999997"/>
  </r>
  <r>
    <n v="8221"/>
    <x v="4071"/>
    <x v="2"/>
    <x v="462"/>
    <d v="2011-10-07T00:00:00"/>
    <s v="Standard Class"/>
    <s v="RD-19930"/>
    <s v="Russell D'Ascenzo"/>
    <x v="0"/>
    <s v="United States"/>
    <s v="Dallas"/>
    <x v="5"/>
    <n v="75217"/>
    <x v="2"/>
    <s v="OFF-BI-10002609"/>
    <x v="1"/>
    <x v="8"/>
    <s v="Avery Hidden Tab Dividers for Binding Systems"/>
    <n v="1.7879999999999996"/>
    <x v="1"/>
    <n v="0.8"/>
    <n v="-3.0396000000000001"/>
  </r>
  <r>
    <n v="8222"/>
    <x v="4071"/>
    <x v="2"/>
    <x v="462"/>
    <d v="2011-10-07T00:00:00"/>
    <s v="Standard Class"/>
    <s v="RD-19930"/>
    <s v="Russell D'Ascenzo"/>
    <x v="0"/>
    <s v="United States"/>
    <s v="Dallas"/>
    <x v="5"/>
    <n v="75217"/>
    <x v="2"/>
    <s v="OFF-FA-10000254"/>
    <x v="1"/>
    <x v="13"/>
    <s v="Sterling Rubber Bands by Alliance"/>
    <n v="15.072000000000001"/>
    <x v="4"/>
    <n v="0.2"/>
    <n v="-3.7680000000000002"/>
  </r>
  <r>
    <n v="8223"/>
    <x v="4072"/>
    <x v="2"/>
    <x v="1087"/>
    <d v="2011-02-25T00:00:00"/>
    <s v="Standard Class"/>
    <s v="AB-10015"/>
    <s v="Aaron Bergman"/>
    <x v="0"/>
    <s v="United States"/>
    <s v="Arlington"/>
    <x v="5"/>
    <n v="76017"/>
    <x v="2"/>
    <s v="OFF-ST-10000321"/>
    <x v="1"/>
    <x v="4"/>
    <s v="Akro Stacking Bins"/>
    <n v="12.624000000000001"/>
    <x v="0"/>
    <n v="0.2"/>
    <n v="-2.5248000000000022"/>
  </r>
  <r>
    <n v="8224"/>
    <x v="4073"/>
    <x v="0"/>
    <x v="1"/>
    <d v="2013-06-17T00:00:00"/>
    <s v="Standard Class"/>
    <s v="EA-14035"/>
    <s v="Erin Ashbrook"/>
    <x v="1"/>
    <s v="United States"/>
    <s v="Pasadena"/>
    <x v="1"/>
    <n v="91104"/>
    <x v="1"/>
    <s v="OFF-PA-10000241"/>
    <x v="1"/>
    <x v="10"/>
    <s v="IBM Multi-Purpose Copy Paper, 8 1/2 x 11&quot;, Case"/>
    <n v="185.88"/>
    <x v="5"/>
    <n v="0"/>
    <n v="83.645999999999987"/>
  </r>
  <r>
    <n v="8225"/>
    <x v="4073"/>
    <x v="0"/>
    <x v="1"/>
    <d v="2013-06-17T00:00:00"/>
    <s v="Standard Class"/>
    <s v="EA-14035"/>
    <s v="Erin Ashbrook"/>
    <x v="1"/>
    <s v="United States"/>
    <s v="Pasadena"/>
    <x v="1"/>
    <n v="91104"/>
    <x v="1"/>
    <s v="OFF-PA-10004782"/>
    <x v="1"/>
    <x v="10"/>
    <s v="Xerox 228"/>
    <n v="12.96"/>
    <x v="0"/>
    <n v="0"/>
    <n v="6.2208000000000006"/>
  </r>
  <r>
    <n v="8226"/>
    <x v="4074"/>
    <x v="3"/>
    <x v="752"/>
    <d v="2014-11-05T00:00:00"/>
    <s v="Second Class"/>
    <s v="SF-20065"/>
    <s v="Sandra Flanagan"/>
    <x v="0"/>
    <s v="United States"/>
    <s v="Everett"/>
    <x v="31"/>
    <n v="2149"/>
    <x v="3"/>
    <s v="OFF-PA-10004243"/>
    <x v="1"/>
    <x v="10"/>
    <s v="Xerox 1939"/>
    <n v="189.7"/>
    <x v="12"/>
    <n v="0"/>
    <n v="91.055999999999983"/>
  </r>
  <r>
    <n v="8227"/>
    <x v="4074"/>
    <x v="3"/>
    <x v="752"/>
    <d v="2014-11-05T00:00:00"/>
    <s v="Second Class"/>
    <s v="SF-20065"/>
    <s v="Sandra Flanagan"/>
    <x v="0"/>
    <s v="United States"/>
    <s v="Everett"/>
    <x v="31"/>
    <n v="2149"/>
    <x v="3"/>
    <s v="OFF-PA-10001033"/>
    <x v="1"/>
    <x v="10"/>
    <s v="Xerox 1893"/>
    <n v="40.99"/>
    <x v="7"/>
    <n v="0"/>
    <n v="20.085100000000001"/>
  </r>
  <r>
    <n v="8228"/>
    <x v="4075"/>
    <x v="0"/>
    <x v="958"/>
    <d v="2013-04-09T00:00:00"/>
    <s v="Second Class"/>
    <s v="BC-11125"/>
    <s v="Becky Castell"/>
    <x v="2"/>
    <s v="United States"/>
    <s v="Troy"/>
    <x v="15"/>
    <n v="12180"/>
    <x v="3"/>
    <s v="FUR-FU-10000723"/>
    <x v="0"/>
    <x v="5"/>
    <s v="Deflect-o EconoMat Studded, No Bevel Mat for Low Pile Carpeting"/>
    <n v="82.64"/>
    <x v="0"/>
    <n v="0"/>
    <n v="7.4376000000000033"/>
  </r>
  <r>
    <n v="8229"/>
    <x v="4075"/>
    <x v="0"/>
    <x v="958"/>
    <d v="2013-04-09T00:00:00"/>
    <s v="Second Class"/>
    <s v="BC-11125"/>
    <s v="Becky Castell"/>
    <x v="2"/>
    <s v="United States"/>
    <s v="Troy"/>
    <x v="15"/>
    <n v="12180"/>
    <x v="3"/>
    <s v="OFF-ST-10003455"/>
    <x v="1"/>
    <x v="4"/>
    <s v="Tenex File Box, Personal Filing Tote with Lid, Black"/>
    <n v="31.02"/>
    <x v="0"/>
    <n v="0"/>
    <n v="8.0652000000000008"/>
  </r>
  <r>
    <n v="8230"/>
    <x v="4075"/>
    <x v="0"/>
    <x v="958"/>
    <d v="2013-04-09T00:00:00"/>
    <s v="Second Class"/>
    <s v="BC-11125"/>
    <s v="Becky Castell"/>
    <x v="2"/>
    <s v="United States"/>
    <s v="Troy"/>
    <x v="15"/>
    <n v="12180"/>
    <x v="3"/>
    <s v="TEC-AC-10001109"/>
    <x v="2"/>
    <x v="11"/>
    <s v="Logitech Trackman Marble Mouse"/>
    <n v="89.97"/>
    <x v="1"/>
    <n v="0"/>
    <n v="37.787400000000005"/>
  </r>
  <r>
    <n v="8231"/>
    <x v="4076"/>
    <x v="0"/>
    <x v="1186"/>
    <d v="2013-07-03T00:00:00"/>
    <s v="Second Class"/>
    <s v="PF-19165"/>
    <s v="Philip Fox"/>
    <x v="0"/>
    <s v="United States"/>
    <s v="Sandy Springs"/>
    <x v="32"/>
    <n v="30328"/>
    <x v="0"/>
    <s v="OFF-AR-10004344"/>
    <x v="1"/>
    <x v="6"/>
    <s v="Bulldog Vacuum Base Pencil Sharpener"/>
    <n v="35.97"/>
    <x v="1"/>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x v="3"/>
    <n v="0"/>
    <n v="291.37779999999987"/>
  </r>
  <r>
    <n v="8233"/>
    <x v="4077"/>
    <x v="2"/>
    <x v="358"/>
    <d v="2011-09-28T00:00:00"/>
    <s v="Standard Class"/>
    <s v="SE-20110"/>
    <s v="Sanjit Engle"/>
    <x v="0"/>
    <s v="United States"/>
    <s v="San Jose"/>
    <x v="1"/>
    <n v="95123"/>
    <x v="1"/>
    <s v="OFF-ST-10000675"/>
    <x v="1"/>
    <x v="4"/>
    <s v="File Shuttle II and Handi-File, Black"/>
    <n v="169.45"/>
    <x v="2"/>
    <n v="0"/>
    <n v="42.362499999999997"/>
  </r>
  <r>
    <n v="8234"/>
    <x v="4077"/>
    <x v="2"/>
    <x v="358"/>
    <d v="2011-09-28T00:00:00"/>
    <s v="Standard Class"/>
    <s v="SE-20110"/>
    <s v="Sanjit Engle"/>
    <x v="0"/>
    <s v="United States"/>
    <s v="San Jose"/>
    <x v="1"/>
    <n v="95123"/>
    <x v="1"/>
    <s v="OFF-ST-10002301"/>
    <x v="1"/>
    <x v="4"/>
    <s v="Tennsco Commercial Shelving"/>
    <n v="40.68"/>
    <x v="0"/>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x v="0"/>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x v="4"/>
    <n v="0.45"/>
    <n v="-458.14679999999998"/>
  </r>
  <r>
    <n v="8237"/>
    <x v="4078"/>
    <x v="3"/>
    <x v="927"/>
    <d v="2014-05-07T00:00:00"/>
    <s v="Standard Class"/>
    <s v="CJ-12010"/>
    <s v="Caroline Jumper"/>
    <x v="0"/>
    <s v="United States"/>
    <s v="Jacksonville"/>
    <x v="2"/>
    <n v="32216"/>
    <x v="0"/>
    <s v="FUR-CH-10002024"/>
    <x v="0"/>
    <x v="1"/>
    <s v="HON 5400 Series Task Chairs for Big and Tall"/>
    <n v="2803.92"/>
    <x v="2"/>
    <n v="0.2"/>
    <n v="0"/>
  </r>
  <r>
    <n v="8238"/>
    <x v="4079"/>
    <x v="3"/>
    <x v="179"/>
    <d v="2014-10-21T00:00:00"/>
    <s v="Same Day"/>
    <s v="PT-19090"/>
    <s v="Pete Takahito"/>
    <x v="0"/>
    <s v="United States"/>
    <s v="Jacksonville"/>
    <x v="2"/>
    <n v="32216"/>
    <x v="0"/>
    <s v="OFF-ST-10000617"/>
    <x v="1"/>
    <x v="4"/>
    <s v="Woodgrain Magazine Files by Perma"/>
    <n v="4.7679999999999998"/>
    <x v="0"/>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x v="7"/>
    <n v="0.2"/>
    <n v="2.5019999999999998"/>
  </r>
  <r>
    <n v="8240"/>
    <x v="4079"/>
    <x v="3"/>
    <x v="179"/>
    <d v="2014-10-21T00:00:00"/>
    <s v="Same Day"/>
    <s v="PT-19090"/>
    <s v="Pete Takahito"/>
    <x v="0"/>
    <s v="United States"/>
    <s v="Jacksonville"/>
    <x v="2"/>
    <n v="32216"/>
    <x v="0"/>
    <s v="OFF-AR-10003251"/>
    <x v="1"/>
    <x v="6"/>
    <s v="Prang Drawing Pencil Set"/>
    <n v="4.4479999999999995"/>
    <x v="0"/>
    <n v="0.2"/>
    <n v="1.1119999999999999"/>
  </r>
  <r>
    <n v="8241"/>
    <x v="4079"/>
    <x v="3"/>
    <x v="179"/>
    <d v="2014-10-21T00:00:00"/>
    <s v="Same Day"/>
    <s v="PT-19090"/>
    <s v="Pete Takahito"/>
    <x v="0"/>
    <s v="United States"/>
    <s v="Jacksonville"/>
    <x v="2"/>
    <n v="32216"/>
    <x v="0"/>
    <s v="FUR-FU-10000175"/>
    <x v="0"/>
    <x v="5"/>
    <s v="DAX Wood Document Frame."/>
    <n v="43.936000000000007"/>
    <x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x v="0"/>
    <n v="0.2"/>
    <n v="8.3103999999999996"/>
  </r>
  <r>
    <n v="8243"/>
    <x v="4080"/>
    <x v="2"/>
    <x v="416"/>
    <d v="2011-09-05T00:00:00"/>
    <s v="Standard Class"/>
    <s v="LH-16900"/>
    <s v="Lena Hernandez"/>
    <x v="0"/>
    <s v="United States"/>
    <s v="New York City"/>
    <x v="15"/>
    <n v="10009"/>
    <x v="3"/>
    <s v="TEC-AC-10002842"/>
    <x v="2"/>
    <x v="11"/>
    <s v="WD My Passport Ultra 2TB Portable External Hard Drive"/>
    <n v="357"/>
    <x v="1"/>
    <n v="0"/>
    <n v="57.120000000000019"/>
  </r>
  <r>
    <n v="8244"/>
    <x v="4081"/>
    <x v="2"/>
    <x v="1132"/>
    <d v="2011-08-16T00:00:00"/>
    <s v="Standard Class"/>
    <s v="BW-11200"/>
    <s v="Ben Wallace"/>
    <x v="0"/>
    <s v="United States"/>
    <s v="San Francisco"/>
    <x v="1"/>
    <n v="94122"/>
    <x v="1"/>
    <s v="TEC-PH-10003691"/>
    <x v="2"/>
    <x v="7"/>
    <s v="BlackBerry Q10"/>
    <n v="806.33600000000001"/>
    <x v="8"/>
    <n v="0.2"/>
    <n v="50.396000000000015"/>
  </r>
  <r>
    <n v="8245"/>
    <x v="4081"/>
    <x v="2"/>
    <x v="1132"/>
    <d v="2011-08-16T00:00:00"/>
    <s v="Standard Class"/>
    <s v="BW-11200"/>
    <s v="Ben Wallace"/>
    <x v="0"/>
    <s v="United States"/>
    <s v="San Francisco"/>
    <x v="1"/>
    <n v="94122"/>
    <x v="1"/>
    <s v="FUR-FU-10002878"/>
    <x v="0"/>
    <x v="5"/>
    <s v="Seth Thomas 14&quot; Day/Date Wall Clock"/>
    <n v="85.44"/>
    <x v="1"/>
    <n v="0"/>
    <n v="31.612800000000004"/>
  </r>
  <r>
    <n v="8246"/>
    <x v="4082"/>
    <x v="2"/>
    <x v="710"/>
    <d v="2011-08-23T00:00:00"/>
    <s v="Standard Class"/>
    <s v="BS-11365"/>
    <s v="Bill Shonely"/>
    <x v="1"/>
    <s v="United States"/>
    <s v="Columbus"/>
    <x v="32"/>
    <n v="31907"/>
    <x v="0"/>
    <s v="OFF-ST-10000991"/>
    <x v="1"/>
    <x v="4"/>
    <s v="Space Solutions HD Industrial Steel Shelving."/>
    <n v="344.90999999999997"/>
    <x v="1"/>
    <n v="0"/>
    <n v="10.347300000000004"/>
  </r>
  <r>
    <n v="8247"/>
    <x v="4083"/>
    <x v="1"/>
    <x v="1187"/>
    <d v="2012-05-10T00:00:00"/>
    <s v="Same Day"/>
    <s v="DP-13390"/>
    <s v="Dennis Pardue"/>
    <x v="2"/>
    <s v="United States"/>
    <s v="Aurora"/>
    <x v="10"/>
    <n v="60505"/>
    <x v="2"/>
    <s v="OFF-AP-10002439"/>
    <x v="1"/>
    <x v="9"/>
    <s v="Tripp Lite Isotel 8 Ultra 8 Outlet Metal Surge"/>
    <n v="70.969999999999985"/>
    <x v="2"/>
    <n v="0.8"/>
    <n v="-191.619"/>
  </r>
  <r>
    <n v="8248"/>
    <x v="4083"/>
    <x v="1"/>
    <x v="1187"/>
    <d v="2012-05-10T00:00:00"/>
    <s v="Same Day"/>
    <s v="DP-13390"/>
    <s v="Dennis Pardue"/>
    <x v="2"/>
    <s v="United States"/>
    <s v="Aurora"/>
    <x v="10"/>
    <n v="60505"/>
    <x v="2"/>
    <s v="OFF-AR-10004602"/>
    <x v="1"/>
    <x v="6"/>
    <s v="Boston KS Multi-Size Manual Pencil Sharpener"/>
    <n v="36.783999999999999"/>
    <x v="0"/>
    <n v="0.2"/>
    <n v="3.6784000000000017"/>
  </r>
  <r>
    <n v="8249"/>
    <x v="4084"/>
    <x v="0"/>
    <x v="1120"/>
    <d v="2013-05-14T00:00:00"/>
    <s v="Second Class"/>
    <s v="CS-12400"/>
    <s v="Christopher Schild"/>
    <x v="2"/>
    <s v="United States"/>
    <s v="Philadelphia"/>
    <x v="9"/>
    <n v="19134"/>
    <x v="3"/>
    <s v="TEC-PH-10001795"/>
    <x v="2"/>
    <x v="7"/>
    <s v="ClearOne CHATAttach 160 - speaker phone"/>
    <n v="743.98799999999994"/>
    <x v="0"/>
    <n v="0.4"/>
    <n v="-123.9980000000001"/>
  </r>
  <r>
    <n v="8250"/>
    <x v="4085"/>
    <x v="1"/>
    <x v="616"/>
    <d v="2012-03-09T00:00:00"/>
    <s v="Second Class"/>
    <s v="MS-17365"/>
    <s v="Maribeth Schnelling"/>
    <x v="0"/>
    <s v="United States"/>
    <s v="Chicago"/>
    <x v="10"/>
    <n v="60653"/>
    <x v="2"/>
    <s v="OFF-BI-10002854"/>
    <x v="1"/>
    <x v="8"/>
    <s v="Performers Binder/Pad Holder, Black"/>
    <n v="11.211999999999998"/>
    <x v="0"/>
    <n v="0.8"/>
    <n v="-16.818000000000005"/>
  </r>
  <r>
    <n v="8251"/>
    <x v="4085"/>
    <x v="1"/>
    <x v="616"/>
    <d v="2012-03-09T00:00:00"/>
    <s v="Second Class"/>
    <s v="MS-17365"/>
    <s v="Maribeth Schnelling"/>
    <x v="0"/>
    <s v="United States"/>
    <s v="Chicago"/>
    <x v="10"/>
    <n v="60653"/>
    <x v="2"/>
    <s v="FUR-FU-10000023"/>
    <x v="0"/>
    <x v="5"/>
    <s v="Eldon Wave Desk Accessories"/>
    <n v="4.7119999999999997"/>
    <x v="0"/>
    <n v="0.6"/>
    <n v="-1.8847999999999994"/>
  </r>
  <r>
    <n v="8252"/>
    <x v="4085"/>
    <x v="1"/>
    <x v="616"/>
    <d v="2012-03-09T00:00:00"/>
    <s v="Second Class"/>
    <s v="MS-17365"/>
    <s v="Maribeth Schnelling"/>
    <x v="0"/>
    <s v="United States"/>
    <s v="Chicago"/>
    <x v="10"/>
    <n v="60653"/>
    <x v="2"/>
    <s v="OFF-AP-10000828"/>
    <x v="1"/>
    <x v="9"/>
    <s v="Avanti 4.4 Cu. Ft. Refrigerator"/>
    <n v="180.97999999999996"/>
    <x v="2"/>
    <n v="0.8"/>
    <n v="-470.548"/>
  </r>
  <r>
    <n v="8253"/>
    <x v="4085"/>
    <x v="1"/>
    <x v="616"/>
    <d v="2012-03-09T00:00:00"/>
    <s v="Second Class"/>
    <s v="MS-17365"/>
    <s v="Maribeth Schnelling"/>
    <x v="0"/>
    <s v="United States"/>
    <s v="Chicago"/>
    <x v="10"/>
    <n v="60653"/>
    <x v="2"/>
    <s v="OFF-ST-10000777"/>
    <x v="1"/>
    <x v="4"/>
    <s v="Companion Letter/Legal File, Black"/>
    <n v="60.415999999999997"/>
    <x v="0"/>
    <n v="0.2"/>
    <n v="6.0416000000000025"/>
  </r>
  <r>
    <n v="8254"/>
    <x v="4086"/>
    <x v="3"/>
    <x v="801"/>
    <d v="2014-08-20T00:00:00"/>
    <s v="Standard Class"/>
    <s v="DK-12895"/>
    <s v="Dana Kaydos"/>
    <x v="0"/>
    <s v="United States"/>
    <s v="Seattle"/>
    <x v="4"/>
    <n v="98103"/>
    <x v="1"/>
    <s v="TEC-CO-10000971"/>
    <x v="2"/>
    <x v="16"/>
    <s v="Hewlett Packard 310 Color Digital Copier"/>
    <n v="299.99"/>
    <x v="7"/>
    <n v="0"/>
    <n v="89.996999999999986"/>
  </r>
  <r>
    <n v="8255"/>
    <x v="4086"/>
    <x v="3"/>
    <x v="801"/>
    <d v="2014-08-20T00:00:00"/>
    <s v="Standard Class"/>
    <s v="DK-12895"/>
    <s v="Dana Kaydos"/>
    <x v="0"/>
    <s v="United States"/>
    <s v="Seattle"/>
    <x v="4"/>
    <n v="98103"/>
    <x v="1"/>
    <s v="OFF-PA-10003134"/>
    <x v="1"/>
    <x v="10"/>
    <s v="Xerox 1937"/>
    <n v="192.16"/>
    <x v="4"/>
    <n v="0"/>
    <n v="92.236799999999988"/>
  </r>
  <r>
    <n v="8256"/>
    <x v="4086"/>
    <x v="3"/>
    <x v="801"/>
    <d v="2014-08-20T00:00:00"/>
    <s v="Standard Class"/>
    <s v="DK-12895"/>
    <s v="Dana Kaydos"/>
    <x v="0"/>
    <s v="United States"/>
    <s v="Seattle"/>
    <x v="4"/>
    <n v="98103"/>
    <x v="1"/>
    <s v="TEC-PH-10002538"/>
    <x v="2"/>
    <x v="7"/>
    <s v="Grandstream GXP1160 VoIP phone"/>
    <n v="242.624"/>
    <x v="8"/>
    <n v="0.2"/>
    <n v="27.295199999999973"/>
  </r>
  <r>
    <n v="8257"/>
    <x v="4086"/>
    <x v="3"/>
    <x v="801"/>
    <d v="2014-08-20T00:00:00"/>
    <s v="Standard Class"/>
    <s v="DK-12895"/>
    <s v="Dana Kaydos"/>
    <x v="0"/>
    <s v="United States"/>
    <s v="Seattle"/>
    <x v="4"/>
    <n v="98103"/>
    <x v="1"/>
    <s v="OFF-ST-10001228"/>
    <x v="1"/>
    <x v="4"/>
    <s v="Personal File Boxes with Fold-Down Carry Handle"/>
    <n v="46.74"/>
    <x v="1"/>
    <n v="0"/>
    <n v="11.684999999999999"/>
  </r>
  <r>
    <n v="8258"/>
    <x v="4086"/>
    <x v="3"/>
    <x v="801"/>
    <d v="2014-08-20T00:00:00"/>
    <s v="Standard Class"/>
    <s v="DK-12895"/>
    <s v="Dana Kaydos"/>
    <x v="0"/>
    <s v="United States"/>
    <s v="Seattle"/>
    <x v="4"/>
    <n v="98103"/>
    <x v="1"/>
    <s v="TEC-AC-10000397"/>
    <x v="2"/>
    <x v="11"/>
    <s v="Perixx PERIBOARD-512B, Ergonomic Split Keyboard"/>
    <n v="174.95000000000002"/>
    <x v="2"/>
    <n v="0"/>
    <n v="12.246500000000005"/>
  </r>
  <r>
    <n v="8259"/>
    <x v="4086"/>
    <x v="3"/>
    <x v="801"/>
    <d v="2014-08-20T00:00:00"/>
    <s v="Standard Class"/>
    <s v="DK-12895"/>
    <s v="Dana Kaydos"/>
    <x v="0"/>
    <s v="United States"/>
    <s v="Seattle"/>
    <x v="4"/>
    <n v="98103"/>
    <x v="1"/>
    <s v="OFF-BI-10004308"/>
    <x v="1"/>
    <x v="8"/>
    <s v="Avery Legal 4-Ring Binder"/>
    <n v="100.70400000000001"/>
    <x v="5"/>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x v="6"/>
    <n v="0"/>
    <n v="180.76590000000002"/>
  </r>
  <r>
    <n v="8261"/>
    <x v="4087"/>
    <x v="0"/>
    <x v="190"/>
    <d v="2013-06-27T00:00:00"/>
    <s v="Same Day"/>
    <s v="SN-20560"/>
    <s v="Skye Norling"/>
    <x v="2"/>
    <s v="United States"/>
    <s v="Roseville"/>
    <x v="12"/>
    <n v="48066"/>
    <x v="2"/>
    <s v="OFF-BI-10000773"/>
    <x v="1"/>
    <x v="8"/>
    <s v="Insertable Tab Post Binder Dividers"/>
    <n v="8.02"/>
    <x v="7"/>
    <n v="0"/>
    <n v="3.7693999999999992"/>
  </r>
  <r>
    <n v="8262"/>
    <x v="4087"/>
    <x v="0"/>
    <x v="190"/>
    <d v="2013-06-27T00:00:00"/>
    <s v="Same Day"/>
    <s v="SN-20560"/>
    <s v="Skye Norling"/>
    <x v="2"/>
    <s v="United States"/>
    <s v="Roseville"/>
    <x v="12"/>
    <n v="48066"/>
    <x v="2"/>
    <s v="OFF-ST-10001837"/>
    <x v="1"/>
    <x v="4"/>
    <s v="SAFCO Mobile Desk Side File, Wire Frame"/>
    <n v="171.04"/>
    <x v="4"/>
    <n v="0"/>
    <n v="44.470399999999998"/>
  </r>
  <r>
    <n v="8263"/>
    <x v="4088"/>
    <x v="0"/>
    <x v="272"/>
    <d v="2013-12-20T00:00:00"/>
    <s v="Standard Class"/>
    <s v="TC-21475"/>
    <s v="Tony Chapman"/>
    <x v="2"/>
    <s v="United States"/>
    <s v="Fayetteville"/>
    <x v="36"/>
    <n v="72701"/>
    <x v="0"/>
    <s v="OFF-PA-10002552"/>
    <x v="1"/>
    <x v="10"/>
    <s v="Xerox 1958"/>
    <n v="19.440000000000001"/>
    <x v="1"/>
    <n v="0"/>
    <n v="9.3312000000000008"/>
  </r>
  <r>
    <n v="8264"/>
    <x v="4089"/>
    <x v="1"/>
    <x v="1023"/>
    <d v="2012-09-17T00:00:00"/>
    <s v="Standard Class"/>
    <s v="AM-10705"/>
    <s v="Anne McFarland"/>
    <x v="0"/>
    <s v="United States"/>
    <s v="Jacksonville"/>
    <x v="3"/>
    <n v="28540"/>
    <x v="0"/>
    <s v="OFF-BI-10000014"/>
    <x v="1"/>
    <x v="8"/>
    <s v="Heavy-Duty E-Z-D Binders"/>
    <n v="13.092000000000002"/>
    <x v="4"/>
    <n v="0.7"/>
    <n v="-10.037199999999999"/>
  </r>
  <r>
    <n v="8265"/>
    <x v="4090"/>
    <x v="2"/>
    <x v="125"/>
    <d v="2012-01-04T00:00:00"/>
    <s v="Standard Class"/>
    <s v="AJ-10960"/>
    <s v="Astrea Jones"/>
    <x v="0"/>
    <s v="United States"/>
    <s v="New York City"/>
    <x v="15"/>
    <n v="10035"/>
    <x v="3"/>
    <s v="OFF-AP-10004136"/>
    <x v="1"/>
    <x v="9"/>
    <s v="Kensington 6 Outlet SmartSocket Surge Protector"/>
    <n v="122.94"/>
    <x v="1"/>
    <n v="0"/>
    <n v="30.734999999999992"/>
  </r>
  <r>
    <n v="8266"/>
    <x v="4090"/>
    <x v="2"/>
    <x v="125"/>
    <d v="2012-01-04T00:00:00"/>
    <s v="Standard Class"/>
    <s v="AJ-10960"/>
    <s v="Astrea Jones"/>
    <x v="0"/>
    <s v="United States"/>
    <s v="New York City"/>
    <x v="15"/>
    <n v="10035"/>
    <x v="3"/>
    <s v="OFF-BI-10003429"/>
    <x v="1"/>
    <x v="8"/>
    <s v="Cardinal HOLDit! Binder Insert Strips,Extra Strips"/>
    <n v="35.448"/>
    <x v="3"/>
    <n v="0.2"/>
    <n v="12.8499"/>
  </r>
  <r>
    <n v="8267"/>
    <x v="4091"/>
    <x v="2"/>
    <x v="333"/>
    <d v="2011-05-04T00:00:00"/>
    <s v="Standard Class"/>
    <s v="KH-16360"/>
    <s v="Katherine Hughes"/>
    <x v="0"/>
    <s v="United States"/>
    <s v="Dover"/>
    <x v="13"/>
    <n v="19901"/>
    <x v="3"/>
    <s v="TEC-PH-10000376"/>
    <x v="2"/>
    <x v="7"/>
    <s v="Square Credit Card Reader"/>
    <n v="19.98"/>
    <x v="0"/>
    <n v="0"/>
    <n v="5.1948000000000008"/>
  </r>
  <r>
    <n v="8268"/>
    <x v="4092"/>
    <x v="3"/>
    <x v="289"/>
    <d v="2014-02-07T00:00:00"/>
    <s v="Standard Class"/>
    <s v="LP-17095"/>
    <s v="Liz Preis"/>
    <x v="0"/>
    <s v="United States"/>
    <s v="Aurora"/>
    <x v="10"/>
    <n v="60505"/>
    <x v="2"/>
    <s v="FUR-TA-10003469"/>
    <x v="0"/>
    <x v="3"/>
    <s v="Balt Split Level Computer Training Table"/>
    <n v="69.375"/>
    <x v="7"/>
    <n v="0.5"/>
    <n v="-47.174999999999997"/>
  </r>
  <r>
    <n v="8269"/>
    <x v="4092"/>
    <x v="3"/>
    <x v="289"/>
    <d v="2014-02-07T00:00:00"/>
    <s v="Standard Class"/>
    <s v="LP-17095"/>
    <s v="Liz Preis"/>
    <x v="0"/>
    <s v="United States"/>
    <s v="Aurora"/>
    <x v="10"/>
    <n v="60505"/>
    <x v="2"/>
    <s v="OFF-SU-10004231"/>
    <x v="1"/>
    <x v="14"/>
    <s v="Acme Tagit Stainless Steel Antibacterial Scissors"/>
    <n v="31.680000000000003"/>
    <x v="4"/>
    <n v="0.2"/>
    <n v="2.7719999999999994"/>
  </r>
  <r>
    <n v="8270"/>
    <x v="4092"/>
    <x v="3"/>
    <x v="289"/>
    <d v="2014-02-07T00:00:00"/>
    <s v="Standard Class"/>
    <s v="LP-17095"/>
    <s v="Liz Preis"/>
    <x v="0"/>
    <s v="United States"/>
    <s v="Aurora"/>
    <x v="10"/>
    <n v="60505"/>
    <x v="2"/>
    <s v="TEC-PH-10002584"/>
    <x v="2"/>
    <x v="7"/>
    <s v="Samsung Galaxy S4"/>
    <n v="2003.1680000000001"/>
    <x v="4"/>
    <n v="0.2"/>
    <n v="250.39599999999984"/>
  </r>
  <r>
    <n v="8271"/>
    <x v="4092"/>
    <x v="3"/>
    <x v="289"/>
    <d v="2014-02-07T00:00:00"/>
    <s v="Standard Class"/>
    <s v="LP-17095"/>
    <s v="Liz Preis"/>
    <x v="0"/>
    <s v="United States"/>
    <s v="Aurora"/>
    <x v="10"/>
    <n v="60505"/>
    <x v="2"/>
    <s v="OFF-AR-10003602"/>
    <x v="1"/>
    <x v="6"/>
    <s v="Quartet Omega Colored Chalk, 12/Pack"/>
    <n v="9.3439999999999994"/>
    <x v="0"/>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x v="8"/>
    <n v="0.1"/>
    <n v="313.26239999999967"/>
  </r>
  <r>
    <n v="8273"/>
    <x v="4094"/>
    <x v="0"/>
    <x v="201"/>
    <d v="2013-10-26T00:00:00"/>
    <s v="Standard Class"/>
    <s v="MY-18295"/>
    <s v="Muhammed Yedwab"/>
    <x v="1"/>
    <s v="United States"/>
    <s v="El Cajon"/>
    <x v="1"/>
    <n v="92020"/>
    <x v="1"/>
    <s v="FUR-CH-10001802"/>
    <x v="0"/>
    <x v="1"/>
    <s v="Hon Every-Day Chair Series Swivel Task Chairs"/>
    <n v="387.13600000000002"/>
    <x v="4"/>
    <n v="0.2"/>
    <n v="4.8391999999999911"/>
  </r>
  <r>
    <n v="8274"/>
    <x v="4095"/>
    <x v="1"/>
    <x v="385"/>
    <d v="2012-06-15T00:00:00"/>
    <s v="Second Class"/>
    <s v="FC-14245"/>
    <s v="Frank Carlisle"/>
    <x v="2"/>
    <s v="United States"/>
    <s v="Springfield"/>
    <x v="24"/>
    <n v="45503"/>
    <x v="3"/>
    <s v="OFF-AR-10000634"/>
    <x v="1"/>
    <x v="6"/>
    <s v="Newell 320"/>
    <n v="3.4240000000000004"/>
    <x v="7"/>
    <n v="0.2"/>
    <n v="0.29960000000000009"/>
  </r>
  <r>
    <n v="8275"/>
    <x v="4096"/>
    <x v="3"/>
    <x v="160"/>
    <d v="2014-07-05T00:00:00"/>
    <s v="Standard Class"/>
    <s v="ND-18460"/>
    <s v="Neil Ducich"/>
    <x v="1"/>
    <s v="United States"/>
    <s v="Mount Vernon"/>
    <x v="15"/>
    <n v="10550"/>
    <x v="3"/>
    <s v="OFF-ST-10002615"/>
    <x v="1"/>
    <x v="4"/>
    <s v="Dual Level, Single-Width Filing Carts"/>
    <n v="1085.42"/>
    <x v="3"/>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x v="6"/>
    <n v="0.2"/>
    <n v="15.607799999999999"/>
  </r>
  <r>
    <n v="8277"/>
    <x v="4098"/>
    <x v="0"/>
    <x v="823"/>
    <d v="2013-02-25T00:00:00"/>
    <s v="Standard Class"/>
    <s v="LC-16960"/>
    <s v="Lindsay Castell"/>
    <x v="2"/>
    <s v="United States"/>
    <s v="Tampa"/>
    <x v="2"/>
    <n v="33614"/>
    <x v="0"/>
    <s v="OFF-BI-10003727"/>
    <x v="1"/>
    <x v="8"/>
    <s v="Avery Durable Slant Ring Binders With Label Holder"/>
    <n v="3.762"/>
    <x v="1"/>
    <n v="0.7"/>
    <n v="-2.758799999999999"/>
  </r>
  <r>
    <n v="8278"/>
    <x v="4098"/>
    <x v="0"/>
    <x v="823"/>
    <d v="2013-02-25T00:00:00"/>
    <s v="Standard Class"/>
    <s v="LC-16960"/>
    <s v="Lindsay Castell"/>
    <x v="2"/>
    <s v="United States"/>
    <s v="Tampa"/>
    <x v="2"/>
    <n v="33614"/>
    <x v="0"/>
    <s v="OFF-BI-10002026"/>
    <x v="1"/>
    <x v="8"/>
    <s v="Avery Arch Ring Binders"/>
    <n v="34.860000000000007"/>
    <x v="0"/>
    <n v="0.7"/>
    <n v="-26.726000000000006"/>
  </r>
  <r>
    <n v="8279"/>
    <x v="4098"/>
    <x v="0"/>
    <x v="823"/>
    <d v="2013-02-25T00:00:00"/>
    <s v="Standard Class"/>
    <s v="LC-16960"/>
    <s v="Lindsay Castell"/>
    <x v="2"/>
    <s v="United States"/>
    <s v="Tampa"/>
    <x v="2"/>
    <n v="33614"/>
    <x v="0"/>
    <s v="OFF-ST-10001496"/>
    <x v="1"/>
    <x v="4"/>
    <s v="Standard Rollaway File with Lock"/>
    <n v="432.45600000000002"/>
    <x v="1"/>
    <n v="0.2"/>
    <n v="32.434200000000004"/>
  </r>
  <r>
    <n v="8280"/>
    <x v="4099"/>
    <x v="3"/>
    <x v="300"/>
    <d v="2014-04-27T00:00:00"/>
    <s v="Standard Class"/>
    <s v="BD-11725"/>
    <s v="Bruce Degenhardt"/>
    <x v="0"/>
    <s v="United States"/>
    <s v="Columbus"/>
    <x v="32"/>
    <n v="31907"/>
    <x v="0"/>
    <s v="OFF-ST-10003716"/>
    <x v="1"/>
    <x v="4"/>
    <s v="Tennsco Double-Tier Lockers"/>
    <n v="675.06000000000006"/>
    <x v="1"/>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x v="1"/>
    <n v="0.2"/>
    <n v="22.015799999999999"/>
  </r>
  <r>
    <n v="8282"/>
    <x v="4100"/>
    <x v="3"/>
    <x v="1188"/>
    <d v="2014-05-11T00:00:00"/>
    <s v="First Class"/>
    <s v="MC-17605"/>
    <s v="Matt Connell"/>
    <x v="1"/>
    <s v="United States"/>
    <s v="Jacksonville"/>
    <x v="3"/>
    <n v="28540"/>
    <x v="0"/>
    <s v="FUR-CH-10001270"/>
    <x v="0"/>
    <x v="1"/>
    <s v="Harbour Creations Steel Folding Chair"/>
    <n v="207"/>
    <x v="1"/>
    <n v="0.2"/>
    <n v="25.874999999999972"/>
  </r>
  <r>
    <n v="8283"/>
    <x v="4101"/>
    <x v="1"/>
    <x v="379"/>
    <d v="2012-12-26T00:00:00"/>
    <s v="Second Class"/>
    <s v="SZ-20035"/>
    <s v="Sam Zeldin"/>
    <x v="2"/>
    <s v="United States"/>
    <s v="Saint Charles"/>
    <x v="10"/>
    <n v="60174"/>
    <x v="2"/>
    <s v="TEC-MA-10004241"/>
    <x v="2"/>
    <x v="15"/>
    <s v="Star Micronics TSP800 TSP847IIU Receipt Printer"/>
    <n v="600.53"/>
    <x v="0"/>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x v="0"/>
    <n v="0.2"/>
    <n v="14.227200000000003"/>
  </r>
  <r>
    <n v="8285"/>
    <x v="4101"/>
    <x v="1"/>
    <x v="379"/>
    <d v="2012-12-26T00:00:00"/>
    <s v="Second Class"/>
    <s v="SZ-20035"/>
    <s v="Sam Zeldin"/>
    <x v="2"/>
    <s v="United States"/>
    <s v="Saint Charles"/>
    <x v="10"/>
    <n v="60174"/>
    <x v="2"/>
    <s v="TEC-AC-10003198"/>
    <x v="2"/>
    <x v="11"/>
    <s v="Enermax Acrylux Wireless Keyboard"/>
    <n v="637.44000000000005"/>
    <x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x v="1"/>
    <n v="0.6"/>
    <n v="-33.641399999999997"/>
  </r>
  <r>
    <n v="8287"/>
    <x v="4102"/>
    <x v="2"/>
    <x v="1132"/>
    <d v="2011-08-16T00:00:00"/>
    <s v="Standard Class"/>
    <s v="DH-13675"/>
    <s v="Duane Huffman"/>
    <x v="2"/>
    <s v="United States"/>
    <s v="Miami"/>
    <x v="2"/>
    <n v="33180"/>
    <x v="0"/>
    <s v="OFF-PA-10000295"/>
    <x v="1"/>
    <x v="10"/>
    <s v="Xerox 229"/>
    <n v="31.104000000000006"/>
    <x v="5"/>
    <n v="0.2"/>
    <n v="10.8864"/>
  </r>
  <r>
    <n v="8288"/>
    <x v="4102"/>
    <x v="2"/>
    <x v="1132"/>
    <d v="2011-08-16T00:00:00"/>
    <s v="Standard Class"/>
    <s v="DH-13675"/>
    <s v="Duane Huffman"/>
    <x v="2"/>
    <s v="United States"/>
    <s v="Miami"/>
    <x v="2"/>
    <n v="33180"/>
    <x v="0"/>
    <s v="OFF-AR-10004344"/>
    <x v="1"/>
    <x v="6"/>
    <s v="Bulldog Vacuum Base Pencil Sharpener"/>
    <n v="47.96"/>
    <x v="2"/>
    <n v="0.2"/>
    <n v="4.196499999999995"/>
  </r>
  <r>
    <n v="8289"/>
    <x v="4102"/>
    <x v="2"/>
    <x v="1132"/>
    <d v="2011-08-16T00:00:00"/>
    <s v="Standard Class"/>
    <s v="DH-13675"/>
    <s v="Duane Huffman"/>
    <x v="2"/>
    <s v="United States"/>
    <s v="Miami"/>
    <x v="2"/>
    <n v="33180"/>
    <x v="0"/>
    <s v="TEC-AC-10002473"/>
    <x v="2"/>
    <x v="11"/>
    <s v="Maxell 4.7GB DVD-R"/>
    <n v="158.928"/>
    <x v="3"/>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x v="5"/>
    <n v="0.2"/>
    <n v="15.843599999999995"/>
  </r>
  <r>
    <n v="8291"/>
    <x v="4102"/>
    <x v="2"/>
    <x v="1132"/>
    <d v="2011-08-16T00:00:00"/>
    <s v="Standard Class"/>
    <s v="DH-13675"/>
    <s v="Duane Huffman"/>
    <x v="2"/>
    <s v="United States"/>
    <s v="Miami"/>
    <x v="2"/>
    <n v="33180"/>
    <x v="0"/>
    <s v="OFF-SU-10000432"/>
    <x v="1"/>
    <x v="14"/>
    <s v="Acco Side-Punched Conventional Columnar Pads"/>
    <n v="5.5520000000000005"/>
    <x v="0"/>
    <n v="0.2"/>
    <n v="-1.0410000000000006"/>
  </r>
  <r>
    <n v="8292"/>
    <x v="4102"/>
    <x v="2"/>
    <x v="1132"/>
    <d v="2011-08-16T00:00:00"/>
    <s v="Standard Class"/>
    <s v="DH-13675"/>
    <s v="Duane Huffman"/>
    <x v="2"/>
    <s v="United States"/>
    <s v="Miami"/>
    <x v="2"/>
    <n v="33180"/>
    <x v="0"/>
    <s v="OFF-LA-10000443"/>
    <x v="1"/>
    <x v="2"/>
    <s v="Avery 501"/>
    <n v="2.952"/>
    <x v="7"/>
    <n v="0.2"/>
    <n v="0.99629999999999996"/>
  </r>
  <r>
    <n v="8293"/>
    <x v="4103"/>
    <x v="1"/>
    <x v="555"/>
    <d v="2012-12-15T00:00:00"/>
    <s v="Standard Class"/>
    <s v="LC-16885"/>
    <s v="Lena Creighton"/>
    <x v="0"/>
    <s v="United States"/>
    <s v="Troy"/>
    <x v="24"/>
    <n v="45373"/>
    <x v="3"/>
    <s v="OFF-BI-10003166"/>
    <x v="1"/>
    <x v="8"/>
    <s v="GBC Plasticlear Binding Covers"/>
    <n v="10.332000000000003"/>
    <x v="1"/>
    <n v="0.7"/>
    <n v="-7.5767999999999986"/>
  </r>
  <r>
    <n v="8294"/>
    <x v="4104"/>
    <x v="3"/>
    <x v="132"/>
    <d v="2014-11-08T00:00:00"/>
    <s v="Standard Class"/>
    <s v="JO-15145"/>
    <s v="Jack O'Briant"/>
    <x v="1"/>
    <s v="United States"/>
    <s v="Seattle"/>
    <x v="4"/>
    <n v="98103"/>
    <x v="1"/>
    <s v="OFF-BI-10002393"/>
    <x v="1"/>
    <x v="8"/>
    <s v="Binder Posts"/>
    <n v="18.368000000000002"/>
    <x v="4"/>
    <n v="0.2"/>
    <n v="5.9695999999999998"/>
  </r>
  <r>
    <n v="8295"/>
    <x v="4105"/>
    <x v="3"/>
    <x v="677"/>
    <d v="2014-03-18T00:00:00"/>
    <s v="Standard Class"/>
    <s v="MT-17815"/>
    <s v="Meg Tillman"/>
    <x v="0"/>
    <s v="United States"/>
    <s v="New York City"/>
    <x v="15"/>
    <n v="10011"/>
    <x v="3"/>
    <s v="TEC-PH-10001809"/>
    <x v="2"/>
    <x v="7"/>
    <s v="Panasonic KX T7736-B Digital phone"/>
    <n v="299.89999999999998"/>
    <x v="0"/>
    <n v="0"/>
    <n v="74.974999999999994"/>
  </r>
  <r>
    <n v="8296"/>
    <x v="4106"/>
    <x v="0"/>
    <x v="198"/>
    <d v="2013-06-04T00:00:00"/>
    <s v="Standard Class"/>
    <s v="EB-13750"/>
    <s v="Edward Becker"/>
    <x v="1"/>
    <s v="United States"/>
    <s v="Arlington"/>
    <x v="17"/>
    <n v="22204"/>
    <x v="0"/>
    <s v="OFF-EN-10002600"/>
    <x v="1"/>
    <x v="12"/>
    <s v="Redi-Strip #10 Envelopes, 4 1/8 x 9 1/2"/>
    <n v="26.55"/>
    <x v="6"/>
    <n v="0"/>
    <n v="12.744"/>
  </r>
  <r>
    <n v="8297"/>
    <x v="4106"/>
    <x v="0"/>
    <x v="198"/>
    <d v="2013-06-04T00:00:00"/>
    <s v="Standard Class"/>
    <s v="EB-13750"/>
    <s v="Edward Becker"/>
    <x v="1"/>
    <s v="United States"/>
    <s v="Arlington"/>
    <x v="17"/>
    <n v="22204"/>
    <x v="0"/>
    <s v="TEC-AC-10000109"/>
    <x v="2"/>
    <x v="11"/>
    <s v="Sony Micro Vault Click 16 GB USB 2.0 Flash Drive"/>
    <n v="111.98"/>
    <x v="0"/>
    <n v="0"/>
    <n v="26.875200000000007"/>
  </r>
  <r>
    <n v="8298"/>
    <x v="4107"/>
    <x v="1"/>
    <x v="761"/>
    <d v="2012-07-11T00:00:00"/>
    <s v="Standard Class"/>
    <s v="RS-19765"/>
    <s v="Roland Schwarz"/>
    <x v="1"/>
    <s v="United States"/>
    <s v="Charlotte"/>
    <x v="3"/>
    <n v="28205"/>
    <x v="0"/>
    <s v="FUR-FU-10003829"/>
    <x v="0"/>
    <x v="5"/>
    <s v="Stackable Trays"/>
    <n v="4.9280000000000008"/>
    <x v="0"/>
    <n v="0.2"/>
    <n v="0.73919999999999941"/>
  </r>
  <r>
    <n v="8299"/>
    <x v="4107"/>
    <x v="1"/>
    <x v="761"/>
    <d v="2012-07-11T00:00:00"/>
    <s v="Standard Class"/>
    <s v="RS-19765"/>
    <s v="Roland Schwarz"/>
    <x v="1"/>
    <s v="United States"/>
    <s v="Charlotte"/>
    <x v="3"/>
    <n v="28205"/>
    <x v="0"/>
    <s v="OFF-LA-10003223"/>
    <x v="1"/>
    <x v="2"/>
    <s v="Avery 508"/>
    <n v="11.784000000000001"/>
    <x v="1"/>
    <n v="0.2"/>
    <n v="4.2716999999999992"/>
  </r>
  <r>
    <n v="8300"/>
    <x v="4108"/>
    <x v="2"/>
    <x v="518"/>
    <d v="2011-03-15T00:00:00"/>
    <s v="Standard Class"/>
    <s v="RB-19435"/>
    <s v="Richard Bierner"/>
    <x v="0"/>
    <s v="United States"/>
    <s v="Roseville"/>
    <x v="1"/>
    <n v="95661"/>
    <x v="1"/>
    <s v="OFF-AR-10001770"/>
    <x v="1"/>
    <x v="6"/>
    <s v="Economy #2 Pencils"/>
    <n v="7.98"/>
    <x v="1"/>
    <n v="0"/>
    <n v="2.0747999999999998"/>
  </r>
  <r>
    <n v="8301"/>
    <x v="4109"/>
    <x v="1"/>
    <x v="704"/>
    <d v="2012-04-24T00:00:00"/>
    <s v="Standard Class"/>
    <s v="OT-18730"/>
    <s v="Olvera Toch"/>
    <x v="0"/>
    <s v="United States"/>
    <s v="Detroit"/>
    <x v="12"/>
    <n v="48234"/>
    <x v="2"/>
    <s v="OFF-EN-10003296"/>
    <x v="1"/>
    <x v="12"/>
    <s v="Tyvek Side-Opening Peel &amp; Seel Expanding Envelopes"/>
    <n v="180.96"/>
    <x v="0"/>
    <n v="0"/>
    <n v="81.432000000000002"/>
  </r>
  <r>
    <n v="8302"/>
    <x v="4110"/>
    <x v="3"/>
    <x v="1189"/>
    <d v="2014-08-02T00:00:00"/>
    <s v="Standard Class"/>
    <s v="GZ-14545"/>
    <s v="George Zrebassa"/>
    <x v="1"/>
    <s v="United States"/>
    <s v="Los Angeles"/>
    <x v="1"/>
    <n v="90036"/>
    <x v="1"/>
    <s v="TEC-AC-10003870"/>
    <x v="2"/>
    <x v="11"/>
    <s v="Logitech Z-906 Speaker sys - home theater - 5.1-CH"/>
    <n v="1649.95"/>
    <x v="2"/>
    <n v="0"/>
    <n v="659.98"/>
  </r>
  <r>
    <n v="8303"/>
    <x v="4110"/>
    <x v="3"/>
    <x v="1189"/>
    <d v="2014-08-02T00:00:00"/>
    <s v="Standard Class"/>
    <s v="GZ-14545"/>
    <s v="George Zrebassa"/>
    <x v="1"/>
    <s v="United States"/>
    <s v="Los Angeles"/>
    <x v="1"/>
    <n v="90036"/>
    <x v="1"/>
    <s v="FUR-CH-10000665"/>
    <x v="0"/>
    <x v="1"/>
    <s v="Global Airflow Leather Mesh Back Chair, Black"/>
    <n v="362.35199999999998"/>
    <x v="1"/>
    <n v="0.2"/>
    <n v="45.293999999999954"/>
  </r>
  <r>
    <n v="8304"/>
    <x v="4111"/>
    <x v="2"/>
    <x v="656"/>
    <d v="2011-11-02T00:00:00"/>
    <s v="Second Class"/>
    <s v="NL-18310"/>
    <s v="Nancy Lomonaco"/>
    <x v="2"/>
    <s v="United States"/>
    <s v="San Francisco"/>
    <x v="1"/>
    <n v="94110"/>
    <x v="1"/>
    <s v="TEC-PH-10003092"/>
    <x v="2"/>
    <x v="7"/>
    <s v="Motorola L804"/>
    <n v="73.584000000000003"/>
    <x v="0"/>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x v="4"/>
    <n v="0.2"/>
    <n v="36.477600000000024"/>
  </r>
  <r>
    <n v="8306"/>
    <x v="4113"/>
    <x v="0"/>
    <x v="1190"/>
    <d v="2013-08-17T00:00:00"/>
    <s v="Standard Class"/>
    <s v="MT-18070"/>
    <s v="Michelle Tran"/>
    <x v="2"/>
    <s v="United States"/>
    <s v="Tulsa"/>
    <x v="26"/>
    <n v="74133"/>
    <x v="2"/>
    <s v="OFF-PA-10001870"/>
    <x v="1"/>
    <x v="10"/>
    <s v="Xerox 202"/>
    <n v="32.400000000000006"/>
    <x v="2"/>
    <n v="0"/>
    <n v="15.552000000000001"/>
  </r>
  <r>
    <n v="8307"/>
    <x v="4113"/>
    <x v="0"/>
    <x v="1190"/>
    <d v="2013-08-17T00:00:00"/>
    <s v="Standard Class"/>
    <s v="MT-18070"/>
    <s v="Michelle Tran"/>
    <x v="2"/>
    <s v="United States"/>
    <s v="Tulsa"/>
    <x v="26"/>
    <n v="74133"/>
    <x v="2"/>
    <s v="OFF-BI-10003305"/>
    <x v="1"/>
    <x v="8"/>
    <s v="Avery Hanging File Binders"/>
    <n v="41.86"/>
    <x v="3"/>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x v="0"/>
    <n v="0"/>
    <n v="35.677599999999998"/>
  </r>
  <r>
    <n v="8309"/>
    <x v="4114"/>
    <x v="0"/>
    <x v="197"/>
    <d v="2013-07-26T00:00:00"/>
    <s v="Same Day"/>
    <s v="BC-11125"/>
    <s v="Becky Castell"/>
    <x v="2"/>
    <s v="United States"/>
    <s v="San Francisco"/>
    <x v="1"/>
    <n v="94122"/>
    <x v="1"/>
    <s v="OFF-AR-10001419"/>
    <x v="1"/>
    <x v="6"/>
    <s v="Newell 325"/>
    <n v="37.17"/>
    <x v="6"/>
    <n v="0"/>
    <n v="11.151"/>
  </r>
  <r>
    <n v="8310"/>
    <x v="4115"/>
    <x v="2"/>
    <x v="72"/>
    <d v="2011-03-07T00:00:00"/>
    <s v="Standard Class"/>
    <s v="GW-14605"/>
    <s v="Giulietta Weimer"/>
    <x v="0"/>
    <s v="United States"/>
    <s v="Houston"/>
    <x v="5"/>
    <n v="77036"/>
    <x v="2"/>
    <s v="OFF-ST-10003692"/>
    <x v="1"/>
    <x v="4"/>
    <s v="Recycled Steel Personal File for Hanging File Folders"/>
    <n v="137.352"/>
    <x v="1"/>
    <n v="0.2"/>
    <n v="8.5844999999999914"/>
  </r>
  <r>
    <n v="8311"/>
    <x v="4115"/>
    <x v="2"/>
    <x v="72"/>
    <d v="2011-03-07T00:00:00"/>
    <s v="Standard Class"/>
    <s v="GW-14605"/>
    <s v="Giulietta Weimer"/>
    <x v="0"/>
    <s v="United States"/>
    <s v="Houston"/>
    <x v="5"/>
    <n v="77036"/>
    <x v="2"/>
    <s v="FUR-TA-10001866"/>
    <x v="0"/>
    <x v="3"/>
    <s v="Bevis Round Conference Room Tables and Bases"/>
    <n v="376.50899999999996"/>
    <x v="1"/>
    <n v="0.3"/>
    <n v="-43.029600000000045"/>
  </r>
  <r>
    <n v="8312"/>
    <x v="4116"/>
    <x v="3"/>
    <x v="795"/>
    <d v="2014-02-01T00:00:00"/>
    <s v="Standard Class"/>
    <s v="BD-11500"/>
    <s v="Bradley Drucker"/>
    <x v="0"/>
    <s v="United States"/>
    <s v="Columbus"/>
    <x v="32"/>
    <n v="31907"/>
    <x v="0"/>
    <s v="FUR-FU-10002157"/>
    <x v="0"/>
    <x v="5"/>
    <s v="Artistic Insta-Plaque"/>
    <n v="62.72"/>
    <x v="4"/>
    <n v="0"/>
    <n v="24.460799999999999"/>
  </r>
  <r>
    <n v="8313"/>
    <x v="4116"/>
    <x v="3"/>
    <x v="795"/>
    <d v="2014-02-01T00:00:00"/>
    <s v="Standard Class"/>
    <s v="BD-11500"/>
    <s v="Bradley Drucker"/>
    <x v="0"/>
    <s v="United States"/>
    <s v="Columbus"/>
    <x v="32"/>
    <n v="31907"/>
    <x v="0"/>
    <s v="TEC-PH-10001459"/>
    <x v="2"/>
    <x v="7"/>
    <s v="Samsung Galaxy Mega 6.3"/>
    <n v="2939.9300000000003"/>
    <x v="3"/>
    <n v="0"/>
    <n v="764.38180000000011"/>
  </r>
  <r>
    <n v="8314"/>
    <x v="4117"/>
    <x v="2"/>
    <x v="136"/>
    <d v="2011-07-16T00:00:00"/>
    <s v="Standard Class"/>
    <s v="PV-18985"/>
    <s v="Paul Van Hugh"/>
    <x v="2"/>
    <s v="United States"/>
    <s v="League City"/>
    <x v="5"/>
    <n v="77573"/>
    <x v="2"/>
    <s v="FUR-CH-10002126"/>
    <x v="0"/>
    <x v="1"/>
    <s v="Hon Deluxe Fabric Upholstered Stacking Chairs"/>
    <n v="512.35799999999995"/>
    <x v="1"/>
    <n v="0.3"/>
    <n v="-14.638799999999947"/>
  </r>
  <r>
    <n v="8315"/>
    <x v="4117"/>
    <x v="2"/>
    <x v="136"/>
    <d v="2011-07-16T00:00:00"/>
    <s v="Standard Class"/>
    <s v="PV-18985"/>
    <s v="Paul Van Hugh"/>
    <x v="2"/>
    <s v="United States"/>
    <s v="League City"/>
    <x v="5"/>
    <n v="77573"/>
    <x v="2"/>
    <s v="OFF-FA-10001561"/>
    <x v="1"/>
    <x v="13"/>
    <s v="Stockwell Push Pins"/>
    <n v="3.4880000000000004"/>
    <x v="0"/>
    <n v="0.2"/>
    <n v="0.56679999999999997"/>
  </r>
  <r>
    <n v="8316"/>
    <x v="4117"/>
    <x v="2"/>
    <x v="136"/>
    <d v="2011-07-16T00:00:00"/>
    <s v="Standard Class"/>
    <s v="PV-18985"/>
    <s v="Paul Van Hugh"/>
    <x v="2"/>
    <s v="United States"/>
    <s v="League City"/>
    <x v="5"/>
    <n v="77573"/>
    <x v="2"/>
    <s v="OFF-AR-10003158"/>
    <x v="1"/>
    <x v="6"/>
    <s v="Fluorescent Highlighters by Dixon"/>
    <n v="22.288"/>
    <x v="3"/>
    <n v="0.2"/>
    <n v="3.9003999999999985"/>
  </r>
  <r>
    <n v="8317"/>
    <x v="4117"/>
    <x v="2"/>
    <x v="136"/>
    <d v="2011-07-16T00:00:00"/>
    <s v="Standard Class"/>
    <s v="PV-18985"/>
    <s v="Paul Van Hugh"/>
    <x v="2"/>
    <s v="United States"/>
    <s v="League City"/>
    <x v="5"/>
    <n v="77573"/>
    <x v="2"/>
    <s v="OFF-PA-10001804"/>
    <x v="1"/>
    <x v="10"/>
    <s v="Xerox 195"/>
    <n v="16.032"/>
    <x v="1"/>
    <n v="0.2"/>
    <n v="5.6111999999999993"/>
  </r>
  <r>
    <n v="8318"/>
    <x v="4118"/>
    <x v="3"/>
    <x v="645"/>
    <d v="2014-04-17T00:00:00"/>
    <s v="Standard Class"/>
    <s v="HM-14980"/>
    <s v="Henry MacAllister"/>
    <x v="0"/>
    <s v="United States"/>
    <s v="Burlington"/>
    <x v="3"/>
    <n v="27217"/>
    <x v="0"/>
    <s v="OFF-AR-10000422"/>
    <x v="1"/>
    <x v="6"/>
    <s v="Pencil and Crayon Sharpener"/>
    <n v="1.752"/>
    <x v="7"/>
    <n v="0.2"/>
    <n v="0.15329999999999994"/>
  </r>
  <r>
    <n v="8319"/>
    <x v="4118"/>
    <x v="3"/>
    <x v="645"/>
    <d v="2014-04-17T00:00:00"/>
    <s v="Standard Class"/>
    <s v="HM-14980"/>
    <s v="Henry MacAllister"/>
    <x v="0"/>
    <s v="United States"/>
    <s v="Burlington"/>
    <x v="3"/>
    <n v="27217"/>
    <x v="0"/>
    <s v="OFF-AR-10000127"/>
    <x v="1"/>
    <x v="6"/>
    <s v="Newell 321"/>
    <n v="20.992000000000001"/>
    <x v="8"/>
    <n v="0.2"/>
    <n v="2.3615999999999966"/>
  </r>
  <r>
    <n v="8320"/>
    <x v="4119"/>
    <x v="3"/>
    <x v="38"/>
    <d v="2014-11-19T00:00:00"/>
    <s v="Standard Class"/>
    <s v="EM-14065"/>
    <s v="Erin Mull"/>
    <x v="0"/>
    <s v="United States"/>
    <s v="New York City"/>
    <x v="15"/>
    <n v="10009"/>
    <x v="3"/>
    <s v="OFF-ST-10004634"/>
    <x v="1"/>
    <x v="4"/>
    <s v="Personal Folder Holder, Ebony"/>
    <n v="11.21"/>
    <x v="7"/>
    <n v="0"/>
    <n v="3.3629999999999995"/>
  </r>
  <r>
    <n v="8321"/>
    <x v="4120"/>
    <x v="1"/>
    <x v="901"/>
    <d v="2012-12-06T00:00:00"/>
    <s v="First Class"/>
    <s v="SF-20065"/>
    <s v="Sandra Flanagan"/>
    <x v="0"/>
    <s v="United States"/>
    <s v="Dallas"/>
    <x v="5"/>
    <n v="75220"/>
    <x v="2"/>
    <s v="OFF-AR-10003582"/>
    <x v="1"/>
    <x v="6"/>
    <s v="Boston Electric Pencil Sharpener, Model 1818, Charcoal Black"/>
    <n v="45.04"/>
    <x v="0"/>
    <n v="0.2"/>
    <n v="4.5040000000000031"/>
  </r>
  <r>
    <n v="8322"/>
    <x v="4121"/>
    <x v="0"/>
    <x v="182"/>
    <d v="2013-10-02T00:00:00"/>
    <s v="Standard Class"/>
    <s v="SC-20380"/>
    <s v="Shahid Collister"/>
    <x v="0"/>
    <s v="United States"/>
    <s v="Houston"/>
    <x v="5"/>
    <n v="77095"/>
    <x v="2"/>
    <s v="OFF-BI-10002026"/>
    <x v="1"/>
    <x v="8"/>
    <s v="Ibico Recycled Linen-Style Covers"/>
    <n v="15.623999999999997"/>
    <x v="0"/>
    <n v="0.8"/>
    <n v="-24.998400000000011"/>
  </r>
  <r>
    <n v="8323"/>
    <x v="4122"/>
    <x v="0"/>
    <x v="258"/>
    <d v="2013-11-26T00:00:00"/>
    <s v="Standard Class"/>
    <s v="ND-18370"/>
    <s v="Natalie DeCherney"/>
    <x v="0"/>
    <s v="United States"/>
    <s v="Long Beach"/>
    <x v="15"/>
    <n v="11561"/>
    <x v="3"/>
    <s v="OFF-AP-10000595"/>
    <x v="1"/>
    <x v="9"/>
    <s v="Disposable Triple-Filter Dust Bags"/>
    <n v="8.74"/>
    <x v="0"/>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x v="2"/>
    <n v="0"/>
    <n v="20.584999999999994"/>
  </r>
  <r>
    <n v="8325"/>
    <x v="4123"/>
    <x v="3"/>
    <x v="565"/>
    <d v="2014-09-10T00:00:00"/>
    <s v="First Class"/>
    <s v="FC-14245"/>
    <s v="Frank Carlisle"/>
    <x v="2"/>
    <s v="United States"/>
    <s v="Hialeah"/>
    <x v="2"/>
    <n v="33012"/>
    <x v="0"/>
    <s v="OFF-ST-10001321"/>
    <x v="1"/>
    <x v="4"/>
    <s v="Decoflex Hanging Personal Folder File, Blue"/>
    <n v="61.68"/>
    <x v="2"/>
    <n v="0.2"/>
    <n v="5.3970000000000073"/>
  </r>
  <r>
    <n v="8326"/>
    <x v="4123"/>
    <x v="3"/>
    <x v="565"/>
    <d v="2014-09-10T00:00:00"/>
    <s v="First Class"/>
    <s v="FC-14245"/>
    <s v="Frank Carlisle"/>
    <x v="2"/>
    <s v="United States"/>
    <s v="Hialeah"/>
    <x v="2"/>
    <n v="33012"/>
    <x v="0"/>
    <s v="TEC-PH-10001750"/>
    <x v="2"/>
    <x v="7"/>
    <s v="Samsung Rugby III"/>
    <n v="158.376"/>
    <x v="1"/>
    <n v="0.2"/>
    <n v="13.857900000000008"/>
  </r>
  <r>
    <n v="8327"/>
    <x v="4124"/>
    <x v="3"/>
    <x v="246"/>
    <d v="2014-07-25T00:00:00"/>
    <s v="Second Class"/>
    <s v="KL-16555"/>
    <s v="Kelly Lampkin"/>
    <x v="1"/>
    <s v="United States"/>
    <s v="Aurora"/>
    <x v="10"/>
    <n v="60505"/>
    <x v="2"/>
    <s v="OFF-BI-10001890"/>
    <x v="1"/>
    <x v="8"/>
    <s v="Avery Poly Binder Pockets"/>
    <n v="2.8639999999999994"/>
    <x v="4"/>
    <n v="0.8"/>
    <n v="-4.5824000000000016"/>
  </r>
  <r>
    <n v="8328"/>
    <x v="4124"/>
    <x v="3"/>
    <x v="246"/>
    <d v="2014-07-25T00:00:00"/>
    <s v="Second Class"/>
    <s v="KL-16555"/>
    <s v="Kelly Lampkin"/>
    <x v="1"/>
    <s v="United States"/>
    <s v="Aurora"/>
    <x v="10"/>
    <n v="60505"/>
    <x v="2"/>
    <s v="OFF-BI-10004224"/>
    <x v="1"/>
    <x v="8"/>
    <s v="Catalog Binders with Expanding Posts"/>
    <n v="94.191999999999979"/>
    <x v="3"/>
    <n v="0.8"/>
    <n v="-164.83600000000007"/>
  </r>
  <r>
    <n v="8329"/>
    <x v="4125"/>
    <x v="3"/>
    <x v="833"/>
    <d v="2014-10-12T00:00:00"/>
    <s v="Standard Class"/>
    <s v="XP-21865"/>
    <s v="Xylona Preis"/>
    <x v="0"/>
    <s v="United States"/>
    <s v="Belleville"/>
    <x v="30"/>
    <n v="7109"/>
    <x v="3"/>
    <s v="OFF-PA-10001357"/>
    <x v="1"/>
    <x v="10"/>
    <s v="Xerox 1886"/>
    <n v="143.69999999999999"/>
    <x v="1"/>
    <n v="0"/>
    <n v="68.975999999999999"/>
  </r>
  <r>
    <n v="8330"/>
    <x v="4125"/>
    <x v="3"/>
    <x v="833"/>
    <d v="2014-10-12T00:00:00"/>
    <s v="Standard Class"/>
    <s v="XP-21865"/>
    <s v="Xylona Preis"/>
    <x v="0"/>
    <s v="United States"/>
    <s v="Belleville"/>
    <x v="30"/>
    <n v="7109"/>
    <x v="3"/>
    <s v="OFF-PA-10004888"/>
    <x v="1"/>
    <x v="10"/>
    <s v="Xerox 217"/>
    <n v="6.48"/>
    <x v="7"/>
    <n v="0"/>
    <n v="3.1104000000000003"/>
  </r>
  <r>
    <n v="8331"/>
    <x v="4126"/>
    <x v="3"/>
    <x v="659"/>
    <d v="2014-11-12T00:00:00"/>
    <s v="Standard Class"/>
    <s v="FP-14320"/>
    <s v="Frank Preis"/>
    <x v="0"/>
    <s v="United States"/>
    <s v="New York City"/>
    <x v="15"/>
    <n v="10024"/>
    <x v="3"/>
    <s v="TEC-AC-10002370"/>
    <x v="2"/>
    <x v="11"/>
    <s v="Maxell CD-R Discs"/>
    <n v="7.88"/>
    <x v="4"/>
    <n v="0"/>
    <n v="2.5215999999999994"/>
  </r>
  <r>
    <n v="8332"/>
    <x v="4127"/>
    <x v="0"/>
    <x v="1185"/>
    <d v="2013-03-13T00:00:00"/>
    <s v="First Class"/>
    <s v="PS-18760"/>
    <s v="Pamela Stobb"/>
    <x v="0"/>
    <s v="United States"/>
    <s v="Andover"/>
    <x v="31"/>
    <n v="1810"/>
    <x v="3"/>
    <s v="OFF-ST-10004634"/>
    <x v="1"/>
    <x v="4"/>
    <s v="Personal Folder Holder, Ebony"/>
    <n v="11.21"/>
    <x v="7"/>
    <n v="0"/>
    <n v="3.3629999999999995"/>
  </r>
  <r>
    <n v="8333"/>
    <x v="4127"/>
    <x v="0"/>
    <x v="1185"/>
    <d v="2013-03-13T00:00:00"/>
    <s v="First Class"/>
    <s v="PS-18760"/>
    <s v="Pamela Stobb"/>
    <x v="0"/>
    <s v="United States"/>
    <s v="Andover"/>
    <x v="31"/>
    <n v="1810"/>
    <x v="3"/>
    <s v="FUR-CH-10002647"/>
    <x v="0"/>
    <x v="1"/>
    <s v="Situations Contoured Folding Chairs, 4/Set"/>
    <n v="354.90000000000003"/>
    <x v="2"/>
    <n v="0"/>
    <n v="88.725000000000023"/>
  </r>
  <r>
    <n v="8334"/>
    <x v="4127"/>
    <x v="0"/>
    <x v="1185"/>
    <d v="2013-03-13T00:00:00"/>
    <s v="First Class"/>
    <s v="PS-18760"/>
    <s v="Pamela Stobb"/>
    <x v="0"/>
    <s v="United States"/>
    <s v="Andover"/>
    <x v="31"/>
    <n v="1810"/>
    <x v="3"/>
    <s v="OFF-PA-10001801"/>
    <x v="1"/>
    <x v="10"/>
    <s v="Xerox 193"/>
    <n v="17.940000000000001"/>
    <x v="1"/>
    <n v="0"/>
    <n v="8.7906000000000013"/>
  </r>
  <r>
    <n v="8335"/>
    <x v="4127"/>
    <x v="0"/>
    <x v="1185"/>
    <d v="2013-03-13T00:00:00"/>
    <s v="First Class"/>
    <s v="PS-18760"/>
    <s v="Pamela Stobb"/>
    <x v="0"/>
    <s v="United States"/>
    <s v="Andover"/>
    <x v="31"/>
    <n v="1810"/>
    <x v="3"/>
    <s v="OFF-BI-10004632"/>
    <x v="1"/>
    <x v="8"/>
    <s v="GBC Binding covers"/>
    <n v="51.8"/>
    <x v="4"/>
    <n v="0"/>
    <n v="23.309999999999995"/>
  </r>
  <r>
    <n v="8336"/>
    <x v="4128"/>
    <x v="3"/>
    <x v="726"/>
    <d v="2014-05-19T00:00:00"/>
    <s v="Second Class"/>
    <s v="CW-11905"/>
    <s v="Carl Weiss"/>
    <x v="2"/>
    <s v="United States"/>
    <s v="Newark"/>
    <x v="13"/>
    <n v="19711"/>
    <x v="3"/>
    <s v="OFF-BI-10002082"/>
    <x v="1"/>
    <x v="8"/>
    <s v="GBC Twin Loop Wire Binding Elements"/>
    <n v="299.52"/>
    <x v="6"/>
    <n v="0"/>
    <n v="149.76"/>
  </r>
  <r>
    <n v="8337"/>
    <x v="4129"/>
    <x v="0"/>
    <x v="415"/>
    <d v="2013-07-09T00:00:00"/>
    <s v="Standard Class"/>
    <s v="KH-16360"/>
    <s v="Katherine Hughes"/>
    <x v="0"/>
    <s v="United States"/>
    <s v="Arlington"/>
    <x v="17"/>
    <n v="22204"/>
    <x v="0"/>
    <s v="OFF-AR-10003986"/>
    <x v="1"/>
    <x v="6"/>
    <s v="Avery Hi-Liter Pen Style Six-Color Fluorescent Set"/>
    <n v="7.7"/>
    <x v="0"/>
    <n v="0"/>
    <n v="3.157"/>
  </r>
  <r>
    <n v="8338"/>
    <x v="4130"/>
    <x v="2"/>
    <x v="422"/>
    <d v="2012-01-03T00:00:00"/>
    <s v="Standard Class"/>
    <s v="TC-20980"/>
    <s v="Tamara Chand"/>
    <x v="1"/>
    <s v="United States"/>
    <s v="Decatur"/>
    <x v="19"/>
    <n v="35601"/>
    <x v="0"/>
    <s v="OFF-PA-10001243"/>
    <x v="1"/>
    <x v="10"/>
    <s v="Xerox 1983"/>
    <n v="23.92"/>
    <x v="4"/>
    <n v="0"/>
    <n v="11.720800000000001"/>
  </r>
  <r>
    <n v="8339"/>
    <x v="4130"/>
    <x v="2"/>
    <x v="422"/>
    <d v="2012-01-03T00:00:00"/>
    <s v="Standard Class"/>
    <s v="TC-20980"/>
    <s v="Tamara Chand"/>
    <x v="1"/>
    <s v="United States"/>
    <s v="Decatur"/>
    <x v="19"/>
    <n v="35601"/>
    <x v="0"/>
    <s v="TEC-AC-10003198"/>
    <x v="2"/>
    <x v="11"/>
    <s v="Enermax Acrylux Wireless Keyboard"/>
    <n v="498"/>
    <x v="2"/>
    <n v="0"/>
    <n v="184.26"/>
  </r>
  <r>
    <n v="8340"/>
    <x v="4131"/>
    <x v="3"/>
    <x v="669"/>
    <d v="2014-04-18T00:00:00"/>
    <s v="Standard Class"/>
    <s v="YS-21880"/>
    <s v="Yana Sorensen"/>
    <x v="1"/>
    <s v="United States"/>
    <s v="Hesperia"/>
    <x v="1"/>
    <n v="92345"/>
    <x v="1"/>
    <s v="FUR-CH-10003774"/>
    <x v="0"/>
    <x v="1"/>
    <s v="Global Wood Trimmed Manager's Task Chair, Khaki"/>
    <n v="436.70400000000006"/>
    <x v="5"/>
    <n v="0.2"/>
    <n v="-38.211600000000033"/>
  </r>
  <r>
    <n v="8341"/>
    <x v="4132"/>
    <x v="2"/>
    <x v="687"/>
    <d v="2011-11-20T00:00:00"/>
    <s v="Standard Class"/>
    <s v="CC-12220"/>
    <s v="Chris Cortes"/>
    <x v="0"/>
    <s v="United States"/>
    <s v="Chesapeake"/>
    <x v="17"/>
    <n v="23320"/>
    <x v="0"/>
    <s v="OFF-PA-10002262"/>
    <x v="1"/>
    <x v="10"/>
    <s v="Xerox 192"/>
    <n v="32.400000000000006"/>
    <x v="2"/>
    <n v="0"/>
    <n v="15.552000000000001"/>
  </r>
  <r>
    <n v="8342"/>
    <x v="4133"/>
    <x v="3"/>
    <x v="532"/>
    <d v="2014-06-15T00:00:00"/>
    <s v="First Class"/>
    <s v="ZD-21925"/>
    <s v="Zuschuss Donatelli"/>
    <x v="0"/>
    <s v="United States"/>
    <s v="Los Angeles"/>
    <x v="1"/>
    <n v="90036"/>
    <x v="1"/>
    <s v="OFF-AP-10004532"/>
    <x v="1"/>
    <x v="9"/>
    <s v="Kensington 6 Outlet Guardian Standard Surge Protector"/>
    <n v="61.44"/>
    <x v="1"/>
    <n v="0"/>
    <n v="16.588799999999999"/>
  </r>
  <r>
    <n v="8343"/>
    <x v="4134"/>
    <x v="0"/>
    <x v="881"/>
    <d v="2013-12-01T00:00:00"/>
    <s v="Standard Class"/>
    <s v="JK-15370"/>
    <s v="Jay Kimmel"/>
    <x v="0"/>
    <s v="United States"/>
    <s v="Huntsville"/>
    <x v="19"/>
    <n v="35810"/>
    <x v="0"/>
    <s v="OFF-ST-10001325"/>
    <x v="1"/>
    <x v="4"/>
    <s v="Sterilite Officeware Hinged File Box"/>
    <n v="73.36"/>
    <x v="3"/>
    <n v="0"/>
    <n v="19.807200000000002"/>
  </r>
  <r>
    <n v="8344"/>
    <x v="4135"/>
    <x v="2"/>
    <x v="90"/>
    <d v="2011-03-25T00:00:00"/>
    <s v="Standard Class"/>
    <s v="GM-14440"/>
    <s v="Gary McGarr"/>
    <x v="0"/>
    <s v="United States"/>
    <s v="Knoxville"/>
    <x v="18"/>
    <n v="37918"/>
    <x v="0"/>
    <s v="OFF-LA-10004544"/>
    <x v="1"/>
    <x v="2"/>
    <s v="Avery 505"/>
    <n v="59.20000000000001"/>
    <x v="2"/>
    <n v="0.2"/>
    <n v="22.199999999999996"/>
  </r>
  <r>
    <n v="8345"/>
    <x v="4135"/>
    <x v="2"/>
    <x v="90"/>
    <d v="2011-03-25T00:00:00"/>
    <s v="Standard Class"/>
    <s v="GM-14440"/>
    <s v="Gary McGarr"/>
    <x v="0"/>
    <s v="United States"/>
    <s v="Knoxville"/>
    <x v="18"/>
    <n v="37918"/>
    <x v="0"/>
    <s v="FUR-FU-10001473"/>
    <x v="0"/>
    <x v="5"/>
    <s v="DAX Wood Document Frame"/>
    <n v="32.952000000000005"/>
    <x v="1"/>
    <n v="0.2"/>
    <n v="6.5903999999999989"/>
  </r>
  <r>
    <n v="8346"/>
    <x v="4135"/>
    <x v="2"/>
    <x v="90"/>
    <d v="2011-03-25T00:00:00"/>
    <s v="Standard Class"/>
    <s v="GM-14440"/>
    <s v="Gary McGarr"/>
    <x v="0"/>
    <s v="United States"/>
    <s v="Knoxville"/>
    <x v="18"/>
    <n v="37918"/>
    <x v="0"/>
    <s v="FUR-CH-10000422"/>
    <x v="0"/>
    <x v="1"/>
    <s v="Global Highback Leather Tilter in Burgundy"/>
    <n v="218.376"/>
    <x v="1"/>
    <n v="0.2"/>
    <n v="-10.918799999999983"/>
  </r>
  <r>
    <n v="8347"/>
    <x v="4136"/>
    <x v="1"/>
    <x v="28"/>
    <d v="2012-05-04T00:00:00"/>
    <s v="Standard Class"/>
    <s v="JW-15220"/>
    <s v="Jane Waco"/>
    <x v="1"/>
    <s v="United States"/>
    <s v="Lawrence"/>
    <x v="31"/>
    <n v="1841"/>
    <x v="3"/>
    <s v="FUR-FU-10002960"/>
    <x v="0"/>
    <x v="5"/>
    <s v="Eldon 200 Class Desk Accessories, Burgundy"/>
    <n v="31.400000000000002"/>
    <x v="2"/>
    <n v="0"/>
    <n v="13.188000000000002"/>
  </r>
  <r>
    <n v="8348"/>
    <x v="4136"/>
    <x v="1"/>
    <x v="28"/>
    <d v="2012-05-04T00:00:00"/>
    <s v="Standard Class"/>
    <s v="JW-15220"/>
    <s v="Jane Waco"/>
    <x v="1"/>
    <s v="United States"/>
    <s v="Lawrence"/>
    <x v="31"/>
    <n v="1841"/>
    <x v="3"/>
    <s v="FUR-FU-10002445"/>
    <x v="0"/>
    <x v="5"/>
    <s v="DAX Two-Tone Rosewood/Black Document Frame, Desktop, 5 x 7"/>
    <n v="9.48"/>
    <x v="7"/>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x v="12"/>
    <n v="0"/>
    <n v="58.66"/>
  </r>
  <r>
    <n v="8350"/>
    <x v="4136"/>
    <x v="1"/>
    <x v="28"/>
    <d v="2012-05-04T00:00:00"/>
    <s v="Standard Class"/>
    <s v="JW-15220"/>
    <s v="Jane Waco"/>
    <x v="1"/>
    <s v="United States"/>
    <s v="Lawrence"/>
    <x v="31"/>
    <n v="1841"/>
    <x v="3"/>
    <s v="FUR-FU-10001025"/>
    <x v="0"/>
    <x v="5"/>
    <s v="Eldon Imàge Series Desk Accessories, Clear"/>
    <n v="24.3"/>
    <x v="2"/>
    <n v="0"/>
    <n v="10.449000000000002"/>
  </r>
  <r>
    <n v="8351"/>
    <x v="4136"/>
    <x v="1"/>
    <x v="28"/>
    <d v="2012-05-04T00:00:00"/>
    <s v="Standard Class"/>
    <s v="JW-15220"/>
    <s v="Jane Waco"/>
    <x v="1"/>
    <s v="United States"/>
    <s v="Lawrence"/>
    <x v="31"/>
    <n v="1841"/>
    <x v="3"/>
    <s v="OFF-PA-10002689"/>
    <x v="1"/>
    <x v="10"/>
    <s v="Weyerhaeuser First Choice Laser/Copy Paper (20Lb. and 88 Bright)"/>
    <n v="6.48"/>
    <x v="7"/>
    <n v="0"/>
    <n v="3.1104000000000003"/>
  </r>
  <r>
    <n v="8352"/>
    <x v="4137"/>
    <x v="3"/>
    <x v="898"/>
    <d v="2014-05-09T00:00:00"/>
    <s v="Standard Class"/>
    <s v="BO-11350"/>
    <s v="Bill Overfelt"/>
    <x v="1"/>
    <s v="United States"/>
    <s v="Philadelphia"/>
    <x v="9"/>
    <n v="19134"/>
    <x v="3"/>
    <s v="FUR-FU-10004245"/>
    <x v="0"/>
    <x v="5"/>
    <s v="Career Cubicle Clock, 8 1/4&quot;, Black"/>
    <n v="32.448"/>
    <x v="0"/>
    <n v="0.2"/>
    <n v="7.3008000000000006"/>
  </r>
  <r>
    <n v="8353"/>
    <x v="4137"/>
    <x v="3"/>
    <x v="898"/>
    <d v="2014-05-09T00:00:00"/>
    <s v="Standard Class"/>
    <s v="BO-11350"/>
    <s v="Bill Overfelt"/>
    <x v="1"/>
    <s v="United States"/>
    <s v="Philadelphia"/>
    <x v="9"/>
    <n v="19134"/>
    <x v="3"/>
    <s v="OFF-BI-10003684"/>
    <x v="1"/>
    <x v="8"/>
    <s v="Wilson Jones Legal Size Ring Binders"/>
    <n v="26.388000000000002"/>
    <x v="4"/>
    <n v="0.7"/>
    <n v="-17.591999999999992"/>
  </r>
  <r>
    <n v="8354"/>
    <x v="4137"/>
    <x v="3"/>
    <x v="898"/>
    <d v="2014-05-09T00:00:00"/>
    <s v="Standard Class"/>
    <s v="BO-11350"/>
    <s v="Bill Overfelt"/>
    <x v="1"/>
    <s v="United States"/>
    <s v="Philadelphia"/>
    <x v="9"/>
    <n v="19134"/>
    <x v="3"/>
    <s v="FUR-TA-10003748"/>
    <x v="0"/>
    <x v="3"/>
    <s v="Bevis 36 x 72 Conference Tables"/>
    <n v="373.46999999999991"/>
    <x v="2"/>
    <n v="0.4"/>
    <n v="-112.041"/>
  </r>
  <r>
    <n v="8355"/>
    <x v="4137"/>
    <x v="3"/>
    <x v="898"/>
    <d v="2014-05-09T00:00:00"/>
    <s v="Standard Class"/>
    <s v="BO-11350"/>
    <s v="Bill Overfelt"/>
    <x v="1"/>
    <s v="United States"/>
    <s v="Philadelphia"/>
    <x v="9"/>
    <n v="19134"/>
    <x v="3"/>
    <s v="OFF-BI-10002133"/>
    <x v="1"/>
    <x v="8"/>
    <s v="Wilson Jones Elliptical Ring 3 1/2&quot; Capacity Binders, 800 sheets"/>
    <n v="64.2"/>
    <x v="2"/>
    <n v="0.7"/>
    <n v="-44.94"/>
  </r>
  <r>
    <n v="8356"/>
    <x v="4137"/>
    <x v="3"/>
    <x v="898"/>
    <d v="2014-05-09T00:00:00"/>
    <s v="Standard Class"/>
    <s v="BO-11350"/>
    <s v="Bill Overfelt"/>
    <x v="1"/>
    <s v="United States"/>
    <s v="Philadelphia"/>
    <x v="9"/>
    <n v="19134"/>
    <x v="3"/>
    <s v="OFF-FA-10002280"/>
    <x v="1"/>
    <x v="13"/>
    <s v="Advantus Plastic Paper Clips"/>
    <n v="8"/>
    <x v="0"/>
    <n v="0.2"/>
    <n v="2.8"/>
  </r>
  <r>
    <n v="8357"/>
    <x v="4138"/>
    <x v="0"/>
    <x v="370"/>
    <d v="2013-08-31T00:00:00"/>
    <s v="Standard Class"/>
    <s v="XP-21865"/>
    <s v="Xylona Preis"/>
    <x v="0"/>
    <s v="United States"/>
    <s v="Athens"/>
    <x v="32"/>
    <n v="30605"/>
    <x v="0"/>
    <s v="FUR-FU-10000308"/>
    <x v="0"/>
    <x v="5"/>
    <s v="Deflect-o Glass Clear Studded Chair Mats"/>
    <n v="186.54"/>
    <x v="1"/>
    <n v="0"/>
    <n v="41.038800000000002"/>
  </r>
  <r>
    <n v="8358"/>
    <x v="4139"/>
    <x v="2"/>
    <x v="909"/>
    <d v="2011-04-18T00:00:00"/>
    <s v="Standard Class"/>
    <s v="MM-18055"/>
    <s v="Michelle Moray"/>
    <x v="0"/>
    <s v="United States"/>
    <s v="Great Falls"/>
    <x v="37"/>
    <n v="59405"/>
    <x v="1"/>
    <s v="OFF-ST-10000876"/>
    <x v="1"/>
    <x v="4"/>
    <s v="Eldon Simplefile Box Office"/>
    <n v="87.08"/>
    <x v="3"/>
    <n v="0"/>
    <n v="24.382400000000001"/>
  </r>
  <r>
    <n v="8359"/>
    <x v="4139"/>
    <x v="2"/>
    <x v="909"/>
    <d v="2011-04-18T00:00:00"/>
    <s v="Standard Class"/>
    <s v="MM-18055"/>
    <s v="Michelle Moray"/>
    <x v="0"/>
    <s v="United States"/>
    <s v="Great Falls"/>
    <x v="37"/>
    <n v="59405"/>
    <x v="1"/>
    <s v="TEC-PH-10000586"/>
    <x v="2"/>
    <x v="7"/>
    <s v="AT&amp;T SB67148 SynJ"/>
    <n v="105.584"/>
    <x v="0"/>
    <n v="0.2"/>
    <n v="9.2386000000000053"/>
  </r>
  <r>
    <n v="8360"/>
    <x v="4139"/>
    <x v="2"/>
    <x v="909"/>
    <d v="2011-04-18T00:00:00"/>
    <s v="Standard Class"/>
    <s v="MM-18055"/>
    <s v="Michelle Moray"/>
    <x v="0"/>
    <s v="United States"/>
    <s v="Great Falls"/>
    <x v="37"/>
    <n v="59405"/>
    <x v="1"/>
    <s v="TEC-AC-10003399"/>
    <x v="2"/>
    <x v="11"/>
    <s v="Memorex Mini Travel Drive 64 GB USB 2.0 Flash Drive"/>
    <n v="217.44"/>
    <x v="5"/>
    <n v="0"/>
    <n v="91.32480000000001"/>
  </r>
  <r>
    <n v="8361"/>
    <x v="4140"/>
    <x v="3"/>
    <x v="460"/>
    <d v="2014-01-05T00:00:00"/>
    <s v="Second Class"/>
    <s v="TS-21655"/>
    <s v="Trudy Schmidt"/>
    <x v="0"/>
    <s v="United States"/>
    <s v="El Paso"/>
    <x v="5"/>
    <n v="79907"/>
    <x v="2"/>
    <s v="OFF-AR-10001955"/>
    <x v="1"/>
    <x v="6"/>
    <s v="Newell 319"/>
    <n v="31.744"/>
    <x v="0"/>
    <n v="0.2"/>
    <n v="3.9679999999999964"/>
  </r>
  <r>
    <n v="8362"/>
    <x v="4140"/>
    <x v="3"/>
    <x v="460"/>
    <d v="2014-01-05T00:00:00"/>
    <s v="Second Class"/>
    <s v="TS-21655"/>
    <s v="Trudy Schmidt"/>
    <x v="0"/>
    <s v="United States"/>
    <s v="El Paso"/>
    <x v="5"/>
    <n v="79907"/>
    <x v="2"/>
    <s v="OFF-AP-10000027"/>
    <x v="1"/>
    <x v="9"/>
    <s v="Hoover Commercial SteamVac"/>
    <n v="5.4319999999999986"/>
    <x v="0"/>
    <n v="0.8"/>
    <n v="-13.580000000000002"/>
  </r>
  <r>
    <n v="8363"/>
    <x v="4140"/>
    <x v="3"/>
    <x v="460"/>
    <d v="2014-01-05T00:00:00"/>
    <s v="Second Class"/>
    <s v="TS-21655"/>
    <s v="Trudy Schmidt"/>
    <x v="0"/>
    <s v="United States"/>
    <s v="El Paso"/>
    <x v="5"/>
    <n v="79907"/>
    <x v="2"/>
    <s v="FUR-TA-10002958"/>
    <x v="0"/>
    <x v="3"/>
    <s v="Bevis Oval Conference Table, Walnut"/>
    <n v="913.43000000000006"/>
    <x v="2"/>
    <n v="0.3"/>
    <n v="-169.63700000000009"/>
  </r>
  <r>
    <n v="8364"/>
    <x v="4140"/>
    <x v="3"/>
    <x v="460"/>
    <d v="2014-01-05T00:00:00"/>
    <s v="Second Class"/>
    <s v="TS-21655"/>
    <s v="Trudy Schmidt"/>
    <x v="0"/>
    <s v="United States"/>
    <s v="El Paso"/>
    <x v="5"/>
    <n v="79907"/>
    <x v="2"/>
    <s v="OFF-ST-10002615"/>
    <x v="1"/>
    <x v="4"/>
    <s v="Dual Level, Single-Width Filing Carts"/>
    <n v="372.14400000000001"/>
    <x v="1"/>
    <n v="0.2"/>
    <n v="27.910800000000009"/>
  </r>
  <r>
    <n v="8365"/>
    <x v="4141"/>
    <x v="3"/>
    <x v="1045"/>
    <d v="2014-05-03T00:00:00"/>
    <s v="Standard Class"/>
    <s v="JL-15235"/>
    <s v="Janet Lee"/>
    <x v="0"/>
    <s v="United States"/>
    <s v="Kissimmee"/>
    <x v="2"/>
    <n v="34741"/>
    <x v="0"/>
    <s v="TEC-PH-10002624"/>
    <x v="2"/>
    <x v="7"/>
    <s v="Samsung Galaxy S4 Mini"/>
    <n v="751.98400000000004"/>
    <x v="0"/>
    <n v="0.2"/>
    <n v="84.598199999999878"/>
  </r>
  <r>
    <n v="8366"/>
    <x v="4142"/>
    <x v="3"/>
    <x v="289"/>
    <d v="2014-02-03T00:00:00"/>
    <s v="First Class"/>
    <s v="SZ-20035"/>
    <s v="Sam Zeldin"/>
    <x v="2"/>
    <s v="United States"/>
    <s v="Seattle"/>
    <x v="4"/>
    <n v="98105"/>
    <x v="1"/>
    <s v="TEC-PH-10002275"/>
    <x v="2"/>
    <x v="7"/>
    <s v="Mitel 5320 IP Phone VoIP phone"/>
    <n v="604.76800000000003"/>
    <x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x v="4"/>
    <n v="0"/>
    <n v="7.3872"/>
  </r>
  <r>
    <n v="8368"/>
    <x v="4143"/>
    <x v="2"/>
    <x v="557"/>
    <d v="2011-09-12T00:00:00"/>
    <s v="Second Class"/>
    <s v="LR-17035"/>
    <s v="Lisa Ryan"/>
    <x v="1"/>
    <s v="United States"/>
    <s v="Santa Clara"/>
    <x v="1"/>
    <n v="95051"/>
    <x v="1"/>
    <s v="OFF-PA-10000174"/>
    <x v="1"/>
    <x v="10"/>
    <s v="Message Book, Wirebound, Four 5 1/2&quot; X 4&quot; Forms/Pg., 200 Dupl. Sets/Book"/>
    <n v="20.56"/>
    <x v="0"/>
    <n v="0"/>
    <n v="9.663199999999998"/>
  </r>
  <r>
    <n v="8369"/>
    <x v="4143"/>
    <x v="2"/>
    <x v="557"/>
    <d v="2011-09-12T00:00:00"/>
    <s v="Second Class"/>
    <s v="LR-17035"/>
    <s v="Lisa Ryan"/>
    <x v="1"/>
    <s v="United States"/>
    <s v="Santa Clara"/>
    <x v="1"/>
    <n v="95051"/>
    <x v="1"/>
    <s v="OFF-BI-10004308"/>
    <x v="1"/>
    <x v="8"/>
    <s v="Avery Legal 4-Ring Binder"/>
    <n v="83.920000000000016"/>
    <x v="2"/>
    <n v="0.2"/>
    <n v="31.47"/>
  </r>
  <r>
    <n v="8370"/>
    <x v="4144"/>
    <x v="0"/>
    <x v="725"/>
    <d v="2013-06-17T00:00:00"/>
    <s v="Standard Class"/>
    <s v="SV-20365"/>
    <s v="Seth Vernon"/>
    <x v="0"/>
    <s v="United States"/>
    <s v="Los Angeles"/>
    <x v="1"/>
    <n v="90049"/>
    <x v="1"/>
    <s v="FUR-TA-10003473"/>
    <x v="0"/>
    <x v="3"/>
    <s v="Bretford Rectangular Conference Table Tops"/>
    <n v="902.71199999999999"/>
    <x v="1"/>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x v="0"/>
    <n v="0.15"/>
    <n v="21.293999999999993"/>
  </r>
  <r>
    <n v="8372"/>
    <x v="4146"/>
    <x v="2"/>
    <x v="422"/>
    <d v="2011-12-30T00:00:00"/>
    <s v="First Class"/>
    <s v="NC-18415"/>
    <s v="Nathan Cano"/>
    <x v="0"/>
    <s v="United States"/>
    <s v="Fort Worth"/>
    <x v="5"/>
    <n v="76106"/>
    <x v="2"/>
    <s v="OFF-BI-10001658"/>
    <x v="1"/>
    <x v="8"/>
    <s v="GBC Standard Therm-A-Bind Covers"/>
    <n v="4.9839999999999991"/>
    <x v="7"/>
    <n v="0.8"/>
    <n v="-8.472800000000003"/>
  </r>
  <r>
    <n v="8373"/>
    <x v="4147"/>
    <x v="0"/>
    <x v="390"/>
    <d v="2013-12-02T00:00:00"/>
    <s v="Standard Class"/>
    <s v="SC-20680"/>
    <s v="Steve Carroll"/>
    <x v="2"/>
    <s v="United States"/>
    <s v="Seattle"/>
    <x v="4"/>
    <n v="98105"/>
    <x v="1"/>
    <s v="FUR-FU-10003535"/>
    <x v="0"/>
    <x v="5"/>
    <s v="Howard Miller Distant Time Traveler Alarm Clock"/>
    <n v="82.26"/>
    <x v="1"/>
    <n v="0"/>
    <n v="33.726600000000005"/>
  </r>
  <r>
    <n v="8374"/>
    <x v="4148"/>
    <x v="0"/>
    <x v="338"/>
    <d v="2013-11-14T00:00:00"/>
    <s v="First Class"/>
    <s v="RO-19780"/>
    <s v="Rose O'Brian"/>
    <x v="0"/>
    <s v="United States"/>
    <s v="San Francisco"/>
    <x v="1"/>
    <n v="94110"/>
    <x v="1"/>
    <s v="OFF-ST-10000352"/>
    <x v="1"/>
    <x v="4"/>
    <s v="Acco Perma 2700 Stacking Storage Drawers"/>
    <n v="29.74"/>
    <x v="7"/>
    <n v="0"/>
    <n v="4.4610000000000021"/>
  </r>
  <r>
    <n v="8375"/>
    <x v="4149"/>
    <x v="1"/>
    <x v="956"/>
    <d v="2012-01-10T00:00:00"/>
    <s v="Standard Class"/>
    <s v="JL-15175"/>
    <s v="James Lanier"/>
    <x v="2"/>
    <s v="United States"/>
    <s v="San Francisco"/>
    <x v="1"/>
    <n v="94110"/>
    <x v="1"/>
    <s v="OFF-AP-10004859"/>
    <x v="1"/>
    <x v="9"/>
    <s v="Acco 6 Outlet Guardian Premium Surge Suppressor"/>
    <n v="87.36"/>
    <x v="5"/>
    <n v="0"/>
    <n v="23.587200000000003"/>
  </r>
  <r>
    <n v="8376"/>
    <x v="4149"/>
    <x v="1"/>
    <x v="956"/>
    <d v="2012-01-10T00:00:00"/>
    <s v="Standard Class"/>
    <s v="JL-15175"/>
    <s v="James Lanier"/>
    <x v="2"/>
    <s v="United States"/>
    <s v="San Francisco"/>
    <x v="1"/>
    <n v="94110"/>
    <x v="1"/>
    <s v="OFF-BI-10001294"/>
    <x v="1"/>
    <x v="8"/>
    <s v="Fellowes Binding Cases"/>
    <n v="56.16"/>
    <x v="5"/>
    <n v="0.2"/>
    <n v="17.549999999999994"/>
  </r>
  <r>
    <n v="8377"/>
    <x v="4150"/>
    <x v="3"/>
    <x v="708"/>
    <d v="2014-03-28T00:00:00"/>
    <s v="Standard Class"/>
    <s v="PW-19030"/>
    <s v="Pauline Webber"/>
    <x v="1"/>
    <s v="United States"/>
    <s v="Pompano Beach"/>
    <x v="2"/>
    <n v="33068"/>
    <x v="0"/>
    <s v="OFF-AP-10001242"/>
    <x v="1"/>
    <x v="9"/>
    <s v="APC 7 Outlet Network SurgeArrest Surge Protector"/>
    <n v="64.384"/>
    <x v="7"/>
    <n v="0.2"/>
    <n v="8.0479999999999983"/>
  </r>
  <r>
    <n v="8378"/>
    <x v="4151"/>
    <x v="1"/>
    <x v="768"/>
    <d v="2012-11-18T00:00:00"/>
    <s v="Standard Class"/>
    <s v="MF-18250"/>
    <s v="Monica Federle"/>
    <x v="1"/>
    <s v="United States"/>
    <s v="Houston"/>
    <x v="5"/>
    <n v="77095"/>
    <x v="2"/>
    <s v="OFF-ST-10002344"/>
    <x v="1"/>
    <x v="4"/>
    <s v="Carina 42&quot;Hx23 3/4&quot;W Media Storage Unit"/>
    <n v="64.784000000000006"/>
    <x v="7"/>
    <n v="0.2"/>
    <n v="-14.576399999999996"/>
  </r>
  <r>
    <n v="8379"/>
    <x v="4151"/>
    <x v="1"/>
    <x v="768"/>
    <d v="2012-11-18T00:00:00"/>
    <s v="Standard Class"/>
    <s v="MF-18250"/>
    <s v="Monica Federle"/>
    <x v="1"/>
    <s v="United States"/>
    <s v="Houston"/>
    <x v="5"/>
    <n v="77095"/>
    <x v="2"/>
    <s v="OFF-PA-10003349"/>
    <x v="1"/>
    <x v="10"/>
    <s v="Xerox 1957"/>
    <n v="15.552000000000003"/>
    <x v="1"/>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x v="3"/>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x v="1"/>
    <n v="0.2"/>
    <n v="3.4049999999999994"/>
  </r>
  <r>
    <n v="8382"/>
    <x v="4153"/>
    <x v="0"/>
    <x v="716"/>
    <d v="2013-03-20T00:00:00"/>
    <s v="Second Class"/>
    <s v="AC-10660"/>
    <s v="Anna Chung"/>
    <x v="0"/>
    <s v="United States"/>
    <s v="San Francisco"/>
    <x v="1"/>
    <n v="94109"/>
    <x v="1"/>
    <s v="TEC-PH-10003800"/>
    <x v="2"/>
    <x v="7"/>
    <s v="i.Sound Portable Power - 8000 mAh"/>
    <n v="84.784000000000006"/>
    <x v="0"/>
    <n v="0.2"/>
    <n v="-20.136200000000006"/>
  </r>
  <r>
    <n v="8383"/>
    <x v="4154"/>
    <x v="0"/>
    <x v="597"/>
    <d v="2013-02-15T00:00:00"/>
    <s v="Standard Class"/>
    <s v="MH-17440"/>
    <s v="Mark Haberlin"/>
    <x v="1"/>
    <s v="United States"/>
    <s v="Houston"/>
    <x v="5"/>
    <n v="77036"/>
    <x v="2"/>
    <s v="FUR-CH-10001270"/>
    <x v="0"/>
    <x v="1"/>
    <s v="Harbour Creations Steel Folding Chair"/>
    <n v="241.49999999999997"/>
    <x v="4"/>
    <n v="0.3"/>
    <n v="0"/>
  </r>
  <r>
    <n v="8384"/>
    <x v="4155"/>
    <x v="0"/>
    <x v="491"/>
    <d v="2013-11-29T00:00:00"/>
    <s v="First Class"/>
    <s v="CD-12790"/>
    <s v="Cynthia Delaney"/>
    <x v="2"/>
    <s v="United States"/>
    <s v="Shelton"/>
    <x v="29"/>
    <n v="6484"/>
    <x v="3"/>
    <s v="TEC-AC-10003447"/>
    <x v="2"/>
    <x v="11"/>
    <s v="Micropad Numeric Keypads"/>
    <n v="59.97"/>
    <x v="1"/>
    <n v="0"/>
    <n v="14.992499999999996"/>
  </r>
  <r>
    <n v="8385"/>
    <x v="4155"/>
    <x v="0"/>
    <x v="491"/>
    <d v="2013-11-29T00:00:00"/>
    <s v="First Class"/>
    <s v="CD-12790"/>
    <s v="Cynthia Delaney"/>
    <x v="2"/>
    <s v="United States"/>
    <s v="Shelton"/>
    <x v="29"/>
    <n v="6484"/>
    <x v="3"/>
    <s v="OFF-PA-10004285"/>
    <x v="1"/>
    <x v="10"/>
    <s v="Xerox 1959"/>
    <n v="13.36"/>
    <x v="0"/>
    <n v="0"/>
    <n v="6.4127999999999998"/>
  </r>
  <r>
    <n v="8386"/>
    <x v="4156"/>
    <x v="3"/>
    <x v="507"/>
    <d v="2014-09-09T00:00:00"/>
    <s v="Standard Class"/>
    <s v="CV-12805"/>
    <s v="Cynthia Voltz"/>
    <x v="1"/>
    <s v="United States"/>
    <s v="Oakland"/>
    <x v="1"/>
    <n v="94601"/>
    <x v="1"/>
    <s v="OFF-BI-10001757"/>
    <x v="1"/>
    <x v="8"/>
    <s v="Pressboard Hanging Data Binders for Unburst Sheets"/>
    <n v="11.808"/>
    <x v="1"/>
    <n v="0.2"/>
    <n v="4.1327999999999996"/>
  </r>
  <r>
    <n v="8387"/>
    <x v="4157"/>
    <x v="1"/>
    <x v="71"/>
    <d v="2012-06-03T00:00:00"/>
    <s v="Standard Class"/>
    <s v="TB-21625"/>
    <s v="Trudy Brown"/>
    <x v="0"/>
    <s v="United States"/>
    <s v="Manchester"/>
    <x v="29"/>
    <n v="6040"/>
    <x v="3"/>
    <s v="OFF-ST-10001558"/>
    <x v="1"/>
    <x v="4"/>
    <s v="Acco Perma 4000 Stacking Storage Drawers"/>
    <n v="16.239999999999998"/>
    <x v="7"/>
    <n v="0"/>
    <n v="2.4359999999999999"/>
  </r>
  <r>
    <n v="8388"/>
    <x v="4157"/>
    <x v="1"/>
    <x v="71"/>
    <d v="2012-06-03T00:00:00"/>
    <s v="Standard Class"/>
    <s v="TB-21625"/>
    <s v="Trudy Brown"/>
    <x v="0"/>
    <s v="United States"/>
    <s v="Manchester"/>
    <x v="29"/>
    <n v="6040"/>
    <x v="3"/>
    <s v="OFF-ST-10001328"/>
    <x v="1"/>
    <x v="4"/>
    <s v="Personal Filing Tote with Lid, Black/Gray"/>
    <n v="77.55"/>
    <x v="2"/>
    <n v="0"/>
    <n v="21.714000000000002"/>
  </r>
  <r>
    <n v="8389"/>
    <x v="4158"/>
    <x v="2"/>
    <x v="301"/>
    <d v="2011-11-05T00:00:00"/>
    <s v="Standard Class"/>
    <s v="DG-13300"/>
    <s v="Deirdre Greer"/>
    <x v="1"/>
    <s v="United States"/>
    <s v="Orange"/>
    <x v="30"/>
    <n v="7050"/>
    <x v="3"/>
    <s v="OFF-AP-10004708"/>
    <x v="1"/>
    <x v="9"/>
    <s v="Fellowes Superior 10 Outlet Split Surge Protector"/>
    <n v="76.12"/>
    <x v="0"/>
    <n v="0"/>
    <n v="22.074799999999996"/>
  </r>
  <r>
    <n v="8390"/>
    <x v="4159"/>
    <x v="0"/>
    <x v="797"/>
    <d v="2013-12-31T00:00:00"/>
    <s v="First Class"/>
    <s v="RD-19810"/>
    <s v="Ross DeVincentis"/>
    <x v="2"/>
    <s v="United States"/>
    <s v="Akron"/>
    <x v="24"/>
    <n v="44312"/>
    <x v="3"/>
    <s v="OFF-FA-10000621"/>
    <x v="1"/>
    <x v="13"/>
    <s v="OIC Colored Binder Clips, Assorted Sizes"/>
    <n v="17.184000000000001"/>
    <x v="5"/>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x v="0"/>
    <n v="0"/>
    <n v="5.7623999999999995"/>
  </r>
  <r>
    <n v="8392"/>
    <x v="4161"/>
    <x v="3"/>
    <x v="331"/>
    <d v="2014-12-31T00:00:00"/>
    <s v="Standard Class"/>
    <s v="JB-16045"/>
    <s v="Julia Barnett"/>
    <x v="2"/>
    <s v="United States"/>
    <s v="Danbury"/>
    <x v="29"/>
    <n v="6810"/>
    <x v="3"/>
    <s v="FUR-FU-10001473"/>
    <x v="0"/>
    <x v="5"/>
    <s v="DAX Wood Document Frame"/>
    <n v="27.46"/>
    <x v="0"/>
    <n v="0"/>
    <n v="9.8856000000000002"/>
  </r>
  <r>
    <n v="8393"/>
    <x v="4162"/>
    <x v="0"/>
    <x v="49"/>
    <d v="2013-12-07T00:00:00"/>
    <s v="Second Class"/>
    <s v="EJ-14155"/>
    <s v="Eva Jacobs"/>
    <x v="0"/>
    <s v="United States"/>
    <s v="Franklin"/>
    <x v="31"/>
    <n v="2038"/>
    <x v="3"/>
    <s v="TEC-PH-10000193"/>
    <x v="2"/>
    <x v="7"/>
    <s v="Jensen SMPS-640 - speaker phone"/>
    <n v="137.94"/>
    <x v="1"/>
    <n v="0"/>
    <n v="35.864399999999996"/>
  </r>
  <r>
    <n v="8394"/>
    <x v="4162"/>
    <x v="0"/>
    <x v="49"/>
    <d v="2013-12-07T00:00:00"/>
    <s v="Second Class"/>
    <s v="EJ-14155"/>
    <s v="Eva Jacobs"/>
    <x v="0"/>
    <s v="United States"/>
    <s v="Franklin"/>
    <x v="31"/>
    <n v="2038"/>
    <x v="3"/>
    <s v="FUR-FU-10002045"/>
    <x v="0"/>
    <x v="5"/>
    <s v="Executive Impressions 14&quot;"/>
    <n v="111.15"/>
    <x v="2"/>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x v="1"/>
    <n v="0"/>
    <n v="297.64349999999996"/>
  </r>
  <r>
    <n v="8396"/>
    <x v="4162"/>
    <x v="0"/>
    <x v="49"/>
    <d v="2013-12-07T00:00:00"/>
    <s v="Second Class"/>
    <s v="EJ-14155"/>
    <s v="Eva Jacobs"/>
    <x v="0"/>
    <s v="United States"/>
    <s v="Franklin"/>
    <x v="31"/>
    <n v="2038"/>
    <x v="3"/>
    <s v="FUR-TA-10001095"/>
    <x v="0"/>
    <x v="3"/>
    <s v="Chromcraft Round Conference Tables"/>
    <n v="366.00899999999996"/>
    <x v="1"/>
    <n v="0.3"/>
    <n v="-47.058300000000003"/>
  </r>
  <r>
    <n v="8397"/>
    <x v="4163"/>
    <x v="2"/>
    <x v="479"/>
    <d v="2011-06-30T00:00:00"/>
    <s v="Same Day"/>
    <s v="BD-11620"/>
    <s v="Brian DeCherney"/>
    <x v="0"/>
    <s v="United States"/>
    <s v="Wilmington"/>
    <x v="3"/>
    <n v="28403"/>
    <x v="0"/>
    <s v="OFF-PA-10001144"/>
    <x v="1"/>
    <x v="10"/>
    <s v="Xerox 1913"/>
    <n v="310.68799999999999"/>
    <x v="3"/>
    <n v="0.2"/>
    <n v="108.74079999999998"/>
  </r>
  <r>
    <n v="8398"/>
    <x v="4164"/>
    <x v="2"/>
    <x v="1010"/>
    <d v="2011-09-04T00:00:00"/>
    <s v="First Class"/>
    <s v="MR-17545"/>
    <s v="Mathew Reese"/>
    <x v="2"/>
    <s v="United States"/>
    <s v="Houston"/>
    <x v="5"/>
    <n v="77095"/>
    <x v="2"/>
    <s v="OFF-BI-10004099"/>
    <x v="1"/>
    <x v="8"/>
    <s v="GBC VeloBinder Strips"/>
    <n v="7.6799999999999979"/>
    <x v="2"/>
    <n v="0.8"/>
    <n v="-11.52"/>
  </r>
  <r>
    <n v="8399"/>
    <x v="4165"/>
    <x v="3"/>
    <x v="808"/>
    <d v="2014-11-08T00:00:00"/>
    <s v="Second Class"/>
    <s v="SR-20425"/>
    <s v="Sharelle Roach"/>
    <x v="2"/>
    <s v="United States"/>
    <s v="Springfield"/>
    <x v="24"/>
    <n v="45503"/>
    <x v="3"/>
    <s v="FUR-CH-10001973"/>
    <x v="0"/>
    <x v="1"/>
    <s v="Office Star Flex Back Scooter Chair with White Frame"/>
    <n v="155.37199999999999"/>
    <x v="0"/>
    <n v="0.3"/>
    <n v="-35.513599999999997"/>
  </r>
  <r>
    <n v="8400"/>
    <x v="4166"/>
    <x v="1"/>
    <x v="657"/>
    <d v="2012-04-18T00:00:00"/>
    <s v="Standard Class"/>
    <s v="TH-21100"/>
    <s v="Thea Hendricks"/>
    <x v="0"/>
    <s v="United States"/>
    <s v="Glendale"/>
    <x v="16"/>
    <n v="85301"/>
    <x v="1"/>
    <s v="OFF-ST-10000344"/>
    <x v="1"/>
    <x v="4"/>
    <s v="Neat Ideas Personal Hanging Folder Files, Black"/>
    <n v="10.744"/>
    <x v="7"/>
    <n v="0.2"/>
    <n v="0.80579999999999963"/>
  </r>
  <r>
    <n v="8401"/>
    <x v="4167"/>
    <x v="1"/>
    <x v="901"/>
    <d v="2012-12-09T00:00:00"/>
    <s v="Second Class"/>
    <s v="BD-11635"/>
    <s v="Brian Derr"/>
    <x v="0"/>
    <s v="United States"/>
    <s v="New York City"/>
    <x v="15"/>
    <n v="10009"/>
    <x v="3"/>
    <s v="OFF-BI-10002026"/>
    <x v="1"/>
    <x v="8"/>
    <s v="Avery Arch Ring Binders"/>
    <n v="232.40000000000003"/>
    <x v="2"/>
    <n v="0.2"/>
    <n v="78.434999999999988"/>
  </r>
  <r>
    <n v="8402"/>
    <x v="4167"/>
    <x v="1"/>
    <x v="901"/>
    <d v="2012-12-09T00:00:00"/>
    <s v="Second Class"/>
    <s v="BD-11635"/>
    <s v="Brian Derr"/>
    <x v="0"/>
    <s v="United States"/>
    <s v="New York City"/>
    <x v="15"/>
    <n v="10009"/>
    <x v="3"/>
    <s v="FUR-CH-10003535"/>
    <x v="0"/>
    <x v="1"/>
    <s v="Global Armless Task Chair, Royal Blue"/>
    <n v="164.64599999999999"/>
    <x v="1"/>
    <n v="0.1"/>
    <n v="12.805799999999994"/>
  </r>
  <r>
    <n v="8403"/>
    <x v="4167"/>
    <x v="1"/>
    <x v="901"/>
    <d v="2012-12-09T00:00:00"/>
    <s v="Second Class"/>
    <s v="BD-11635"/>
    <s v="Brian Derr"/>
    <x v="0"/>
    <s v="United States"/>
    <s v="New York City"/>
    <x v="15"/>
    <n v="10009"/>
    <x v="3"/>
    <s v="OFF-PA-10004156"/>
    <x v="1"/>
    <x v="10"/>
    <s v="Xerox 188"/>
    <n v="22.68"/>
    <x v="0"/>
    <n v="0"/>
    <n v="11.113199999999999"/>
  </r>
  <r>
    <n v="8404"/>
    <x v="4168"/>
    <x v="0"/>
    <x v="854"/>
    <d v="2013-02-07T00:00:00"/>
    <s v="Standard Class"/>
    <s v="SM-20950"/>
    <s v="Suzanne McNair"/>
    <x v="1"/>
    <s v="United States"/>
    <s v="Los Angeles"/>
    <x v="1"/>
    <n v="90036"/>
    <x v="1"/>
    <s v="OFF-PA-10002254"/>
    <x v="1"/>
    <x v="10"/>
    <s v="Xerox 1883"/>
    <n v="105.52"/>
    <x v="4"/>
    <n v="0"/>
    <n v="48.539199999999994"/>
  </r>
  <r>
    <n v="8405"/>
    <x v="4169"/>
    <x v="3"/>
    <x v="141"/>
    <d v="2014-07-13T00:00:00"/>
    <s v="Standard Class"/>
    <s v="HE-14800"/>
    <s v="Harold Engle"/>
    <x v="1"/>
    <s v="United States"/>
    <s v="Newark"/>
    <x v="13"/>
    <n v="19711"/>
    <x v="3"/>
    <s v="FUR-FU-10003247"/>
    <x v="0"/>
    <x v="5"/>
    <s v="36X48 HARDFLOOR CHAIRMAT"/>
    <n v="83.92"/>
    <x v="4"/>
    <n v="0"/>
    <n v="5.8743999999999943"/>
  </r>
  <r>
    <n v="8406"/>
    <x v="4169"/>
    <x v="3"/>
    <x v="141"/>
    <d v="2014-07-13T00:00:00"/>
    <s v="Standard Class"/>
    <s v="HE-14800"/>
    <s v="Harold Engle"/>
    <x v="1"/>
    <s v="United States"/>
    <s v="Newark"/>
    <x v="13"/>
    <n v="19711"/>
    <x v="3"/>
    <s v="TEC-AC-10002473"/>
    <x v="2"/>
    <x v="11"/>
    <s v="Maxell 4.7GB DVD-R"/>
    <n v="141.9"/>
    <x v="2"/>
    <n v="0"/>
    <n v="58.179000000000002"/>
  </r>
  <r>
    <n v="8407"/>
    <x v="4169"/>
    <x v="3"/>
    <x v="141"/>
    <d v="2014-07-13T00:00:00"/>
    <s v="Standard Class"/>
    <s v="HE-14800"/>
    <s v="Harold Engle"/>
    <x v="1"/>
    <s v="United States"/>
    <s v="Newark"/>
    <x v="13"/>
    <n v="19711"/>
    <x v="3"/>
    <s v="FUR-FU-10001057"/>
    <x v="0"/>
    <x v="5"/>
    <s v="Tensor Track Tree Floor Lamp"/>
    <n v="39.979999999999997"/>
    <x v="0"/>
    <n v="0"/>
    <n v="9.1953999999999994"/>
  </r>
  <r>
    <n v="8408"/>
    <x v="4169"/>
    <x v="3"/>
    <x v="141"/>
    <d v="2014-07-13T00:00:00"/>
    <s v="Standard Class"/>
    <s v="HE-14800"/>
    <s v="Harold Engle"/>
    <x v="1"/>
    <s v="United States"/>
    <s v="Newark"/>
    <x v="13"/>
    <n v="19711"/>
    <x v="3"/>
    <s v="OFF-AR-10001419"/>
    <x v="1"/>
    <x v="6"/>
    <s v="Newell 325"/>
    <n v="28.91"/>
    <x v="3"/>
    <n v="0"/>
    <n v="8.6729999999999983"/>
  </r>
  <r>
    <n v="8409"/>
    <x v="4169"/>
    <x v="3"/>
    <x v="141"/>
    <d v="2014-07-13T00:00:00"/>
    <s v="Standard Class"/>
    <s v="HE-14800"/>
    <s v="Harold Engle"/>
    <x v="1"/>
    <s v="United States"/>
    <s v="Newark"/>
    <x v="13"/>
    <n v="19711"/>
    <x v="3"/>
    <s v="OFF-AR-10004010"/>
    <x v="1"/>
    <x v="6"/>
    <s v="Hunt Boston Vacuum Mount KS Pencil Sharpener"/>
    <n v="174.95000000000002"/>
    <x v="2"/>
    <n v="0"/>
    <n v="45.487000000000002"/>
  </r>
  <r>
    <n v="8410"/>
    <x v="4170"/>
    <x v="1"/>
    <x v="555"/>
    <d v="2012-12-17T00:00:00"/>
    <s v="Standard Class"/>
    <s v="JK-15640"/>
    <s v="Jim Kriz"/>
    <x v="2"/>
    <s v="United States"/>
    <s v="San Bernardino"/>
    <x v="1"/>
    <n v="92404"/>
    <x v="1"/>
    <s v="OFF-BI-10004230"/>
    <x v="1"/>
    <x v="8"/>
    <s v="GBC Recycled Grain Textured Covers"/>
    <n v="110.52800000000001"/>
    <x v="4"/>
    <n v="0.2"/>
    <n v="38.684799999999996"/>
  </r>
  <r>
    <n v="8411"/>
    <x v="4171"/>
    <x v="0"/>
    <x v="625"/>
    <d v="2013-11-16T00:00:00"/>
    <s v="Same Day"/>
    <s v="ON-18715"/>
    <s v="Odella Nelson"/>
    <x v="1"/>
    <s v="United States"/>
    <s v="Burlington"/>
    <x v="3"/>
    <n v="27217"/>
    <x v="0"/>
    <s v="FUR-TA-10001768"/>
    <x v="0"/>
    <x v="3"/>
    <s v="Hon Racetrack Conference Tables"/>
    <n v="630.024"/>
    <x v="4"/>
    <n v="0.4"/>
    <n v="-199.50760000000008"/>
  </r>
  <r>
    <n v="8412"/>
    <x v="4172"/>
    <x v="0"/>
    <x v="195"/>
    <d v="2013-05-13T00:00:00"/>
    <s v="Second Class"/>
    <s v="TH-21100"/>
    <s v="Thea Hendricks"/>
    <x v="0"/>
    <s v="United States"/>
    <s v="Salem"/>
    <x v="17"/>
    <n v="24153"/>
    <x v="0"/>
    <s v="OFF-AR-10003514"/>
    <x v="1"/>
    <x v="6"/>
    <s v="4009 Highlighters by Sanford"/>
    <n v="27.86"/>
    <x v="3"/>
    <n v="0"/>
    <n v="9.1937999999999978"/>
  </r>
  <r>
    <n v="8413"/>
    <x v="4173"/>
    <x v="3"/>
    <x v="434"/>
    <d v="2014-03-15T00:00:00"/>
    <s v="Standard Class"/>
    <s v="MD-17350"/>
    <s v="Maribeth Dona"/>
    <x v="0"/>
    <s v="United States"/>
    <s v="Dallas"/>
    <x v="5"/>
    <n v="75217"/>
    <x v="2"/>
    <s v="FUR-TA-10002228"/>
    <x v="0"/>
    <x v="3"/>
    <s v="Bevis Traditional Conference Table Top, Plinth Base"/>
    <n v="933.40800000000002"/>
    <x v="4"/>
    <n v="0.3"/>
    <n v="-173.34719999999999"/>
  </r>
  <r>
    <n v="8414"/>
    <x v="4174"/>
    <x v="0"/>
    <x v="907"/>
    <d v="2013-12-22T00:00:00"/>
    <s v="Standard Class"/>
    <s v="AH-10075"/>
    <s v="Adam Hart"/>
    <x v="1"/>
    <s v="United States"/>
    <s v="Arlington"/>
    <x v="5"/>
    <n v="76017"/>
    <x v="2"/>
    <s v="OFF-PA-10001972"/>
    <x v="1"/>
    <x v="10"/>
    <s v="Xerox 214"/>
    <n v="51.840000000000011"/>
    <x v="12"/>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x v="1"/>
    <n v="0.2"/>
    <n v="-6.2100000000000151"/>
  </r>
  <r>
    <n v="8416"/>
    <x v="4175"/>
    <x v="3"/>
    <x v="1191"/>
    <d v="2014-04-13T00:00:00"/>
    <s v="Standard Class"/>
    <s v="ML-17755"/>
    <s v="Max Ludwig"/>
    <x v="2"/>
    <s v="United States"/>
    <s v="Marion"/>
    <x v="23"/>
    <n v="52302"/>
    <x v="2"/>
    <s v="OFF-PA-10000474"/>
    <x v="1"/>
    <x v="10"/>
    <s v="Staples"/>
    <n v="106.32"/>
    <x v="1"/>
    <n v="0"/>
    <n v="49.970399999999991"/>
  </r>
  <r>
    <n v="8417"/>
    <x v="4176"/>
    <x v="3"/>
    <x v="1188"/>
    <d v="2014-05-12T00:00:00"/>
    <s v="First Class"/>
    <s v="LB-16795"/>
    <s v="Laurel Beltran"/>
    <x v="2"/>
    <s v="United States"/>
    <s v="Seattle"/>
    <x v="4"/>
    <n v="98105"/>
    <x v="1"/>
    <s v="OFF-BI-10004330"/>
    <x v="1"/>
    <x v="8"/>
    <s v="GBC Velobind Prepunched Cover Sets, Regency Series"/>
    <n v="147.91999999999999"/>
    <x v="2"/>
    <n v="0.2"/>
    <n v="46.224999999999987"/>
  </r>
  <r>
    <n v="8418"/>
    <x v="4176"/>
    <x v="3"/>
    <x v="1188"/>
    <d v="2014-05-12T00:00:00"/>
    <s v="First Class"/>
    <s v="LB-16795"/>
    <s v="Laurel Beltran"/>
    <x v="2"/>
    <s v="United States"/>
    <s v="Seattle"/>
    <x v="4"/>
    <n v="98105"/>
    <x v="1"/>
    <s v="OFF-ST-10000604"/>
    <x v="1"/>
    <x v="4"/>
    <s v="Home/Office Personal File Carts"/>
    <n v="104.28"/>
    <x v="1"/>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x v="7"/>
    <n v="0"/>
    <n v="63.106999999999999"/>
  </r>
  <r>
    <n v="8420"/>
    <x v="4176"/>
    <x v="3"/>
    <x v="1188"/>
    <d v="2014-05-12T00:00:00"/>
    <s v="First Class"/>
    <s v="LB-16795"/>
    <s v="Laurel Beltran"/>
    <x v="2"/>
    <s v="United States"/>
    <s v="Seattle"/>
    <x v="4"/>
    <n v="98105"/>
    <x v="1"/>
    <s v="OFF-ST-10000636"/>
    <x v="1"/>
    <x v="4"/>
    <s v="Rogers Profile Extra Capacity Storage Tub"/>
    <n v="66.959999999999994"/>
    <x v="4"/>
    <n v="0"/>
    <n v="2.6783999999999963"/>
  </r>
  <r>
    <n v="8421"/>
    <x v="4176"/>
    <x v="3"/>
    <x v="1188"/>
    <d v="2014-05-12T00:00:00"/>
    <s v="First Class"/>
    <s v="LB-16795"/>
    <s v="Laurel Beltran"/>
    <x v="2"/>
    <s v="United States"/>
    <s v="Seattle"/>
    <x v="4"/>
    <n v="98105"/>
    <x v="1"/>
    <s v="TEC-AC-10004171"/>
    <x v="2"/>
    <x v="11"/>
    <s v="Razer Kraken 7.1 Surround Sound Over Ear USB Gaming Headset"/>
    <n v="199.98"/>
    <x v="0"/>
    <n v="0"/>
    <n v="87.991200000000006"/>
  </r>
  <r>
    <n v="8422"/>
    <x v="4177"/>
    <x v="3"/>
    <x v="386"/>
    <d v="2014-10-17T00:00:00"/>
    <s v="Standard Class"/>
    <s v="NP-18670"/>
    <s v="Nora Paige"/>
    <x v="0"/>
    <s v="United States"/>
    <s v="Lakewood"/>
    <x v="30"/>
    <n v="8701"/>
    <x v="3"/>
    <s v="TEC-AC-10002167"/>
    <x v="2"/>
    <x v="11"/>
    <s v="Imation 8gb Micro Traveldrive Usb 2.0 Flash Drive"/>
    <n v="45"/>
    <x v="1"/>
    <n v="0"/>
    <n v="4.9500000000000011"/>
  </r>
  <r>
    <n v="8423"/>
    <x v="4177"/>
    <x v="3"/>
    <x v="386"/>
    <d v="2014-10-17T00:00:00"/>
    <s v="Standard Class"/>
    <s v="NP-18670"/>
    <s v="Nora Paige"/>
    <x v="0"/>
    <s v="United States"/>
    <s v="Lakewood"/>
    <x v="30"/>
    <n v="8701"/>
    <x v="3"/>
    <s v="OFF-FA-10000621"/>
    <x v="1"/>
    <x v="13"/>
    <s v="OIC Colored Binder Clips, Assorted Sizes"/>
    <n v="17.899999999999999"/>
    <x v="2"/>
    <n v="0"/>
    <n v="8.7710000000000008"/>
  </r>
  <r>
    <n v="8424"/>
    <x v="4177"/>
    <x v="3"/>
    <x v="386"/>
    <d v="2014-10-17T00:00:00"/>
    <s v="Standard Class"/>
    <s v="NP-18670"/>
    <s v="Nora Paige"/>
    <x v="0"/>
    <s v="United States"/>
    <s v="Lakewood"/>
    <x v="30"/>
    <n v="8701"/>
    <x v="3"/>
    <s v="FUR-FU-10004053"/>
    <x v="0"/>
    <x v="5"/>
    <s v="DAX Two-Tone Silver Metal Document Frame"/>
    <n v="40.479999999999997"/>
    <x v="0"/>
    <n v="0"/>
    <n v="17.406400000000001"/>
  </r>
  <r>
    <n v="8425"/>
    <x v="4177"/>
    <x v="3"/>
    <x v="386"/>
    <d v="2014-10-17T00:00:00"/>
    <s v="Standard Class"/>
    <s v="NP-18670"/>
    <s v="Nora Paige"/>
    <x v="0"/>
    <s v="United States"/>
    <s v="Lakewood"/>
    <x v="30"/>
    <n v="8701"/>
    <x v="3"/>
    <s v="FUR-BO-10003404"/>
    <x v="0"/>
    <x v="0"/>
    <s v="Global Adaptabilites Bookcase, Cherry/Storm Gray Finish"/>
    <n v="2154.9"/>
    <x v="2"/>
    <n v="0"/>
    <n v="129.29399999999987"/>
  </r>
  <r>
    <n v="8426"/>
    <x v="4178"/>
    <x v="0"/>
    <x v="770"/>
    <d v="2013-08-31T00:00:00"/>
    <s v="First Class"/>
    <s v="EB-13750"/>
    <s v="Edward Becker"/>
    <x v="1"/>
    <s v="United States"/>
    <s v="Cincinnati"/>
    <x v="24"/>
    <n v="45231"/>
    <x v="3"/>
    <s v="OFF-BI-10004099"/>
    <x v="1"/>
    <x v="8"/>
    <s v="GBC VeloBinder Strips"/>
    <n v="18.432000000000002"/>
    <x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x v="0"/>
    <n v="0.2"/>
    <n v="0.95759999999999978"/>
  </r>
  <r>
    <n v="8428"/>
    <x v="4180"/>
    <x v="3"/>
    <x v="51"/>
    <d v="2014-11-26T00:00:00"/>
    <s v="First Class"/>
    <s v="DC-12850"/>
    <s v="Dan Campbell"/>
    <x v="0"/>
    <s v="United States"/>
    <s v="Roseville"/>
    <x v="12"/>
    <n v="48066"/>
    <x v="2"/>
    <s v="OFF-SU-10001935"/>
    <x v="1"/>
    <x v="14"/>
    <s v="Staples"/>
    <n v="4.3600000000000003"/>
    <x v="0"/>
    <n v="0"/>
    <n v="0.17439999999999944"/>
  </r>
  <r>
    <n v="8429"/>
    <x v="4181"/>
    <x v="3"/>
    <x v="105"/>
    <d v="2014-11-17T00:00:00"/>
    <s v="Standard Class"/>
    <s v="DJ-13510"/>
    <s v="Don Jones"/>
    <x v="1"/>
    <s v="United States"/>
    <s v="Tempe"/>
    <x v="16"/>
    <n v="85281"/>
    <x v="1"/>
    <s v="TEC-AC-10004227"/>
    <x v="2"/>
    <x v="11"/>
    <s v="SanDisk Ultra 16 GB MicroSDHC Class 10 Memory Card"/>
    <n v="62.352000000000004"/>
    <x v="5"/>
    <n v="0.2"/>
    <n v="-10.911600000000007"/>
  </r>
  <r>
    <n v="8430"/>
    <x v="4182"/>
    <x v="0"/>
    <x v="1054"/>
    <d v="2013-12-22T00:00:00"/>
    <s v="Second Class"/>
    <s v="CL-12565"/>
    <s v="Clay Ludtke"/>
    <x v="0"/>
    <s v="United States"/>
    <s v="Reading"/>
    <x v="9"/>
    <n v="19601"/>
    <x v="3"/>
    <s v="FUR-FU-10004904"/>
    <x v="0"/>
    <x v="5"/>
    <s v="Eldon &quot;L&quot; Workstation Diamond Chairmat"/>
    <n v="303.92"/>
    <x v="2"/>
    <n v="0.2"/>
    <n v="-30.392000000000024"/>
  </r>
  <r>
    <n v="8431"/>
    <x v="4183"/>
    <x v="2"/>
    <x v="809"/>
    <d v="2011-04-05T00:00:00"/>
    <s v="Standard Class"/>
    <s v="NC-18340"/>
    <s v="Nat Carroll"/>
    <x v="0"/>
    <s v="United States"/>
    <s v="Apple Valley"/>
    <x v="11"/>
    <n v="55124"/>
    <x v="2"/>
    <s v="OFF-ST-10001511"/>
    <x v="1"/>
    <x v="4"/>
    <s v="Space Solutions Commercial Steel Shelving"/>
    <n v="129.30000000000001"/>
    <x v="0"/>
    <n v="0"/>
    <n v="6.4649999999999892"/>
  </r>
  <r>
    <n v="8432"/>
    <x v="4184"/>
    <x v="3"/>
    <x v="1183"/>
    <d v="2014-11-14T00:00:00"/>
    <s v="Standard Class"/>
    <s v="KN-16450"/>
    <s v="Kean Nguyen"/>
    <x v="1"/>
    <s v="United States"/>
    <s v="Baltimore"/>
    <x v="39"/>
    <n v="21215"/>
    <x v="3"/>
    <s v="FUR-FU-10003535"/>
    <x v="0"/>
    <x v="5"/>
    <s v="Howard Miller Distant Time Traveler Alarm Clock"/>
    <n v="274.20000000000005"/>
    <x v="12"/>
    <n v="0"/>
    <n v="112.422"/>
  </r>
  <r>
    <n v="8433"/>
    <x v="4185"/>
    <x v="2"/>
    <x v="80"/>
    <d v="2011-09-18T00:00:00"/>
    <s v="Second Class"/>
    <s v="SC-20260"/>
    <s v="Scott Cohen"/>
    <x v="1"/>
    <s v="United States"/>
    <s v="Corpus Christi"/>
    <x v="5"/>
    <n v="78415"/>
    <x v="2"/>
    <s v="OFF-FA-10000053"/>
    <x v="1"/>
    <x v="13"/>
    <s v="Revere Boxed Rubber Bands by Revere"/>
    <n v="6.048"/>
    <x v="4"/>
    <n v="0.2"/>
    <n v="-1.3607999999999998"/>
  </r>
  <r>
    <n v="8434"/>
    <x v="4185"/>
    <x v="2"/>
    <x v="80"/>
    <d v="2011-09-18T00:00:00"/>
    <s v="Second Class"/>
    <s v="SC-20260"/>
    <s v="Scott Cohen"/>
    <x v="1"/>
    <s v="United States"/>
    <s v="Corpus Christi"/>
    <x v="5"/>
    <n v="78415"/>
    <x v="2"/>
    <s v="OFF-PA-10004610"/>
    <x v="1"/>
    <x v="10"/>
    <s v="Xerox 1900"/>
    <n v="6.8480000000000008"/>
    <x v="0"/>
    <n v="0.2"/>
    <n v="2.1399999999999992"/>
  </r>
  <r>
    <n v="8435"/>
    <x v="4185"/>
    <x v="2"/>
    <x v="80"/>
    <d v="2011-09-18T00:00:00"/>
    <s v="Second Class"/>
    <s v="SC-20260"/>
    <s v="Scott Cohen"/>
    <x v="1"/>
    <s v="United States"/>
    <s v="Corpus Christi"/>
    <x v="5"/>
    <n v="78415"/>
    <x v="2"/>
    <s v="FUR-FU-10000550"/>
    <x v="0"/>
    <x v="5"/>
    <s v="Stacking Trays by OIC"/>
    <n v="9.9600000000000009"/>
    <x v="2"/>
    <n v="0.6"/>
    <n v="-6.7230000000000008"/>
  </r>
  <r>
    <n v="8436"/>
    <x v="4185"/>
    <x v="2"/>
    <x v="80"/>
    <d v="2011-09-18T00:00:00"/>
    <s v="Second Class"/>
    <s v="SC-20260"/>
    <s v="Scott Cohen"/>
    <x v="1"/>
    <s v="United States"/>
    <s v="Corpus Christi"/>
    <x v="5"/>
    <n v="78415"/>
    <x v="2"/>
    <s v="OFF-BI-10001721"/>
    <x v="1"/>
    <x v="8"/>
    <s v="Trimflex Flexible Post Binders"/>
    <n v="8.5519999999999978"/>
    <x v="0"/>
    <n v="0.8"/>
    <n v="-13.683199999999999"/>
  </r>
  <r>
    <n v="8437"/>
    <x v="4186"/>
    <x v="1"/>
    <x v="1181"/>
    <d v="2012-09-26T00:00:00"/>
    <s v="Standard Class"/>
    <s v="AM-10705"/>
    <s v="Anne McFarland"/>
    <x v="0"/>
    <s v="United States"/>
    <s v="Las Vegas"/>
    <x v="33"/>
    <n v="89115"/>
    <x v="1"/>
    <s v="OFF-BI-10004040"/>
    <x v="1"/>
    <x v="8"/>
    <s v="Wilson Jones Impact Binders"/>
    <n v="45.584000000000003"/>
    <x v="10"/>
    <n v="0.2"/>
    <n v="16.524199999999997"/>
  </r>
  <r>
    <n v="8438"/>
    <x v="4187"/>
    <x v="1"/>
    <x v="895"/>
    <d v="2012-12-16T00:00:00"/>
    <s v="Standard Class"/>
    <s v="RA-19945"/>
    <s v="Ryan Akin"/>
    <x v="0"/>
    <s v="United States"/>
    <s v="Cleveland"/>
    <x v="24"/>
    <n v="44105"/>
    <x v="3"/>
    <s v="TEC-AC-10002550"/>
    <x v="2"/>
    <x v="11"/>
    <s v="Maxell 4.7GB DVD-RW 3/Pack"/>
    <n v="25.488"/>
    <x v="0"/>
    <n v="0.2"/>
    <n v="4.4603999999999999"/>
  </r>
  <r>
    <n v="8439"/>
    <x v="4188"/>
    <x v="2"/>
    <x v="1061"/>
    <d v="2011-06-01T00:00:00"/>
    <s v="Standard Class"/>
    <s v="MM-17260"/>
    <s v="Magdelene Morse"/>
    <x v="0"/>
    <s v="United States"/>
    <s v="Seattle"/>
    <x v="4"/>
    <n v="98105"/>
    <x v="1"/>
    <s v="OFF-BI-10003876"/>
    <x v="1"/>
    <x v="8"/>
    <s v="Green Canvas Binder for 8-1/2&quot; x 14&quot; Sheets"/>
    <n v="136.96"/>
    <x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x v="0"/>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x v="1"/>
    <n v="0.2"/>
    <n v="3.4397999999999995"/>
  </r>
  <r>
    <n v="8442"/>
    <x v="4191"/>
    <x v="3"/>
    <x v="636"/>
    <d v="2014-05-11T00:00:00"/>
    <s v="Standard Class"/>
    <s v="DB-13615"/>
    <s v="Doug Bickford"/>
    <x v="0"/>
    <s v="United States"/>
    <s v="Tucson"/>
    <x v="16"/>
    <n v="85705"/>
    <x v="1"/>
    <s v="OFF-PA-10002254"/>
    <x v="1"/>
    <x v="10"/>
    <s v="Xerox 1883"/>
    <n v="84.415999999999997"/>
    <x v="4"/>
    <n v="0.2"/>
    <n v="27.435199999999995"/>
  </r>
  <r>
    <n v="8443"/>
    <x v="4192"/>
    <x v="0"/>
    <x v="1193"/>
    <d v="2013-03-11T00:00:00"/>
    <s v="Standard Class"/>
    <s v="JB-16045"/>
    <s v="Julia Barnett"/>
    <x v="2"/>
    <s v="United States"/>
    <s v="Philadelphia"/>
    <x v="9"/>
    <n v="19120"/>
    <x v="3"/>
    <s v="TEC-PH-10004586"/>
    <x v="2"/>
    <x v="7"/>
    <s v="Wilson SignalBoost 841262 DB PRO Amplifier Kit"/>
    <n v="431.94"/>
    <x v="0"/>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x v="7"/>
    <n v="0.7"/>
    <n v="-1.4981999999999998"/>
  </r>
  <r>
    <n v="8445"/>
    <x v="4192"/>
    <x v="0"/>
    <x v="1193"/>
    <d v="2013-03-11T00:00:00"/>
    <s v="Standard Class"/>
    <s v="JB-16045"/>
    <s v="Julia Barnett"/>
    <x v="2"/>
    <s v="United States"/>
    <s v="Philadelphia"/>
    <x v="9"/>
    <n v="19120"/>
    <x v="3"/>
    <s v="TEC-PH-10002538"/>
    <x v="2"/>
    <x v="7"/>
    <s v="Grandstream GXP1160 VoIP phone"/>
    <n v="68.238"/>
    <x v="1"/>
    <n v="0.4"/>
    <n v="-12.510300000000008"/>
  </r>
  <r>
    <n v="8446"/>
    <x v="4193"/>
    <x v="3"/>
    <x v="436"/>
    <d v="2014-10-25T00:00:00"/>
    <s v="First Class"/>
    <s v="AH-10075"/>
    <s v="Adam Hart"/>
    <x v="1"/>
    <s v="United States"/>
    <s v="Cranston"/>
    <x v="34"/>
    <n v="2920"/>
    <x v="3"/>
    <s v="FUR-TA-10001039"/>
    <x v="0"/>
    <x v="3"/>
    <s v="KI Adjustable-Height Table"/>
    <n v="240.744"/>
    <x v="4"/>
    <n v="0.3"/>
    <n v="-13.756799999999984"/>
  </r>
  <r>
    <n v="8447"/>
    <x v="4193"/>
    <x v="3"/>
    <x v="436"/>
    <d v="2014-10-25T00:00:00"/>
    <s v="First Class"/>
    <s v="AH-10075"/>
    <s v="Adam Hart"/>
    <x v="1"/>
    <s v="United States"/>
    <s v="Cranston"/>
    <x v="34"/>
    <n v="2920"/>
    <x v="3"/>
    <s v="FUR-FU-10004963"/>
    <x v="0"/>
    <x v="5"/>
    <s v="Eldon 400 Class Desk Accessories, Black Carbon"/>
    <n v="35"/>
    <x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x v="0"/>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x v="1"/>
    <n v="0.3"/>
    <n v="-127.57919999999996"/>
  </r>
  <r>
    <n v="8450"/>
    <x v="4193"/>
    <x v="3"/>
    <x v="436"/>
    <d v="2014-10-25T00:00:00"/>
    <s v="First Class"/>
    <s v="AH-10075"/>
    <s v="Adam Hart"/>
    <x v="1"/>
    <s v="United States"/>
    <s v="Cranston"/>
    <x v="34"/>
    <n v="2920"/>
    <x v="3"/>
    <s v="OFF-PA-10003724"/>
    <x v="1"/>
    <x v="10"/>
    <s v="Wirebound Message Book, 4 per Page"/>
    <n v="43.44"/>
    <x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x v="7"/>
    <n v="0"/>
    <n v="0.66599999999999993"/>
  </r>
  <r>
    <n v="8452"/>
    <x v="4194"/>
    <x v="2"/>
    <x v="582"/>
    <d v="2011-04-30T00:00:00"/>
    <s v="First Class"/>
    <s v="AI-10855"/>
    <s v="Arianne Irving"/>
    <x v="0"/>
    <s v="United States"/>
    <s v="San Francisco"/>
    <x v="1"/>
    <n v="94122"/>
    <x v="1"/>
    <s v="TEC-PH-10001459"/>
    <x v="2"/>
    <x v="7"/>
    <s v="Samsung Galaxy Mega 6.3"/>
    <n v="1679.96"/>
    <x v="2"/>
    <n v="0.2"/>
    <n v="125.99700000000007"/>
  </r>
  <r>
    <n v="8453"/>
    <x v="4195"/>
    <x v="0"/>
    <x v="724"/>
    <d v="2013-04-24T00:00:00"/>
    <s v="Standard Class"/>
    <s v="TH-21115"/>
    <s v="Thea Hudgings"/>
    <x v="1"/>
    <s v="United States"/>
    <s v="Houston"/>
    <x v="5"/>
    <n v="77070"/>
    <x v="2"/>
    <s v="FUR-CH-10002880"/>
    <x v="0"/>
    <x v="1"/>
    <s v="Global High-Back Leather Tilter, Burgundy"/>
    <n v="344.37199999999996"/>
    <x v="4"/>
    <n v="0.3"/>
    <n v="-93.472400000000022"/>
  </r>
  <r>
    <n v="8454"/>
    <x v="4195"/>
    <x v="0"/>
    <x v="724"/>
    <d v="2013-04-24T00:00:00"/>
    <s v="Standard Class"/>
    <s v="TH-21115"/>
    <s v="Thea Hudgings"/>
    <x v="1"/>
    <s v="United States"/>
    <s v="Houston"/>
    <x v="5"/>
    <n v="77070"/>
    <x v="2"/>
    <s v="OFF-ST-10001780"/>
    <x v="1"/>
    <x v="4"/>
    <s v="Tennsco 16-Compartment Lockers with Coat Rack"/>
    <n v="1554.9360000000001"/>
    <x v="1"/>
    <n v="0.2"/>
    <n v="77.746800000000007"/>
  </r>
  <r>
    <n v="8455"/>
    <x v="4195"/>
    <x v="0"/>
    <x v="724"/>
    <d v="2013-04-24T00:00:00"/>
    <s v="Standard Class"/>
    <s v="TH-21115"/>
    <s v="Thea Hudgings"/>
    <x v="1"/>
    <s v="United States"/>
    <s v="Houston"/>
    <x v="5"/>
    <n v="77070"/>
    <x v="2"/>
    <s v="FUR-FU-10004748"/>
    <x v="0"/>
    <x v="5"/>
    <s v="Howard Miller 16&quot; Diameter Gallery Wall Clock"/>
    <n v="127.88"/>
    <x v="2"/>
    <n v="0.6"/>
    <n v="-67.137"/>
  </r>
  <r>
    <n v="8456"/>
    <x v="4196"/>
    <x v="0"/>
    <x v="730"/>
    <d v="2013-05-30T00:00:00"/>
    <s v="Standard Class"/>
    <s v="JE-15610"/>
    <s v="Jim Epp"/>
    <x v="1"/>
    <s v="United States"/>
    <s v="Los Angeles"/>
    <x v="1"/>
    <n v="90049"/>
    <x v="1"/>
    <s v="TEC-PH-10001918"/>
    <x v="2"/>
    <x v="7"/>
    <s v="Nortel Business Series Terminal T7208 Digital phone"/>
    <n v="222.38400000000001"/>
    <x v="0"/>
    <n v="0.2"/>
    <n v="22.238400000000013"/>
  </r>
  <r>
    <n v="8457"/>
    <x v="4197"/>
    <x v="3"/>
    <x v="39"/>
    <d v="2014-06-03T00:00:00"/>
    <s v="Second Class"/>
    <s v="TH-21235"/>
    <s v="Tiffany House"/>
    <x v="1"/>
    <s v="United States"/>
    <s v="Chicago"/>
    <x v="10"/>
    <n v="60653"/>
    <x v="2"/>
    <s v="FUR-CH-10001146"/>
    <x v="0"/>
    <x v="1"/>
    <s v="Global Task Chair, Black"/>
    <n v="106.869"/>
    <x v="1"/>
    <n v="0.3"/>
    <n v="-29.007299999999994"/>
  </r>
  <r>
    <n v="8458"/>
    <x v="4197"/>
    <x v="3"/>
    <x v="39"/>
    <d v="2014-06-03T00:00:00"/>
    <s v="Second Class"/>
    <s v="TH-21235"/>
    <s v="Tiffany House"/>
    <x v="1"/>
    <s v="United States"/>
    <s v="Chicago"/>
    <x v="10"/>
    <n v="60653"/>
    <x v="2"/>
    <s v="OFF-BI-10004364"/>
    <x v="1"/>
    <x v="8"/>
    <s v="Storex Dura Pro Binders"/>
    <n v="3.5639999999999992"/>
    <x v="1"/>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x v="1"/>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x v="1"/>
    <n v="0.8"/>
    <n v="-19.814400000000003"/>
  </r>
  <r>
    <n v="8461"/>
    <x v="4199"/>
    <x v="2"/>
    <x v="1194"/>
    <d v="2011-09-04T00:00:00"/>
    <s v="Standard Class"/>
    <s v="AT-10735"/>
    <s v="Annie Thurman"/>
    <x v="0"/>
    <s v="United States"/>
    <s v="Bristol"/>
    <x v="29"/>
    <n v="6010"/>
    <x v="3"/>
    <s v="OFF-BI-10002432"/>
    <x v="1"/>
    <x v="8"/>
    <s v="Wilson Jones Standard D-Ring Binders"/>
    <n v="25.299999999999997"/>
    <x v="2"/>
    <n v="0"/>
    <n v="11.890999999999998"/>
  </r>
  <r>
    <n v="8462"/>
    <x v="4199"/>
    <x v="2"/>
    <x v="1194"/>
    <d v="2011-09-04T00:00:00"/>
    <s v="Standard Class"/>
    <s v="AT-10735"/>
    <s v="Annie Thurman"/>
    <x v="0"/>
    <s v="United States"/>
    <s v="Bristol"/>
    <x v="29"/>
    <n v="6010"/>
    <x v="3"/>
    <s v="OFF-ST-10000563"/>
    <x v="1"/>
    <x v="4"/>
    <s v="Fellowes Bankers Box Stor/Drawer Steel Plus"/>
    <n v="95.94"/>
    <x v="1"/>
    <n v="0"/>
    <n v="9.5940000000000012"/>
  </r>
  <r>
    <n v="8463"/>
    <x v="4200"/>
    <x v="1"/>
    <x v="37"/>
    <d v="2012-09-07T00:00:00"/>
    <s v="Second Class"/>
    <s v="JH-15820"/>
    <s v="John Huston"/>
    <x v="0"/>
    <s v="United States"/>
    <s v="Holland"/>
    <x v="12"/>
    <n v="49423"/>
    <x v="2"/>
    <s v="OFF-LA-10001982"/>
    <x v="1"/>
    <x v="2"/>
    <s v="Smead Alpha-Z Color-Coded Name Labels First Letter Starter Set"/>
    <n v="7.5"/>
    <x v="0"/>
    <n v="0"/>
    <n v="3.5999999999999996"/>
  </r>
  <r>
    <n v="8464"/>
    <x v="4201"/>
    <x v="2"/>
    <x v="1176"/>
    <d v="2011-04-01T00:00:00"/>
    <s v="Standard Class"/>
    <s v="DR-12940"/>
    <s v="Daniel Raglin"/>
    <x v="2"/>
    <s v="United States"/>
    <s v="Albuquerque"/>
    <x v="27"/>
    <n v="87105"/>
    <x v="1"/>
    <s v="TEC-PH-10003273"/>
    <x v="2"/>
    <x v="7"/>
    <s v="AT&amp;T TR1909W"/>
    <n v="302.37599999999998"/>
    <x v="1"/>
    <n v="0.2"/>
    <n v="22.678200000000018"/>
  </r>
  <r>
    <n v="8465"/>
    <x v="4202"/>
    <x v="1"/>
    <x v="1187"/>
    <d v="2012-05-15T00:00:00"/>
    <s v="Standard Class"/>
    <s v="AB-10165"/>
    <s v="Alan Barnes"/>
    <x v="0"/>
    <s v="United States"/>
    <s v="Louisville"/>
    <x v="22"/>
    <n v="80027"/>
    <x v="1"/>
    <s v="TEC-AC-10002718"/>
    <x v="2"/>
    <x v="11"/>
    <s v="Belkin Standard 104 key USB Keyboard"/>
    <n v="46.688000000000002"/>
    <x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x v="1"/>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x v="1"/>
    <n v="0"/>
    <n v="144.3546"/>
  </r>
  <r>
    <n v="8468"/>
    <x v="4205"/>
    <x v="0"/>
    <x v="251"/>
    <d v="2013-09-24T00:00:00"/>
    <s v="Standard Class"/>
    <s v="FH-14275"/>
    <s v="Frank Hawley"/>
    <x v="1"/>
    <s v="United States"/>
    <s v="San Francisco"/>
    <x v="1"/>
    <n v="94122"/>
    <x v="1"/>
    <s v="OFF-BI-10002309"/>
    <x v="1"/>
    <x v="8"/>
    <s v="Avery Heavy-Duty EZD  Binder With Locking Rings"/>
    <n v="8.9280000000000008"/>
    <x v="0"/>
    <n v="0.2"/>
    <n v="3.1247999999999996"/>
  </r>
  <r>
    <n v="8469"/>
    <x v="4206"/>
    <x v="0"/>
    <x v="583"/>
    <d v="2013-11-18T00:00:00"/>
    <s v="Standard Class"/>
    <s v="AS-10285"/>
    <s v="Alejandro Savely"/>
    <x v="1"/>
    <s v="United States"/>
    <s v="Noblesville"/>
    <x v="14"/>
    <n v="46060"/>
    <x v="2"/>
    <s v="FUR-TA-10001950"/>
    <x v="0"/>
    <x v="3"/>
    <s v="Balt Solid Wood Round Tables"/>
    <n v="2678.94"/>
    <x v="5"/>
    <n v="0"/>
    <n v="241.1046"/>
  </r>
  <r>
    <n v="8470"/>
    <x v="4207"/>
    <x v="3"/>
    <x v="756"/>
    <d v="2014-04-28T00:00:00"/>
    <s v="Standard Class"/>
    <s v="PN-18775"/>
    <s v="Parhena Norris"/>
    <x v="2"/>
    <s v="United States"/>
    <s v="Clarksville"/>
    <x v="18"/>
    <n v="37042"/>
    <x v="0"/>
    <s v="FUR-BO-10001972"/>
    <x v="0"/>
    <x v="0"/>
    <s v="O'Sullivan 4-Shelf Bookcase in Odessa Pine"/>
    <n v="387.13600000000002"/>
    <x v="4"/>
    <n v="0.2"/>
    <n v="-14.51760000000003"/>
  </r>
  <r>
    <n v="8471"/>
    <x v="4207"/>
    <x v="3"/>
    <x v="756"/>
    <d v="2014-04-28T00:00:00"/>
    <s v="Standard Class"/>
    <s v="PN-18775"/>
    <s v="Parhena Norris"/>
    <x v="2"/>
    <s v="United States"/>
    <s v="Clarksville"/>
    <x v="18"/>
    <n v="37042"/>
    <x v="0"/>
    <s v="TEC-AC-10002473"/>
    <x v="2"/>
    <x v="11"/>
    <s v="Maxell 4.7GB DVD-R"/>
    <n v="45.408000000000001"/>
    <x v="0"/>
    <n v="0.2"/>
    <n v="11.919599999999999"/>
  </r>
  <r>
    <n v="8472"/>
    <x v="4207"/>
    <x v="3"/>
    <x v="756"/>
    <d v="2014-04-28T00:00:00"/>
    <s v="Standard Class"/>
    <s v="PN-18775"/>
    <s v="Parhena Norris"/>
    <x v="2"/>
    <s v="United States"/>
    <s v="Clarksville"/>
    <x v="18"/>
    <n v="37042"/>
    <x v="0"/>
    <s v="FUR-FU-10000193"/>
    <x v="0"/>
    <x v="5"/>
    <s v="Tenex Chairmats For Use with Hard Floors"/>
    <n v="77.951999999999998"/>
    <x v="1"/>
    <n v="0.2"/>
    <n v="-11.692800000000005"/>
  </r>
  <r>
    <n v="8473"/>
    <x v="4207"/>
    <x v="3"/>
    <x v="756"/>
    <d v="2014-04-28T00:00:00"/>
    <s v="Standard Class"/>
    <s v="PN-18775"/>
    <s v="Parhena Norris"/>
    <x v="2"/>
    <s v="United States"/>
    <s v="Clarksville"/>
    <x v="18"/>
    <n v="37042"/>
    <x v="0"/>
    <s v="OFF-LA-10000081"/>
    <x v="1"/>
    <x v="2"/>
    <s v="Avery 496"/>
    <n v="3"/>
    <x v="7"/>
    <n v="0.2"/>
    <n v="1.0499999999999998"/>
  </r>
  <r>
    <n v="8474"/>
    <x v="4208"/>
    <x v="1"/>
    <x v="420"/>
    <d v="2012-10-26T00:00:00"/>
    <s v="Second Class"/>
    <s v="GM-14500"/>
    <s v="Gene McClure"/>
    <x v="0"/>
    <s v="United States"/>
    <s v="Hollywood"/>
    <x v="2"/>
    <n v="33021"/>
    <x v="0"/>
    <s v="OFF-ST-10000876"/>
    <x v="1"/>
    <x v="4"/>
    <s v="Eldon Simplefile Box Office"/>
    <n v="9.952"/>
    <x v="7"/>
    <n v="0.2"/>
    <n v="0.99520000000000008"/>
  </r>
  <r>
    <n v="8475"/>
    <x v="4209"/>
    <x v="3"/>
    <x v="359"/>
    <d v="2014-04-15T00:00:00"/>
    <s v="Standard Class"/>
    <s v="NC-18625"/>
    <s v="Noah Childs"/>
    <x v="1"/>
    <s v="United States"/>
    <s v="York"/>
    <x v="9"/>
    <n v="17403"/>
    <x v="3"/>
    <s v="OFF-BI-10004492"/>
    <x v="1"/>
    <x v="8"/>
    <s v="Tuf-Vin Binders"/>
    <n v="37.896000000000001"/>
    <x v="4"/>
    <n v="0.7"/>
    <n v="-29.053600000000003"/>
  </r>
  <r>
    <n v="8476"/>
    <x v="4209"/>
    <x v="3"/>
    <x v="359"/>
    <d v="2014-04-15T00:00:00"/>
    <s v="Standard Class"/>
    <s v="NC-18625"/>
    <s v="Noah Childs"/>
    <x v="1"/>
    <s v="United States"/>
    <s v="York"/>
    <x v="9"/>
    <n v="17403"/>
    <x v="3"/>
    <s v="OFF-PA-10001033"/>
    <x v="1"/>
    <x v="10"/>
    <s v="Xerox 1893"/>
    <n v="65.584000000000003"/>
    <x v="0"/>
    <n v="0.2"/>
    <n v="23.7742"/>
  </r>
  <r>
    <n v="8477"/>
    <x v="4210"/>
    <x v="3"/>
    <x v="855"/>
    <d v="2014-11-02T00:00:00"/>
    <s v="Standard Class"/>
    <s v="TW-21025"/>
    <s v="Tamara Willingham"/>
    <x v="2"/>
    <s v="United States"/>
    <s v="Mesa"/>
    <x v="16"/>
    <n v="85204"/>
    <x v="1"/>
    <s v="OFF-PA-10004039"/>
    <x v="1"/>
    <x v="10"/>
    <s v="Xerox 1882"/>
    <n v="44.783999999999999"/>
    <x v="7"/>
    <n v="0.2"/>
    <n v="16.234200000000001"/>
  </r>
  <r>
    <n v="8478"/>
    <x v="4211"/>
    <x v="1"/>
    <x v="628"/>
    <d v="2012-10-30T00:00:00"/>
    <s v="Same Day"/>
    <s v="BF-11020"/>
    <s v="Barry Französisch"/>
    <x v="1"/>
    <s v="United States"/>
    <s v="New York City"/>
    <x v="15"/>
    <n v="10024"/>
    <x v="3"/>
    <s v="TEC-MA-10004552"/>
    <x v="2"/>
    <x v="15"/>
    <s v="Star Micronics TSP100 TSP143LAN Receipt Printer"/>
    <n v="1035.8"/>
    <x v="4"/>
    <n v="0"/>
    <n v="269.30799999999999"/>
  </r>
  <r>
    <n v="8479"/>
    <x v="4212"/>
    <x v="3"/>
    <x v="404"/>
    <d v="2014-12-25T00:00:00"/>
    <s v="Standard Class"/>
    <s v="TT-21460"/>
    <s v="Tonja Turnell"/>
    <x v="2"/>
    <s v="United States"/>
    <s v="San Francisco"/>
    <x v="1"/>
    <n v="94110"/>
    <x v="1"/>
    <s v="OFF-AR-10002578"/>
    <x v="1"/>
    <x v="6"/>
    <s v="Newell 335"/>
    <n v="5.76"/>
    <x v="0"/>
    <n v="0"/>
    <n v="1.6703999999999999"/>
  </r>
  <r>
    <n v="8480"/>
    <x v="4213"/>
    <x v="0"/>
    <x v="299"/>
    <d v="2013-03-17T00:00:00"/>
    <s v="Standard Class"/>
    <s v="SW-20245"/>
    <s v="Scot Wooten"/>
    <x v="0"/>
    <s v="United States"/>
    <s v="Los Angeles"/>
    <x v="1"/>
    <n v="90036"/>
    <x v="1"/>
    <s v="OFF-PA-10004022"/>
    <x v="1"/>
    <x v="10"/>
    <s v="Hammermill Color Copier Paper (28Lb. and 96 Bright)"/>
    <n v="19.98"/>
    <x v="0"/>
    <n v="0"/>
    <n v="8.9909999999999997"/>
  </r>
  <r>
    <n v="8481"/>
    <x v="4214"/>
    <x v="2"/>
    <x v="609"/>
    <d v="2011-07-27T00:00:00"/>
    <s v="Standard Class"/>
    <s v="PG-18820"/>
    <s v="Patrick Gardner"/>
    <x v="0"/>
    <s v="United States"/>
    <s v="Omaha"/>
    <x v="8"/>
    <n v="68104"/>
    <x v="2"/>
    <s v="TEC-PH-10004100"/>
    <x v="2"/>
    <x v="7"/>
    <s v="Griffin GC17055 Auxiliary Audio Cable"/>
    <n v="35.979999999999997"/>
    <x v="0"/>
    <n v="0"/>
    <n v="10.074400000000001"/>
  </r>
  <r>
    <n v="8482"/>
    <x v="4215"/>
    <x v="0"/>
    <x v="1012"/>
    <d v="2013-05-29T00:00:00"/>
    <s v="Standard Class"/>
    <s v="DP-13390"/>
    <s v="Dennis Pardue"/>
    <x v="2"/>
    <s v="United States"/>
    <s v="Philadelphia"/>
    <x v="9"/>
    <n v="19120"/>
    <x v="3"/>
    <s v="OFF-AR-10001860"/>
    <x v="1"/>
    <x v="6"/>
    <s v="BIC Liqua Brite Liner"/>
    <n v="16.656000000000002"/>
    <x v="1"/>
    <n v="0.2"/>
    <n v="3.3311999999999999"/>
  </r>
  <r>
    <n v="8483"/>
    <x v="4216"/>
    <x v="3"/>
    <x v="512"/>
    <d v="2014-02-16T00:00:00"/>
    <s v="Standard Class"/>
    <s v="DJ-13510"/>
    <s v="Don Jones"/>
    <x v="1"/>
    <s v="United States"/>
    <s v="New York City"/>
    <x v="15"/>
    <n v="10024"/>
    <x v="3"/>
    <s v="OFF-LA-10001297"/>
    <x v="1"/>
    <x v="2"/>
    <s v="Avery 473"/>
    <n v="20.7"/>
    <x v="0"/>
    <n v="0"/>
    <n v="9.9359999999999999"/>
  </r>
  <r>
    <n v="8484"/>
    <x v="4217"/>
    <x v="0"/>
    <x v="873"/>
    <d v="2013-09-25T00:00:00"/>
    <s v="Standard Class"/>
    <s v="EN-13780"/>
    <s v="Edward Nazzal"/>
    <x v="0"/>
    <s v="United States"/>
    <s v="Grand Rapids"/>
    <x v="12"/>
    <n v="49505"/>
    <x v="2"/>
    <s v="OFF-BI-10004828"/>
    <x v="1"/>
    <x v="8"/>
    <s v="GBC Poly Designer Binding Covers"/>
    <n v="83.699999999999989"/>
    <x v="2"/>
    <n v="0"/>
    <n v="41.012999999999991"/>
  </r>
  <r>
    <n v="8485"/>
    <x v="4218"/>
    <x v="3"/>
    <x v="241"/>
    <d v="2014-09-25T00:00:00"/>
    <s v="Same Day"/>
    <s v="PB-19150"/>
    <s v="Philip Brown"/>
    <x v="0"/>
    <s v="United States"/>
    <s v="Seattle"/>
    <x v="4"/>
    <n v="98115"/>
    <x v="1"/>
    <s v="FUR-FU-10002759"/>
    <x v="0"/>
    <x v="5"/>
    <s v="12-1/2 Diameter Round Wall Clock"/>
    <n v="199.8"/>
    <x v="12"/>
    <n v="0"/>
    <n v="71.927999999999997"/>
  </r>
  <r>
    <n v="8486"/>
    <x v="4219"/>
    <x v="3"/>
    <x v="996"/>
    <d v="2014-04-01T00:00:00"/>
    <s v="Standard Class"/>
    <s v="BD-11560"/>
    <s v="Brendan Dodson"/>
    <x v="2"/>
    <s v="United States"/>
    <s v="Fresno"/>
    <x v="1"/>
    <n v="93727"/>
    <x v="1"/>
    <s v="OFF-PA-10000740"/>
    <x v="1"/>
    <x v="10"/>
    <s v="Xerox 1982"/>
    <n v="45.68"/>
    <x v="0"/>
    <n v="0"/>
    <n v="21.012799999999999"/>
  </r>
  <r>
    <n v="8487"/>
    <x v="4219"/>
    <x v="3"/>
    <x v="996"/>
    <d v="2014-04-01T00:00:00"/>
    <s v="Standard Class"/>
    <s v="BD-11560"/>
    <s v="Brendan Dodson"/>
    <x v="2"/>
    <s v="United States"/>
    <s v="Fresno"/>
    <x v="1"/>
    <n v="93727"/>
    <x v="1"/>
    <s v="OFF-PA-10001144"/>
    <x v="1"/>
    <x v="10"/>
    <s v="Xerox 1913"/>
    <n v="110.96"/>
    <x v="0"/>
    <n v="0"/>
    <n v="53.260799999999996"/>
  </r>
  <r>
    <n v="8488"/>
    <x v="4219"/>
    <x v="3"/>
    <x v="996"/>
    <d v="2014-04-01T00:00:00"/>
    <s v="Standard Class"/>
    <s v="BD-11560"/>
    <s v="Brendan Dodson"/>
    <x v="2"/>
    <s v="United States"/>
    <s v="Fresno"/>
    <x v="1"/>
    <n v="93727"/>
    <x v="1"/>
    <s v="OFF-PA-10000859"/>
    <x v="1"/>
    <x v="10"/>
    <s v="Unpadded Memo Slips"/>
    <n v="11.94"/>
    <x v="1"/>
    <n v="0"/>
    <n v="5.97"/>
  </r>
  <r>
    <n v="8489"/>
    <x v="4220"/>
    <x v="0"/>
    <x v="1056"/>
    <d v="2013-02-04T00:00:00"/>
    <s v="Second Class"/>
    <s v="SE-20110"/>
    <s v="Sanjit Engle"/>
    <x v="0"/>
    <s v="United States"/>
    <s v="Arlington"/>
    <x v="17"/>
    <n v="22204"/>
    <x v="0"/>
    <s v="TEC-MA-10001127"/>
    <x v="2"/>
    <x v="15"/>
    <s v="HP Designjet T520 Inkjet Large Format Printer - 24&quot; Color"/>
    <n v="8749.9500000000007"/>
    <x v="2"/>
    <n v="0"/>
    <n v="2799.9839999999995"/>
  </r>
  <r>
    <n v="8490"/>
    <x v="4220"/>
    <x v="0"/>
    <x v="1056"/>
    <d v="2013-02-04T00:00:00"/>
    <s v="Second Class"/>
    <s v="SE-20110"/>
    <s v="Sanjit Engle"/>
    <x v="0"/>
    <s v="United States"/>
    <s v="Arlington"/>
    <x v="17"/>
    <n v="22204"/>
    <x v="0"/>
    <s v="OFF-BI-10002557"/>
    <x v="1"/>
    <x v="8"/>
    <s v="Presstex Flexible Ring Binders"/>
    <n v="36.4"/>
    <x v="8"/>
    <n v="0"/>
    <n v="18.2"/>
  </r>
  <r>
    <n v="8491"/>
    <x v="4220"/>
    <x v="0"/>
    <x v="1056"/>
    <d v="2013-02-04T00:00:00"/>
    <s v="Second Class"/>
    <s v="SE-20110"/>
    <s v="Sanjit Engle"/>
    <x v="0"/>
    <s v="United States"/>
    <s v="Arlington"/>
    <x v="17"/>
    <n v="22204"/>
    <x v="0"/>
    <s v="FUR-FU-10001731"/>
    <x v="0"/>
    <x v="5"/>
    <s v="Acrylic Self-Standing Desk Frames"/>
    <n v="18.689999999999998"/>
    <x v="3"/>
    <n v="0"/>
    <n v="7.1021999999999998"/>
  </r>
  <r>
    <n v="8492"/>
    <x v="4221"/>
    <x v="3"/>
    <x v="437"/>
    <d v="2014-07-12T00:00:00"/>
    <s v="Standard Class"/>
    <s v="AT-10735"/>
    <s v="Annie Thurman"/>
    <x v="0"/>
    <s v="United States"/>
    <s v="Los Angeles"/>
    <x v="1"/>
    <n v="90049"/>
    <x v="1"/>
    <s v="OFF-FA-10001135"/>
    <x v="1"/>
    <x v="13"/>
    <s v="Brites Rubber Bands, 1 1/2 oz. Box"/>
    <n v="5.9399999999999995"/>
    <x v="1"/>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x v="8"/>
    <n v="0.2"/>
    <n v="20.4984"/>
  </r>
  <r>
    <n v="8494"/>
    <x v="4222"/>
    <x v="1"/>
    <x v="924"/>
    <d v="2012-10-28T00:00:00"/>
    <s v="Standard Class"/>
    <s v="CC-12685"/>
    <s v="Craig Carroll"/>
    <x v="0"/>
    <s v="United States"/>
    <s v="Lubbock"/>
    <x v="5"/>
    <n v="79424"/>
    <x v="2"/>
    <s v="TEC-CO-10001943"/>
    <x v="2"/>
    <x v="16"/>
    <s v="Canon PC-428 Personal Copier"/>
    <n v="479.97600000000006"/>
    <x v="1"/>
    <n v="0.2"/>
    <n v="161.99189999999999"/>
  </r>
  <r>
    <n v="8495"/>
    <x v="4222"/>
    <x v="1"/>
    <x v="924"/>
    <d v="2012-10-28T00:00:00"/>
    <s v="Standard Class"/>
    <s v="CC-12685"/>
    <s v="Craig Carroll"/>
    <x v="0"/>
    <s v="United States"/>
    <s v="Lubbock"/>
    <x v="5"/>
    <n v="79424"/>
    <x v="2"/>
    <s v="OFF-BI-10000977"/>
    <x v="1"/>
    <x v="8"/>
    <s v="Ibico Plastic Spiral Binding Combs"/>
    <n v="6.0799999999999983"/>
    <x v="7"/>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x v="1"/>
    <n v="0.2"/>
    <n v="-6.2100000000000151"/>
  </r>
  <r>
    <n v="8497"/>
    <x v="4224"/>
    <x v="2"/>
    <x v="1195"/>
    <d v="2011-03-08T00:00:00"/>
    <s v="Second Class"/>
    <s v="AB-10150"/>
    <s v="Aimee Bixby"/>
    <x v="0"/>
    <s v="United States"/>
    <s v="Yonkers"/>
    <x v="15"/>
    <n v="10701"/>
    <x v="3"/>
    <s v="OFF-AR-10000588"/>
    <x v="1"/>
    <x v="6"/>
    <s v="Newell 345"/>
    <n v="59.519999999999996"/>
    <x v="1"/>
    <n v="0"/>
    <n v="15.475200000000001"/>
  </r>
  <r>
    <n v="8498"/>
    <x v="4224"/>
    <x v="2"/>
    <x v="1195"/>
    <d v="2011-03-08T00:00:00"/>
    <s v="Second Class"/>
    <s v="AB-10150"/>
    <s v="Aimee Bixby"/>
    <x v="0"/>
    <s v="United States"/>
    <s v="Yonkers"/>
    <x v="15"/>
    <n v="10701"/>
    <x v="3"/>
    <s v="TEC-AC-10002001"/>
    <x v="2"/>
    <x v="11"/>
    <s v="Logitech Wireless Gaming Headset G930"/>
    <n v="479.97"/>
    <x v="1"/>
    <n v="0"/>
    <n v="177.58890000000002"/>
  </r>
  <r>
    <n v="8499"/>
    <x v="4224"/>
    <x v="2"/>
    <x v="1195"/>
    <d v="2011-03-08T00:00:00"/>
    <s v="Second Class"/>
    <s v="AB-10150"/>
    <s v="Aimee Bixby"/>
    <x v="0"/>
    <s v="United States"/>
    <s v="Yonkers"/>
    <x v="15"/>
    <n v="10701"/>
    <x v="3"/>
    <s v="OFF-SU-10000381"/>
    <x v="1"/>
    <x v="14"/>
    <s v="Acme Forged Steel Scissors with Black Enamel Handles"/>
    <n v="18.62"/>
    <x v="0"/>
    <n v="0"/>
    <n v="5.399799999999999"/>
  </r>
  <r>
    <n v="8500"/>
    <x v="4224"/>
    <x v="2"/>
    <x v="1195"/>
    <d v="2011-03-08T00:00:00"/>
    <s v="Second Class"/>
    <s v="AB-10150"/>
    <s v="Aimee Bixby"/>
    <x v="0"/>
    <s v="United States"/>
    <s v="Yonkers"/>
    <x v="15"/>
    <n v="10701"/>
    <x v="3"/>
    <s v="OFF-BI-10001617"/>
    <x v="1"/>
    <x v="8"/>
    <s v="GBC Wire Binding Combs"/>
    <n v="49.632000000000005"/>
    <x v="5"/>
    <n v="0.2"/>
    <n v="16.750799999999998"/>
  </r>
  <r>
    <n v="8501"/>
    <x v="4224"/>
    <x v="2"/>
    <x v="1195"/>
    <d v="2011-03-08T00:00:00"/>
    <s v="Second Class"/>
    <s v="AB-10150"/>
    <s v="Aimee Bixby"/>
    <x v="0"/>
    <s v="United States"/>
    <s v="Yonkers"/>
    <x v="15"/>
    <n v="10701"/>
    <x v="3"/>
    <s v="OFF-PA-10001878"/>
    <x v="1"/>
    <x v="10"/>
    <s v="Xerox 1891"/>
    <n v="97.82"/>
    <x v="0"/>
    <n v="0"/>
    <n v="45.975399999999993"/>
  </r>
  <r>
    <n v="8502"/>
    <x v="4225"/>
    <x v="1"/>
    <x v="879"/>
    <d v="2012-03-03T00:00:00"/>
    <s v="Second Class"/>
    <s v="DH-13075"/>
    <s v="Dave Hallsten"/>
    <x v="1"/>
    <s v="United States"/>
    <s v="Los Angeles"/>
    <x v="1"/>
    <n v="90045"/>
    <x v="1"/>
    <s v="TEC-PH-10000376"/>
    <x v="2"/>
    <x v="7"/>
    <s v="Square Credit Card Reader"/>
    <n v="15.984000000000002"/>
    <x v="0"/>
    <n v="0.2"/>
    <n v="1.1988000000000003"/>
  </r>
  <r>
    <n v="8503"/>
    <x v="4225"/>
    <x v="1"/>
    <x v="879"/>
    <d v="2012-03-03T00:00:00"/>
    <s v="Second Class"/>
    <s v="DH-13075"/>
    <s v="Dave Hallsten"/>
    <x v="1"/>
    <s v="United States"/>
    <s v="Los Angeles"/>
    <x v="1"/>
    <n v="90045"/>
    <x v="1"/>
    <s v="FUR-CH-10003396"/>
    <x v="0"/>
    <x v="1"/>
    <s v="Global Deluxe Steno Chair"/>
    <n v="184.75200000000001"/>
    <x v="1"/>
    <n v="0.2"/>
    <n v="-20.784600000000012"/>
  </r>
  <r>
    <n v="8504"/>
    <x v="4226"/>
    <x v="2"/>
    <x v="980"/>
    <d v="2011-02-25T00:00:00"/>
    <s v="Standard Class"/>
    <s v="SR-20740"/>
    <s v="Steven Roelle"/>
    <x v="2"/>
    <s v="United States"/>
    <s v="Los Angeles"/>
    <x v="1"/>
    <n v="90049"/>
    <x v="1"/>
    <s v="OFF-PA-10003363"/>
    <x v="1"/>
    <x v="10"/>
    <s v="Xerox 204"/>
    <n v="12.96"/>
    <x v="0"/>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x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x v="6"/>
    <n v="0.8"/>
    <n v="-14.169600000000003"/>
  </r>
  <r>
    <n v="8507"/>
    <x v="4228"/>
    <x v="0"/>
    <x v="387"/>
    <d v="2013-03-13T00:00:00"/>
    <s v="Standard Class"/>
    <s v="SJ-20125"/>
    <s v="Sanjit Jacobs"/>
    <x v="2"/>
    <s v="United States"/>
    <s v="Dallas"/>
    <x v="5"/>
    <n v="75217"/>
    <x v="2"/>
    <s v="TEC-AC-10004633"/>
    <x v="2"/>
    <x v="11"/>
    <s v="Verbatim 25 GB 6x Blu-ray Single Layer Recordable Disc, 3/Pack"/>
    <n v="27.96"/>
    <x v="2"/>
    <n v="0.2"/>
    <n v="8.3880000000000035"/>
  </r>
  <r>
    <n v="8508"/>
    <x v="4228"/>
    <x v="0"/>
    <x v="387"/>
    <d v="2013-03-13T00:00:00"/>
    <s v="Standard Class"/>
    <s v="SJ-20125"/>
    <s v="Sanjit Jacobs"/>
    <x v="2"/>
    <s v="United States"/>
    <s v="Dallas"/>
    <x v="5"/>
    <n v="75217"/>
    <x v="2"/>
    <s v="OFF-EN-10001453"/>
    <x v="1"/>
    <x v="12"/>
    <s v="Tyvek Interoffice Envelopes, 9 1/2&quot; x 12 1/2&quot;, 100/Box"/>
    <n v="146.352"/>
    <x v="1"/>
    <n v="0.2"/>
    <n v="49.393799999999992"/>
  </r>
  <r>
    <n v="8509"/>
    <x v="4229"/>
    <x v="1"/>
    <x v="555"/>
    <d v="2012-12-14T00:00:00"/>
    <s v="First Class"/>
    <s v="CA-12775"/>
    <s v="Cynthia Arntzen"/>
    <x v="0"/>
    <s v="United States"/>
    <s v="Detroit"/>
    <x v="12"/>
    <n v="48205"/>
    <x v="2"/>
    <s v="TEC-AC-10004761"/>
    <x v="2"/>
    <x v="11"/>
    <s v="Maxell 4.7GB DVD+RW 3/Pack"/>
    <n v="175.23"/>
    <x v="10"/>
    <n v="0"/>
    <n v="61.330500000000001"/>
  </r>
  <r>
    <n v="8510"/>
    <x v="4229"/>
    <x v="1"/>
    <x v="555"/>
    <d v="2012-12-14T00:00:00"/>
    <s v="First Class"/>
    <s v="CA-12775"/>
    <s v="Cynthia Arntzen"/>
    <x v="0"/>
    <s v="United States"/>
    <s v="Detroit"/>
    <x v="12"/>
    <n v="48205"/>
    <x v="2"/>
    <s v="TEC-PH-10003691"/>
    <x v="2"/>
    <x v="7"/>
    <s v="BlackBerry Q10"/>
    <n v="125.99"/>
    <x v="7"/>
    <n v="0"/>
    <n v="31.497500000000002"/>
  </r>
  <r>
    <n v="8511"/>
    <x v="4229"/>
    <x v="1"/>
    <x v="555"/>
    <d v="2012-12-14T00:00:00"/>
    <s v="First Class"/>
    <s v="CA-12775"/>
    <s v="Cynthia Arntzen"/>
    <x v="0"/>
    <s v="United States"/>
    <s v="Detroit"/>
    <x v="12"/>
    <n v="48205"/>
    <x v="2"/>
    <s v="OFF-BI-10004965"/>
    <x v="1"/>
    <x v="8"/>
    <s v="Ibico Covers for Plastic or Wire Binding Elements"/>
    <n v="23"/>
    <x v="0"/>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x v="0"/>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x v="0"/>
    <n v="0.6"/>
    <n v="-77.473200000000006"/>
  </r>
  <r>
    <n v="8514"/>
    <x v="4232"/>
    <x v="3"/>
    <x v="929"/>
    <d v="2014-06-10T00:00:00"/>
    <s v="Standard Class"/>
    <s v="NS-18640"/>
    <s v="Noel Staavos"/>
    <x v="1"/>
    <s v="United States"/>
    <s v="Orlando"/>
    <x v="2"/>
    <n v="32839"/>
    <x v="0"/>
    <s v="OFF-PA-10002787"/>
    <x v="1"/>
    <x v="10"/>
    <s v="Xerox 227"/>
    <n v="20.736000000000004"/>
    <x v="4"/>
    <n v="0.2"/>
    <n v="7.2576000000000001"/>
  </r>
  <r>
    <n v="8515"/>
    <x v="4233"/>
    <x v="1"/>
    <x v="291"/>
    <d v="2012-08-26T00:00:00"/>
    <s v="Standard Class"/>
    <s v="HG-14965"/>
    <s v="Henry Goldwyn"/>
    <x v="1"/>
    <s v="United States"/>
    <s v="Florence"/>
    <x v="0"/>
    <n v="41042"/>
    <x v="0"/>
    <s v="OFF-AR-10003602"/>
    <x v="1"/>
    <x v="6"/>
    <s v="Quartet Omega Colored Chalk, 12/Pack"/>
    <n v="17.52"/>
    <x v="1"/>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x v="13"/>
    <n v="0"/>
    <n v="10.0128"/>
  </r>
  <r>
    <n v="8517"/>
    <x v="4234"/>
    <x v="0"/>
    <x v="281"/>
    <d v="2013-04-12T00:00:00"/>
    <s v="Standard Class"/>
    <s v="SF-20200"/>
    <s v="Sarah Foster"/>
    <x v="0"/>
    <s v="United States"/>
    <s v="New York City"/>
    <x v="15"/>
    <n v="10009"/>
    <x v="3"/>
    <s v="OFF-AR-10002833"/>
    <x v="1"/>
    <x v="6"/>
    <s v="Newell 322"/>
    <n v="3.64"/>
    <x v="0"/>
    <n v="0"/>
    <n v="0.98280000000000012"/>
  </r>
  <r>
    <n v="8518"/>
    <x v="4235"/>
    <x v="3"/>
    <x v="400"/>
    <d v="2014-06-08T00:00:00"/>
    <s v="Second Class"/>
    <s v="EM-14065"/>
    <s v="Erin Mull"/>
    <x v="0"/>
    <s v="United States"/>
    <s v="Frisco"/>
    <x v="5"/>
    <n v="75034"/>
    <x v="2"/>
    <s v="FUR-FU-10002501"/>
    <x v="0"/>
    <x v="5"/>
    <s v="Nu-Dell Executive Frame"/>
    <n v="30.336000000000006"/>
    <x v="5"/>
    <n v="0.6"/>
    <n v="-17.443199999999997"/>
  </r>
  <r>
    <n v="8519"/>
    <x v="4236"/>
    <x v="3"/>
    <x v="769"/>
    <d v="2014-12-11T00:00:00"/>
    <s v="Standard Class"/>
    <s v="DO-13645"/>
    <s v="Doug O'Connell"/>
    <x v="0"/>
    <s v="United States"/>
    <s v="Paterson"/>
    <x v="30"/>
    <n v="7501"/>
    <x v="3"/>
    <s v="FUR-FU-10002506"/>
    <x v="0"/>
    <x v="5"/>
    <s v="Tensor &quot;Hersey Kiss&quot; Styled Floor Lamp"/>
    <n v="12.99"/>
    <x v="7"/>
    <n v="0"/>
    <n v="1.5587999999999997"/>
  </r>
  <r>
    <n v="8520"/>
    <x v="4236"/>
    <x v="3"/>
    <x v="769"/>
    <d v="2014-12-11T00:00:00"/>
    <s v="Standard Class"/>
    <s v="DO-13645"/>
    <s v="Doug O'Connell"/>
    <x v="0"/>
    <s v="United States"/>
    <s v="Paterson"/>
    <x v="30"/>
    <n v="7501"/>
    <x v="3"/>
    <s v="FUR-CH-10003817"/>
    <x v="0"/>
    <x v="1"/>
    <s v="Global Value Steno Chair, Gray"/>
    <n v="182.22"/>
    <x v="1"/>
    <n v="0"/>
    <n v="45.555000000000007"/>
  </r>
  <r>
    <n v="8521"/>
    <x v="4236"/>
    <x v="3"/>
    <x v="769"/>
    <d v="2014-12-11T00:00:00"/>
    <s v="Standard Class"/>
    <s v="DO-13645"/>
    <s v="Doug O'Connell"/>
    <x v="0"/>
    <s v="United States"/>
    <s v="Paterson"/>
    <x v="30"/>
    <n v="7501"/>
    <x v="3"/>
    <s v="FUR-CH-10004860"/>
    <x v="0"/>
    <x v="1"/>
    <s v="Global Low Back Tilter Chair"/>
    <n v="302.94"/>
    <x v="1"/>
    <n v="0"/>
    <n v="18.176399999999973"/>
  </r>
  <r>
    <n v="8522"/>
    <x v="4237"/>
    <x v="0"/>
    <x v="383"/>
    <d v="2013-01-15T00:00:00"/>
    <s v="Standard Class"/>
    <s v="MP-17470"/>
    <s v="Mark Packer"/>
    <x v="2"/>
    <s v="United States"/>
    <s v="Columbus"/>
    <x v="24"/>
    <n v="43229"/>
    <x v="3"/>
    <s v="FUR-FU-10002268"/>
    <x v="0"/>
    <x v="5"/>
    <s v="Ultra Door Push Plate"/>
    <n v="54.992000000000004"/>
    <x v="9"/>
    <n v="0.2"/>
    <n v="8.9361999999999959"/>
  </r>
  <r>
    <n v="8523"/>
    <x v="4238"/>
    <x v="0"/>
    <x v="178"/>
    <d v="2013-04-08T00:00:00"/>
    <s v="Standard Class"/>
    <s v="MY-18295"/>
    <s v="Muhammed Yedwab"/>
    <x v="1"/>
    <s v="United States"/>
    <s v="Milwaukee"/>
    <x v="6"/>
    <n v="53209"/>
    <x v="2"/>
    <s v="TEC-PH-10000148"/>
    <x v="2"/>
    <x v="7"/>
    <s v="Cyber Acoustics AC-202b Speech Recognition Stereo Headset"/>
    <n v="12.99"/>
    <x v="7"/>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x v="3"/>
    <n v="0"/>
    <n v="27.93"/>
  </r>
  <r>
    <n v="8525"/>
    <x v="4240"/>
    <x v="3"/>
    <x v="633"/>
    <d v="2014-03-17T00:00:00"/>
    <s v="Same Day"/>
    <s v="SP-20920"/>
    <s v="Susan Pistek"/>
    <x v="0"/>
    <s v="United States"/>
    <s v="Columbus"/>
    <x v="24"/>
    <n v="43229"/>
    <x v="3"/>
    <s v="TEC-PH-10004348"/>
    <x v="2"/>
    <x v="7"/>
    <s v="OtterBox Defender Series Case - iPhone 5c"/>
    <n v="44.375999999999998"/>
    <x v="0"/>
    <n v="0.4"/>
    <n v="-7.3960000000000043"/>
  </r>
  <r>
    <n v="8526"/>
    <x v="4240"/>
    <x v="3"/>
    <x v="633"/>
    <d v="2014-03-17T00:00:00"/>
    <s v="Same Day"/>
    <s v="SP-20920"/>
    <s v="Susan Pistek"/>
    <x v="0"/>
    <s v="United States"/>
    <s v="Columbus"/>
    <x v="24"/>
    <n v="43229"/>
    <x v="3"/>
    <s v="FUR-FU-10003424"/>
    <x v="0"/>
    <x v="5"/>
    <s v="Nu-Dell Oak Frame"/>
    <n v="51.264000000000003"/>
    <x v="5"/>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x v="1"/>
    <n v="0.7"/>
    <n v="-3.4619999999999997"/>
  </r>
  <r>
    <n v="8528"/>
    <x v="4240"/>
    <x v="3"/>
    <x v="633"/>
    <d v="2014-03-17T00:00:00"/>
    <s v="Same Day"/>
    <s v="SP-20920"/>
    <s v="Susan Pistek"/>
    <x v="0"/>
    <s v="United States"/>
    <s v="Columbus"/>
    <x v="24"/>
    <n v="43229"/>
    <x v="3"/>
    <s v="TEC-AC-10004571"/>
    <x v="2"/>
    <x v="11"/>
    <s v="Logitech G700s Rechargeable Gaming Mouse"/>
    <n v="159.98400000000001"/>
    <x v="0"/>
    <n v="0.2"/>
    <n v="43.995600000000003"/>
  </r>
  <r>
    <n v="8529"/>
    <x v="4240"/>
    <x v="3"/>
    <x v="633"/>
    <d v="2014-03-17T00:00:00"/>
    <s v="Same Day"/>
    <s v="SP-20920"/>
    <s v="Susan Pistek"/>
    <x v="0"/>
    <s v="United States"/>
    <s v="Columbus"/>
    <x v="24"/>
    <n v="43229"/>
    <x v="3"/>
    <s v="OFF-ST-10000675"/>
    <x v="1"/>
    <x v="4"/>
    <s v="File Shuttle II and Handi-File, Black"/>
    <n v="54.224000000000004"/>
    <x v="0"/>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x v="0"/>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x v="4"/>
    <n v="0"/>
    <n v="16.68"/>
  </r>
  <r>
    <n v="8532"/>
    <x v="4242"/>
    <x v="0"/>
    <x v="885"/>
    <d v="2013-12-07T00:00:00"/>
    <s v="Standard Class"/>
    <s v="BS-11755"/>
    <s v="Bruce Stewart"/>
    <x v="0"/>
    <s v="United States"/>
    <s v="Detroit"/>
    <x v="12"/>
    <n v="48227"/>
    <x v="2"/>
    <s v="OFF-PA-10002713"/>
    <x v="1"/>
    <x v="10"/>
    <s v="Adams Phone Message Book, 200 Message Capacity, 8 1/16” x 11”"/>
    <n v="13.76"/>
    <x v="0"/>
    <n v="0"/>
    <n v="6.3295999999999992"/>
  </r>
  <r>
    <n v="8533"/>
    <x v="4242"/>
    <x v="0"/>
    <x v="885"/>
    <d v="2013-12-07T00:00:00"/>
    <s v="Standard Class"/>
    <s v="BS-11755"/>
    <s v="Bruce Stewart"/>
    <x v="0"/>
    <s v="United States"/>
    <s v="Detroit"/>
    <x v="12"/>
    <n v="48227"/>
    <x v="2"/>
    <s v="OFF-ST-10001370"/>
    <x v="1"/>
    <x v="4"/>
    <s v="Sensible Storage WireTech Storage Systems"/>
    <n v="496.86"/>
    <x v="3"/>
    <n v="0"/>
    <n v="24.842999999999947"/>
  </r>
  <r>
    <n v="8534"/>
    <x v="4242"/>
    <x v="0"/>
    <x v="885"/>
    <d v="2013-12-07T00:00:00"/>
    <s v="Standard Class"/>
    <s v="BS-11755"/>
    <s v="Bruce Stewart"/>
    <x v="0"/>
    <s v="United States"/>
    <s v="Detroit"/>
    <x v="12"/>
    <n v="48227"/>
    <x v="2"/>
    <s v="FUR-CH-10000513"/>
    <x v="0"/>
    <x v="1"/>
    <s v="High-Back Leather Manager's Chair"/>
    <n v="389.97"/>
    <x v="1"/>
    <n v="0"/>
    <n v="35.097300000000004"/>
  </r>
  <r>
    <n v="8535"/>
    <x v="4243"/>
    <x v="1"/>
    <x v="1004"/>
    <d v="2012-01-15T00:00:00"/>
    <s v="Second Class"/>
    <s v="KS-16300"/>
    <s v="Karen Seio"/>
    <x v="1"/>
    <s v="United States"/>
    <s v="Columbus"/>
    <x v="32"/>
    <n v="31907"/>
    <x v="0"/>
    <s v="OFF-LA-10003223"/>
    <x v="1"/>
    <x v="2"/>
    <s v="Avery 508"/>
    <n v="9.82"/>
    <x v="0"/>
    <n v="0"/>
    <n v="4.8117999999999999"/>
  </r>
  <r>
    <n v="8536"/>
    <x v="4244"/>
    <x v="2"/>
    <x v="1174"/>
    <d v="2011-05-20T00:00:00"/>
    <s v="Standard Class"/>
    <s v="CC-12475"/>
    <s v="Cindy Chapman"/>
    <x v="0"/>
    <s v="United States"/>
    <s v="San Francisco"/>
    <x v="1"/>
    <n v="94122"/>
    <x v="1"/>
    <s v="TEC-AC-10002217"/>
    <x v="2"/>
    <x v="11"/>
    <s v="Imation Clip USB flash drive - 8 GB"/>
    <n v="56.400000000000006"/>
    <x v="1"/>
    <n v="0"/>
    <n v="3.3840000000000003"/>
  </r>
  <r>
    <n v="8537"/>
    <x v="4245"/>
    <x v="1"/>
    <x v="722"/>
    <d v="2012-06-11T00:00:00"/>
    <s v="Standard Class"/>
    <s v="HD-14785"/>
    <s v="Harold Dahlen"/>
    <x v="2"/>
    <s v="United States"/>
    <s v="Philadelphia"/>
    <x v="9"/>
    <n v="19143"/>
    <x v="3"/>
    <s v="OFF-BI-10003707"/>
    <x v="1"/>
    <x v="8"/>
    <s v="Aluminum Screw Posts"/>
    <n v="18.312000000000001"/>
    <x v="4"/>
    <n v="0.7"/>
    <n v="-12.207999999999995"/>
  </r>
  <r>
    <n v="8538"/>
    <x v="4245"/>
    <x v="1"/>
    <x v="722"/>
    <d v="2012-06-11T00:00:00"/>
    <s v="Standard Class"/>
    <s v="HD-14785"/>
    <s v="Harold Dahlen"/>
    <x v="2"/>
    <s v="United States"/>
    <s v="Philadelphia"/>
    <x v="9"/>
    <n v="19143"/>
    <x v="3"/>
    <s v="OFF-PA-10000552"/>
    <x v="1"/>
    <x v="10"/>
    <s v="Xerox 200"/>
    <n v="25.920000000000005"/>
    <x v="2"/>
    <n v="0.2"/>
    <n v="9.0719999999999992"/>
  </r>
  <r>
    <n v="8539"/>
    <x v="4245"/>
    <x v="1"/>
    <x v="722"/>
    <d v="2012-06-11T00:00:00"/>
    <s v="Standard Class"/>
    <s v="HD-14785"/>
    <s v="Harold Dahlen"/>
    <x v="2"/>
    <s v="United States"/>
    <s v="Philadelphia"/>
    <x v="9"/>
    <n v="19143"/>
    <x v="3"/>
    <s v="OFF-AR-10003183"/>
    <x v="1"/>
    <x v="6"/>
    <s v="Avery Fluorescent Highlighter Four-Color Set"/>
    <n v="8.016"/>
    <x v="1"/>
    <n v="0.2"/>
    <n v="1.0019999999999993"/>
  </r>
  <r>
    <n v="8540"/>
    <x v="4246"/>
    <x v="3"/>
    <x v="631"/>
    <d v="2014-03-14T00:00:00"/>
    <s v="Standard Class"/>
    <s v="KB-16315"/>
    <s v="Karl Braun"/>
    <x v="0"/>
    <s v="United States"/>
    <s v="Los Angeles"/>
    <x v="1"/>
    <n v="90008"/>
    <x v="1"/>
    <s v="TEC-CO-10000971"/>
    <x v="2"/>
    <x v="16"/>
    <s v="Hewlett Packard 310 Color Digital Copier"/>
    <n v="479.98400000000004"/>
    <x v="0"/>
    <n v="0.2"/>
    <n v="59.997999999999962"/>
  </r>
  <r>
    <n v="8541"/>
    <x v="4246"/>
    <x v="3"/>
    <x v="631"/>
    <d v="2014-03-14T00:00:00"/>
    <s v="Standard Class"/>
    <s v="KB-16315"/>
    <s v="Karl Braun"/>
    <x v="0"/>
    <s v="United States"/>
    <s v="Los Angeles"/>
    <x v="1"/>
    <n v="90008"/>
    <x v="1"/>
    <s v="OFF-BI-10003910"/>
    <x v="1"/>
    <x v="8"/>
    <s v="DXL Angle-View Binders with Locking Rings by Samsill"/>
    <n v="30.84"/>
    <x v="2"/>
    <n v="0.2"/>
    <n v="9.6374999999999993"/>
  </r>
  <r>
    <n v="8542"/>
    <x v="4247"/>
    <x v="1"/>
    <x v="937"/>
    <d v="2012-12-23T00:00:00"/>
    <s v="First Class"/>
    <s v="HR-14830"/>
    <s v="Harold Ryan"/>
    <x v="1"/>
    <s v="United States"/>
    <s v="Philadelphia"/>
    <x v="9"/>
    <n v="19140"/>
    <x v="3"/>
    <s v="OFF-ST-10001172"/>
    <x v="1"/>
    <x v="4"/>
    <s v="Tennsco Lockers, Sand"/>
    <n v="33.568000000000005"/>
    <x v="0"/>
    <n v="0.2"/>
    <n v="1.6783999999999981"/>
  </r>
  <r>
    <n v="8543"/>
    <x v="4247"/>
    <x v="1"/>
    <x v="937"/>
    <d v="2012-12-23T00:00:00"/>
    <s v="First Class"/>
    <s v="HR-14830"/>
    <s v="Harold Ryan"/>
    <x v="1"/>
    <s v="United States"/>
    <s v="Philadelphia"/>
    <x v="9"/>
    <n v="19140"/>
    <x v="3"/>
    <s v="FUR-CH-10001270"/>
    <x v="0"/>
    <x v="1"/>
    <s v="Harbour Creations Steel Folding Chair"/>
    <n v="422.62499999999994"/>
    <x v="3"/>
    <n v="0.3"/>
    <n v="0"/>
  </r>
  <r>
    <n v="8544"/>
    <x v="4248"/>
    <x v="2"/>
    <x v="908"/>
    <d v="2011-08-11T00:00:00"/>
    <s v="Standard Class"/>
    <s v="TB-21625"/>
    <s v="Trudy Brown"/>
    <x v="0"/>
    <s v="United States"/>
    <s v="New York City"/>
    <x v="15"/>
    <n v="10035"/>
    <x v="3"/>
    <s v="TEC-AC-10004571"/>
    <x v="2"/>
    <x v="11"/>
    <s v="Logitech G700s Rechargeable Gaming Mouse"/>
    <n v="199.98"/>
    <x v="0"/>
    <n v="0"/>
    <n v="83.991600000000005"/>
  </r>
  <r>
    <n v="8545"/>
    <x v="4249"/>
    <x v="0"/>
    <x v="1196"/>
    <d v="2013-04-01T00:00:00"/>
    <s v="Standard Class"/>
    <s v="DS-13180"/>
    <s v="David Smith"/>
    <x v="1"/>
    <s v="United States"/>
    <s v="Columbus"/>
    <x v="32"/>
    <n v="31907"/>
    <x v="0"/>
    <s v="FUR-FU-10004053"/>
    <x v="0"/>
    <x v="5"/>
    <s v="DAX Two-Tone Silver Metal Document Frame"/>
    <n v="20.239999999999998"/>
    <x v="7"/>
    <n v="0"/>
    <n v="8.7032000000000007"/>
  </r>
  <r>
    <n v="8546"/>
    <x v="4249"/>
    <x v="0"/>
    <x v="1196"/>
    <d v="2013-04-01T00:00:00"/>
    <s v="Standard Class"/>
    <s v="DS-13180"/>
    <s v="David Smith"/>
    <x v="1"/>
    <s v="United States"/>
    <s v="Columbus"/>
    <x v="32"/>
    <n v="31907"/>
    <x v="0"/>
    <s v="FUR-FU-10003731"/>
    <x v="0"/>
    <x v="5"/>
    <s v="Eldon Expressions Wood and Plastic Desk Accessories, Oak"/>
    <n v="39.92"/>
    <x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x v="0"/>
    <n v="0"/>
    <n v="15.944599999999998"/>
  </r>
  <r>
    <n v="8548"/>
    <x v="4250"/>
    <x v="1"/>
    <x v="901"/>
    <d v="2012-12-10T00:00:00"/>
    <s v="Standard Class"/>
    <s v="GB-14530"/>
    <s v="George Bell"/>
    <x v="1"/>
    <s v="United States"/>
    <s v="Los Angeles"/>
    <x v="1"/>
    <n v="90049"/>
    <x v="1"/>
    <s v="TEC-AC-10001266"/>
    <x v="2"/>
    <x v="11"/>
    <s v="Memorex Micro Travel Drive 8 GB"/>
    <n v="39"/>
    <x v="1"/>
    <n v="0"/>
    <n v="17.549999999999997"/>
  </r>
  <r>
    <n v="8549"/>
    <x v="4250"/>
    <x v="1"/>
    <x v="901"/>
    <d v="2012-12-10T00:00:00"/>
    <s v="Standard Class"/>
    <s v="GB-14530"/>
    <s v="George Bell"/>
    <x v="1"/>
    <s v="United States"/>
    <s v="Los Angeles"/>
    <x v="1"/>
    <n v="90049"/>
    <x v="1"/>
    <s v="OFF-LA-10000452"/>
    <x v="1"/>
    <x v="2"/>
    <s v="Avery 488"/>
    <n v="12.6"/>
    <x v="4"/>
    <n v="0"/>
    <n v="6.048"/>
  </r>
  <r>
    <n v="8550"/>
    <x v="4251"/>
    <x v="1"/>
    <x v="861"/>
    <d v="2012-09-12T00:00:00"/>
    <s v="First Class"/>
    <s v="GB-14530"/>
    <s v="George Bell"/>
    <x v="1"/>
    <s v="United States"/>
    <s v="Aurora"/>
    <x v="22"/>
    <n v="80013"/>
    <x v="1"/>
    <s v="FUR-FU-10000073"/>
    <x v="0"/>
    <x v="5"/>
    <s v="Deflect-O Glasstique Clear Desk Accessories"/>
    <n v="24.64"/>
    <x v="4"/>
    <n v="0.2"/>
    <n v="4.0039999999999978"/>
  </r>
  <r>
    <n v="8551"/>
    <x v="4252"/>
    <x v="1"/>
    <x v="789"/>
    <d v="2012-07-24T00:00:00"/>
    <s v="Standard Class"/>
    <s v="VB-21745"/>
    <s v="Victoria Brennan"/>
    <x v="1"/>
    <s v="United States"/>
    <s v="Houston"/>
    <x v="5"/>
    <n v="77041"/>
    <x v="2"/>
    <s v="OFF-LA-10002368"/>
    <x v="1"/>
    <x v="2"/>
    <s v="Avery 479"/>
    <n v="6.2640000000000002"/>
    <x v="1"/>
    <n v="0.2"/>
    <n v="2.0358000000000001"/>
  </r>
  <r>
    <n v="8552"/>
    <x v="4252"/>
    <x v="1"/>
    <x v="789"/>
    <d v="2012-07-24T00:00:00"/>
    <s v="Standard Class"/>
    <s v="VB-21745"/>
    <s v="Victoria Brennan"/>
    <x v="1"/>
    <s v="United States"/>
    <s v="Houston"/>
    <x v="5"/>
    <n v="77041"/>
    <x v="2"/>
    <s v="OFF-FA-10004248"/>
    <x v="1"/>
    <x v="13"/>
    <s v="Advantus T-Pin Paper Clips"/>
    <n v="14.432"/>
    <x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x v="1"/>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x v="8"/>
    <n v="0"/>
    <n v="23.99199999999999"/>
  </r>
  <r>
    <n v="8555"/>
    <x v="4255"/>
    <x v="0"/>
    <x v="10"/>
    <d v="2013-12-12T00:00:00"/>
    <s v="First Class"/>
    <s v="PM-18940"/>
    <s v="Paul MacIntyre"/>
    <x v="0"/>
    <s v="United States"/>
    <s v="Springfield"/>
    <x v="17"/>
    <n v="22153"/>
    <x v="0"/>
    <s v="FUR-TA-10002530"/>
    <x v="0"/>
    <x v="3"/>
    <s v="Iceberg OfficeWorks 42&quot; Round Tables"/>
    <n v="1056.8599999999999"/>
    <x v="3"/>
    <n v="0"/>
    <n v="158.52899999999994"/>
  </r>
  <r>
    <n v="8556"/>
    <x v="4256"/>
    <x v="1"/>
    <x v="204"/>
    <d v="2012-03-22T00:00:00"/>
    <s v="Same Day"/>
    <s v="DC-13285"/>
    <s v="Debra Catini"/>
    <x v="0"/>
    <s v="United States"/>
    <s v="Plantation"/>
    <x v="2"/>
    <n v="33317"/>
    <x v="0"/>
    <s v="TEC-AC-10002567"/>
    <x v="2"/>
    <x v="11"/>
    <s v="Logitech G602 Wireless Gaming Mouse"/>
    <n v="447.94399999999996"/>
    <x v="3"/>
    <n v="0.2"/>
    <n v="89.588799999999992"/>
  </r>
  <r>
    <n v="8557"/>
    <x v="4256"/>
    <x v="1"/>
    <x v="204"/>
    <d v="2012-03-22T00:00:00"/>
    <s v="Same Day"/>
    <s v="DC-13285"/>
    <s v="Debra Catini"/>
    <x v="0"/>
    <s v="United States"/>
    <s v="Plantation"/>
    <x v="2"/>
    <n v="33317"/>
    <x v="0"/>
    <s v="OFF-ST-10002182"/>
    <x v="1"/>
    <x v="4"/>
    <s v="Iris 3-Drawer Stacking Bin, Black"/>
    <n v="150.40799999999999"/>
    <x v="6"/>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x v="1"/>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x v="6"/>
    <n v="0.2"/>
    <n v="14.741999999999997"/>
  </r>
  <r>
    <n v="8560"/>
    <x v="4257"/>
    <x v="0"/>
    <x v="443"/>
    <d v="2013-12-27T00:00:00"/>
    <s v="Second Class"/>
    <s v="LA-16780"/>
    <s v="Laura Armstrong"/>
    <x v="1"/>
    <s v="United States"/>
    <s v="Houston"/>
    <x v="5"/>
    <n v="77041"/>
    <x v="2"/>
    <s v="TEC-PH-10004345"/>
    <x v="2"/>
    <x v="7"/>
    <s v="Cisco SPA 502G IP Phone"/>
    <n v="287.88"/>
    <x v="1"/>
    <n v="0.2"/>
    <n v="35.984999999999999"/>
  </r>
  <r>
    <n v="8561"/>
    <x v="4257"/>
    <x v="0"/>
    <x v="443"/>
    <d v="2013-12-27T00:00:00"/>
    <s v="Second Class"/>
    <s v="LA-16780"/>
    <s v="Laura Armstrong"/>
    <x v="1"/>
    <s v="United States"/>
    <s v="Houston"/>
    <x v="5"/>
    <n v="77041"/>
    <x v="2"/>
    <s v="TEC-PH-10004912"/>
    <x v="2"/>
    <x v="7"/>
    <s v="Cisco SPA112 2 Port Phone Adapter"/>
    <n v="131.88000000000002"/>
    <x v="1"/>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x v="0"/>
    <n v="0.6"/>
    <n v="-0.75660000000000016"/>
  </r>
  <r>
    <n v="8563"/>
    <x v="4258"/>
    <x v="0"/>
    <x v="1197"/>
    <d v="2013-04-07T00:00:00"/>
    <s v="Second Class"/>
    <s v="DJ-13420"/>
    <s v="Denny Joy"/>
    <x v="1"/>
    <s v="United States"/>
    <s v="Milwaukee"/>
    <x v="6"/>
    <n v="53209"/>
    <x v="2"/>
    <s v="FUR-CH-10000847"/>
    <x v="0"/>
    <x v="1"/>
    <s v="Global Executive Mid-Back Manager's Chair"/>
    <n v="1454.9"/>
    <x v="2"/>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x v="1"/>
    <n v="0.7"/>
    <n v="-3.5507999999999988"/>
  </r>
  <r>
    <n v="8565"/>
    <x v="4259"/>
    <x v="3"/>
    <x v="504"/>
    <d v="2014-05-05T00:00:00"/>
    <s v="Standard Class"/>
    <s v="MH-18115"/>
    <s v="Mick Hernandez"/>
    <x v="2"/>
    <s v="United States"/>
    <s v="Sanford"/>
    <x v="2"/>
    <n v="32771"/>
    <x v="0"/>
    <s v="FUR-FU-10000747"/>
    <x v="0"/>
    <x v="5"/>
    <s v="Tenex B1-RE Series Chair Mats for Low Pile Carpets"/>
    <n v="220.70400000000001"/>
    <x v="5"/>
    <n v="0.2"/>
    <n v="-8.2764000000000379"/>
  </r>
  <r>
    <n v="8566"/>
    <x v="4260"/>
    <x v="0"/>
    <x v="1019"/>
    <d v="2013-11-19T00:00:00"/>
    <s v="First Class"/>
    <s v="BG-11035"/>
    <s v="Barry Gonzalez"/>
    <x v="0"/>
    <s v="United States"/>
    <s v="The Colony"/>
    <x v="5"/>
    <n v="75056"/>
    <x v="2"/>
    <s v="TEC-PH-10002350"/>
    <x v="2"/>
    <x v="7"/>
    <s v="Apple EarPods with Remote and Mic"/>
    <n v="67.176000000000002"/>
    <x v="1"/>
    <n v="0.2"/>
    <n v="6.7175999999999974"/>
  </r>
  <r>
    <n v="8567"/>
    <x v="4260"/>
    <x v="0"/>
    <x v="1019"/>
    <d v="2013-11-19T00:00:00"/>
    <s v="First Class"/>
    <s v="BG-11035"/>
    <s v="Barry Gonzalez"/>
    <x v="0"/>
    <s v="United States"/>
    <s v="The Colony"/>
    <x v="5"/>
    <n v="75056"/>
    <x v="2"/>
    <s v="OFF-PA-10000697"/>
    <x v="1"/>
    <x v="10"/>
    <s v="TOPS Voice Message Log Book, Flash Format"/>
    <n v="15.231999999999999"/>
    <x v="4"/>
    <n v="0.2"/>
    <n v="5.5215999999999994"/>
  </r>
  <r>
    <n v="8568"/>
    <x v="4261"/>
    <x v="0"/>
    <x v="338"/>
    <d v="2013-11-13T00:00:00"/>
    <s v="First Class"/>
    <s v="SV-20365"/>
    <s v="Seth Vernon"/>
    <x v="0"/>
    <s v="United States"/>
    <s v="Troy"/>
    <x v="24"/>
    <n v="45373"/>
    <x v="3"/>
    <s v="OFF-PA-10002787"/>
    <x v="1"/>
    <x v="10"/>
    <s v="Xerox 227"/>
    <n v="31.104000000000006"/>
    <x v="5"/>
    <n v="0.2"/>
    <n v="10.8864"/>
  </r>
  <r>
    <n v="8569"/>
    <x v="4262"/>
    <x v="0"/>
    <x v="409"/>
    <d v="2013-12-13T00:00:00"/>
    <s v="Standard Class"/>
    <s v="DP-13105"/>
    <s v="Dave Poirier"/>
    <x v="1"/>
    <s v="United States"/>
    <s v="Hempstead"/>
    <x v="15"/>
    <n v="11550"/>
    <x v="3"/>
    <s v="OFF-BI-10004318"/>
    <x v="1"/>
    <x v="8"/>
    <s v="Ibico EB-19 Dual Function Manual Binding System"/>
    <n v="968.74400000000014"/>
    <x v="3"/>
    <n v="0.2"/>
    <n v="314.84180000000003"/>
  </r>
  <r>
    <n v="8570"/>
    <x v="4262"/>
    <x v="0"/>
    <x v="409"/>
    <d v="2013-12-13T00:00:00"/>
    <s v="Standard Class"/>
    <s v="DP-13105"/>
    <s v="Dave Poirier"/>
    <x v="1"/>
    <s v="United States"/>
    <s v="Hempstead"/>
    <x v="15"/>
    <n v="11550"/>
    <x v="3"/>
    <s v="OFF-BI-10001721"/>
    <x v="1"/>
    <x v="8"/>
    <s v="Trimflex Flexible Post Binders"/>
    <n v="222.35199999999998"/>
    <x v="11"/>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x v="0"/>
    <n v="0.2"/>
    <n v="89.996999999999986"/>
  </r>
  <r>
    <n v="8572"/>
    <x v="4263"/>
    <x v="0"/>
    <x v="1015"/>
    <d v="2013-04-04T00:00:00"/>
    <s v="Same Day"/>
    <s v="SR-20740"/>
    <s v="Steven Roelle"/>
    <x v="2"/>
    <s v="United States"/>
    <s v="Dallas"/>
    <x v="5"/>
    <n v="75081"/>
    <x v="2"/>
    <s v="OFF-PA-10003893"/>
    <x v="1"/>
    <x v="10"/>
    <s v="Xerox 1962"/>
    <n v="10.272000000000002"/>
    <x v="1"/>
    <n v="0.2"/>
    <n v="3.2099999999999982"/>
  </r>
  <r>
    <n v="8573"/>
    <x v="4264"/>
    <x v="2"/>
    <x v="683"/>
    <d v="2011-12-02T00:00:00"/>
    <s v="Standard Class"/>
    <s v="BT-11680"/>
    <s v="Brian Thompson"/>
    <x v="0"/>
    <s v="United States"/>
    <s v="Houston"/>
    <x v="5"/>
    <n v="77041"/>
    <x v="2"/>
    <s v="TEC-MA-10004679"/>
    <x v="2"/>
    <x v="15"/>
    <s v="StarTech.com 10/100 VDSL2 Ethernet Extender Kit"/>
    <n v="998.84999999999991"/>
    <x v="2"/>
    <n v="0.4"/>
    <n v="-199.7700000000001"/>
  </r>
  <r>
    <n v="8574"/>
    <x v="4265"/>
    <x v="1"/>
    <x v="1182"/>
    <d v="2012-10-22T00:00:00"/>
    <s v="First Class"/>
    <s v="MS-17770"/>
    <s v="Maxwell Schwartz"/>
    <x v="0"/>
    <s v="United States"/>
    <s v="New York City"/>
    <x v="15"/>
    <n v="10035"/>
    <x v="3"/>
    <s v="OFF-PA-10000249"/>
    <x v="1"/>
    <x v="10"/>
    <s v="Staples"/>
    <n v="24.56"/>
    <x v="0"/>
    <n v="0"/>
    <n v="11.543199999999999"/>
  </r>
  <r>
    <n v="8575"/>
    <x v="4266"/>
    <x v="2"/>
    <x v="111"/>
    <d v="2011-09-19T00:00:00"/>
    <s v="Same Day"/>
    <s v="JK-15640"/>
    <s v="Jim Kriz"/>
    <x v="2"/>
    <s v="United States"/>
    <s v="San Francisco"/>
    <x v="1"/>
    <n v="94110"/>
    <x v="1"/>
    <s v="OFF-FA-10000053"/>
    <x v="1"/>
    <x v="13"/>
    <s v="Revere Boxed Rubber Bands by Revere"/>
    <n v="5.67"/>
    <x v="1"/>
    <n v="0"/>
    <n v="0.11340000000000017"/>
  </r>
  <r>
    <n v="8576"/>
    <x v="4267"/>
    <x v="3"/>
    <x v="151"/>
    <d v="2014-08-31T00:00:00"/>
    <s v="Second Class"/>
    <s v="ST-20530"/>
    <s v="Shui Tom"/>
    <x v="0"/>
    <s v="United States"/>
    <s v="Port Saint Lucie"/>
    <x v="2"/>
    <n v="34952"/>
    <x v="0"/>
    <s v="OFF-AP-10000804"/>
    <x v="1"/>
    <x v="9"/>
    <s v="Hoover Portapower Portable Vacuum"/>
    <n v="14.336000000000002"/>
    <x v="4"/>
    <n v="0.2"/>
    <n v="0.89599999999999991"/>
  </r>
  <r>
    <n v="8577"/>
    <x v="4268"/>
    <x v="3"/>
    <x v="445"/>
    <d v="2014-07-05T00:00:00"/>
    <s v="First Class"/>
    <s v="TS-21505"/>
    <s v="Tony Sayre"/>
    <x v="0"/>
    <s v="United States"/>
    <s v="Concord"/>
    <x v="38"/>
    <n v="3301"/>
    <x v="3"/>
    <s v="FUR-FU-10004188"/>
    <x v="0"/>
    <x v="5"/>
    <s v="Luxo Professional Combination Clamp-On Lamps"/>
    <n v="102.3"/>
    <x v="7"/>
    <n v="0"/>
    <n v="26.597999999999999"/>
  </r>
  <r>
    <n v="8578"/>
    <x v="4269"/>
    <x v="3"/>
    <x v="66"/>
    <d v="2014-12-27T00:00:00"/>
    <s v="Standard Class"/>
    <s v="CM-12190"/>
    <s v="Charlotte Melton"/>
    <x v="0"/>
    <s v="United States"/>
    <s v="Rochester"/>
    <x v="11"/>
    <n v="55901"/>
    <x v="2"/>
    <s v="FUR-TA-10004915"/>
    <x v="0"/>
    <x v="3"/>
    <s v="Office Impressions End Table, 20-1/2&quot;H x 24&quot;W x 20&quot;D"/>
    <n v="607.52"/>
    <x v="0"/>
    <n v="0"/>
    <n v="97.203200000000038"/>
  </r>
  <r>
    <n v="8579"/>
    <x v="4269"/>
    <x v="3"/>
    <x v="66"/>
    <d v="2014-12-27T00:00:00"/>
    <s v="Standard Class"/>
    <s v="CM-12190"/>
    <s v="Charlotte Melton"/>
    <x v="0"/>
    <s v="United States"/>
    <s v="Rochester"/>
    <x v="11"/>
    <n v="55901"/>
    <x v="2"/>
    <s v="OFF-ST-10001228"/>
    <x v="1"/>
    <x v="4"/>
    <s v="Personal File Boxes with Fold-Down Carry Handle"/>
    <n v="31.16"/>
    <x v="0"/>
    <n v="0"/>
    <n v="7.7899999999999991"/>
  </r>
  <r>
    <n v="8580"/>
    <x v="4270"/>
    <x v="0"/>
    <x v="797"/>
    <d v="2014-01-03T00:00:00"/>
    <s v="Standard Class"/>
    <s v="JW-15955"/>
    <s v="Joni Wasserman"/>
    <x v="0"/>
    <s v="United States"/>
    <s v="Louisville"/>
    <x v="0"/>
    <n v="40214"/>
    <x v="0"/>
    <s v="OFF-LA-10002368"/>
    <x v="1"/>
    <x v="2"/>
    <s v="Avery 479"/>
    <n v="2.61"/>
    <x v="7"/>
    <n v="0"/>
    <n v="1.2005999999999999"/>
  </r>
  <r>
    <n v="8581"/>
    <x v="4271"/>
    <x v="2"/>
    <x v="671"/>
    <d v="2011-05-22T00:00:00"/>
    <s v="Second Class"/>
    <s v="MC-17590"/>
    <s v="Matt Collister"/>
    <x v="1"/>
    <s v="United States"/>
    <s v="San Marcos"/>
    <x v="5"/>
    <n v="78666"/>
    <x v="2"/>
    <s v="FUR-FU-10003489"/>
    <x v="0"/>
    <x v="5"/>
    <s v="Contemporary Borderless Frame"/>
    <n v="10.332000000000001"/>
    <x v="1"/>
    <n v="0.6"/>
    <n v="-5.9408999999999992"/>
  </r>
  <r>
    <n v="8582"/>
    <x v="4271"/>
    <x v="2"/>
    <x v="671"/>
    <d v="2011-05-22T00:00:00"/>
    <s v="Second Class"/>
    <s v="MC-17590"/>
    <s v="Matt Collister"/>
    <x v="1"/>
    <s v="United States"/>
    <s v="San Marcos"/>
    <x v="5"/>
    <n v="78666"/>
    <x v="2"/>
    <s v="OFF-PA-10000289"/>
    <x v="1"/>
    <x v="10"/>
    <s v="Xerox 213"/>
    <n v="10.368000000000002"/>
    <x v="0"/>
    <n v="0.2"/>
    <n v="3.6288"/>
  </r>
  <r>
    <n v="8583"/>
    <x v="4271"/>
    <x v="2"/>
    <x v="671"/>
    <d v="2011-05-22T00:00:00"/>
    <s v="Second Class"/>
    <s v="MC-17590"/>
    <s v="Matt Collister"/>
    <x v="1"/>
    <s v="United States"/>
    <s v="San Marcos"/>
    <x v="5"/>
    <n v="78666"/>
    <x v="2"/>
    <s v="TEC-AC-10004227"/>
    <x v="2"/>
    <x v="11"/>
    <s v="SanDisk Ultra 16 GB MicroSDHC Class 10 Memory Card"/>
    <n v="20.784000000000002"/>
    <x v="0"/>
    <n v="0.2"/>
    <n v="-3.6372000000000027"/>
  </r>
  <r>
    <n v="8584"/>
    <x v="4271"/>
    <x v="2"/>
    <x v="671"/>
    <d v="2011-05-22T00:00:00"/>
    <s v="Second Class"/>
    <s v="MC-17590"/>
    <s v="Matt Collister"/>
    <x v="1"/>
    <s v="United States"/>
    <s v="San Marcos"/>
    <x v="5"/>
    <n v="78666"/>
    <x v="2"/>
    <s v="OFF-ST-10000636"/>
    <x v="1"/>
    <x v="4"/>
    <s v="Rogers Profile Extra Capacity Storage Tub"/>
    <n v="66.959999999999994"/>
    <x v="2"/>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x v="0"/>
    <n v="0.2"/>
    <n v="6.0367999999999986"/>
  </r>
  <r>
    <n v="8586"/>
    <x v="4273"/>
    <x v="3"/>
    <x v="34"/>
    <d v="2014-12-16T00:00:00"/>
    <s v="Standard Class"/>
    <s v="RD-19720"/>
    <s v="Roger Demir"/>
    <x v="0"/>
    <s v="United States"/>
    <s v="Philadelphia"/>
    <x v="9"/>
    <n v="19134"/>
    <x v="3"/>
    <s v="OFF-BI-10001116"/>
    <x v="1"/>
    <x v="8"/>
    <s v="Wilson Jones 1&quot; Hanging DublLock Ring Binders"/>
    <n v="11.088000000000003"/>
    <x v="3"/>
    <n v="0.7"/>
    <n v="-8.1311999999999998"/>
  </r>
  <r>
    <n v="8587"/>
    <x v="4274"/>
    <x v="3"/>
    <x v="497"/>
    <d v="2014-07-19T00:00:00"/>
    <s v="Standard Class"/>
    <s v="KB-16240"/>
    <s v="Karen Bern"/>
    <x v="1"/>
    <s v="United States"/>
    <s v="Los Angeles"/>
    <x v="1"/>
    <n v="90049"/>
    <x v="1"/>
    <s v="TEC-AC-10003832"/>
    <x v="2"/>
    <x v="11"/>
    <s v="Logitech P710e Mobile Speakerphone"/>
    <n v="1287.45"/>
    <x v="2"/>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x v="2"/>
    <n v="0"/>
    <n v="43.705999999999996"/>
  </r>
  <r>
    <n v="8589"/>
    <x v="4275"/>
    <x v="1"/>
    <x v="1060"/>
    <d v="2012-05-22T00:00:00"/>
    <s v="Standard Class"/>
    <s v="FC-14335"/>
    <s v="Fred Chung"/>
    <x v="1"/>
    <s v="United States"/>
    <s v="Philadelphia"/>
    <x v="9"/>
    <n v="19140"/>
    <x v="3"/>
    <s v="OFF-ST-10002583"/>
    <x v="1"/>
    <x v="4"/>
    <s v="Fellowes Neat Ideas Storage Cubes"/>
    <n v="51.967999999999996"/>
    <x v="0"/>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x v="0"/>
    <n v="0.2"/>
    <n v="0.47680000000000011"/>
  </r>
  <r>
    <n v="8591"/>
    <x v="4277"/>
    <x v="3"/>
    <x v="365"/>
    <d v="2014-10-02T00:00:00"/>
    <s v="First Class"/>
    <s v="FH-14365"/>
    <s v="Fred Hopkins"/>
    <x v="1"/>
    <s v="United States"/>
    <s v="Hempstead"/>
    <x v="15"/>
    <n v="11550"/>
    <x v="3"/>
    <s v="OFF-EN-10004846"/>
    <x v="1"/>
    <x v="12"/>
    <s v="Letter or Legal Size Expandable Poly String Tie Envelopes"/>
    <n v="7.98"/>
    <x v="1"/>
    <n v="0"/>
    <n v="3.9102000000000006"/>
  </r>
  <r>
    <n v="8592"/>
    <x v="4278"/>
    <x v="3"/>
    <x v="756"/>
    <d v="2014-04-27T00:00:00"/>
    <s v="First Class"/>
    <s v="SO-20335"/>
    <s v="Sean O'Donnell"/>
    <x v="0"/>
    <s v="United States"/>
    <s v="Greeley"/>
    <x v="22"/>
    <n v="80634"/>
    <x v="1"/>
    <s v="OFF-EN-10003134"/>
    <x v="1"/>
    <x v="12"/>
    <s v="Staples"/>
    <n v="18.687999999999999"/>
    <x v="0"/>
    <n v="0.2"/>
    <n v="7.008"/>
  </r>
  <r>
    <n v="8593"/>
    <x v="4278"/>
    <x v="3"/>
    <x v="756"/>
    <d v="2014-04-27T00:00:00"/>
    <s v="First Class"/>
    <s v="SO-20335"/>
    <s v="Sean O'Donnell"/>
    <x v="0"/>
    <s v="United States"/>
    <s v="Greeley"/>
    <x v="22"/>
    <n v="80634"/>
    <x v="1"/>
    <s v="FUR-FU-10001025"/>
    <x v="0"/>
    <x v="5"/>
    <s v="Eldon Imàge Series Desk Accessories, Clear"/>
    <n v="11.664000000000001"/>
    <x v="1"/>
    <n v="0.2"/>
    <n v="3.3534000000000006"/>
  </r>
  <r>
    <n v="8594"/>
    <x v="4279"/>
    <x v="3"/>
    <x v="45"/>
    <d v="2014-11-14T00:00:00"/>
    <s v="Standard Class"/>
    <s v="PM-19135"/>
    <s v="Peter McVee"/>
    <x v="2"/>
    <s v="United States"/>
    <s v="Jacksonville"/>
    <x v="2"/>
    <n v="32216"/>
    <x v="0"/>
    <s v="TEC-AC-10002567"/>
    <x v="2"/>
    <x v="11"/>
    <s v="Logitech G602 Wireless Gaming Mouse"/>
    <n v="191.976"/>
    <x v="1"/>
    <n v="0.2"/>
    <n v="38.395199999999988"/>
  </r>
  <r>
    <n v="8595"/>
    <x v="4279"/>
    <x v="3"/>
    <x v="45"/>
    <d v="2014-11-14T00:00:00"/>
    <s v="Standard Class"/>
    <s v="PM-19135"/>
    <s v="Peter McVee"/>
    <x v="2"/>
    <s v="United States"/>
    <s v="Jacksonville"/>
    <x v="2"/>
    <n v="32216"/>
    <x v="0"/>
    <s v="TEC-PH-10004094"/>
    <x v="2"/>
    <x v="7"/>
    <s v="Motorola L703CM"/>
    <n v="499.16800000000006"/>
    <x v="4"/>
    <n v="0.2"/>
    <n v="31.197999999999993"/>
  </r>
  <r>
    <n v="8596"/>
    <x v="4280"/>
    <x v="2"/>
    <x v="952"/>
    <d v="2011-05-07T00:00:00"/>
    <s v="First Class"/>
    <s v="GD-14590"/>
    <s v="Giulietta Dortch"/>
    <x v="1"/>
    <s v="United States"/>
    <s v="Arlington"/>
    <x v="17"/>
    <n v="22204"/>
    <x v="0"/>
    <s v="OFF-BI-10004364"/>
    <x v="1"/>
    <x v="8"/>
    <s v="Storex Dura Pro Binders"/>
    <n v="11.88"/>
    <x v="0"/>
    <n v="0"/>
    <n v="5.3460000000000001"/>
  </r>
  <r>
    <n v="8597"/>
    <x v="4280"/>
    <x v="2"/>
    <x v="952"/>
    <d v="2011-05-07T00:00:00"/>
    <s v="First Class"/>
    <s v="GD-14590"/>
    <s v="Giulietta Dortch"/>
    <x v="1"/>
    <s v="United States"/>
    <s v="Arlington"/>
    <x v="17"/>
    <n v="22204"/>
    <x v="0"/>
    <s v="OFF-PA-10000474"/>
    <x v="1"/>
    <x v="10"/>
    <s v="Staples"/>
    <n v="35.44"/>
    <x v="7"/>
    <n v="0"/>
    <n v="16.656799999999997"/>
  </r>
  <r>
    <n v="8598"/>
    <x v="4281"/>
    <x v="0"/>
    <x v="189"/>
    <d v="2013-11-01T00:00:00"/>
    <s v="Standard Class"/>
    <s v="PA-19060"/>
    <s v="Pete Armstrong"/>
    <x v="2"/>
    <s v="United States"/>
    <s v="San Francisco"/>
    <x v="1"/>
    <n v="94122"/>
    <x v="1"/>
    <s v="OFF-BI-10004308"/>
    <x v="1"/>
    <x v="8"/>
    <s v="Avery Legal 4-Ring Binder"/>
    <n v="67.13600000000001"/>
    <x v="4"/>
    <n v="0.2"/>
    <n v="25.175999999999998"/>
  </r>
  <r>
    <n v="8599"/>
    <x v="4282"/>
    <x v="2"/>
    <x v="35"/>
    <d v="2011-12-01T00:00:00"/>
    <s v="Standard Class"/>
    <s v="LS-17200"/>
    <s v="Luke Schmidt"/>
    <x v="1"/>
    <s v="United States"/>
    <s v="Fresno"/>
    <x v="1"/>
    <n v="93727"/>
    <x v="1"/>
    <s v="OFF-BI-10002012"/>
    <x v="1"/>
    <x v="8"/>
    <s v="Wilson Jones Easy Flow II Sheet Lifters"/>
    <n v="4.32"/>
    <x v="1"/>
    <n v="0.2"/>
    <n v="1.512"/>
  </r>
  <r>
    <n v="8600"/>
    <x v="4282"/>
    <x v="2"/>
    <x v="35"/>
    <d v="2011-12-01T00:00:00"/>
    <s v="Standard Class"/>
    <s v="LS-17200"/>
    <s v="Luke Schmidt"/>
    <x v="1"/>
    <s v="United States"/>
    <s v="Fresno"/>
    <x v="1"/>
    <n v="93727"/>
    <x v="1"/>
    <s v="OFF-PA-10002586"/>
    <x v="1"/>
    <x v="10"/>
    <s v="Xerox 1970"/>
    <n v="14.940000000000001"/>
    <x v="1"/>
    <n v="0"/>
    <n v="7.0218000000000007"/>
  </r>
  <r>
    <n v="8601"/>
    <x v="4282"/>
    <x v="2"/>
    <x v="35"/>
    <d v="2011-12-01T00:00:00"/>
    <s v="Standard Class"/>
    <s v="LS-17200"/>
    <s v="Luke Schmidt"/>
    <x v="1"/>
    <s v="United States"/>
    <s v="Fresno"/>
    <x v="1"/>
    <n v="93727"/>
    <x v="1"/>
    <s v="OFF-AP-10000692"/>
    <x v="1"/>
    <x v="9"/>
    <s v="Fellowes Mighty 8 Compact Surge Protector"/>
    <n v="40.54"/>
    <x v="0"/>
    <n v="0"/>
    <n v="11.351200000000002"/>
  </r>
  <r>
    <n v="8602"/>
    <x v="4282"/>
    <x v="2"/>
    <x v="35"/>
    <d v="2011-12-01T00:00:00"/>
    <s v="Standard Class"/>
    <s v="LS-17200"/>
    <s v="Luke Schmidt"/>
    <x v="1"/>
    <s v="United States"/>
    <s v="Fresno"/>
    <x v="1"/>
    <n v="93727"/>
    <x v="1"/>
    <s v="OFF-BI-10001553"/>
    <x v="1"/>
    <x v="8"/>
    <s v="SpineVue Locking Slant-D Ring Binders by Cardinal"/>
    <n v="7.3120000000000012"/>
    <x v="7"/>
    <n v="0.2"/>
    <n v="2.5591999999999997"/>
  </r>
  <r>
    <n v="8603"/>
    <x v="4283"/>
    <x v="2"/>
    <x v="520"/>
    <d v="2011-12-31T00:00:00"/>
    <s v="Same Day"/>
    <s v="JL-15175"/>
    <s v="James Lanier"/>
    <x v="2"/>
    <s v="United States"/>
    <s v="Reno"/>
    <x v="33"/>
    <n v="89502"/>
    <x v="1"/>
    <s v="TEC-PH-10004908"/>
    <x v="2"/>
    <x v="7"/>
    <s v="Panasonic KX TS3282W Corded phone"/>
    <n v="475.94400000000002"/>
    <x v="3"/>
    <n v="0.2"/>
    <n v="59.492999999999952"/>
  </r>
  <r>
    <n v="8604"/>
    <x v="4284"/>
    <x v="0"/>
    <x v="835"/>
    <d v="2013-01-08T00:00:00"/>
    <s v="Standard Class"/>
    <s v="CA-12310"/>
    <s v="Christine Abelman"/>
    <x v="1"/>
    <s v="United States"/>
    <s v="San Antonio"/>
    <x v="5"/>
    <n v="78207"/>
    <x v="2"/>
    <s v="TEC-AC-10002217"/>
    <x v="2"/>
    <x v="11"/>
    <s v="Imation Clip USB flash drive - 8 GB"/>
    <n v="30.080000000000002"/>
    <x v="0"/>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x v="1"/>
    <n v="0.2"/>
    <n v="-6.2100000000000151"/>
  </r>
  <r>
    <n v="8606"/>
    <x v="4284"/>
    <x v="0"/>
    <x v="835"/>
    <d v="2013-01-08T00:00:00"/>
    <s v="Standard Class"/>
    <s v="CA-12310"/>
    <s v="Christine Abelman"/>
    <x v="1"/>
    <s v="United States"/>
    <s v="San Antonio"/>
    <x v="5"/>
    <n v="78207"/>
    <x v="2"/>
    <s v="TEC-PH-10002890"/>
    <x v="2"/>
    <x v="7"/>
    <s v="AT&amp;T 17929 Lendline Telephone"/>
    <n v="180.96"/>
    <x v="2"/>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x v="0"/>
    <n v="0"/>
    <n v="7.6493999999999982"/>
  </r>
  <r>
    <n v="8608"/>
    <x v="4286"/>
    <x v="2"/>
    <x v="611"/>
    <d v="2011-06-09T00:00:00"/>
    <s v="Standard Class"/>
    <s v="BT-11440"/>
    <s v="Bobby Trafton"/>
    <x v="0"/>
    <s v="United States"/>
    <s v="New York City"/>
    <x v="15"/>
    <n v="10035"/>
    <x v="3"/>
    <s v="FUR-FU-10002878"/>
    <x v="0"/>
    <x v="5"/>
    <s v="Seth Thomas 14&quot; Day/Date Wall Clock"/>
    <n v="56.96"/>
    <x v="0"/>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x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x v="0"/>
    <n v="0.2"/>
    <n v="-44.196000000000026"/>
  </r>
  <r>
    <n v="8611"/>
    <x v="4286"/>
    <x v="2"/>
    <x v="611"/>
    <d v="2011-06-09T00:00:00"/>
    <s v="Standard Class"/>
    <s v="BT-11440"/>
    <s v="Bobby Trafton"/>
    <x v="0"/>
    <s v="United States"/>
    <s v="New York City"/>
    <x v="15"/>
    <n v="10035"/>
    <x v="3"/>
    <s v="FUR-FU-10002191"/>
    <x v="0"/>
    <x v="5"/>
    <s v="G.E. Halogen Desk Lamp Bulbs"/>
    <n v="13.96"/>
    <x v="0"/>
    <n v="0"/>
    <n v="6.7008000000000001"/>
  </r>
  <r>
    <n v="8612"/>
    <x v="4287"/>
    <x v="3"/>
    <x v="38"/>
    <d v="2014-11-18T00:00:00"/>
    <s v="Second Class"/>
    <s v="SE-20110"/>
    <s v="Sanjit Engle"/>
    <x v="0"/>
    <s v="United States"/>
    <s v="Oxnard"/>
    <x v="1"/>
    <n v="93030"/>
    <x v="1"/>
    <s v="TEC-AC-10000682"/>
    <x v="2"/>
    <x v="11"/>
    <s v="Kensington K72356US Mouse-in-a-Box USB Desktop Mouse"/>
    <n v="82.95"/>
    <x v="2"/>
    <n v="0"/>
    <n v="29.032499999999999"/>
  </r>
  <r>
    <n v="8613"/>
    <x v="4288"/>
    <x v="0"/>
    <x v="1198"/>
    <d v="2013-02-01T00:00:00"/>
    <s v="Second Class"/>
    <s v="HG-14965"/>
    <s v="Henry Goldwyn"/>
    <x v="1"/>
    <s v="United States"/>
    <s v="Los Angeles"/>
    <x v="1"/>
    <n v="90036"/>
    <x v="1"/>
    <s v="OFF-AR-10000588"/>
    <x v="1"/>
    <x v="6"/>
    <s v="Newell 345"/>
    <n v="39.68"/>
    <x v="0"/>
    <n v="0"/>
    <n v="10.316800000000001"/>
  </r>
  <r>
    <n v="8614"/>
    <x v="4289"/>
    <x v="0"/>
    <x v="1199"/>
    <d v="2013-11-15T00:00:00"/>
    <s v="Standard Class"/>
    <s v="PF-19165"/>
    <s v="Philip Fox"/>
    <x v="0"/>
    <s v="United States"/>
    <s v="Oakland"/>
    <x v="1"/>
    <n v="94601"/>
    <x v="1"/>
    <s v="TEC-AC-10002001"/>
    <x v="2"/>
    <x v="11"/>
    <s v="Logitech Wireless Gaming Headset G930"/>
    <n v="479.97"/>
    <x v="1"/>
    <n v="0"/>
    <n v="177.58890000000002"/>
  </r>
  <r>
    <n v="8615"/>
    <x v="4290"/>
    <x v="0"/>
    <x v="545"/>
    <d v="2013-09-15T00:00:00"/>
    <s v="Standard Class"/>
    <s v="BD-11770"/>
    <s v="Bryan Davis"/>
    <x v="0"/>
    <s v="United States"/>
    <s v="Edmonds"/>
    <x v="4"/>
    <n v="98026"/>
    <x v="1"/>
    <s v="OFF-LA-10003720"/>
    <x v="1"/>
    <x v="2"/>
    <s v="Avery 487"/>
    <n v="7.38"/>
    <x v="0"/>
    <n v="0"/>
    <n v="3.4685999999999999"/>
  </r>
  <r>
    <n v="8616"/>
    <x v="4290"/>
    <x v="0"/>
    <x v="545"/>
    <d v="2013-09-15T00:00:00"/>
    <s v="Standard Class"/>
    <s v="BD-11770"/>
    <s v="Bryan Davis"/>
    <x v="0"/>
    <s v="United States"/>
    <s v="Edmonds"/>
    <x v="4"/>
    <n v="98026"/>
    <x v="1"/>
    <s v="OFF-BI-10004364"/>
    <x v="1"/>
    <x v="8"/>
    <s v="Storex Dura Pro Binders"/>
    <n v="14.256000000000002"/>
    <x v="1"/>
    <n v="0.2"/>
    <n v="4.4550000000000001"/>
  </r>
  <r>
    <n v="8617"/>
    <x v="4290"/>
    <x v="0"/>
    <x v="545"/>
    <d v="2013-09-15T00:00:00"/>
    <s v="Standard Class"/>
    <s v="BD-11770"/>
    <s v="Bryan Davis"/>
    <x v="0"/>
    <s v="United States"/>
    <s v="Edmonds"/>
    <x v="4"/>
    <n v="98026"/>
    <x v="1"/>
    <s v="OFF-PA-10000100"/>
    <x v="1"/>
    <x v="10"/>
    <s v="Xerox 1945"/>
    <n v="81.98"/>
    <x v="0"/>
    <n v="0"/>
    <n v="40.170200000000001"/>
  </r>
  <r>
    <n v="8618"/>
    <x v="4290"/>
    <x v="0"/>
    <x v="545"/>
    <d v="2013-09-15T00:00:00"/>
    <s v="Standard Class"/>
    <s v="BD-11770"/>
    <s v="Bryan Davis"/>
    <x v="0"/>
    <s v="United States"/>
    <s v="Edmonds"/>
    <x v="4"/>
    <n v="98026"/>
    <x v="1"/>
    <s v="OFF-BI-10004826"/>
    <x v="1"/>
    <x v="8"/>
    <s v="JM Magazine Binder"/>
    <n v="39.624000000000009"/>
    <x v="1"/>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x v="3"/>
    <n v="0.2"/>
    <n v="-14.987700000000061"/>
  </r>
  <r>
    <n v="8620"/>
    <x v="4292"/>
    <x v="3"/>
    <x v="565"/>
    <d v="2014-09-14T00:00:00"/>
    <s v="Second Class"/>
    <s v="EM-14095"/>
    <s v="Eudokia Martin"/>
    <x v="1"/>
    <s v="United States"/>
    <s v="New York City"/>
    <x v="15"/>
    <n v="10024"/>
    <x v="3"/>
    <s v="OFF-ST-10001031"/>
    <x v="1"/>
    <x v="4"/>
    <s v="Adjustable Personal File Tote"/>
    <n v="65.12"/>
    <x v="4"/>
    <n v="0"/>
    <n v="16.931200000000004"/>
  </r>
  <r>
    <n v="8621"/>
    <x v="4293"/>
    <x v="3"/>
    <x v="44"/>
    <d v="2014-11-10T00:00:00"/>
    <s v="Second Class"/>
    <s v="LC-17050"/>
    <s v="Liz Carlisle"/>
    <x v="0"/>
    <s v="United States"/>
    <s v="Dallas"/>
    <x v="5"/>
    <n v="75217"/>
    <x v="2"/>
    <s v="FUR-FU-10003878"/>
    <x v="0"/>
    <x v="5"/>
    <s v="Linden 10&quot; Round Wall Clock, Black"/>
    <n v="30.560000000000002"/>
    <x v="2"/>
    <n v="0.6"/>
    <n v="-19.863999999999997"/>
  </r>
  <r>
    <n v="8622"/>
    <x v="4294"/>
    <x v="3"/>
    <x v="726"/>
    <d v="2014-05-19T00:00:00"/>
    <s v="Standard Class"/>
    <s v="FH-14275"/>
    <s v="Frank Hawley"/>
    <x v="1"/>
    <s v="United States"/>
    <s v="Franklin"/>
    <x v="18"/>
    <n v="37064"/>
    <x v="0"/>
    <s v="OFF-AP-10000358"/>
    <x v="1"/>
    <x v="9"/>
    <s v="Fellowes Basic Home/Office Series Surge Protectors"/>
    <n v="20.768000000000001"/>
    <x v="0"/>
    <n v="0.2"/>
    <n v="2.3363999999999976"/>
  </r>
  <r>
    <n v="8623"/>
    <x v="4295"/>
    <x v="0"/>
    <x v="581"/>
    <d v="2013-12-02T00:00:00"/>
    <s v="Standard Class"/>
    <s v="CM-12235"/>
    <s v="Chris McAfee"/>
    <x v="0"/>
    <s v="United States"/>
    <s v="Phoenix"/>
    <x v="16"/>
    <n v="85023"/>
    <x v="1"/>
    <s v="OFF-ST-10000876"/>
    <x v="1"/>
    <x v="4"/>
    <s v="Eldon Simplefile Box Office"/>
    <n v="39.808"/>
    <x v="4"/>
    <n v="0.2"/>
    <n v="3.9808000000000003"/>
  </r>
  <r>
    <n v="8624"/>
    <x v="4296"/>
    <x v="1"/>
    <x v="50"/>
    <d v="2012-11-18T00:00:00"/>
    <s v="Standard Class"/>
    <s v="FM-14380"/>
    <s v="Fred McMath"/>
    <x v="0"/>
    <s v="United States"/>
    <s v="Miami"/>
    <x v="2"/>
    <n v="33178"/>
    <x v="0"/>
    <s v="OFF-BI-10004224"/>
    <x v="1"/>
    <x v="8"/>
    <s v="Catalog Binders with Expanding Posts"/>
    <n v="121.10400000000003"/>
    <x v="5"/>
    <n v="0.7"/>
    <n v="-100.91999999999999"/>
  </r>
  <r>
    <n v="8625"/>
    <x v="4296"/>
    <x v="1"/>
    <x v="50"/>
    <d v="2012-11-18T00:00:00"/>
    <s v="Standard Class"/>
    <s v="FM-14380"/>
    <s v="Fred McMath"/>
    <x v="0"/>
    <s v="United States"/>
    <s v="Miami"/>
    <x v="2"/>
    <n v="33178"/>
    <x v="0"/>
    <s v="TEC-AC-10004568"/>
    <x v="2"/>
    <x v="11"/>
    <s v="Maxell LTO Ultrium - 800 GB"/>
    <n v="111.96"/>
    <x v="2"/>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x v="1"/>
    <n v="0.2"/>
    <n v="5.1011999999999995"/>
  </r>
  <r>
    <n v="8627"/>
    <x v="4298"/>
    <x v="1"/>
    <x v="67"/>
    <d v="2012-09-12T00:00:00"/>
    <s v="Standard Class"/>
    <s v="AG-10525"/>
    <s v="Andy Gerbode"/>
    <x v="1"/>
    <s v="United States"/>
    <s v="New York City"/>
    <x v="15"/>
    <n v="10011"/>
    <x v="3"/>
    <s v="OFF-ST-10003638"/>
    <x v="1"/>
    <x v="4"/>
    <s v="Mobile Personal File Cube"/>
    <n v="70.260000000000005"/>
    <x v="1"/>
    <n v="0"/>
    <n v="18.970199999999998"/>
  </r>
  <r>
    <n v="8628"/>
    <x v="4298"/>
    <x v="1"/>
    <x v="67"/>
    <d v="2012-09-12T00:00:00"/>
    <s v="Standard Class"/>
    <s v="AG-10525"/>
    <s v="Andy Gerbode"/>
    <x v="1"/>
    <s v="United States"/>
    <s v="New York City"/>
    <x v="15"/>
    <n v="10011"/>
    <x v="3"/>
    <s v="TEC-AC-10002305"/>
    <x v="2"/>
    <x v="11"/>
    <s v="KeyTronic E03601U1 - Keyboard - Beige"/>
    <n v="90"/>
    <x v="2"/>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x v="0"/>
    <n v="0.2"/>
    <n v="2.0573999999999995"/>
  </r>
  <r>
    <n v="8630"/>
    <x v="4298"/>
    <x v="1"/>
    <x v="67"/>
    <d v="2012-09-12T00:00:00"/>
    <s v="Standard Class"/>
    <s v="AG-10525"/>
    <s v="Andy Gerbode"/>
    <x v="1"/>
    <s v="United States"/>
    <s v="New York City"/>
    <x v="15"/>
    <n v="10011"/>
    <x v="3"/>
    <s v="FUR-TA-10003569"/>
    <x v="0"/>
    <x v="3"/>
    <s v="Bretford CR8500 Series Meeting Room Furniture"/>
    <n v="481.17599999999999"/>
    <x v="0"/>
    <n v="0.4"/>
    <n v="-120.29400000000004"/>
  </r>
  <r>
    <n v="8631"/>
    <x v="4298"/>
    <x v="1"/>
    <x v="67"/>
    <d v="2012-09-12T00:00:00"/>
    <s v="Standard Class"/>
    <s v="AG-10525"/>
    <s v="Andy Gerbode"/>
    <x v="1"/>
    <s v="United States"/>
    <s v="New York City"/>
    <x v="15"/>
    <n v="10011"/>
    <x v="3"/>
    <s v="OFF-FA-10003059"/>
    <x v="1"/>
    <x v="13"/>
    <s v="Assorted Color Push Pins"/>
    <n v="7.24"/>
    <x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x v="2"/>
    <n v="0.5"/>
    <n v="-78.078000000000003"/>
  </r>
  <r>
    <n v="8633"/>
    <x v="4299"/>
    <x v="0"/>
    <x v="1062"/>
    <d v="2013-07-30T00:00:00"/>
    <s v="First Class"/>
    <s v="OT-18730"/>
    <s v="Olvera Toch"/>
    <x v="0"/>
    <s v="United States"/>
    <s v="Bethlehem"/>
    <x v="9"/>
    <n v="18018"/>
    <x v="3"/>
    <s v="OFF-BI-10000545"/>
    <x v="1"/>
    <x v="8"/>
    <s v="GBC Ibimaster 500 Manual ProClick Binding System"/>
    <n v="1369.7640000000001"/>
    <x v="5"/>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x v="1"/>
    <n v="0.2"/>
    <n v="0.7110000000000003"/>
  </r>
  <r>
    <n v="8635"/>
    <x v="4300"/>
    <x v="3"/>
    <x v="326"/>
    <d v="2014-08-30T00:00:00"/>
    <s v="Standard Class"/>
    <s v="SV-20365"/>
    <s v="Seth Vernon"/>
    <x v="0"/>
    <s v="United States"/>
    <s v="Philadelphia"/>
    <x v="9"/>
    <n v="19140"/>
    <x v="3"/>
    <s v="FUR-BO-10001798"/>
    <x v="0"/>
    <x v="0"/>
    <s v="Bush Somerset Collection Bookcase"/>
    <n v="130.97999999999999"/>
    <x v="0"/>
    <n v="0.5"/>
    <n v="-89.066399999999987"/>
  </r>
  <r>
    <n v="8636"/>
    <x v="4301"/>
    <x v="2"/>
    <x v="1013"/>
    <d v="2011-05-02T00:00:00"/>
    <s v="First Class"/>
    <s v="JM-16195"/>
    <s v="Justin MacKendrick"/>
    <x v="0"/>
    <s v="United States"/>
    <s v="Louisville"/>
    <x v="0"/>
    <n v="40214"/>
    <x v="0"/>
    <s v="OFF-AR-10004010"/>
    <x v="1"/>
    <x v="6"/>
    <s v="Hunt Boston Vacuum Mount KS Pencil Sharpener"/>
    <n v="174.95000000000002"/>
    <x v="2"/>
    <n v="0"/>
    <n v="45.487000000000002"/>
  </r>
  <r>
    <n v="8637"/>
    <x v="4301"/>
    <x v="2"/>
    <x v="1013"/>
    <d v="2011-05-02T00:00:00"/>
    <s v="First Class"/>
    <s v="JM-16195"/>
    <s v="Justin MacKendrick"/>
    <x v="0"/>
    <s v="United States"/>
    <s v="Louisville"/>
    <x v="0"/>
    <n v="40214"/>
    <x v="0"/>
    <s v="OFF-ST-10000585"/>
    <x v="1"/>
    <x v="4"/>
    <s v="Economy Rollaway Files"/>
    <n v="826"/>
    <x v="2"/>
    <n v="0"/>
    <n v="214.76"/>
  </r>
  <r>
    <n v="8638"/>
    <x v="4302"/>
    <x v="3"/>
    <x v="842"/>
    <d v="2014-05-03T00:00:00"/>
    <s v="Standard Class"/>
    <s v="HM-14980"/>
    <s v="Henry MacAllister"/>
    <x v="0"/>
    <s v="United States"/>
    <s v="Seattle"/>
    <x v="4"/>
    <n v="98105"/>
    <x v="1"/>
    <s v="FUR-FU-10000397"/>
    <x v="0"/>
    <x v="5"/>
    <s v="Luxo Economy Swing Arm Lamp"/>
    <n v="139.58000000000001"/>
    <x v="3"/>
    <n v="0"/>
    <n v="39.082400000000007"/>
  </r>
  <r>
    <n v="8639"/>
    <x v="4303"/>
    <x v="3"/>
    <x v="283"/>
    <d v="2014-07-25T00:00:00"/>
    <s v="First Class"/>
    <s v="PO-19180"/>
    <s v="Philisse Overcash"/>
    <x v="2"/>
    <s v="United States"/>
    <s v="Kenosha"/>
    <x v="6"/>
    <n v="53142"/>
    <x v="2"/>
    <s v="TEC-AC-10000736"/>
    <x v="2"/>
    <x v="11"/>
    <s v="Logitech G600 MMO Gaming Mouse"/>
    <n v="399.95"/>
    <x v="2"/>
    <n v="0"/>
    <n v="143.982"/>
  </r>
  <r>
    <n v="8640"/>
    <x v="4304"/>
    <x v="2"/>
    <x v="736"/>
    <d v="2011-12-15T00:00:00"/>
    <s v="Second Class"/>
    <s v="KC-16675"/>
    <s v="Kimberly Carter"/>
    <x v="1"/>
    <s v="United States"/>
    <s v="Henderson"/>
    <x v="0"/>
    <n v="42420"/>
    <x v="0"/>
    <s v="OFF-BI-10004970"/>
    <x v="1"/>
    <x v="8"/>
    <s v="ACCOHIDE 3-Ring Binder, Blue, 1&quot;"/>
    <n v="12.39"/>
    <x v="1"/>
    <n v="0"/>
    <n v="5.8232999999999997"/>
  </r>
  <r>
    <n v="8641"/>
    <x v="4305"/>
    <x v="3"/>
    <x v="602"/>
    <d v="2014-01-17T00:00:00"/>
    <s v="Standard Class"/>
    <s v="DB-13120"/>
    <s v="David Bremer"/>
    <x v="1"/>
    <s v="United States"/>
    <s v="Dallas"/>
    <x v="5"/>
    <n v="75217"/>
    <x v="2"/>
    <s v="OFF-BI-10000545"/>
    <x v="1"/>
    <x v="8"/>
    <s v="GBC Ibimaster 500 Manual ProClick Binding System"/>
    <n v="760.97999999999979"/>
    <x v="2"/>
    <n v="0.8"/>
    <n v="-1141.47"/>
  </r>
  <r>
    <n v="8642"/>
    <x v="4306"/>
    <x v="3"/>
    <x v="574"/>
    <d v="2014-12-03T00:00:00"/>
    <s v="Same Day"/>
    <s v="SV-20935"/>
    <s v="Susan Vittorini"/>
    <x v="0"/>
    <s v="United States"/>
    <s v="Peoria"/>
    <x v="16"/>
    <n v="85345"/>
    <x v="1"/>
    <s v="OFF-BI-10001670"/>
    <x v="1"/>
    <x v="8"/>
    <s v="Vinyl Sectional Post Binders"/>
    <n v="67.860000000000014"/>
    <x v="5"/>
    <n v="0.7"/>
    <n v="-45.239999999999995"/>
  </r>
  <r>
    <n v="8643"/>
    <x v="4307"/>
    <x v="1"/>
    <x v="627"/>
    <d v="2012-11-15T00:00:00"/>
    <s v="Standard Class"/>
    <s v="NS-18640"/>
    <s v="Noel Staavos"/>
    <x v="1"/>
    <s v="United States"/>
    <s v="Jacksonville"/>
    <x v="3"/>
    <n v="28540"/>
    <x v="0"/>
    <s v="OFF-FA-10000624"/>
    <x v="1"/>
    <x v="13"/>
    <s v="OIC Binder Clips"/>
    <n v="31.504000000000005"/>
    <x v="10"/>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x v="7"/>
    <n v="0.2"/>
    <n v="1.6379999999999997"/>
  </r>
  <r>
    <n v="8645"/>
    <x v="4307"/>
    <x v="1"/>
    <x v="627"/>
    <d v="2012-11-15T00:00:00"/>
    <s v="Standard Class"/>
    <s v="NS-18640"/>
    <s v="Noel Staavos"/>
    <x v="1"/>
    <s v="United States"/>
    <s v="Jacksonville"/>
    <x v="3"/>
    <n v="28540"/>
    <x v="0"/>
    <s v="OFF-BI-10000315"/>
    <x v="1"/>
    <x v="8"/>
    <s v="Poly Designer Cover &amp; Back"/>
    <n v="39.878999999999998"/>
    <x v="3"/>
    <n v="0.7"/>
    <n v="-29.244599999999991"/>
  </r>
  <r>
    <n v="8646"/>
    <x v="4307"/>
    <x v="1"/>
    <x v="627"/>
    <d v="2012-11-15T00:00:00"/>
    <s v="Standard Class"/>
    <s v="NS-18640"/>
    <s v="Noel Staavos"/>
    <x v="1"/>
    <s v="United States"/>
    <s v="Jacksonville"/>
    <x v="3"/>
    <n v="28540"/>
    <x v="0"/>
    <s v="FUR-FU-10000023"/>
    <x v="0"/>
    <x v="5"/>
    <s v="Eldon Wave Desk Accessories"/>
    <n v="4.7119999999999997"/>
    <x v="7"/>
    <n v="0.2"/>
    <n v="1.4136000000000002"/>
  </r>
  <r>
    <n v="8647"/>
    <x v="4308"/>
    <x v="0"/>
    <x v="881"/>
    <d v="2013-11-30T00:00:00"/>
    <s v="Standard Class"/>
    <s v="MH-17455"/>
    <s v="Mark Hamilton"/>
    <x v="0"/>
    <s v="United States"/>
    <s v="Los Angeles"/>
    <x v="1"/>
    <n v="90032"/>
    <x v="1"/>
    <s v="FUR-CH-10004698"/>
    <x v="0"/>
    <x v="1"/>
    <s v="Padded Folding Chairs, Black, 4/Carton"/>
    <n v="194.35200000000003"/>
    <x v="1"/>
    <n v="0.2"/>
    <n v="19.435200000000009"/>
  </r>
  <r>
    <n v="8648"/>
    <x v="4309"/>
    <x v="1"/>
    <x v="901"/>
    <d v="2012-12-08T00:00:00"/>
    <s v="First Class"/>
    <s v="RR-19525"/>
    <s v="Rick Reed"/>
    <x v="1"/>
    <s v="United States"/>
    <s v="Nashville"/>
    <x v="18"/>
    <n v="37211"/>
    <x v="0"/>
    <s v="FUR-CH-10004477"/>
    <x v="0"/>
    <x v="1"/>
    <s v="Global Push Button Manager's Chair, Indigo"/>
    <n v="97.424000000000007"/>
    <x v="0"/>
    <n v="0.2"/>
    <n v="10.960199999999993"/>
  </r>
  <r>
    <n v="8649"/>
    <x v="4310"/>
    <x v="0"/>
    <x v="875"/>
    <d v="2013-08-04T00:00:00"/>
    <s v="Standard Class"/>
    <s v="RH-19555"/>
    <s v="Ritsa Hightower"/>
    <x v="0"/>
    <s v="United States"/>
    <s v="Charlotte"/>
    <x v="3"/>
    <n v="28205"/>
    <x v="0"/>
    <s v="OFF-ST-10003816"/>
    <x v="1"/>
    <x v="4"/>
    <s v="Fellowes High-Stak Drawer Files"/>
    <n v="704.76"/>
    <x v="2"/>
    <n v="0.2"/>
    <n v="26.428499999999957"/>
  </r>
  <r>
    <n v="8650"/>
    <x v="4310"/>
    <x v="0"/>
    <x v="875"/>
    <d v="2013-08-04T00:00:00"/>
    <s v="Standard Class"/>
    <s v="RH-19555"/>
    <s v="Ritsa Hightower"/>
    <x v="0"/>
    <s v="United States"/>
    <s v="Charlotte"/>
    <x v="3"/>
    <n v="28205"/>
    <x v="0"/>
    <s v="OFF-BI-10002429"/>
    <x v="1"/>
    <x v="8"/>
    <s v="Premier Elliptical Ring Binder, Black"/>
    <n v="27.396000000000004"/>
    <x v="1"/>
    <n v="0.7"/>
    <n v="-20.090399999999995"/>
  </r>
  <r>
    <n v="8651"/>
    <x v="4311"/>
    <x v="2"/>
    <x v="103"/>
    <d v="2011-09-13T00:00:00"/>
    <s v="Same Day"/>
    <s v="RP-19390"/>
    <s v="Resi Pölking"/>
    <x v="0"/>
    <s v="United States"/>
    <s v="Seattle"/>
    <x v="4"/>
    <n v="98103"/>
    <x v="1"/>
    <s v="OFF-FA-10000840"/>
    <x v="1"/>
    <x v="13"/>
    <s v="OIC Thumb-Tacks"/>
    <n v="5.6999999999999993"/>
    <x v="2"/>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x v="1"/>
    <n v="0"/>
    <n v="5.5341000000000014"/>
  </r>
  <r>
    <n v="8653"/>
    <x v="4311"/>
    <x v="2"/>
    <x v="103"/>
    <d v="2011-09-13T00:00:00"/>
    <s v="Same Day"/>
    <s v="RP-19390"/>
    <s v="Resi Pölking"/>
    <x v="0"/>
    <s v="United States"/>
    <s v="Seattle"/>
    <x v="4"/>
    <n v="98103"/>
    <x v="1"/>
    <s v="OFF-SU-10001574"/>
    <x v="1"/>
    <x v="14"/>
    <s v="Acme Value Line Scissors"/>
    <n v="7.3"/>
    <x v="0"/>
    <n v="0"/>
    <n v="2.1899999999999995"/>
  </r>
  <r>
    <n v="8654"/>
    <x v="4311"/>
    <x v="2"/>
    <x v="103"/>
    <d v="2011-09-13T00:00:00"/>
    <s v="Same Day"/>
    <s v="RP-19390"/>
    <s v="Resi Pölking"/>
    <x v="0"/>
    <s v="United States"/>
    <s v="Seattle"/>
    <x v="4"/>
    <n v="98103"/>
    <x v="1"/>
    <s v="TEC-AC-10001606"/>
    <x v="2"/>
    <x v="11"/>
    <s v="Logitech Wireless Performance Mouse MX for PC and Mac"/>
    <n v="199.98"/>
    <x v="0"/>
    <n v="0"/>
    <n v="75.992400000000004"/>
  </r>
  <r>
    <n v="8655"/>
    <x v="4311"/>
    <x v="2"/>
    <x v="103"/>
    <d v="2011-09-13T00:00:00"/>
    <s v="Same Day"/>
    <s v="RP-19390"/>
    <s v="Resi Pölking"/>
    <x v="0"/>
    <s v="United States"/>
    <s v="Seattle"/>
    <x v="4"/>
    <n v="98103"/>
    <x v="1"/>
    <s v="TEC-AC-10003399"/>
    <x v="2"/>
    <x v="11"/>
    <s v="Memorex Mini Travel Drive 64 GB USB 2.0 Flash Drive"/>
    <n v="144.96"/>
    <x v="4"/>
    <n v="0"/>
    <n v="60.883200000000002"/>
  </r>
  <r>
    <n v="8656"/>
    <x v="4311"/>
    <x v="2"/>
    <x v="103"/>
    <d v="2011-09-13T00:00:00"/>
    <s v="Same Day"/>
    <s v="RP-19390"/>
    <s v="Resi Pölking"/>
    <x v="0"/>
    <s v="United States"/>
    <s v="Seattle"/>
    <x v="4"/>
    <n v="98103"/>
    <x v="1"/>
    <s v="TEC-AC-10000865"/>
    <x v="2"/>
    <x v="11"/>
    <s v="WD My Passport Ultra 500GB Portable External Hard Drive"/>
    <n v="118"/>
    <x v="0"/>
    <n v="0"/>
    <n v="20.059999999999988"/>
  </r>
  <r>
    <n v="8657"/>
    <x v="4311"/>
    <x v="2"/>
    <x v="103"/>
    <d v="2011-09-13T00:00:00"/>
    <s v="Same Day"/>
    <s v="RP-19390"/>
    <s v="Resi Pölking"/>
    <x v="0"/>
    <s v="United States"/>
    <s v="Seattle"/>
    <x v="4"/>
    <n v="98103"/>
    <x v="1"/>
    <s v="OFF-PA-10002923"/>
    <x v="1"/>
    <x v="10"/>
    <s v="Xerox 1942"/>
    <n v="48.94"/>
    <x v="7"/>
    <n v="0"/>
    <n v="24.47"/>
  </r>
  <r>
    <n v="8658"/>
    <x v="4311"/>
    <x v="2"/>
    <x v="103"/>
    <d v="2011-09-13T00:00:00"/>
    <s v="Same Day"/>
    <s v="RP-19390"/>
    <s v="Resi Pölking"/>
    <x v="0"/>
    <s v="United States"/>
    <s v="Seattle"/>
    <x v="4"/>
    <n v="98103"/>
    <x v="1"/>
    <s v="OFF-AP-10004785"/>
    <x v="1"/>
    <x v="9"/>
    <s v="Holmes Replacement Filter for HEPA Air Cleaner, Medium Room"/>
    <n v="22.66"/>
    <x v="0"/>
    <n v="0"/>
    <n v="9.743800000000002"/>
  </r>
  <r>
    <n v="8659"/>
    <x v="4312"/>
    <x v="0"/>
    <x v="1028"/>
    <d v="2013-06-26T00:00:00"/>
    <s v="Standard Class"/>
    <s v="KB-16600"/>
    <s v="Ken Brennan"/>
    <x v="1"/>
    <s v="United States"/>
    <s v="Chicago"/>
    <x v="10"/>
    <n v="60623"/>
    <x v="2"/>
    <s v="OFF-BI-10003727"/>
    <x v="1"/>
    <x v="8"/>
    <s v="Avery Durable Slant Ring Binders With Label Holder"/>
    <n v="0.83599999999999974"/>
    <x v="7"/>
    <n v="0.8"/>
    <n v="-1.3376000000000001"/>
  </r>
  <r>
    <n v="8660"/>
    <x v="4313"/>
    <x v="0"/>
    <x v="323"/>
    <d v="2013-09-09T00:00:00"/>
    <s v="Standard Class"/>
    <s v="MH-17620"/>
    <s v="Matt Hagelstein"/>
    <x v="1"/>
    <s v="United States"/>
    <s v="Cincinnati"/>
    <x v="24"/>
    <n v="45231"/>
    <x v="3"/>
    <s v="OFF-PA-10002246"/>
    <x v="1"/>
    <x v="10"/>
    <s v="Wirebound Four 2-3/4 x 5 Forms per Page, 400 Sets per Book"/>
    <n v="30.96"/>
    <x v="5"/>
    <n v="0.2"/>
    <n v="11.223000000000001"/>
  </r>
  <r>
    <n v="8661"/>
    <x v="4314"/>
    <x v="3"/>
    <x v="920"/>
    <d v="2014-12-01T00:00:00"/>
    <s v="Standard Class"/>
    <s v="HZ-14950"/>
    <s v="Henia Zydlo"/>
    <x v="0"/>
    <s v="United States"/>
    <s v="Fort Lauderdale"/>
    <x v="2"/>
    <n v="33311"/>
    <x v="0"/>
    <s v="FUR-BO-10003965"/>
    <x v="0"/>
    <x v="0"/>
    <s v="O'Sullivan Manor Hill 2-Door Library in Brianna Oak"/>
    <n v="723.92"/>
    <x v="2"/>
    <n v="0.2"/>
    <n v="-81.440999999999946"/>
  </r>
  <r>
    <n v="8662"/>
    <x v="4315"/>
    <x v="1"/>
    <x v="793"/>
    <d v="2012-05-17T00:00:00"/>
    <s v="Standard Class"/>
    <s v="JG-15160"/>
    <s v="James Galang"/>
    <x v="0"/>
    <s v="United States"/>
    <s v="Houston"/>
    <x v="5"/>
    <n v="77041"/>
    <x v="2"/>
    <s v="FUR-FU-10000175"/>
    <x v="0"/>
    <x v="5"/>
    <s v="DAX Wood Document Frame."/>
    <n v="21.968000000000004"/>
    <x v="4"/>
    <n v="0.6"/>
    <n v="-15.9268"/>
  </r>
  <r>
    <n v="8663"/>
    <x v="4315"/>
    <x v="1"/>
    <x v="793"/>
    <d v="2012-05-17T00:00:00"/>
    <s v="Standard Class"/>
    <s v="JG-15160"/>
    <s v="James Galang"/>
    <x v="0"/>
    <s v="United States"/>
    <s v="Houston"/>
    <x v="5"/>
    <n v="77041"/>
    <x v="2"/>
    <s v="TEC-PH-10001336"/>
    <x v="2"/>
    <x v="7"/>
    <s v="Digium D40 VoIP phone"/>
    <n v="619.15200000000004"/>
    <x v="5"/>
    <n v="0.2"/>
    <n v="69.654599999999988"/>
  </r>
  <r>
    <n v="8664"/>
    <x v="4315"/>
    <x v="1"/>
    <x v="793"/>
    <d v="2012-05-17T00:00:00"/>
    <s v="Standard Class"/>
    <s v="JG-15160"/>
    <s v="James Galang"/>
    <x v="0"/>
    <s v="United States"/>
    <s v="Houston"/>
    <x v="5"/>
    <n v="77041"/>
    <x v="2"/>
    <s v="OFF-PA-10001954"/>
    <x v="1"/>
    <x v="10"/>
    <s v="Xerox 1964"/>
    <n v="127.90400000000001"/>
    <x v="3"/>
    <n v="0.2"/>
    <n v="41.568799999999996"/>
  </r>
  <r>
    <n v="8665"/>
    <x v="4316"/>
    <x v="3"/>
    <x v="983"/>
    <d v="2014-04-02T00:00:00"/>
    <s v="Second Class"/>
    <s v="AB-10165"/>
    <s v="Alan Barnes"/>
    <x v="0"/>
    <s v="United States"/>
    <s v="Lakewood"/>
    <x v="1"/>
    <n v="90712"/>
    <x v="1"/>
    <s v="FUR-FU-10004973"/>
    <x v="0"/>
    <x v="5"/>
    <s v="Flat Face Poster Frame"/>
    <n v="94.2"/>
    <x v="2"/>
    <n v="0"/>
    <n v="39.564000000000007"/>
  </r>
  <r>
    <n v="8666"/>
    <x v="4317"/>
    <x v="0"/>
    <x v="1019"/>
    <d v="2013-11-19T00:00:00"/>
    <s v="First Class"/>
    <s v="HJ-14875"/>
    <s v="Heather Jas"/>
    <x v="2"/>
    <s v="United States"/>
    <s v="San Francisco"/>
    <x v="1"/>
    <n v="94122"/>
    <x v="1"/>
    <s v="OFF-SU-10004231"/>
    <x v="1"/>
    <x v="14"/>
    <s v="Acme Tagit Stainless Steel Antibacterial Scissors"/>
    <n v="49.5"/>
    <x v="2"/>
    <n v="0"/>
    <n v="13.365"/>
  </r>
  <r>
    <n v="8667"/>
    <x v="4318"/>
    <x v="0"/>
    <x v="945"/>
    <d v="2014-01-03T00:00:00"/>
    <s v="First Class"/>
    <s v="CJ-11875"/>
    <s v="Carl Jackson"/>
    <x v="1"/>
    <s v="United States"/>
    <s v="Philadelphia"/>
    <x v="9"/>
    <n v="19140"/>
    <x v="3"/>
    <s v="OFF-AR-10004269"/>
    <x v="1"/>
    <x v="6"/>
    <s v="Newell 31"/>
    <n v="16.520000000000003"/>
    <x v="2"/>
    <n v="0.2"/>
    <n v="1.6519999999999992"/>
  </r>
  <r>
    <n v="8668"/>
    <x v="4319"/>
    <x v="0"/>
    <x v="596"/>
    <d v="2013-12-25T00:00:00"/>
    <s v="Second Class"/>
    <s v="ED-13885"/>
    <s v="Emily Ducich"/>
    <x v="2"/>
    <s v="United States"/>
    <s v="Seattle"/>
    <x v="4"/>
    <n v="98115"/>
    <x v="1"/>
    <s v="OFF-BI-10004002"/>
    <x v="1"/>
    <x v="8"/>
    <s v="Wilson Jones International Size A4 Ring Binders"/>
    <n v="55.360000000000007"/>
    <x v="4"/>
    <n v="0.2"/>
    <n v="19.375999999999998"/>
  </r>
  <r>
    <n v="8669"/>
    <x v="4319"/>
    <x v="0"/>
    <x v="596"/>
    <d v="2013-12-25T00:00:00"/>
    <s v="Second Class"/>
    <s v="ED-13885"/>
    <s v="Emily Ducich"/>
    <x v="2"/>
    <s v="United States"/>
    <s v="Seattle"/>
    <x v="4"/>
    <n v="98115"/>
    <x v="1"/>
    <s v="TEC-MA-10000752"/>
    <x v="2"/>
    <x v="15"/>
    <s v="Texas Instrument TI-15 Fraction Calculator"/>
    <n v="11.56"/>
    <x v="7"/>
    <n v="0.2"/>
    <n v="3.7569999999999992"/>
  </r>
  <r>
    <n v="8670"/>
    <x v="4320"/>
    <x v="1"/>
    <x v="139"/>
    <d v="2012-12-25T00:00:00"/>
    <s v="Second Class"/>
    <s v="AI-10855"/>
    <s v="Arianne Irving"/>
    <x v="0"/>
    <s v="United States"/>
    <s v="Los Angeles"/>
    <x v="1"/>
    <n v="90036"/>
    <x v="1"/>
    <s v="OFF-PA-10004947"/>
    <x v="1"/>
    <x v="10"/>
    <s v="Staples"/>
    <n v="17.12"/>
    <x v="4"/>
    <n v="0"/>
    <n v="7.7039999999999988"/>
  </r>
  <r>
    <n v="8671"/>
    <x v="4321"/>
    <x v="2"/>
    <x v="422"/>
    <d v="2012-01-01T00:00:00"/>
    <s v="Second Class"/>
    <s v="KB-16315"/>
    <s v="Karl Braun"/>
    <x v="0"/>
    <s v="United States"/>
    <s v="Cleveland"/>
    <x v="24"/>
    <n v="44105"/>
    <x v="3"/>
    <s v="FUR-FU-10004904"/>
    <x v="0"/>
    <x v="5"/>
    <s v="Eldon &quot;L&quot; Workstation Diamond Chairmat"/>
    <n v="182.35200000000003"/>
    <x v="1"/>
    <n v="0.2"/>
    <n v="-18.23520000000002"/>
  </r>
  <r>
    <n v="8672"/>
    <x v="4321"/>
    <x v="2"/>
    <x v="422"/>
    <d v="2012-01-01T00:00:00"/>
    <s v="Second Class"/>
    <s v="KB-16315"/>
    <s v="Karl Braun"/>
    <x v="0"/>
    <s v="United States"/>
    <s v="Cleveland"/>
    <x v="24"/>
    <n v="44105"/>
    <x v="3"/>
    <s v="OFF-ST-10002790"/>
    <x v="1"/>
    <x v="4"/>
    <s v="Safco Industrial Shelving"/>
    <n v="118.16"/>
    <x v="0"/>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x v="0"/>
    <n v="0.2"/>
    <n v="6.1991999999999994"/>
  </r>
  <r>
    <n v="8674"/>
    <x v="4322"/>
    <x v="3"/>
    <x v="911"/>
    <d v="2014-02-22T00:00:00"/>
    <s v="Standard Class"/>
    <s v="JS-16030"/>
    <s v="Joy Smith"/>
    <x v="0"/>
    <s v="United States"/>
    <s v="Decatur"/>
    <x v="10"/>
    <n v="62521"/>
    <x v="2"/>
    <s v="FUR-CH-10004063"/>
    <x v="0"/>
    <x v="1"/>
    <s v="Global Deluxe High-Back Manager's Chair"/>
    <n v="600.55799999999999"/>
    <x v="1"/>
    <n v="0.3"/>
    <n v="-8.5794000000000779"/>
  </r>
  <r>
    <n v="8675"/>
    <x v="4322"/>
    <x v="3"/>
    <x v="911"/>
    <d v="2014-02-22T00:00:00"/>
    <s v="Standard Class"/>
    <s v="JS-16030"/>
    <s v="Joy Smith"/>
    <x v="0"/>
    <s v="United States"/>
    <s v="Decatur"/>
    <x v="10"/>
    <n v="62521"/>
    <x v="2"/>
    <s v="OFF-ST-10000642"/>
    <x v="1"/>
    <x v="4"/>
    <s v="Tennsco Lockers, Gray"/>
    <n v="50.352000000000004"/>
    <x v="1"/>
    <n v="0.2"/>
    <n v="-8.1822000000000052"/>
  </r>
  <r>
    <n v="8676"/>
    <x v="4322"/>
    <x v="3"/>
    <x v="911"/>
    <d v="2014-02-22T00:00:00"/>
    <s v="Standard Class"/>
    <s v="JS-16030"/>
    <s v="Joy Smith"/>
    <x v="0"/>
    <s v="United States"/>
    <s v="Decatur"/>
    <x v="10"/>
    <n v="62521"/>
    <x v="2"/>
    <s v="OFF-AR-10004078"/>
    <x v="1"/>
    <x v="6"/>
    <s v="Newell 312"/>
    <n v="28.031999999999996"/>
    <x v="5"/>
    <n v="0.2"/>
    <n v="3.5039999999999996"/>
  </r>
  <r>
    <n v="8677"/>
    <x v="4322"/>
    <x v="3"/>
    <x v="911"/>
    <d v="2014-02-22T00:00:00"/>
    <s v="Standard Class"/>
    <s v="JS-16030"/>
    <s v="Joy Smith"/>
    <x v="0"/>
    <s v="United States"/>
    <s v="Decatur"/>
    <x v="10"/>
    <n v="62521"/>
    <x v="2"/>
    <s v="FUR-FU-10004270"/>
    <x v="0"/>
    <x v="5"/>
    <s v="Executive Impressions 13&quot; Clairmont Wall Clock"/>
    <n v="7.6920000000000002"/>
    <x v="7"/>
    <n v="0.6"/>
    <n v="-3.6536999999999988"/>
  </r>
  <r>
    <n v="8678"/>
    <x v="4323"/>
    <x v="3"/>
    <x v="1200"/>
    <d v="2014-10-27T00:00:00"/>
    <s v="First Class"/>
    <s v="PO-18850"/>
    <s v="Patrick O'Brill"/>
    <x v="0"/>
    <s v="United States"/>
    <s v="Mansfield"/>
    <x v="5"/>
    <n v="76063"/>
    <x v="2"/>
    <s v="FUR-TA-10004607"/>
    <x v="0"/>
    <x v="3"/>
    <s v="Hon 2111 Invitation Series Straight Table"/>
    <n v="517.40500000000009"/>
    <x v="2"/>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x v="8"/>
    <n v="0.8"/>
    <n v="-13.342400000000001"/>
  </r>
  <r>
    <n v="8680"/>
    <x v="4324"/>
    <x v="0"/>
    <x v="476"/>
    <d v="2013-09-08T00:00:00"/>
    <s v="Second Class"/>
    <s v="RD-19810"/>
    <s v="Ross DeVincentis"/>
    <x v="2"/>
    <s v="United States"/>
    <s v="Houston"/>
    <x v="5"/>
    <n v="77070"/>
    <x v="2"/>
    <s v="TEC-AC-10001714"/>
    <x v="2"/>
    <x v="11"/>
    <s v="Logitech MX Performance Wireless Mouse"/>
    <n v="159.56"/>
    <x v="2"/>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x v="3"/>
    <n v="0"/>
    <n v="694.50149999999985"/>
  </r>
  <r>
    <n v="8682"/>
    <x v="4325"/>
    <x v="0"/>
    <x v="49"/>
    <d v="2013-12-04T00:00:00"/>
    <s v="Second Class"/>
    <s v="JD-15895"/>
    <s v="Jonathan Doherty"/>
    <x v="1"/>
    <s v="United States"/>
    <s v="Richmond"/>
    <x v="17"/>
    <n v="23223"/>
    <x v="0"/>
    <s v="OFF-SU-10004664"/>
    <x v="1"/>
    <x v="14"/>
    <s v="Acme Softgrip Scissors"/>
    <n v="40.700000000000003"/>
    <x v="2"/>
    <n v="0"/>
    <n v="11.802999999999999"/>
  </r>
  <r>
    <n v="8683"/>
    <x v="4326"/>
    <x v="2"/>
    <x v="1127"/>
    <d v="2011-11-10T00:00:00"/>
    <s v="Standard Class"/>
    <s v="SR-20740"/>
    <s v="Steven Roelle"/>
    <x v="2"/>
    <s v="United States"/>
    <s v="Arlington"/>
    <x v="17"/>
    <n v="22204"/>
    <x v="0"/>
    <s v="TEC-AC-10002550"/>
    <x v="2"/>
    <x v="11"/>
    <s v="Maxell 4.7GB DVD-RW 3/Pack"/>
    <n v="47.79"/>
    <x v="1"/>
    <n v="0"/>
    <n v="16.2486"/>
  </r>
  <r>
    <n v="8684"/>
    <x v="4327"/>
    <x v="3"/>
    <x v="920"/>
    <d v="2014-12-02T00:00:00"/>
    <s v="Standard Class"/>
    <s v="TZ-21580"/>
    <s v="Tracy Zic"/>
    <x v="0"/>
    <s v="United States"/>
    <s v="San Francisco"/>
    <x v="1"/>
    <n v="94122"/>
    <x v="1"/>
    <s v="OFF-AR-10002335"/>
    <x v="1"/>
    <x v="6"/>
    <s v="DIXON Oriole Pencils"/>
    <n v="5.16"/>
    <x v="0"/>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x v="3"/>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x v="5"/>
    <n v="0"/>
    <n v="25.053599999999996"/>
  </r>
  <r>
    <n v="8687"/>
    <x v="4330"/>
    <x v="0"/>
    <x v="190"/>
    <d v="2013-06-27T00:00:00"/>
    <s v="Same Day"/>
    <s v="AH-10075"/>
    <s v="Adam Hart"/>
    <x v="1"/>
    <s v="United States"/>
    <s v="Los Angeles"/>
    <x v="1"/>
    <n v="90036"/>
    <x v="1"/>
    <s v="OFF-SU-10003505"/>
    <x v="1"/>
    <x v="14"/>
    <s v="Premier Electric Letter Opener"/>
    <n v="231.72"/>
    <x v="0"/>
    <n v="0"/>
    <n v="11.585999999999984"/>
  </r>
  <r>
    <n v="8688"/>
    <x v="4330"/>
    <x v="0"/>
    <x v="190"/>
    <d v="2013-06-27T00:00:00"/>
    <s v="Same Day"/>
    <s v="AH-10075"/>
    <s v="Adam Hart"/>
    <x v="1"/>
    <s v="United States"/>
    <s v="Los Angeles"/>
    <x v="1"/>
    <n v="90036"/>
    <x v="1"/>
    <s v="OFF-FA-10000624"/>
    <x v="1"/>
    <x v="13"/>
    <s v="OIC Binder Clips"/>
    <n v="17.899999999999999"/>
    <x v="2"/>
    <n v="0"/>
    <n v="8.9499999999999993"/>
  </r>
  <r>
    <n v="8689"/>
    <x v="4330"/>
    <x v="0"/>
    <x v="190"/>
    <d v="2013-06-27T00:00:00"/>
    <s v="Same Day"/>
    <s v="AH-10075"/>
    <s v="Adam Hart"/>
    <x v="1"/>
    <s v="United States"/>
    <s v="Los Angeles"/>
    <x v="1"/>
    <n v="90036"/>
    <x v="1"/>
    <s v="OFF-PA-10002870"/>
    <x v="1"/>
    <x v="10"/>
    <s v="Ampad Phone Message Book, Recycled, 400 Message Capacity, 5 ¾” x 11”"/>
    <n v="12.48"/>
    <x v="0"/>
    <n v="0"/>
    <n v="5.6159999999999997"/>
  </r>
  <r>
    <n v="8690"/>
    <x v="4331"/>
    <x v="2"/>
    <x v="58"/>
    <d v="2011-12-30T00:00:00"/>
    <s v="Standard Class"/>
    <s v="AY-10555"/>
    <s v="Andy Yotov"/>
    <x v="1"/>
    <s v="United States"/>
    <s v="Philadelphia"/>
    <x v="9"/>
    <n v="19140"/>
    <x v="3"/>
    <s v="OFF-AR-10002257"/>
    <x v="1"/>
    <x v="6"/>
    <s v="Eldon Spacemaker Box, Quick-Snap Lid, Clear"/>
    <n v="8.016"/>
    <x v="1"/>
    <n v="0.2"/>
    <n v="1.102199999999999"/>
  </r>
  <r>
    <n v="8691"/>
    <x v="4332"/>
    <x v="0"/>
    <x v="1041"/>
    <d v="2013-08-19T00:00:00"/>
    <s v="Standard Class"/>
    <s v="SP-20650"/>
    <s v="Stephanie Phelps"/>
    <x v="1"/>
    <s v="United States"/>
    <s v="Akron"/>
    <x v="24"/>
    <n v="44312"/>
    <x v="3"/>
    <s v="TEC-PH-10003580"/>
    <x v="2"/>
    <x v="7"/>
    <s v="Cisco IP Phone 7961G-GE VoIP phone"/>
    <n v="259.89600000000002"/>
    <x v="0"/>
    <n v="0.4"/>
    <n v="-56.310799999999972"/>
  </r>
  <r>
    <n v="8692"/>
    <x v="4332"/>
    <x v="0"/>
    <x v="1041"/>
    <d v="2013-08-19T00:00:00"/>
    <s v="Standard Class"/>
    <s v="SP-20650"/>
    <s v="Stephanie Phelps"/>
    <x v="1"/>
    <s v="United States"/>
    <s v="Akron"/>
    <x v="24"/>
    <n v="44312"/>
    <x v="3"/>
    <s v="TEC-PH-10001530"/>
    <x v="2"/>
    <x v="7"/>
    <s v="Plantronics Voyager Pro Legend"/>
    <n v="247.18799999999999"/>
    <x v="0"/>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x v="2"/>
    <n v="0.2"/>
    <n v="48.992999999999995"/>
  </r>
  <r>
    <n v="8694"/>
    <x v="4333"/>
    <x v="0"/>
    <x v="1057"/>
    <d v="2013-10-29T00:00:00"/>
    <s v="Standard Class"/>
    <s v="ED-13885"/>
    <s v="Emily Ducich"/>
    <x v="2"/>
    <s v="United States"/>
    <s v="San Francisco"/>
    <x v="1"/>
    <n v="94110"/>
    <x v="1"/>
    <s v="TEC-AC-10000892"/>
    <x v="2"/>
    <x v="11"/>
    <s v="NETGEAR N750 Dual Band Wi-Fi Gigabit Router"/>
    <n v="450"/>
    <x v="2"/>
    <n v="0"/>
    <n v="162"/>
  </r>
  <r>
    <n v="8695"/>
    <x v="4334"/>
    <x v="2"/>
    <x v="709"/>
    <d v="2011-08-28T00:00:00"/>
    <s v="Second Class"/>
    <s v="CR-12625"/>
    <s v="Corey Roper"/>
    <x v="2"/>
    <s v="United States"/>
    <s v="Grand Rapids"/>
    <x v="12"/>
    <n v="49505"/>
    <x v="2"/>
    <s v="OFF-PA-10001934"/>
    <x v="1"/>
    <x v="10"/>
    <s v="Xerox 1993"/>
    <n v="19.440000000000001"/>
    <x v="1"/>
    <n v="0"/>
    <n v="9.5256000000000007"/>
  </r>
  <r>
    <n v="8696"/>
    <x v="4335"/>
    <x v="3"/>
    <x v="175"/>
    <d v="2014-09-18T00:00:00"/>
    <s v="Second Class"/>
    <s v="CS-12400"/>
    <s v="Christopher Schild"/>
    <x v="2"/>
    <s v="United States"/>
    <s v="San Francisco"/>
    <x v="1"/>
    <n v="94109"/>
    <x v="1"/>
    <s v="FUR-TA-10003473"/>
    <x v="0"/>
    <x v="3"/>
    <s v="Bretford Rectangular Conference Table Tops"/>
    <n v="300.904"/>
    <x v="7"/>
    <n v="0.2"/>
    <n v="11.283900000000017"/>
  </r>
  <r>
    <n v="8697"/>
    <x v="4336"/>
    <x v="3"/>
    <x v="140"/>
    <d v="2014-06-21T00:00:00"/>
    <s v="Standard Class"/>
    <s v="TS-21205"/>
    <s v="Thomas Seio"/>
    <x v="1"/>
    <s v="United States"/>
    <s v="Nashville"/>
    <x v="18"/>
    <n v="37211"/>
    <x v="0"/>
    <s v="TEC-PH-10001051"/>
    <x v="2"/>
    <x v="7"/>
    <s v="HTC One"/>
    <n v="239.976"/>
    <x v="1"/>
    <n v="0.2"/>
    <n v="26.997299999999967"/>
  </r>
  <r>
    <n v="8698"/>
    <x v="4336"/>
    <x v="3"/>
    <x v="140"/>
    <d v="2014-06-21T00:00:00"/>
    <s v="Standard Class"/>
    <s v="TS-21205"/>
    <s v="Thomas Seio"/>
    <x v="1"/>
    <s v="United States"/>
    <s v="Nashville"/>
    <x v="18"/>
    <n v="37211"/>
    <x v="0"/>
    <s v="FUR-FU-10004351"/>
    <x v="0"/>
    <x v="5"/>
    <s v="Staples"/>
    <n v="31.168000000000003"/>
    <x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x v="0"/>
    <n v="0.4"/>
    <n v="-28.224000000000004"/>
  </r>
  <r>
    <n v="8700"/>
    <x v="4336"/>
    <x v="3"/>
    <x v="140"/>
    <d v="2014-06-21T00:00:00"/>
    <s v="Standard Class"/>
    <s v="TS-21205"/>
    <s v="Thomas Seio"/>
    <x v="1"/>
    <s v="United States"/>
    <s v="Nashville"/>
    <x v="18"/>
    <n v="37211"/>
    <x v="0"/>
    <s v="TEC-PH-10000560"/>
    <x v="2"/>
    <x v="7"/>
    <s v="Samsung Galaxy S III - 16GB - pebble blue (T-Mobile)"/>
    <n v="2239.9360000000001"/>
    <x v="8"/>
    <n v="0.2"/>
    <n v="223.99360000000013"/>
  </r>
  <r>
    <n v="8701"/>
    <x v="4336"/>
    <x v="3"/>
    <x v="140"/>
    <d v="2014-06-21T00:00:00"/>
    <s v="Standard Class"/>
    <s v="TS-21205"/>
    <s v="Thomas Seio"/>
    <x v="1"/>
    <s v="United States"/>
    <s v="Nashville"/>
    <x v="18"/>
    <n v="37211"/>
    <x v="0"/>
    <s v="OFF-AP-10004249"/>
    <x v="1"/>
    <x v="9"/>
    <s v="Staples"/>
    <n v="76.608000000000004"/>
    <x v="8"/>
    <n v="0.2"/>
    <n v="6.7031999999999954"/>
  </r>
  <r>
    <n v="8702"/>
    <x v="4336"/>
    <x v="3"/>
    <x v="140"/>
    <d v="2014-06-21T00:00:00"/>
    <s v="Standard Class"/>
    <s v="TS-21205"/>
    <s v="Thomas Seio"/>
    <x v="1"/>
    <s v="United States"/>
    <s v="Nashville"/>
    <x v="18"/>
    <n v="37211"/>
    <x v="0"/>
    <s v="OFF-ST-10001490"/>
    <x v="1"/>
    <x v="4"/>
    <s v="Hot File 7-Pocket, Floor Stand"/>
    <n v="142.77600000000001"/>
    <x v="7"/>
    <n v="0.2"/>
    <n v="17.84699999999998"/>
  </r>
  <r>
    <n v="8703"/>
    <x v="4336"/>
    <x v="3"/>
    <x v="140"/>
    <d v="2014-06-21T00:00:00"/>
    <s v="Standard Class"/>
    <s v="TS-21205"/>
    <s v="Thomas Seio"/>
    <x v="1"/>
    <s v="United States"/>
    <s v="Nashville"/>
    <x v="18"/>
    <n v="37211"/>
    <x v="0"/>
    <s v="OFF-PA-10000312"/>
    <x v="1"/>
    <x v="10"/>
    <s v="Xerox 1955"/>
    <n v="91.360000000000014"/>
    <x v="2"/>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x v="0"/>
    <n v="0.2"/>
    <n v="0.44399999999999973"/>
  </r>
  <r>
    <n v="8705"/>
    <x v="4338"/>
    <x v="0"/>
    <x v="310"/>
    <d v="2013-07-27T00:00:00"/>
    <s v="First Class"/>
    <s v="IL-15100"/>
    <s v="Ivan Liston"/>
    <x v="0"/>
    <s v="United States"/>
    <s v="Houston"/>
    <x v="5"/>
    <n v="77041"/>
    <x v="2"/>
    <s v="TEC-PH-10004100"/>
    <x v="2"/>
    <x v="7"/>
    <s v="Griffin GC17055 Auxiliary Audio Cable"/>
    <n v="115.136"/>
    <x v="8"/>
    <n v="0.2"/>
    <n v="11.513600000000004"/>
  </r>
  <r>
    <n v="8706"/>
    <x v="4339"/>
    <x v="2"/>
    <x v="1202"/>
    <d v="2011-10-05T00:00:00"/>
    <s v="Standard Class"/>
    <s v="NF-18475"/>
    <s v="Neil Französisch"/>
    <x v="2"/>
    <s v="United States"/>
    <s v="Reno"/>
    <x v="33"/>
    <n v="89502"/>
    <x v="1"/>
    <s v="OFF-FA-10000254"/>
    <x v="1"/>
    <x v="13"/>
    <s v="Sterling Rubber Bands by Alliance"/>
    <n v="4.71"/>
    <x v="7"/>
    <n v="0"/>
    <n v="0"/>
  </r>
  <r>
    <n v="8707"/>
    <x v="4340"/>
    <x v="2"/>
    <x v="78"/>
    <d v="2011-09-13T00:00:00"/>
    <s v="Standard Class"/>
    <s v="PP-18955"/>
    <s v="Paul Prost"/>
    <x v="2"/>
    <s v="United States"/>
    <s v="New York City"/>
    <x v="15"/>
    <n v="10009"/>
    <x v="3"/>
    <s v="FUR-CH-10004289"/>
    <x v="0"/>
    <x v="1"/>
    <s v="Global Super Steno Chair"/>
    <n v="172.76400000000001"/>
    <x v="0"/>
    <n v="0.1"/>
    <n v="13.437199999999986"/>
  </r>
  <r>
    <n v="8708"/>
    <x v="4340"/>
    <x v="2"/>
    <x v="78"/>
    <d v="2011-09-13T00:00:00"/>
    <s v="Standard Class"/>
    <s v="PP-18955"/>
    <s v="Paul Prost"/>
    <x v="2"/>
    <s v="United States"/>
    <s v="New York City"/>
    <x v="15"/>
    <n v="10009"/>
    <x v="3"/>
    <s v="OFF-AR-10003469"/>
    <x v="1"/>
    <x v="6"/>
    <s v="Nontoxic Chalk"/>
    <n v="3.52"/>
    <x v="0"/>
    <n v="0"/>
    <n v="1.6896"/>
  </r>
  <r>
    <n v="8709"/>
    <x v="4341"/>
    <x v="2"/>
    <x v="912"/>
    <d v="2011-11-18T00:00:00"/>
    <s v="First Class"/>
    <s v="JD-16150"/>
    <s v="Justin Deggeller"/>
    <x v="1"/>
    <s v="United States"/>
    <s v="Los Angeles"/>
    <x v="1"/>
    <n v="90008"/>
    <x v="1"/>
    <s v="TEC-PH-10004188"/>
    <x v="2"/>
    <x v="7"/>
    <s v="OtterBox Commuter Series Case - Samsung Galaxy S4"/>
    <n v="79.968000000000004"/>
    <x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x v="1"/>
    <n v="0.15"/>
    <n v="25.197899999999969"/>
  </r>
  <r>
    <n v="8711"/>
    <x v="4341"/>
    <x v="2"/>
    <x v="912"/>
    <d v="2011-11-18T00:00:00"/>
    <s v="First Class"/>
    <s v="JD-16150"/>
    <s v="Justin Deggeller"/>
    <x v="1"/>
    <s v="United States"/>
    <s v="Los Angeles"/>
    <x v="1"/>
    <n v="90008"/>
    <x v="1"/>
    <s v="OFF-ST-10000991"/>
    <x v="1"/>
    <x v="4"/>
    <s v="Space Solutions HD Industrial Steel Shelving."/>
    <n v="344.90999999999997"/>
    <x v="1"/>
    <n v="0"/>
    <n v="10.347300000000004"/>
  </r>
  <r>
    <n v="8712"/>
    <x v="4342"/>
    <x v="2"/>
    <x v="223"/>
    <d v="2011-03-07T00:00:00"/>
    <s v="Standard Class"/>
    <s v="EJ-14155"/>
    <s v="Eva Jacobs"/>
    <x v="0"/>
    <s v="United States"/>
    <s v="San Diego"/>
    <x v="1"/>
    <n v="92037"/>
    <x v="1"/>
    <s v="FUR-TA-10002958"/>
    <x v="0"/>
    <x v="3"/>
    <s v="Bevis Oval Conference Table, Walnut"/>
    <n v="626.35200000000009"/>
    <x v="1"/>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x v="1"/>
    <n v="0.15"/>
    <n v="-29.605799999999981"/>
  </r>
  <r>
    <n v="8714"/>
    <x v="4344"/>
    <x v="3"/>
    <x v="497"/>
    <d v="2014-07-17T00:00:00"/>
    <s v="Standard Class"/>
    <s v="TS-21430"/>
    <s v="Tom Stivers"/>
    <x v="1"/>
    <s v="United States"/>
    <s v="San Diego"/>
    <x v="1"/>
    <n v="92105"/>
    <x v="1"/>
    <s v="TEC-PH-10000004"/>
    <x v="2"/>
    <x v="7"/>
    <s v="Belkin iPhone and iPad Lightning Cable"/>
    <n v="71.951999999999998"/>
    <x v="5"/>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x v="2"/>
    <n v="0.2"/>
    <n v="9.3124999999999982"/>
  </r>
  <r>
    <n v="8716"/>
    <x v="4345"/>
    <x v="3"/>
    <x v="673"/>
    <d v="2014-11-21T00:00:00"/>
    <s v="Second Class"/>
    <s v="BM-11650"/>
    <s v="Brian Moss"/>
    <x v="1"/>
    <s v="United States"/>
    <s v="Elyria"/>
    <x v="24"/>
    <n v="44035"/>
    <x v="3"/>
    <s v="OFF-BI-10002949"/>
    <x v="1"/>
    <x v="8"/>
    <s v="Prestige Round Ring Binders"/>
    <n v="1.8240000000000003"/>
    <x v="7"/>
    <n v="0.7"/>
    <n v="-1.3983999999999996"/>
  </r>
  <r>
    <n v="8717"/>
    <x v="4346"/>
    <x v="0"/>
    <x v="1"/>
    <d v="2013-06-17T00:00:00"/>
    <s v="Second Class"/>
    <s v="AW-10930"/>
    <s v="Arthur Wiediger"/>
    <x v="2"/>
    <s v="United States"/>
    <s v="Houston"/>
    <x v="5"/>
    <n v="77070"/>
    <x v="2"/>
    <s v="OFF-AP-10001242"/>
    <x v="1"/>
    <x v="9"/>
    <s v="APC 7 Outlet Network SurgeArrest Surge Protector"/>
    <n v="64.383999999999986"/>
    <x v="4"/>
    <n v="0.8"/>
    <n v="-160.96"/>
  </r>
  <r>
    <n v="8718"/>
    <x v="4346"/>
    <x v="0"/>
    <x v="1"/>
    <d v="2013-06-17T00:00:00"/>
    <s v="Second Class"/>
    <s v="AW-10930"/>
    <s v="Arthur Wiediger"/>
    <x v="2"/>
    <s v="United States"/>
    <s v="Houston"/>
    <x v="5"/>
    <n v="77070"/>
    <x v="2"/>
    <s v="FUR-FU-10001424"/>
    <x v="0"/>
    <x v="5"/>
    <s v="Dax Clear Box Frame"/>
    <n v="6.9840000000000009"/>
    <x v="0"/>
    <n v="0.6"/>
    <n v="-4.5396000000000019"/>
  </r>
  <r>
    <n v="8719"/>
    <x v="4346"/>
    <x v="0"/>
    <x v="1"/>
    <d v="2013-06-17T00:00:00"/>
    <s v="Second Class"/>
    <s v="AW-10930"/>
    <s v="Arthur Wiediger"/>
    <x v="2"/>
    <s v="United States"/>
    <s v="Houston"/>
    <x v="5"/>
    <n v="77070"/>
    <x v="2"/>
    <s v="OFF-AR-10003469"/>
    <x v="1"/>
    <x v="6"/>
    <s v="Nontoxic Chalk"/>
    <n v="11.264000000000001"/>
    <x v="8"/>
    <n v="0.2"/>
    <n v="3.9423999999999997"/>
  </r>
  <r>
    <n v="8720"/>
    <x v="4346"/>
    <x v="0"/>
    <x v="1"/>
    <d v="2013-06-17T00:00:00"/>
    <s v="Second Class"/>
    <s v="AW-10930"/>
    <s v="Arthur Wiediger"/>
    <x v="2"/>
    <s v="United States"/>
    <s v="Houston"/>
    <x v="5"/>
    <n v="77070"/>
    <x v="2"/>
    <s v="OFF-PA-10000232"/>
    <x v="1"/>
    <x v="10"/>
    <s v="Xerox 1975"/>
    <n v="15.552000000000003"/>
    <x v="1"/>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x v="0"/>
    <n v="0.3"/>
    <n v="-119.23120000000003"/>
  </r>
  <r>
    <n v="8722"/>
    <x v="4346"/>
    <x v="0"/>
    <x v="1"/>
    <d v="2013-06-17T00:00:00"/>
    <s v="Second Class"/>
    <s v="AW-10930"/>
    <s v="Arthur Wiediger"/>
    <x v="2"/>
    <s v="United States"/>
    <s v="Houston"/>
    <x v="5"/>
    <n v="77070"/>
    <x v="2"/>
    <s v="OFF-ST-10002562"/>
    <x v="1"/>
    <x v="4"/>
    <s v="Staples"/>
    <n v="67.536000000000016"/>
    <x v="6"/>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x v="0"/>
    <n v="0.8"/>
    <n v="-2.6670000000000007"/>
  </r>
  <r>
    <n v="8724"/>
    <x v="4347"/>
    <x v="0"/>
    <x v="723"/>
    <d v="2014-01-01T00:00:00"/>
    <s v="Second Class"/>
    <s v="MH-17290"/>
    <s v="Marc Harrigan"/>
    <x v="2"/>
    <s v="United States"/>
    <s v="Miami"/>
    <x v="2"/>
    <n v="33178"/>
    <x v="0"/>
    <s v="OFF-PA-10002986"/>
    <x v="1"/>
    <x v="10"/>
    <s v="Xerox 1898"/>
    <n v="37.408000000000001"/>
    <x v="3"/>
    <n v="0.2"/>
    <n v="13.0928"/>
  </r>
  <r>
    <n v="8725"/>
    <x v="4347"/>
    <x v="0"/>
    <x v="723"/>
    <d v="2014-01-01T00:00:00"/>
    <s v="Second Class"/>
    <s v="MH-17290"/>
    <s v="Marc Harrigan"/>
    <x v="2"/>
    <s v="United States"/>
    <s v="Miami"/>
    <x v="2"/>
    <n v="33178"/>
    <x v="0"/>
    <s v="OFF-PA-10000143"/>
    <x v="1"/>
    <x v="10"/>
    <s v="Astroparche Fine Business Paper"/>
    <n v="25.344000000000001"/>
    <x v="5"/>
    <n v="0.2"/>
    <n v="8.8704000000000018"/>
  </r>
  <r>
    <n v="8726"/>
    <x v="4348"/>
    <x v="3"/>
    <x v="257"/>
    <d v="2014-03-24T00:00:00"/>
    <s v="Standard Class"/>
    <s v="SW-20275"/>
    <s v="Scott Williamson"/>
    <x v="0"/>
    <s v="United States"/>
    <s v="Seattle"/>
    <x v="4"/>
    <n v="98115"/>
    <x v="1"/>
    <s v="OFF-AR-10003752"/>
    <x v="1"/>
    <x v="6"/>
    <s v="Deluxe Chalkboard Eraser Cleaner"/>
    <n v="46.2"/>
    <x v="4"/>
    <n v="0"/>
    <n v="21.251999999999999"/>
  </r>
  <r>
    <n v="8727"/>
    <x v="4349"/>
    <x v="1"/>
    <x v="17"/>
    <d v="2012-12-31T00:00:00"/>
    <s v="Standard Class"/>
    <s v="SP-20860"/>
    <s v="Sung Pak"/>
    <x v="1"/>
    <s v="United States"/>
    <s v="Murfreesboro"/>
    <x v="18"/>
    <n v="37130"/>
    <x v="0"/>
    <s v="TEC-AC-10002370"/>
    <x v="2"/>
    <x v="11"/>
    <s v="Maxell CD-R Discs"/>
    <n v="4.7279999999999998"/>
    <x v="1"/>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x v="1"/>
    <n v="0.2"/>
    <n v="16.005600000000005"/>
  </r>
  <r>
    <n v="8729"/>
    <x v="4349"/>
    <x v="1"/>
    <x v="17"/>
    <d v="2012-12-31T00:00:00"/>
    <s v="Standard Class"/>
    <s v="SP-20860"/>
    <s v="Sung Pak"/>
    <x v="1"/>
    <s v="United States"/>
    <s v="Murfreesboro"/>
    <x v="18"/>
    <n v="37130"/>
    <x v="0"/>
    <s v="FUR-BO-10002853"/>
    <x v="0"/>
    <x v="0"/>
    <s v="O'Sullivan 5-Shelf Heavy-Duty Bookcases"/>
    <n v="131.10400000000001"/>
    <x v="0"/>
    <n v="0.2"/>
    <n v="8.1939999999999955"/>
  </r>
  <r>
    <n v="8730"/>
    <x v="4349"/>
    <x v="1"/>
    <x v="17"/>
    <d v="2012-12-31T00:00:00"/>
    <s v="Standard Class"/>
    <s v="SP-20860"/>
    <s v="Sung Pak"/>
    <x v="1"/>
    <s v="United States"/>
    <s v="Murfreesboro"/>
    <x v="18"/>
    <n v="37130"/>
    <x v="0"/>
    <s v="OFF-ST-10002562"/>
    <x v="1"/>
    <x v="4"/>
    <s v="Staples"/>
    <n v="22.512000000000004"/>
    <x v="1"/>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x v="3"/>
    <n v="0.2"/>
    <n v="-12.730200000000011"/>
  </r>
  <r>
    <n v="8732"/>
    <x v="4350"/>
    <x v="1"/>
    <x v="374"/>
    <d v="2012-08-06T00:00:00"/>
    <s v="Standard Class"/>
    <s v="SC-20695"/>
    <s v="Steve Chapman"/>
    <x v="1"/>
    <s v="United States"/>
    <s v="Saint Louis"/>
    <x v="25"/>
    <n v="63116"/>
    <x v="2"/>
    <s v="OFF-SU-10002573"/>
    <x v="1"/>
    <x v="14"/>
    <s v="Acme 10&quot; Easy Grip Assistive Scissors"/>
    <n v="52.59"/>
    <x v="1"/>
    <n v="0"/>
    <n v="15.776999999999996"/>
  </r>
  <r>
    <n v="8733"/>
    <x v="4351"/>
    <x v="3"/>
    <x v="818"/>
    <d v="2014-06-30T00:00:00"/>
    <s v="Second Class"/>
    <s v="PW-19030"/>
    <s v="Pauline Webber"/>
    <x v="1"/>
    <s v="United States"/>
    <s v="Seattle"/>
    <x v="4"/>
    <n v="98105"/>
    <x v="1"/>
    <s v="OFF-PA-10003848"/>
    <x v="1"/>
    <x v="10"/>
    <s v="Xerox 1997"/>
    <n v="19.440000000000001"/>
    <x v="1"/>
    <n v="0"/>
    <n v="9.3312000000000008"/>
  </r>
  <r>
    <n v="8734"/>
    <x v="4351"/>
    <x v="3"/>
    <x v="818"/>
    <d v="2014-06-30T00:00:00"/>
    <s v="Second Class"/>
    <s v="PW-19030"/>
    <s v="Pauline Webber"/>
    <x v="1"/>
    <s v="United States"/>
    <s v="Seattle"/>
    <x v="4"/>
    <n v="98105"/>
    <x v="1"/>
    <s v="FUR-FU-10001290"/>
    <x v="0"/>
    <x v="5"/>
    <s v="Executive Impressions Supervisor Wall Clock"/>
    <n v="126.30000000000001"/>
    <x v="1"/>
    <n v="0"/>
    <n v="40.415999999999997"/>
  </r>
  <r>
    <n v="8735"/>
    <x v="4351"/>
    <x v="3"/>
    <x v="818"/>
    <d v="2014-06-30T00:00:00"/>
    <s v="Second Class"/>
    <s v="PW-19030"/>
    <s v="Pauline Webber"/>
    <x v="1"/>
    <s v="United States"/>
    <s v="Seattle"/>
    <x v="4"/>
    <n v="98105"/>
    <x v="1"/>
    <s v="TEC-AC-10003832"/>
    <x v="2"/>
    <x v="11"/>
    <s v="Logitech P710e Mobile Speakerphone"/>
    <n v="1287.45"/>
    <x v="2"/>
    <n v="0"/>
    <n v="244.61549999999988"/>
  </r>
  <r>
    <n v="8736"/>
    <x v="4352"/>
    <x v="2"/>
    <x v="315"/>
    <d v="2011-02-11T00:00:00"/>
    <s v="Second Class"/>
    <s v="CS-12250"/>
    <s v="Chris Selesnick"/>
    <x v="1"/>
    <s v="United States"/>
    <s v="New York City"/>
    <x v="15"/>
    <n v="10024"/>
    <x v="3"/>
    <s v="OFF-ST-10001558"/>
    <x v="1"/>
    <x v="4"/>
    <s v="Acco Perma 4000 Stacking Storage Drawers"/>
    <n v="64.959999999999994"/>
    <x v="4"/>
    <n v="0"/>
    <n v="9.7439999999999998"/>
  </r>
  <r>
    <n v="8737"/>
    <x v="4353"/>
    <x v="0"/>
    <x v="913"/>
    <d v="2013-09-10T00:00:00"/>
    <s v="Standard Class"/>
    <s v="RP-19855"/>
    <s v="Roy Phan"/>
    <x v="1"/>
    <s v="United States"/>
    <s v="Woodbury"/>
    <x v="11"/>
    <n v="55125"/>
    <x v="2"/>
    <s v="OFF-ST-10001490"/>
    <x v="1"/>
    <x v="4"/>
    <s v="Hot File 7-Pocket, Floor Stand"/>
    <n v="535.41"/>
    <x v="1"/>
    <n v="0"/>
    <n v="160.62299999999993"/>
  </r>
  <r>
    <n v="8738"/>
    <x v="4354"/>
    <x v="3"/>
    <x v="1191"/>
    <d v="2014-04-11T00:00:00"/>
    <s v="Standard Class"/>
    <s v="CS-12175"/>
    <s v="Charles Sheldon"/>
    <x v="1"/>
    <s v="United States"/>
    <s v="Chattanooga"/>
    <x v="18"/>
    <n v="37421"/>
    <x v="0"/>
    <s v="OFF-BI-10003669"/>
    <x v="1"/>
    <x v="8"/>
    <s v="3M Organizer Strips"/>
    <n v="8.1000000000000014"/>
    <x v="2"/>
    <n v="0.7"/>
    <n v="-5.9399999999999977"/>
  </r>
  <r>
    <n v="8739"/>
    <x v="4355"/>
    <x v="3"/>
    <x v="166"/>
    <d v="2014-12-12T00:00:00"/>
    <s v="First Class"/>
    <s v="MJ-17740"/>
    <s v="Max Jones"/>
    <x v="0"/>
    <s v="United States"/>
    <s v="Philadelphia"/>
    <x v="9"/>
    <n v="19140"/>
    <x v="3"/>
    <s v="OFF-AR-10004441"/>
    <x v="1"/>
    <x v="6"/>
    <s v="BIC Brite Liner Highlighters"/>
    <n v="13.247999999999999"/>
    <x v="4"/>
    <n v="0.2"/>
    <n v="3.6431999999999998"/>
  </r>
  <r>
    <n v="8740"/>
    <x v="4355"/>
    <x v="3"/>
    <x v="166"/>
    <d v="2014-12-12T00:00:00"/>
    <s v="First Class"/>
    <s v="MJ-17740"/>
    <s v="Max Jones"/>
    <x v="0"/>
    <s v="United States"/>
    <s v="Philadelphia"/>
    <x v="9"/>
    <n v="19140"/>
    <x v="3"/>
    <s v="TEC-PH-10001924"/>
    <x v="2"/>
    <x v="7"/>
    <s v="iHome FM Clock Radio with Lightning Dock"/>
    <n v="83.987999999999985"/>
    <x v="0"/>
    <n v="0.4"/>
    <n v="-20.996999999999993"/>
  </r>
  <r>
    <n v="8741"/>
    <x v="4356"/>
    <x v="0"/>
    <x v="1131"/>
    <d v="2013-07-26T00:00:00"/>
    <s v="First Class"/>
    <s v="JG-15160"/>
    <s v="James Galang"/>
    <x v="0"/>
    <s v="United States"/>
    <s v="Lafayette"/>
    <x v="28"/>
    <n v="70506"/>
    <x v="0"/>
    <s v="OFF-AR-10004456"/>
    <x v="1"/>
    <x v="6"/>
    <s v="Panasonic KP-4ABK Battery-Operated Pencil Sharpener"/>
    <n v="73.2"/>
    <x v="2"/>
    <n v="0"/>
    <n v="21.227999999999998"/>
  </r>
  <r>
    <n v="8742"/>
    <x v="4357"/>
    <x v="1"/>
    <x v="529"/>
    <d v="2012-11-09T00:00:00"/>
    <s v="Same Day"/>
    <s v="AG-10765"/>
    <s v="Anthony Garverick"/>
    <x v="2"/>
    <s v="United States"/>
    <s v="Lawrence"/>
    <x v="14"/>
    <n v="46226"/>
    <x v="2"/>
    <s v="OFF-BI-10001890"/>
    <x v="1"/>
    <x v="8"/>
    <s v="Avery Poly Binder Pockets"/>
    <n v="10.74"/>
    <x v="1"/>
    <n v="0"/>
    <n v="5.1551999999999998"/>
  </r>
  <r>
    <n v="8743"/>
    <x v="4358"/>
    <x v="1"/>
    <x v="653"/>
    <d v="2012-10-04T00:00:00"/>
    <s v="First Class"/>
    <s v="CK-12205"/>
    <s v="Chloris Kastensmidt"/>
    <x v="0"/>
    <s v="United States"/>
    <s v="Hillsboro"/>
    <x v="21"/>
    <n v="97123"/>
    <x v="1"/>
    <s v="FUR-FU-10000629"/>
    <x v="0"/>
    <x v="5"/>
    <s v="9-3/4 Diameter Round Wall Clock"/>
    <n v="11.032"/>
    <x v="7"/>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x v="1"/>
    <n v="0.2"/>
    <n v="-4.6409999999999982"/>
  </r>
  <r>
    <n v="8745"/>
    <x v="4359"/>
    <x v="1"/>
    <x v="6"/>
    <d v="2012-11-25T00:00:00"/>
    <s v="Second Class"/>
    <s v="HD-14785"/>
    <s v="Harold Dahlen"/>
    <x v="2"/>
    <s v="United States"/>
    <s v="Cambridge"/>
    <x v="31"/>
    <n v="2138"/>
    <x v="3"/>
    <s v="OFF-AR-10003056"/>
    <x v="1"/>
    <x v="6"/>
    <s v="Newell 341"/>
    <n v="17.12"/>
    <x v="4"/>
    <n v="0"/>
    <n v="4.9647999999999985"/>
  </r>
  <r>
    <n v="8746"/>
    <x v="4359"/>
    <x v="1"/>
    <x v="6"/>
    <d v="2012-11-25T00:00:00"/>
    <s v="Second Class"/>
    <s v="HD-14785"/>
    <s v="Harold Dahlen"/>
    <x v="2"/>
    <s v="United States"/>
    <s v="Cambridge"/>
    <x v="31"/>
    <n v="2138"/>
    <x v="3"/>
    <s v="OFF-PA-10000300"/>
    <x v="1"/>
    <x v="10"/>
    <s v="Xerox 1936"/>
    <n v="59.94"/>
    <x v="1"/>
    <n v="0"/>
    <n v="28.171799999999998"/>
  </r>
  <r>
    <n v="8747"/>
    <x v="4360"/>
    <x v="3"/>
    <x v="62"/>
    <d v="2014-02-08T00:00:00"/>
    <s v="Standard Class"/>
    <s v="BO-11350"/>
    <s v="Bill Overfelt"/>
    <x v="1"/>
    <s v="United States"/>
    <s v="San Diego"/>
    <x v="1"/>
    <n v="92105"/>
    <x v="1"/>
    <s v="FUR-FU-10000293"/>
    <x v="0"/>
    <x v="5"/>
    <s v="Eldon Antistatic Chair Mats for Low to Medium Pile Carpets"/>
    <n v="210.58"/>
    <x v="0"/>
    <n v="0"/>
    <n v="12.634799999999984"/>
  </r>
  <r>
    <n v="8748"/>
    <x v="4360"/>
    <x v="3"/>
    <x v="62"/>
    <d v="2014-02-08T00:00:00"/>
    <s v="Standard Class"/>
    <s v="BO-11350"/>
    <s v="Bill Overfelt"/>
    <x v="1"/>
    <s v="United States"/>
    <s v="San Diego"/>
    <x v="1"/>
    <n v="92105"/>
    <x v="1"/>
    <s v="OFF-BI-10003638"/>
    <x v="1"/>
    <x v="8"/>
    <s v="GBC Durable Plastic Covers"/>
    <n v="30.960000000000004"/>
    <x v="0"/>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x v="0"/>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x v="1"/>
    <n v="0.2"/>
    <n v="1143.8910000000001"/>
  </r>
  <r>
    <n v="8751"/>
    <x v="4361"/>
    <x v="1"/>
    <x v="382"/>
    <d v="2012-06-19T00:00:00"/>
    <s v="First Class"/>
    <s v="LC-16885"/>
    <s v="Lena Creighton"/>
    <x v="0"/>
    <s v="United States"/>
    <s v="New York City"/>
    <x v="15"/>
    <n v="10009"/>
    <x v="3"/>
    <s v="TEC-PH-10004922"/>
    <x v="2"/>
    <x v="7"/>
    <s v="RCA Visys Integrated PBX 8-Line Router"/>
    <n v="133.97999999999999"/>
    <x v="0"/>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x v="4"/>
    <n v="0.2"/>
    <n v="31.4712"/>
  </r>
  <r>
    <n v="8753"/>
    <x v="4362"/>
    <x v="0"/>
    <x v="465"/>
    <d v="2013-05-10T00:00:00"/>
    <s v="Standard Class"/>
    <s v="RB-19465"/>
    <s v="Rick Bensley"/>
    <x v="2"/>
    <s v="United States"/>
    <s v="Tallahassee"/>
    <x v="2"/>
    <n v="32303"/>
    <x v="0"/>
    <s v="TEC-PH-10001198"/>
    <x v="2"/>
    <x v="7"/>
    <s v="Avaya 4621SW VoIP phone"/>
    <n v="177.48000000000002"/>
    <x v="1"/>
    <n v="0.2"/>
    <n v="19.966499999999982"/>
  </r>
  <r>
    <n v="8754"/>
    <x v="4363"/>
    <x v="3"/>
    <x v="428"/>
    <d v="2014-09-11T00:00:00"/>
    <s v="First Class"/>
    <s v="JD-16015"/>
    <s v="Joy Daniels"/>
    <x v="0"/>
    <s v="United States"/>
    <s v="Toledo"/>
    <x v="24"/>
    <n v="43615"/>
    <x v="3"/>
    <s v="OFF-LA-10000443"/>
    <x v="1"/>
    <x v="2"/>
    <s v="Avery 501"/>
    <n v="17.712"/>
    <x v="5"/>
    <n v="0.2"/>
    <n v="5.9777999999999993"/>
  </r>
  <r>
    <n v="8755"/>
    <x v="4363"/>
    <x v="3"/>
    <x v="428"/>
    <d v="2014-09-11T00:00:00"/>
    <s v="First Class"/>
    <s v="JD-16015"/>
    <s v="Joy Daniels"/>
    <x v="0"/>
    <s v="United States"/>
    <s v="Toledo"/>
    <x v="24"/>
    <n v="43615"/>
    <x v="3"/>
    <s v="OFF-BI-10003669"/>
    <x v="1"/>
    <x v="8"/>
    <s v="3M Organizer Strips"/>
    <n v="4.8600000000000012"/>
    <x v="1"/>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x v="0"/>
    <n v="0.7"/>
    <n v="-5.2149999999999999"/>
  </r>
  <r>
    <n v="8757"/>
    <x v="4364"/>
    <x v="0"/>
    <x v="405"/>
    <d v="2013-07-27T00:00:00"/>
    <s v="Standard Class"/>
    <s v="MF-17665"/>
    <s v="Maureen Fritzler"/>
    <x v="1"/>
    <s v="United States"/>
    <s v="Columbia"/>
    <x v="39"/>
    <n v="21044"/>
    <x v="3"/>
    <s v="OFF-AP-10002350"/>
    <x v="1"/>
    <x v="9"/>
    <s v="Belkin F9H710-06 7 Outlet SurgeMaster Surge Protector"/>
    <n v="37.68"/>
    <x v="0"/>
    <n v="0"/>
    <n v="10.5504"/>
  </r>
  <r>
    <n v="8758"/>
    <x v="4364"/>
    <x v="0"/>
    <x v="405"/>
    <d v="2013-07-27T00:00:00"/>
    <s v="Standard Class"/>
    <s v="MF-17665"/>
    <s v="Maureen Fritzler"/>
    <x v="1"/>
    <s v="United States"/>
    <s v="Columbia"/>
    <x v="39"/>
    <n v="21044"/>
    <x v="3"/>
    <s v="OFF-PA-10004100"/>
    <x v="1"/>
    <x v="10"/>
    <s v="Xerox 216"/>
    <n v="51.84"/>
    <x v="8"/>
    <n v="0"/>
    <n v="24.883200000000002"/>
  </r>
  <r>
    <n v="8759"/>
    <x v="4364"/>
    <x v="0"/>
    <x v="405"/>
    <d v="2013-07-27T00:00:00"/>
    <s v="Standard Class"/>
    <s v="MF-17665"/>
    <s v="Maureen Fritzler"/>
    <x v="1"/>
    <s v="United States"/>
    <s v="Columbia"/>
    <x v="39"/>
    <n v="21044"/>
    <x v="3"/>
    <s v="FUR-FU-10000794"/>
    <x v="0"/>
    <x v="5"/>
    <s v="Eldon Stackable Tray, Side-Load, Legal, Smoke"/>
    <n v="27.42"/>
    <x v="1"/>
    <n v="0"/>
    <n v="9.3227999999999991"/>
  </r>
  <r>
    <n v="8760"/>
    <x v="4364"/>
    <x v="0"/>
    <x v="405"/>
    <d v="2013-07-27T00:00:00"/>
    <s v="Standard Class"/>
    <s v="MF-17665"/>
    <s v="Maureen Fritzler"/>
    <x v="1"/>
    <s v="United States"/>
    <s v="Columbia"/>
    <x v="39"/>
    <n v="21044"/>
    <x v="3"/>
    <s v="OFF-BI-10002012"/>
    <x v="1"/>
    <x v="8"/>
    <s v="Wilson Jones Easy Flow II Sheet Lifters"/>
    <n v="5.4"/>
    <x v="1"/>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x v="7"/>
    <n v="0"/>
    <n v="635.495"/>
  </r>
  <r>
    <n v="8762"/>
    <x v="4365"/>
    <x v="0"/>
    <x v="1011"/>
    <d v="2013-02-06T00:00:00"/>
    <s v="Standard Class"/>
    <s v="BF-11170"/>
    <s v="Ben Ferrer"/>
    <x v="2"/>
    <s v="United States"/>
    <s v="Atlanta"/>
    <x v="32"/>
    <n v="30318"/>
    <x v="0"/>
    <s v="OFF-EN-10004483"/>
    <x v="1"/>
    <x v="12"/>
    <s v="#10 White Business Envelopes,4 1/8 x 9 1/2"/>
    <n v="125.36"/>
    <x v="8"/>
    <n v="0"/>
    <n v="58.919199999999989"/>
  </r>
  <r>
    <n v="8763"/>
    <x v="4366"/>
    <x v="0"/>
    <x v="723"/>
    <d v="2014-01-03T00:00:00"/>
    <s v="Standard Class"/>
    <s v="FO-14305"/>
    <s v="Frank Olsen"/>
    <x v="0"/>
    <s v="United States"/>
    <s v="Sacramento"/>
    <x v="1"/>
    <n v="95823"/>
    <x v="1"/>
    <s v="OFF-ST-10003722"/>
    <x v="1"/>
    <x v="4"/>
    <s v="Project Tote Personal File"/>
    <n v="14.03"/>
    <x v="7"/>
    <n v="0"/>
    <n v="4.068699999999998"/>
  </r>
  <r>
    <n v="8764"/>
    <x v="4366"/>
    <x v="0"/>
    <x v="723"/>
    <d v="2014-01-03T00:00:00"/>
    <s v="Standard Class"/>
    <s v="FO-14305"/>
    <s v="Frank Olsen"/>
    <x v="0"/>
    <s v="United States"/>
    <s v="Sacramento"/>
    <x v="1"/>
    <n v="95823"/>
    <x v="1"/>
    <s v="OFF-SU-10002557"/>
    <x v="1"/>
    <x v="14"/>
    <s v="Fiskars Spring-Action Scissors"/>
    <n v="27.96"/>
    <x v="0"/>
    <n v="0"/>
    <n v="7.2696000000000005"/>
  </r>
  <r>
    <n v="8765"/>
    <x v="4367"/>
    <x v="1"/>
    <x v="82"/>
    <d v="2012-11-27T00:00:00"/>
    <s v="Standard Class"/>
    <s v="BB-11545"/>
    <s v="Brenda Bowman"/>
    <x v="1"/>
    <s v="United States"/>
    <s v="Fort Worth"/>
    <x v="5"/>
    <n v="76106"/>
    <x v="2"/>
    <s v="OFF-AR-10002257"/>
    <x v="1"/>
    <x v="6"/>
    <s v="Eldon Spacemaker Box, Quick-Snap Lid, Clear"/>
    <n v="5.3440000000000003"/>
    <x v="0"/>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x v="0"/>
    <n v="0.8"/>
    <n v="-2.5440000000000005"/>
  </r>
  <r>
    <n v="8767"/>
    <x v="4367"/>
    <x v="1"/>
    <x v="82"/>
    <d v="2012-11-27T00:00:00"/>
    <s v="Standard Class"/>
    <s v="BB-11545"/>
    <s v="Brenda Bowman"/>
    <x v="1"/>
    <s v="United States"/>
    <s v="Fort Worth"/>
    <x v="5"/>
    <n v="76106"/>
    <x v="2"/>
    <s v="OFF-AP-10004136"/>
    <x v="1"/>
    <x v="9"/>
    <s v="Kensington 6 Outlet SmartSocket Surge Protector"/>
    <n v="24.587999999999994"/>
    <x v="1"/>
    <n v="0.8"/>
    <n v="-67.617000000000019"/>
  </r>
  <r>
    <n v="8768"/>
    <x v="4367"/>
    <x v="1"/>
    <x v="82"/>
    <d v="2012-11-27T00:00:00"/>
    <s v="Standard Class"/>
    <s v="BB-11545"/>
    <s v="Brenda Bowman"/>
    <x v="1"/>
    <s v="United States"/>
    <s v="Fort Worth"/>
    <x v="5"/>
    <n v="76106"/>
    <x v="2"/>
    <s v="OFF-BI-10002194"/>
    <x v="1"/>
    <x v="8"/>
    <s v="Cardinal Hold-It CD Pocket"/>
    <n v="7.9799999999999986"/>
    <x v="2"/>
    <n v="0.8"/>
    <n v="-13.167000000000002"/>
  </r>
  <r>
    <n v="8769"/>
    <x v="4368"/>
    <x v="1"/>
    <x v="348"/>
    <d v="2012-10-09T00:00:00"/>
    <s v="Standard Class"/>
    <s v="IL-15100"/>
    <s v="Ivan Liston"/>
    <x v="0"/>
    <s v="United States"/>
    <s v="Columbus"/>
    <x v="24"/>
    <n v="43229"/>
    <x v="3"/>
    <s v="TEC-AC-10000892"/>
    <x v="2"/>
    <x v="11"/>
    <s v="NETGEAR N750 Dual Band Wi-Fi Gigabit Router"/>
    <n v="288"/>
    <x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x v="1"/>
    <n v="0.2"/>
    <n v="9.1844999999999928"/>
  </r>
  <r>
    <n v="8771"/>
    <x v="4369"/>
    <x v="0"/>
    <x v="126"/>
    <d v="2013-09-14T00:00:00"/>
    <s v="Same Day"/>
    <s v="PO-19180"/>
    <s v="Philisse Overcash"/>
    <x v="2"/>
    <s v="United States"/>
    <s v="Louisville"/>
    <x v="22"/>
    <n v="80027"/>
    <x v="1"/>
    <s v="FUR-CH-10002304"/>
    <x v="0"/>
    <x v="1"/>
    <s v="Global Stack Chair without Arms, Black"/>
    <n v="83.13600000000001"/>
    <x v="4"/>
    <n v="0.2"/>
    <n v="5.1960000000000015"/>
  </r>
  <r>
    <n v="8772"/>
    <x v="4370"/>
    <x v="3"/>
    <x v="32"/>
    <d v="2014-09-18T00:00:00"/>
    <s v="First Class"/>
    <s v="DB-13555"/>
    <s v="Dorothy Badders"/>
    <x v="1"/>
    <s v="United States"/>
    <s v="Raleigh"/>
    <x v="3"/>
    <n v="27604"/>
    <x v="0"/>
    <s v="OFF-AP-10002534"/>
    <x v="1"/>
    <x v="9"/>
    <s v="3.6 Cubic Foot Counter Height Office Refrigerator"/>
    <n v="942.78400000000011"/>
    <x v="4"/>
    <n v="0.2"/>
    <n v="94.278400000000033"/>
  </r>
  <r>
    <n v="8773"/>
    <x v="4370"/>
    <x v="3"/>
    <x v="32"/>
    <d v="2014-09-18T00:00:00"/>
    <s v="First Class"/>
    <s v="DB-13555"/>
    <s v="Dorothy Badders"/>
    <x v="1"/>
    <s v="United States"/>
    <s v="Raleigh"/>
    <x v="3"/>
    <n v="27604"/>
    <x v="0"/>
    <s v="OFF-PA-10001125"/>
    <x v="1"/>
    <x v="10"/>
    <s v="Xerox 1988"/>
    <n v="74.352000000000004"/>
    <x v="1"/>
    <n v="0.2"/>
    <n v="23.234999999999992"/>
  </r>
  <r>
    <n v="8774"/>
    <x v="4371"/>
    <x v="1"/>
    <x v="1203"/>
    <d v="2012-02-28T00:00:00"/>
    <s v="Standard Class"/>
    <s v="LC-16960"/>
    <s v="Lindsay Castell"/>
    <x v="2"/>
    <s v="United States"/>
    <s v="New York City"/>
    <x v="15"/>
    <n v="10024"/>
    <x v="3"/>
    <s v="OFF-AP-10000804"/>
    <x v="1"/>
    <x v="9"/>
    <s v="Hoover Portapower Portable Vacuum"/>
    <n v="26.880000000000003"/>
    <x v="5"/>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x v="0"/>
    <n v="0.2"/>
    <n v="3.8135999999999992"/>
  </r>
  <r>
    <n v="8776"/>
    <x v="4372"/>
    <x v="0"/>
    <x v="5"/>
    <d v="2013-12-10T00:00:00"/>
    <s v="Second Class"/>
    <s v="MP-18175"/>
    <s v="Mike Pelletier"/>
    <x v="2"/>
    <s v="United States"/>
    <s v="Chicago"/>
    <x v="10"/>
    <n v="60623"/>
    <x v="2"/>
    <s v="OFF-AR-10001547"/>
    <x v="1"/>
    <x v="6"/>
    <s v="Newell 311"/>
    <n v="3.536"/>
    <x v="0"/>
    <n v="0.2"/>
    <n v="0.30940000000000001"/>
  </r>
  <r>
    <n v="8777"/>
    <x v="4373"/>
    <x v="0"/>
    <x v="415"/>
    <d v="2013-07-04T00:00:00"/>
    <s v="First Class"/>
    <s v="EA-14035"/>
    <s v="Erin Ashbrook"/>
    <x v="1"/>
    <s v="United States"/>
    <s v="Huntsville"/>
    <x v="5"/>
    <n v="77340"/>
    <x v="2"/>
    <s v="FUR-CH-10000665"/>
    <x v="0"/>
    <x v="1"/>
    <s v="Global Airflow Leather Mesh Back Chair, Black"/>
    <n v="528.42999999999995"/>
    <x v="2"/>
    <n v="0.3"/>
    <n v="0"/>
  </r>
  <r>
    <n v="8778"/>
    <x v="4373"/>
    <x v="0"/>
    <x v="415"/>
    <d v="2013-07-04T00:00:00"/>
    <s v="First Class"/>
    <s v="EA-14035"/>
    <s v="Erin Ashbrook"/>
    <x v="1"/>
    <s v="United States"/>
    <s v="Huntsville"/>
    <x v="5"/>
    <n v="77340"/>
    <x v="2"/>
    <s v="OFF-PA-10000520"/>
    <x v="1"/>
    <x v="10"/>
    <s v="Xerox 201"/>
    <n v="41.472000000000008"/>
    <x v="8"/>
    <n v="0.2"/>
    <n v="14.5152"/>
  </r>
  <r>
    <n v="8779"/>
    <x v="4374"/>
    <x v="3"/>
    <x v="1096"/>
    <d v="2014-12-19T00:00:00"/>
    <s v="Standard Class"/>
    <s v="BP-11095"/>
    <s v="Bart Pistole"/>
    <x v="1"/>
    <s v="United States"/>
    <s v="New York City"/>
    <x v="15"/>
    <n v="10024"/>
    <x v="3"/>
    <s v="FUR-BO-10004015"/>
    <x v="0"/>
    <x v="0"/>
    <s v="Bush Andora Bookcase, Maple/Graphite Gray Finish"/>
    <n v="287.976"/>
    <x v="1"/>
    <n v="0.2"/>
    <n v="7.1993999999999687"/>
  </r>
  <r>
    <n v="8780"/>
    <x v="4375"/>
    <x v="1"/>
    <x v="305"/>
    <d v="2012-03-22T00:00:00"/>
    <s v="Second Class"/>
    <s v="BM-11785"/>
    <s v="Bryan Mills"/>
    <x v="0"/>
    <s v="United States"/>
    <s v="Salem"/>
    <x v="21"/>
    <n v="97301"/>
    <x v="1"/>
    <s v="OFF-ST-10004258"/>
    <x v="1"/>
    <x v="4"/>
    <s v="Portable Personal File Box"/>
    <n v="29.304000000000002"/>
    <x v="1"/>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x v="0"/>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x v="5"/>
    <n v="0.32"/>
    <n v="-36.117600000000152"/>
  </r>
  <r>
    <n v="8783"/>
    <x v="4377"/>
    <x v="0"/>
    <x v="306"/>
    <d v="2013-09-21T00:00:00"/>
    <s v="Standard Class"/>
    <s v="JD-16150"/>
    <s v="Justin Deggeller"/>
    <x v="1"/>
    <s v="United States"/>
    <s v="Twin Falls"/>
    <x v="45"/>
    <n v="83301"/>
    <x v="1"/>
    <s v="OFF-BI-10001249"/>
    <x v="1"/>
    <x v="8"/>
    <s v="Avery Heavy-Duty EZD View Binder with Locking Rings"/>
    <n v="20.416"/>
    <x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x v="1"/>
    <n v="0"/>
    <n v="259.52970000000005"/>
  </r>
  <r>
    <n v="8785"/>
    <x v="4378"/>
    <x v="3"/>
    <x v="294"/>
    <d v="2014-03-24T00:00:00"/>
    <s v="Standard Class"/>
    <s v="AS-10630"/>
    <s v="Ann Steele"/>
    <x v="2"/>
    <s v="United States"/>
    <s v="Knoxville"/>
    <x v="18"/>
    <n v="37918"/>
    <x v="0"/>
    <s v="OFF-LA-10003190"/>
    <x v="1"/>
    <x v="2"/>
    <s v="Avery 474"/>
    <n v="4.6079999999999997"/>
    <x v="0"/>
    <n v="0.2"/>
    <n v="1.6704000000000001"/>
  </r>
  <r>
    <n v="8786"/>
    <x v="4379"/>
    <x v="3"/>
    <x v="39"/>
    <d v="2014-06-03T00:00:00"/>
    <s v="Standard Class"/>
    <s v="CM-11815"/>
    <s v="Candace McMahon"/>
    <x v="1"/>
    <s v="United States"/>
    <s v="Phoenix"/>
    <x v="16"/>
    <n v="85023"/>
    <x v="1"/>
    <s v="TEC-PH-10001305"/>
    <x v="2"/>
    <x v="7"/>
    <s v="Panasonic KX TS208W Corded phone"/>
    <n v="195.96000000000004"/>
    <x v="2"/>
    <n v="0.2"/>
    <n v="19.596000000000018"/>
  </r>
  <r>
    <n v="8787"/>
    <x v="4379"/>
    <x v="3"/>
    <x v="39"/>
    <d v="2014-06-03T00:00:00"/>
    <s v="Standard Class"/>
    <s v="CM-11815"/>
    <s v="Candace McMahon"/>
    <x v="1"/>
    <s v="United States"/>
    <s v="Phoenix"/>
    <x v="16"/>
    <n v="85023"/>
    <x v="1"/>
    <s v="OFF-PA-10001534"/>
    <x v="1"/>
    <x v="10"/>
    <s v="Xerox 230"/>
    <n v="15.552000000000003"/>
    <x v="1"/>
    <n v="0.2"/>
    <n v="5.4432"/>
  </r>
  <r>
    <n v="8788"/>
    <x v="4379"/>
    <x v="3"/>
    <x v="39"/>
    <d v="2014-06-03T00:00:00"/>
    <s v="Standard Class"/>
    <s v="CM-11815"/>
    <s v="Candace McMahon"/>
    <x v="1"/>
    <s v="United States"/>
    <s v="Phoenix"/>
    <x v="16"/>
    <n v="85023"/>
    <x v="1"/>
    <s v="TEC-AC-10000844"/>
    <x v="2"/>
    <x v="11"/>
    <s v="Logitech Gaming G510s - Keyboard"/>
    <n v="271.96800000000002"/>
    <x v="4"/>
    <n v="0.2"/>
    <n v="54.393599999999978"/>
  </r>
  <r>
    <n v="8789"/>
    <x v="4380"/>
    <x v="3"/>
    <x v="140"/>
    <d v="2014-06-20T00:00:00"/>
    <s v="Standard Class"/>
    <s v="JE-15715"/>
    <s v="Joe Elijah"/>
    <x v="0"/>
    <s v="United States"/>
    <s v="Monroe"/>
    <x v="3"/>
    <n v="28110"/>
    <x v="0"/>
    <s v="FUR-CH-10000847"/>
    <x v="0"/>
    <x v="1"/>
    <s v="Global Executive Mid-Back Manager's Chair"/>
    <n v="698.35200000000009"/>
    <x v="1"/>
    <n v="0.2"/>
    <n v="52.376399999999961"/>
  </r>
  <r>
    <n v="8790"/>
    <x v="4380"/>
    <x v="3"/>
    <x v="140"/>
    <d v="2014-06-20T00:00:00"/>
    <s v="Standard Class"/>
    <s v="JE-15715"/>
    <s v="Joe Elijah"/>
    <x v="0"/>
    <s v="United States"/>
    <s v="Monroe"/>
    <x v="3"/>
    <n v="28110"/>
    <x v="0"/>
    <s v="FUR-BO-10000468"/>
    <x v="0"/>
    <x v="0"/>
    <s v="O'Sullivan 2-Shelf Heavy-Duty Bookcases"/>
    <n v="77.728000000000009"/>
    <x v="0"/>
    <n v="0.2"/>
    <n v="-3.8863999999999947"/>
  </r>
  <r>
    <n v="8791"/>
    <x v="4381"/>
    <x v="1"/>
    <x v="684"/>
    <d v="2012-09-12T00:00:00"/>
    <s v="Standard Class"/>
    <s v="AG-10525"/>
    <s v="Andy Gerbode"/>
    <x v="1"/>
    <s v="United States"/>
    <s v="Richmond"/>
    <x v="17"/>
    <n v="23223"/>
    <x v="0"/>
    <s v="OFF-BI-10002799"/>
    <x v="1"/>
    <x v="8"/>
    <s v="SlimView Poly Binder, 3/8&quot;"/>
    <n v="46.62"/>
    <x v="6"/>
    <n v="0"/>
    <n v="21.445199999999996"/>
  </r>
  <r>
    <n v="8792"/>
    <x v="4382"/>
    <x v="3"/>
    <x v="257"/>
    <d v="2014-03-25T00:00:00"/>
    <s v="Standard Class"/>
    <s v="TT-21220"/>
    <s v="Thomas Thornton"/>
    <x v="0"/>
    <s v="United States"/>
    <s v="Houston"/>
    <x v="5"/>
    <n v="77041"/>
    <x v="2"/>
    <s v="TEC-PH-10001557"/>
    <x v="2"/>
    <x v="7"/>
    <s v="Pyle PMP37LED"/>
    <n v="537.54399999999998"/>
    <x v="3"/>
    <n v="0.2"/>
    <n v="47.035099999999971"/>
  </r>
  <r>
    <n v="8793"/>
    <x v="4383"/>
    <x v="2"/>
    <x v="174"/>
    <d v="2011-12-21T00:00:00"/>
    <s v="First Class"/>
    <s v="BP-11095"/>
    <s v="Bart Pistole"/>
    <x v="1"/>
    <s v="United States"/>
    <s v="Los Angeles"/>
    <x v="1"/>
    <n v="90008"/>
    <x v="1"/>
    <s v="OFF-LA-10001934"/>
    <x v="1"/>
    <x v="2"/>
    <s v="Avery 516"/>
    <n v="14.62"/>
    <x v="0"/>
    <n v="0"/>
    <n v="6.8713999999999995"/>
  </r>
  <r>
    <n v="8794"/>
    <x v="4383"/>
    <x v="2"/>
    <x v="174"/>
    <d v="2011-12-21T00:00:00"/>
    <s v="First Class"/>
    <s v="BP-11095"/>
    <s v="Bart Pistole"/>
    <x v="1"/>
    <s v="United States"/>
    <s v="Los Angeles"/>
    <x v="1"/>
    <n v="90008"/>
    <x v="1"/>
    <s v="OFF-FA-10004248"/>
    <x v="1"/>
    <x v="13"/>
    <s v="Advantus T-Pin Paper Clips"/>
    <n v="22.549999999999997"/>
    <x v="2"/>
    <n v="0"/>
    <n v="8.7945000000000011"/>
  </r>
  <r>
    <n v="8795"/>
    <x v="4383"/>
    <x v="2"/>
    <x v="174"/>
    <d v="2011-12-21T00:00:00"/>
    <s v="First Class"/>
    <s v="BP-11095"/>
    <s v="Bart Pistole"/>
    <x v="1"/>
    <s v="United States"/>
    <s v="Los Angeles"/>
    <x v="1"/>
    <n v="90008"/>
    <x v="1"/>
    <s v="TEC-PH-10001944"/>
    <x v="2"/>
    <x v="7"/>
    <s v="Wi-Ex zBoost YX540 Cellular Phone Signal Booster"/>
    <n v="583.79999999999995"/>
    <x v="2"/>
    <n v="0.2"/>
    <n v="72.974999999999909"/>
  </r>
  <r>
    <n v="8796"/>
    <x v="4383"/>
    <x v="2"/>
    <x v="174"/>
    <d v="2011-12-21T00:00:00"/>
    <s v="First Class"/>
    <s v="BP-11095"/>
    <s v="Bart Pistole"/>
    <x v="1"/>
    <s v="United States"/>
    <s v="Los Angeles"/>
    <x v="1"/>
    <n v="90008"/>
    <x v="1"/>
    <s v="TEC-PH-10002085"/>
    <x v="2"/>
    <x v="7"/>
    <s v="Clarity 53712"/>
    <n v="211.16800000000001"/>
    <x v="4"/>
    <n v="0.2"/>
    <n v="15.837600000000009"/>
  </r>
  <r>
    <n v="8797"/>
    <x v="4384"/>
    <x v="0"/>
    <x v="274"/>
    <d v="2013-07-14T00:00:00"/>
    <s v="Standard Class"/>
    <s v="MJ-17740"/>
    <s v="Max Jones"/>
    <x v="0"/>
    <s v="United States"/>
    <s v="Orem"/>
    <x v="7"/>
    <n v="84057"/>
    <x v="1"/>
    <s v="OFF-PA-10003441"/>
    <x v="1"/>
    <x v="10"/>
    <s v="Xerox 226"/>
    <n v="12.96"/>
    <x v="0"/>
    <n v="0"/>
    <n v="6.2208000000000006"/>
  </r>
  <r>
    <n v="8798"/>
    <x v="4384"/>
    <x v="0"/>
    <x v="274"/>
    <d v="2013-07-14T00:00:00"/>
    <s v="Standard Class"/>
    <s v="MJ-17740"/>
    <s v="Max Jones"/>
    <x v="0"/>
    <s v="United States"/>
    <s v="Orem"/>
    <x v="7"/>
    <n v="84057"/>
    <x v="1"/>
    <s v="OFF-AR-10004602"/>
    <x v="1"/>
    <x v="6"/>
    <s v="Boston KS Multi-Size Manual Pencil Sharpener"/>
    <n v="45.98"/>
    <x v="0"/>
    <n v="0"/>
    <n v="12.874400000000001"/>
  </r>
  <r>
    <n v="8799"/>
    <x v="4385"/>
    <x v="0"/>
    <x v="1204"/>
    <d v="2013-04-11T00:00:00"/>
    <s v="Standard Class"/>
    <s v="VM-21685"/>
    <s v="Valerie Mitchum"/>
    <x v="2"/>
    <s v="United States"/>
    <s v="Burlington"/>
    <x v="42"/>
    <s v="05408"/>
    <x v="3"/>
    <s v="TEC-PH-10002555"/>
    <x v="2"/>
    <x v="7"/>
    <s v="Nortel Meridian M5316 Digital phone"/>
    <n v="1294.75"/>
    <x v="2"/>
    <n v="0"/>
    <n v="336.63499999999999"/>
  </r>
  <r>
    <n v="8800"/>
    <x v="4386"/>
    <x v="2"/>
    <x v="1205"/>
    <d v="2011-05-10T00:00:00"/>
    <s v="First Class"/>
    <s v="KT-16480"/>
    <s v="Kean Thornton"/>
    <x v="0"/>
    <s v="United States"/>
    <s v="Philadelphia"/>
    <x v="9"/>
    <n v="19134"/>
    <x v="3"/>
    <s v="TEC-CO-10001449"/>
    <x v="2"/>
    <x v="16"/>
    <s v="Hewlett Packard LaserJet 3310 Copier"/>
    <n v="1799.9699999999998"/>
    <x v="2"/>
    <n v="0.4"/>
    <n v="239.99600000000009"/>
  </r>
  <r>
    <n v="8801"/>
    <x v="4387"/>
    <x v="3"/>
    <x v="51"/>
    <d v="2014-11-28T00:00:00"/>
    <s v="Standard Class"/>
    <s v="CS-12250"/>
    <s v="Chris Selesnick"/>
    <x v="1"/>
    <s v="United States"/>
    <s v="Chicago"/>
    <x v="10"/>
    <n v="60623"/>
    <x v="2"/>
    <s v="OFF-PA-10004285"/>
    <x v="1"/>
    <x v="10"/>
    <s v="Xerox 1959"/>
    <n v="10.688000000000001"/>
    <x v="0"/>
    <n v="0.2"/>
    <n v="3.7407999999999997"/>
  </r>
  <r>
    <n v="8802"/>
    <x v="4388"/>
    <x v="0"/>
    <x v="338"/>
    <d v="2013-11-13T00:00:00"/>
    <s v="First Class"/>
    <s v="AB-10015"/>
    <s v="Aaron Bergman"/>
    <x v="0"/>
    <s v="United States"/>
    <s v="Oklahoma City"/>
    <x v="26"/>
    <n v="73120"/>
    <x v="2"/>
    <s v="TEC-PH-10000562"/>
    <x v="2"/>
    <x v="7"/>
    <s v="Samsung Convoy 3"/>
    <n v="221.98"/>
    <x v="0"/>
    <n v="0"/>
    <n v="62.15440000000001"/>
  </r>
  <r>
    <n v="8803"/>
    <x v="4388"/>
    <x v="0"/>
    <x v="338"/>
    <d v="2013-11-13T00:00:00"/>
    <s v="First Class"/>
    <s v="AB-10015"/>
    <s v="Aaron Bergman"/>
    <x v="0"/>
    <s v="United States"/>
    <s v="Oklahoma City"/>
    <x v="26"/>
    <n v="73120"/>
    <x v="2"/>
    <s v="FUR-BO-10003966"/>
    <x v="0"/>
    <x v="0"/>
    <s v="Sauder Facets Collection Library, Sky Alder Finish"/>
    <n v="341.96"/>
    <x v="0"/>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x v="1"/>
    <n v="0"/>
    <n v="11.474099999999996"/>
  </r>
  <r>
    <n v="8805"/>
    <x v="4389"/>
    <x v="2"/>
    <x v="520"/>
    <d v="2012-01-01T00:00:00"/>
    <s v="First Class"/>
    <s v="AH-10030"/>
    <s v="Aaron Hawkins"/>
    <x v="1"/>
    <s v="United States"/>
    <s v="New York City"/>
    <x v="15"/>
    <n v="10035"/>
    <x v="3"/>
    <s v="OFF-LA-10003148"/>
    <x v="1"/>
    <x v="2"/>
    <s v="Avery 51"/>
    <n v="18.899999999999999"/>
    <x v="1"/>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x v="1"/>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x v="0"/>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x v="1"/>
    <n v="0.7"/>
    <n v="-27.734999999999992"/>
  </r>
  <r>
    <n v="8809"/>
    <x v="4392"/>
    <x v="3"/>
    <x v="40"/>
    <d v="2014-11-01T00:00:00"/>
    <s v="Standard Class"/>
    <s v="JF-15190"/>
    <s v="Jamie Frazer"/>
    <x v="0"/>
    <s v="United States"/>
    <s v="Philadelphia"/>
    <x v="9"/>
    <n v="19134"/>
    <x v="3"/>
    <s v="TEC-PH-10002807"/>
    <x v="2"/>
    <x v="7"/>
    <s v="Motorla HX550 Universal Bluetooth Headset"/>
    <n v="118.64999999999998"/>
    <x v="2"/>
    <n v="0.4"/>
    <n v="19.775000000000006"/>
  </r>
  <r>
    <n v="8810"/>
    <x v="4392"/>
    <x v="3"/>
    <x v="40"/>
    <d v="2014-11-01T00:00:00"/>
    <s v="Standard Class"/>
    <s v="JF-15190"/>
    <s v="Jamie Frazer"/>
    <x v="0"/>
    <s v="United States"/>
    <s v="Philadelphia"/>
    <x v="9"/>
    <n v="19134"/>
    <x v="3"/>
    <s v="OFF-LA-10001404"/>
    <x v="1"/>
    <x v="2"/>
    <s v="Avery 517"/>
    <n v="14.76"/>
    <x v="2"/>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x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x v="1"/>
    <n v="0.1"/>
    <n v="48.333599999999976"/>
  </r>
  <r>
    <n v="8813"/>
    <x v="4394"/>
    <x v="0"/>
    <x v="387"/>
    <d v="2013-03-14T00:00:00"/>
    <s v="Standard Class"/>
    <s v="SP-20650"/>
    <s v="Stephanie Phelps"/>
    <x v="1"/>
    <s v="United States"/>
    <s v="Jackson"/>
    <x v="12"/>
    <n v="49201"/>
    <x v="2"/>
    <s v="OFF-AR-10002766"/>
    <x v="1"/>
    <x v="6"/>
    <s v="Prang Drawing Pencil Set"/>
    <n v="13.899999999999999"/>
    <x v="2"/>
    <n v="0"/>
    <n v="3.7529999999999997"/>
  </r>
  <r>
    <n v="8814"/>
    <x v="4395"/>
    <x v="1"/>
    <x v="353"/>
    <d v="2012-07-31T00:00:00"/>
    <s v="Standard Class"/>
    <s v="CK-12760"/>
    <s v="Cyma Kinney"/>
    <x v="1"/>
    <s v="United States"/>
    <s v="Glendale"/>
    <x v="16"/>
    <n v="85301"/>
    <x v="1"/>
    <s v="FUR-CH-10003199"/>
    <x v="0"/>
    <x v="1"/>
    <s v="Office Star - Contemporary Task Swivel Chair"/>
    <n v="266.35200000000003"/>
    <x v="1"/>
    <n v="0.2"/>
    <n v="13.317599999999985"/>
  </r>
  <r>
    <n v="8815"/>
    <x v="4396"/>
    <x v="1"/>
    <x v="521"/>
    <d v="2012-11-25T00:00:00"/>
    <s v="Second Class"/>
    <s v="PW-19240"/>
    <s v="Pierre Wener"/>
    <x v="0"/>
    <s v="United States"/>
    <s v="Wilmington"/>
    <x v="13"/>
    <n v="19805"/>
    <x v="3"/>
    <s v="TEC-PH-10003012"/>
    <x v="2"/>
    <x v="7"/>
    <s v="Nortel Meridian M3904 Professional Digital phone"/>
    <n v="307.98"/>
    <x v="0"/>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x v="5"/>
    <n v="0"/>
    <n v="20.726999999999997"/>
  </r>
  <r>
    <n v="8817"/>
    <x v="4396"/>
    <x v="1"/>
    <x v="521"/>
    <d v="2012-11-25T00:00:00"/>
    <s v="Second Class"/>
    <s v="PW-19240"/>
    <s v="Pierre Wener"/>
    <x v="0"/>
    <s v="United States"/>
    <s v="Wilmington"/>
    <x v="13"/>
    <n v="19805"/>
    <x v="3"/>
    <s v="OFF-AR-10001940"/>
    <x v="1"/>
    <x v="6"/>
    <s v="Sanford Colorific Eraseable Coloring Pencils, 12 Count"/>
    <n v="13.12"/>
    <x v="4"/>
    <n v="0"/>
    <n v="5.6416000000000004"/>
  </r>
  <r>
    <n v="8818"/>
    <x v="4396"/>
    <x v="1"/>
    <x v="521"/>
    <d v="2012-11-25T00:00:00"/>
    <s v="Second Class"/>
    <s v="PW-19240"/>
    <s v="Pierre Wener"/>
    <x v="0"/>
    <s v="United States"/>
    <s v="Wilmington"/>
    <x v="13"/>
    <n v="19805"/>
    <x v="3"/>
    <s v="OFF-EN-10003286"/>
    <x v="1"/>
    <x v="12"/>
    <s v="Staples"/>
    <n v="16.559999999999999"/>
    <x v="0"/>
    <n v="0"/>
    <n v="7.783199999999999"/>
  </r>
  <r>
    <n v="8819"/>
    <x v="4396"/>
    <x v="1"/>
    <x v="521"/>
    <d v="2012-11-25T00:00:00"/>
    <s v="Second Class"/>
    <s v="PW-19240"/>
    <s v="Pierre Wener"/>
    <x v="0"/>
    <s v="United States"/>
    <s v="Wilmington"/>
    <x v="13"/>
    <n v="19805"/>
    <x v="3"/>
    <s v="OFF-PA-10003441"/>
    <x v="1"/>
    <x v="10"/>
    <s v="Xerox 226"/>
    <n v="38.880000000000003"/>
    <x v="5"/>
    <n v="0"/>
    <n v="18.662400000000002"/>
  </r>
  <r>
    <n v="8820"/>
    <x v="4397"/>
    <x v="1"/>
    <x v="109"/>
    <d v="2012-12-02T00:00:00"/>
    <s v="Standard Class"/>
    <s v="EB-14170"/>
    <s v="Evan Bailliet"/>
    <x v="0"/>
    <s v="United States"/>
    <s v="Austin"/>
    <x v="5"/>
    <n v="78745"/>
    <x v="2"/>
    <s v="OFF-PA-10003395"/>
    <x v="1"/>
    <x v="10"/>
    <s v="Xerox 1941"/>
    <n v="335.52"/>
    <x v="4"/>
    <n v="0.2"/>
    <n v="117.43199999999999"/>
  </r>
  <r>
    <n v="8821"/>
    <x v="4398"/>
    <x v="3"/>
    <x v="132"/>
    <d v="2014-11-08T00:00:00"/>
    <s v="Standard Class"/>
    <s v="DK-13090"/>
    <s v="Dave Kipp"/>
    <x v="0"/>
    <s v="United States"/>
    <s v="Orlando"/>
    <x v="2"/>
    <n v="32839"/>
    <x v="0"/>
    <s v="TEC-CO-10003236"/>
    <x v="2"/>
    <x v="16"/>
    <s v="Canon Image Class D660 Copier"/>
    <n v="959.98400000000004"/>
    <x v="0"/>
    <n v="0.2"/>
    <n v="311.99479999999994"/>
  </r>
  <r>
    <n v="8822"/>
    <x v="4398"/>
    <x v="3"/>
    <x v="132"/>
    <d v="2014-11-08T00:00:00"/>
    <s v="Standard Class"/>
    <s v="DK-13090"/>
    <s v="Dave Kipp"/>
    <x v="0"/>
    <s v="United States"/>
    <s v="Orlando"/>
    <x v="2"/>
    <n v="32839"/>
    <x v="0"/>
    <s v="OFF-BI-10002982"/>
    <x v="1"/>
    <x v="8"/>
    <s v="Avery Self-Adhesive Photo Pockets for Polaroid Photos"/>
    <n v="4.0860000000000003"/>
    <x v="0"/>
    <n v="0.7"/>
    <n v="-2.9963999999999995"/>
  </r>
  <r>
    <n v="8823"/>
    <x v="4398"/>
    <x v="3"/>
    <x v="132"/>
    <d v="2014-11-08T00:00:00"/>
    <s v="Standard Class"/>
    <s v="DK-13090"/>
    <s v="Dave Kipp"/>
    <x v="0"/>
    <s v="United States"/>
    <s v="Orlando"/>
    <x v="2"/>
    <n v="32839"/>
    <x v="0"/>
    <s v="OFF-AR-10004010"/>
    <x v="1"/>
    <x v="6"/>
    <s v="Hunt Boston Vacuum Mount KS Pencil Sharpener"/>
    <n v="55.984000000000009"/>
    <x v="0"/>
    <n v="0.2"/>
    <n v="4.1987999999999985"/>
  </r>
  <r>
    <n v="8824"/>
    <x v="4398"/>
    <x v="3"/>
    <x v="132"/>
    <d v="2014-11-08T00:00:00"/>
    <s v="Standard Class"/>
    <s v="DK-13090"/>
    <s v="Dave Kipp"/>
    <x v="0"/>
    <s v="United States"/>
    <s v="Orlando"/>
    <x v="2"/>
    <n v="32839"/>
    <x v="0"/>
    <s v="OFF-PA-10002947"/>
    <x v="1"/>
    <x v="10"/>
    <s v="Xerox 1923"/>
    <n v="10.688000000000001"/>
    <x v="0"/>
    <n v="0.2"/>
    <n v="3.7407999999999997"/>
  </r>
  <r>
    <n v="8825"/>
    <x v="4399"/>
    <x v="3"/>
    <x v="708"/>
    <d v="2014-03-24T00:00:00"/>
    <s v="Second Class"/>
    <s v="TB-21055"/>
    <s v="Ted Butterfield"/>
    <x v="0"/>
    <s v="United States"/>
    <s v="Reading"/>
    <x v="9"/>
    <n v="19601"/>
    <x v="3"/>
    <s v="OFF-EN-10003845"/>
    <x v="1"/>
    <x v="12"/>
    <s v="Colored Envelopes"/>
    <n v="8.8559999999999999"/>
    <x v="1"/>
    <n v="0.2"/>
    <n v="2.8781999999999992"/>
  </r>
  <r>
    <n v="8826"/>
    <x v="4400"/>
    <x v="1"/>
    <x v="546"/>
    <d v="2012-12-22T00:00:00"/>
    <s v="First Class"/>
    <s v="AG-10900"/>
    <s v="Arthur Gainer"/>
    <x v="0"/>
    <s v="United States"/>
    <s v="Philadelphia"/>
    <x v="9"/>
    <n v="19134"/>
    <x v="3"/>
    <s v="OFF-LA-10003190"/>
    <x v="1"/>
    <x v="2"/>
    <s v="Avery 474"/>
    <n v="6.911999999999999"/>
    <x v="1"/>
    <n v="0.2"/>
    <n v="2.5056000000000003"/>
  </r>
  <r>
    <n v="8827"/>
    <x v="4401"/>
    <x v="2"/>
    <x v="1063"/>
    <d v="2011-04-06T00:00:00"/>
    <s v="Second Class"/>
    <s v="SC-20020"/>
    <s v="Sam Craven"/>
    <x v="0"/>
    <s v="United States"/>
    <s v="Houston"/>
    <x v="5"/>
    <n v="77095"/>
    <x v="2"/>
    <s v="OFF-PA-10002986"/>
    <x v="1"/>
    <x v="10"/>
    <s v="Xerox 1898"/>
    <n v="26.720000000000002"/>
    <x v="2"/>
    <n v="0.2"/>
    <n v="9.3520000000000003"/>
  </r>
  <r>
    <n v="8828"/>
    <x v="4401"/>
    <x v="2"/>
    <x v="1063"/>
    <d v="2011-04-06T00:00:00"/>
    <s v="Second Class"/>
    <s v="SC-20020"/>
    <s v="Sam Craven"/>
    <x v="0"/>
    <s v="United States"/>
    <s v="Houston"/>
    <x v="5"/>
    <n v="77095"/>
    <x v="2"/>
    <s v="OFF-PA-10001593"/>
    <x v="1"/>
    <x v="10"/>
    <s v="Xerox 1947"/>
    <n v="33.488000000000007"/>
    <x v="3"/>
    <n v="0.2"/>
    <n v="10.464999999999998"/>
  </r>
  <r>
    <n v="8829"/>
    <x v="4402"/>
    <x v="1"/>
    <x v="1117"/>
    <d v="2012-06-09T00:00:00"/>
    <s v="Standard Class"/>
    <s v="BB-11545"/>
    <s v="Brenda Bowman"/>
    <x v="1"/>
    <s v="United States"/>
    <s v="Saint Charles"/>
    <x v="25"/>
    <n v="63301"/>
    <x v="2"/>
    <s v="OFF-PA-10000528"/>
    <x v="1"/>
    <x v="10"/>
    <s v="Xerox 1981"/>
    <n v="10.56"/>
    <x v="0"/>
    <n v="0"/>
    <n v="4.7519999999999998"/>
  </r>
  <r>
    <n v="8830"/>
    <x v="4403"/>
    <x v="2"/>
    <x v="191"/>
    <d v="2011-10-09T00:00:00"/>
    <s v="First Class"/>
    <s v="VP-21760"/>
    <s v="Victoria Pisteka"/>
    <x v="1"/>
    <s v="United States"/>
    <s v="Indianapolis"/>
    <x v="14"/>
    <n v="46203"/>
    <x v="2"/>
    <s v="OFF-ST-10001932"/>
    <x v="1"/>
    <x v="4"/>
    <s v="Fellowes Staxonsteel Drawer Files"/>
    <n v="386.34"/>
    <x v="0"/>
    <n v="0"/>
    <n v="54.087600000000009"/>
  </r>
  <r>
    <n v="8831"/>
    <x v="4404"/>
    <x v="0"/>
    <x v="1036"/>
    <d v="2013-08-25T00:00:00"/>
    <s v="Second Class"/>
    <s v="RP-19270"/>
    <s v="Rachel Payne"/>
    <x v="1"/>
    <s v="United States"/>
    <s v="Seattle"/>
    <x v="4"/>
    <n v="98115"/>
    <x v="1"/>
    <s v="OFF-BI-10003727"/>
    <x v="1"/>
    <x v="8"/>
    <s v="Avery Durable Slant Ring Binders With Label Holder"/>
    <n v="33.44"/>
    <x v="12"/>
    <n v="0.2"/>
    <n v="11.703999999999997"/>
  </r>
  <r>
    <n v="8832"/>
    <x v="4405"/>
    <x v="1"/>
    <x v="219"/>
    <d v="2012-11-19T00:00:00"/>
    <s v="Standard Class"/>
    <s v="DH-13675"/>
    <s v="Duane Huffman"/>
    <x v="2"/>
    <s v="United States"/>
    <s v="Harrisonburg"/>
    <x v="17"/>
    <n v="22801"/>
    <x v="0"/>
    <s v="FUR-FU-10002759"/>
    <x v="0"/>
    <x v="5"/>
    <s v="12-1/2 Diameter Round Wall Clock"/>
    <n v="39.96"/>
    <x v="0"/>
    <n v="0"/>
    <n v="14.3856"/>
  </r>
  <r>
    <n v="8833"/>
    <x v="4406"/>
    <x v="1"/>
    <x v="137"/>
    <d v="2012-06-27T00:00:00"/>
    <s v="Standard Class"/>
    <s v="SW-20455"/>
    <s v="Shaun Weien"/>
    <x v="0"/>
    <s v="United States"/>
    <s v="Rochester"/>
    <x v="15"/>
    <n v="14609"/>
    <x v="3"/>
    <s v="OFF-BI-10000545"/>
    <x v="1"/>
    <x v="8"/>
    <s v="GBC Ibimaster 500 Manual ProClick Binding System"/>
    <n v="1217.568"/>
    <x v="0"/>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x v="7"/>
    <n v="0"/>
    <n v="3.8774999999999995"/>
  </r>
  <r>
    <n v="8835"/>
    <x v="4407"/>
    <x v="3"/>
    <x v="241"/>
    <d v="2014-09-29T00:00:00"/>
    <s v="Standard Class"/>
    <s v="KF-16285"/>
    <s v="Karen Ferguson"/>
    <x v="2"/>
    <s v="United States"/>
    <s v="Sandy Springs"/>
    <x v="32"/>
    <n v="30328"/>
    <x v="0"/>
    <s v="TEC-PH-10003171"/>
    <x v="2"/>
    <x v="7"/>
    <s v="Plantronics Encore H101 Dual Earpieces Headset"/>
    <n v="89.9"/>
    <x v="0"/>
    <n v="0"/>
    <n v="25.171999999999997"/>
  </r>
  <r>
    <n v="8836"/>
    <x v="4407"/>
    <x v="3"/>
    <x v="241"/>
    <d v="2014-09-29T00:00:00"/>
    <s v="Standard Class"/>
    <s v="KF-16285"/>
    <s v="Karen Ferguson"/>
    <x v="2"/>
    <s v="United States"/>
    <s v="Sandy Springs"/>
    <x v="32"/>
    <n v="30328"/>
    <x v="0"/>
    <s v="OFF-AR-10000614"/>
    <x v="1"/>
    <x v="6"/>
    <s v="Barrel Sharpener"/>
    <n v="14.28"/>
    <x v="4"/>
    <n v="0"/>
    <n v="3.7127999999999997"/>
  </r>
  <r>
    <n v="8837"/>
    <x v="4407"/>
    <x v="3"/>
    <x v="241"/>
    <d v="2014-09-29T00:00:00"/>
    <s v="Standard Class"/>
    <s v="KF-16285"/>
    <s v="Karen Ferguson"/>
    <x v="2"/>
    <s v="United States"/>
    <s v="Sandy Springs"/>
    <x v="32"/>
    <n v="30328"/>
    <x v="0"/>
    <s v="OFF-AR-10000034"/>
    <x v="1"/>
    <x v="6"/>
    <s v="BIC Brite Liner Grip Highlighters, Assorted, 5/Pack"/>
    <n v="12.72"/>
    <x v="1"/>
    <n v="0"/>
    <n v="4.9607999999999999"/>
  </r>
  <r>
    <n v="8838"/>
    <x v="4407"/>
    <x v="3"/>
    <x v="241"/>
    <d v="2014-09-29T00:00:00"/>
    <s v="Standard Class"/>
    <s v="KF-16285"/>
    <s v="Karen Ferguson"/>
    <x v="2"/>
    <s v="United States"/>
    <s v="Sandy Springs"/>
    <x v="32"/>
    <n v="30328"/>
    <x v="0"/>
    <s v="OFF-LA-10003766"/>
    <x v="1"/>
    <x v="2"/>
    <s v="Self-Adhesive Removable Labels"/>
    <n v="15.75"/>
    <x v="2"/>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x v="1"/>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x v="0"/>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x v="1"/>
    <n v="0"/>
    <n v="131.98680000000002"/>
  </r>
  <r>
    <n v="8842"/>
    <x v="4409"/>
    <x v="0"/>
    <x v="1206"/>
    <d v="2013-02-13T00:00:00"/>
    <s v="Standard Class"/>
    <s v="JR-16210"/>
    <s v="Justin Ritter"/>
    <x v="1"/>
    <s v="United States"/>
    <s v="San Francisco"/>
    <x v="1"/>
    <n v="94110"/>
    <x v="1"/>
    <s v="TEC-AC-10003628"/>
    <x v="2"/>
    <x v="11"/>
    <s v="Logitech 910-002974 M325 Wireless Mouse for Web Scrolling"/>
    <n v="89.97"/>
    <x v="1"/>
    <n v="0"/>
    <n v="39.586800000000011"/>
  </r>
  <r>
    <n v="8843"/>
    <x v="4409"/>
    <x v="0"/>
    <x v="1206"/>
    <d v="2013-02-13T00:00:00"/>
    <s v="Standard Class"/>
    <s v="JR-16210"/>
    <s v="Justin Ritter"/>
    <x v="1"/>
    <s v="United States"/>
    <s v="San Francisco"/>
    <x v="1"/>
    <n v="94110"/>
    <x v="1"/>
    <s v="TEC-AC-10004761"/>
    <x v="2"/>
    <x v="11"/>
    <s v="Maxell 4.7GB DVD+RW 3/Pack"/>
    <n v="31.86"/>
    <x v="0"/>
    <n v="0"/>
    <n v="11.151"/>
  </r>
  <r>
    <n v="8844"/>
    <x v="4410"/>
    <x v="2"/>
    <x v="728"/>
    <d v="2011-11-20T00:00:00"/>
    <s v="Second Class"/>
    <s v="JC-16105"/>
    <s v="Julie Creighton"/>
    <x v="1"/>
    <s v="United States"/>
    <s v="Minneapolis"/>
    <x v="11"/>
    <n v="55407"/>
    <x v="2"/>
    <s v="OFF-ST-10000885"/>
    <x v="1"/>
    <x v="4"/>
    <s v="Fellowes Desktop Hanging File Manager"/>
    <n v="67.150000000000006"/>
    <x v="2"/>
    <n v="0"/>
    <n v="16.787500000000001"/>
  </r>
  <r>
    <n v="8845"/>
    <x v="4411"/>
    <x v="3"/>
    <x v="404"/>
    <d v="2014-12-24T00:00:00"/>
    <s v="Standard Class"/>
    <s v="BP-11290"/>
    <s v="Beth Paige"/>
    <x v="0"/>
    <s v="United States"/>
    <s v="Columbus"/>
    <x v="24"/>
    <n v="43229"/>
    <x v="3"/>
    <s v="OFF-BI-10004209"/>
    <x v="1"/>
    <x v="8"/>
    <s v="Fellowes Twister Kit, Gray/Clear, 3/pkg"/>
    <n v="7.2359999999999998"/>
    <x v="1"/>
    <n v="0.7"/>
    <n v="-6.0299999999999976"/>
  </r>
  <r>
    <n v="8846"/>
    <x v="4411"/>
    <x v="3"/>
    <x v="404"/>
    <d v="2014-12-24T00:00:00"/>
    <s v="Standard Class"/>
    <s v="BP-11290"/>
    <s v="Beth Paige"/>
    <x v="0"/>
    <s v="United States"/>
    <s v="Columbus"/>
    <x v="24"/>
    <n v="43229"/>
    <x v="3"/>
    <s v="OFF-FA-10002988"/>
    <x v="1"/>
    <x v="13"/>
    <s v="Ideal Clamps"/>
    <n v="4.8239999999999998"/>
    <x v="1"/>
    <n v="0.2"/>
    <n v="1.7486999999999999"/>
  </r>
  <r>
    <n v="8847"/>
    <x v="4411"/>
    <x v="3"/>
    <x v="404"/>
    <d v="2014-12-24T00:00:00"/>
    <s v="Standard Class"/>
    <s v="BP-11290"/>
    <s v="Beth Paige"/>
    <x v="0"/>
    <s v="United States"/>
    <s v="Columbus"/>
    <x v="24"/>
    <n v="43229"/>
    <x v="3"/>
    <s v="OFF-PA-10002222"/>
    <x v="1"/>
    <x v="10"/>
    <s v="Xerox Color Copier Paper, 11&quot; x 17&quot;, Ream"/>
    <n v="91.360000000000014"/>
    <x v="2"/>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x v="0"/>
    <n v="0.2"/>
    <n v="13.011199999999995"/>
  </r>
  <r>
    <n v="8849"/>
    <x v="4412"/>
    <x v="1"/>
    <x v="740"/>
    <d v="2012-07-04T00:00:00"/>
    <s v="First Class"/>
    <s v="FA-14230"/>
    <s v="Frank Atkinson"/>
    <x v="1"/>
    <s v="United States"/>
    <s v="Raleigh"/>
    <x v="3"/>
    <n v="27604"/>
    <x v="0"/>
    <s v="TEC-PH-10003505"/>
    <x v="2"/>
    <x v="7"/>
    <s v="Geemarc AmpliPOWER60"/>
    <n v="74.239999999999995"/>
    <x v="7"/>
    <n v="0.2"/>
    <n v="8.3519999999999932"/>
  </r>
  <r>
    <n v="8850"/>
    <x v="4412"/>
    <x v="1"/>
    <x v="740"/>
    <d v="2012-07-04T00:00:00"/>
    <s v="First Class"/>
    <s v="FA-14230"/>
    <s v="Frank Atkinson"/>
    <x v="1"/>
    <s v="United States"/>
    <s v="Raleigh"/>
    <x v="3"/>
    <n v="27604"/>
    <x v="0"/>
    <s v="FUR-FU-10000076"/>
    <x v="0"/>
    <x v="5"/>
    <s v="24-Hour Round Wall Clock"/>
    <n v="159.84000000000003"/>
    <x v="12"/>
    <n v="0.2"/>
    <n v="45.954000000000008"/>
  </r>
  <r>
    <n v="8851"/>
    <x v="4412"/>
    <x v="1"/>
    <x v="740"/>
    <d v="2012-07-04T00:00:00"/>
    <s v="First Class"/>
    <s v="FA-14230"/>
    <s v="Frank Atkinson"/>
    <x v="1"/>
    <s v="United States"/>
    <s v="Raleigh"/>
    <x v="3"/>
    <n v="27604"/>
    <x v="0"/>
    <s v="OFF-BI-10004728"/>
    <x v="1"/>
    <x v="8"/>
    <s v="Wilson Jones Turn Tabs Binder Tool for Ring Binders"/>
    <n v="2.8920000000000008"/>
    <x v="0"/>
    <n v="0.7"/>
    <n v="-2.3136000000000001"/>
  </r>
  <r>
    <n v="8852"/>
    <x v="4412"/>
    <x v="1"/>
    <x v="740"/>
    <d v="2012-07-04T00:00:00"/>
    <s v="First Class"/>
    <s v="FA-14230"/>
    <s v="Frank Atkinson"/>
    <x v="1"/>
    <s v="United States"/>
    <s v="Raleigh"/>
    <x v="3"/>
    <n v="27604"/>
    <x v="0"/>
    <s v="OFF-PA-10002250"/>
    <x v="1"/>
    <x v="10"/>
    <s v="Things To Do Today Pad"/>
    <n v="9.3920000000000012"/>
    <x v="0"/>
    <n v="0.2"/>
    <n v="3.2871999999999999"/>
  </r>
  <r>
    <n v="8853"/>
    <x v="4413"/>
    <x v="2"/>
    <x v="1169"/>
    <d v="2011-10-13T00:00:00"/>
    <s v="Second Class"/>
    <s v="DN-13690"/>
    <s v="Duane Noonan"/>
    <x v="0"/>
    <s v="United States"/>
    <s v="New York City"/>
    <x v="15"/>
    <n v="10011"/>
    <x v="3"/>
    <s v="OFF-PA-10003823"/>
    <x v="1"/>
    <x v="10"/>
    <s v="Xerox 197"/>
    <n v="123.92"/>
    <x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x v="2"/>
    <n v="0.2"/>
    <n v="6.2549999999999919"/>
  </r>
  <r>
    <n v="8855"/>
    <x v="4414"/>
    <x v="1"/>
    <x v="357"/>
    <d v="2012-09-25T00:00:00"/>
    <s v="First Class"/>
    <s v="FO-14305"/>
    <s v="Frank Olsen"/>
    <x v="0"/>
    <s v="United States"/>
    <s v="Philadelphia"/>
    <x v="9"/>
    <n v="19143"/>
    <x v="3"/>
    <s v="TEC-AC-10003832"/>
    <x v="2"/>
    <x v="11"/>
    <s v="Logitech P710e Mobile Speakerphone"/>
    <n v="617.97600000000011"/>
    <x v="1"/>
    <n v="0.2"/>
    <n v="-7.724700000000098"/>
  </r>
  <r>
    <n v="8856"/>
    <x v="4415"/>
    <x v="3"/>
    <x v="165"/>
    <d v="2014-12-31T00:00:00"/>
    <s v="Standard Class"/>
    <s v="DP-13105"/>
    <s v="Dave Poirier"/>
    <x v="1"/>
    <s v="United States"/>
    <s v="Meridian"/>
    <x v="45"/>
    <n v="83642"/>
    <x v="1"/>
    <s v="OFF-BI-10001679"/>
    <x v="1"/>
    <x v="8"/>
    <s v="GBC Instant Index System for Binding Systems"/>
    <n v="21.312000000000005"/>
    <x v="1"/>
    <n v="0.2"/>
    <n v="7.9919999999999991"/>
  </r>
  <r>
    <n v="8857"/>
    <x v="4416"/>
    <x v="3"/>
    <x v="119"/>
    <d v="2014-10-21T00:00:00"/>
    <s v="Standard Class"/>
    <s v="JW-15220"/>
    <s v="Jane Waco"/>
    <x v="1"/>
    <s v="United States"/>
    <s v="Sacramento"/>
    <x v="1"/>
    <n v="95823"/>
    <x v="1"/>
    <s v="TEC-AC-10002335"/>
    <x v="2"/>
    <x v="11"/>
    <s v="Logitech Media Keyboard K200"/>
    <n v="209.94"/>
    <x v="5"/>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x v="0"/>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x v="2"/>
    <n v="0.2"/>
    <n v="1906.4849999999999"/>
  </r>
  <r>
    <n v="8860"/>
    <x v="4417"/>
    <x v="3"/>
    <x v="648"/>
    <d v="2014-08-27T00:00:00"/>
    <s v="Standard Class"/>
    <s v="TT-21460"/>
    <s v="Tonja Turnell"/>
    <x v="2"/>
    <s v="United States"/>
    <s v="Charlotte"/>
    <x v="3"/>
    <n v="28205"/>
    <x v="0"/>
    <s v="TEC-PH-10003171"/>
    <x v="2"/>
    <x v="7"/>
    <s v="Plantronics Encore H101 Dual Earpieces Headset"/>
    <n v="35.96"/>
    <x v="7"/>
    <n v="0.2"/>
    <n v="3.5959999999999983"/>
  </r>
  <r>
    <n v="8861"/>
    <x v="4418"/>
    <x v="1"/>
    <x v="861"/>
    <d v="2012-09-18T00:00:00"/>
    <s v="Standard Class"/>
    <s v="SN-20560"/>
    <s v="Skye Norling"/>
    <x v="2"/>
    <s v="United States"/>
    <s v="Paterson"/>
    <x v="30"/>
    <n v="7501"/>
    <x v="3"/>
    <s v="OFF-LA-10000414"/>
    <x v="1"/>
    <x v="2"/>
    <s v="Avery 503"/>
    <n v="31.049999999999997"/>
    <x v="1"/>
    <n v="0"/>
    <n v="14.904"/>
  </r>
  <r>
    <n v="8862"/>
    <x v="4418"/>
    <x v="1"/>
    <x v="861"/>
    <d v="2012-09-18T00:00:00"/>
    <s v="Standard Class"/>
    <s v="SN-20560"/>
    <s v="Skye Norling"/>
    <x v="2"/>
    <s v="United States"/>
    <s v="Paterson"/>
    <x v="30"/>
    <n v="7501"/>
    <x v="3"/>
    <s v="FUR-FU-10002107"/>
    <x v="0"/>
    <x v="5"/>
    <s v="Eldon Pizzaz Desk Accessories"/>
    <n v="8.92"/>
    <x v="4"/>
    <n v="0"/>
    <n v="3.9248000000000003"/>
  </r>
  <r>
    <n v="8863"/>
    <x v="4418"/>
    <x v="1"/>
    <x v="861"/>
    <d v="2012-09-18T00:00:00"/>
    <s v="Standard Class"/>
    <s v="SN-20560"/>
    <s v="Skye Norling"/>
    <x v="2"/>
    <s v="United States"/>
    <s v="Paterson"/>
    <x v="30"/>
    <n v="7501"/>
    <x v="3"/>
    <s v="OFF-BI-10004593"/>
    <x v="1"/>
    <x v="8"/>
    <s v="Ibico Laser Imprintable Binding System Covers"/>
    <n v="209.6"/>
    <x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x v="4"/>
    <n v="0"/>
    <n v="29.980800000000002"/>
  </r>
  <r>
    <n v="8865"/>
    <x v="4418"/>
    <x v="1"/>
    <x v="861"/>
    <d v="2012-09-18T00:00:00"/>
    <s v="Standard Class"/>
    <s v="SN-20560"/>
    <s v="Skye Norling"/>
    <x v="2"/>
    <s v="United States"/>
    <s v="Paterson"/>
    <x v="30"/>
    <n v="7501"/>
    <x v="3"/>
    <s v="OFF-PA-10000556"/>
    <x v="1"/>
    <x v="10"/>
    <s v="Xerox 208"/>
    <n v="38.880000000000003"/>
    <x v="5"/>
    <n v="0"/>
    <n v="18.662400000000002"/>
  </r>
  <r>
    <n v="8866"/>
    <x v="4419"/>
    <x v="1"/>
    <x v="139"/>
    <d v="2012-12-26T00:00:00"/>
    <s v="Standard Class"/>
    <s v="JM-15865"/>
    <s v="John Murray"/>
    <x v="0"/>
    <s v="United States"/>
    <s v="Arlington"/>
    <x v="17"/>
    <n v="22204"/>
    <x v="0"/>
    <s v="OFF-AP-10003281"/>
    <x v="1"/>
    <x v="9"/>
    <s v="Acco 6 Outlet Guardian Standard Surge Suppressor"/>
    <n v="36.269999999999996"/>
    <x v="1"/>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x v="2"/>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x v="0"/>
    <n v="0.2"/>
    <n v="3.4749999999999996"/>
  </r>
  <r>
    <n v="8869"/>
    <x v="4421"/>
    <x v="0"/>
    <x v="254"/>
    <d v="2013-11-09T00:00:00"/>
    <s v="Standard Class"/>
    <s v="CC-12475"/>
    <s v="Cindy Chapman"/>
    <x v="0"/>
    <s v="United States"/>
    <s v="San Diego"/>
    <x v="1"/>
    <n v="92037"/>
    <x v="1"/>
    <s v="TEC-MA-10003176"/>
    <x v="2"/>
    <x v="15"/>
    <s v="Okidata B400 Printer"/>
    <n v="686.40000000000009"/>
    <x v="0"/>
    <n v="0.2"/>
    <n v="77.219999999999914"/>
  </r>
  <r>
    <n v="8870"/>
    <x v="4422"/>
    <x v="3"/>
    <x v="96"/>
    <d v="2014-12-07T00:00:00"/>
    <s v="Standard Class"/>
    <s v="SH-19975"/>
    <s v="Sally Hughsby"/>
    <x v="1"/>
    <s v="United States"/>
    <s v="Seattle"/>
    <x v="4"/>
    <n v="98105"/>
    <x v="1"/>
    <s v="OFF-BI-10002003"/>
    <x v="1"/>
    <x v="8"/>
    <s v="Ibico Presentation Index for Binding Systems"/>
    <n v="15.920000000000002"/>
    <x v="2"/>
    <n v="0.2"/>
    <n v="5.3729999999999993"/>
  </r>
  <r>
    <n v="8871"/>
    <x v="4422"/>
    <x v="3"/>
    <x v="96"/>
    <d v="2014-12-07T00:00:00"/>
    <s v="Standard Class"/>
    <s v="SH-19975"/>
    <s v="Sally Hughsby"/>
    <x v="1"/>
    <s v="United States"/>
    <s v="Seattle"/>
    <x v="4"/>
    <n v="98105"/>
    <x v="1"/>
    <s v="FUR-FU-10000023"/>
    <x v="0"/>
    <x v="5"/>
    <s v="Eldon Wave Desk Accessories"/>
    <n v="70.679999999999993"/>
    <x v="13"/>
    <n v="0"/>
    <n v="31.099200000000003"/>
  </r>
  <r>
    <n v="8872"/>
    <x v="4422"/>
    <x v="3"/>
    <x v="96"/>
    <d v="2014-12-07T00:00:00"/>
    <s v="Standard Class"/>
    <s v="SH-19975"/>
    <s v="Sally Hughsby"/>
    <x v="1"/>
    <s v="United States"/>
    <s v="Seattle"/>
    <x v="4"/>
    <n v="98105"/>
    <x v="1"/>
    <s v="OFF-ST-10002756"/>
    <x v="1"/>
    <x v="4"/>
    <s v="Tennsco Stur-D-Stor Boltless Shelving, 5 Shelves, 24&quot; Deep, Sand"/>
    <n v="541.24"/>
    <x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x v="0"/>
    <n v="0.7"/>
    <n v="-71.39579999999998"/>
  </r>
  <r>
    <n v="8874"/>
    <x v="4423"/>
    <x v="2"/>
    <x v="982"/>
    <d v="2011-10-10T00:00:00"/>
    <s v="Same Day"/>
    <s v="RB-19435"/>
    <s v="Richard Bierner"/>
    <x v="0"/>
    <s v="United States"/>
    <s v="Columbus"/>
    <x v="24"/>
    <n v="43229"/>
    <x v="3"/>
    <s v="OFF-BI-10002429"/>
    <x v="1"/>
    <x v="8"/>
    <s v="Premier Elliptical Ring Binder, Black"/>
    <n v="18.264000000000003"/>
    <x v="0"/>
    <n v="0.7"/>
    <n v="-13.393599999999999"/>
  </r>
  <r>
    <n v="8875"/>
    <x v="4424"/>
    <x v="3"/>
    <x v="237"/>
    <d v="2014-11-17T00:00:00"/>
    <s v="Second Class"/>
    <s v="TC-21295"/>
    <s v="Toby Carlisle"/>
    <x v="0"/>
    <s v="United States"/>
    <s v="Houston"/>
    <x v="5"/>
    <n v="77095"/>
    <x v="2"/>
    <s v="OFF-BI-10003684"/>
    <x v="1"/>
    <x v="8"/>
    <s v="Wilson Jones Legal Size Ring Binders"/>
    <n v="21.989999999999995"/>
    <x v="2"/>
    <n v="0.8"/>
    <n v="-32.984999999999999"/>
  </r>
  <r>
    <n v="8876"/>
    <x v="4425"/>
    <x v="0"/>
    <x v="572"/>
    <d v="2013-08-20T00:00:00"/>
    <s v="Standard Class"/>
    <s v="CT-11995"/>
    <s v="Carol Triggs"/>
    <x v="0"/>
    <s v="United States"/>
    <s v="Irving"/>
    <x v="5"/>
    <n v="75061"/>
    <x v="2"/>
    <s v="OFF-SU-10003505"/>
    <x v="1"/>
    <x v="14"/>
    <s v="Premier Electric Letter Opener"/>
    <n v="185.376"/>
    <x v="0"/>
    <n v="0.2"/>
    <n v="-34.758000000000017"/>
  </r>
  <r>
    <n v="8877"/>
    <x v="4425"/>
    <x v="0"/>
    <x v="572"/>
    <d v="2013-08-20T00:00:00"/>
    <s v="Standard Class"/>
    <s v="CT-11995"/>
    <s v="Carol Triggs"/>
    <x v="0"/>
    <s v="United States"/>
    <s v="Irving"/>
    <x v="5"/>
    <n v="75061"/>
    <x v="2"/>
    <s v="OFF-AP-10002534"/>
    <x v="1"/>
    <x v="9"/>
    <s v="3.6 Cubic Foot Counter Height Office Refrigerator"/>
    <n v="58.923999999999985"/>
    <x v="7"/>
    <n v="0.8"/>
    <n v="-153.20240000000001"/>
  </r>
  <r>
    <n v="8878"/>
    <x v="4426"/>
    <x v="3"/>
    <x v="697"/>
    <d v="2014-09-24T00:00:00"/>
    <s v="Standard Class"/>
    <s v="GZ-14470"/>
    <s v="Gary Zandusky"/>
    <x v="0"/>
    <s v="United States"/>
    <s v="Morristown"/>
    <x v="30"/>
    <n v="7960"/>
    <x v="3"/>
    <s v="TEC-MA-10004626"/>
    <x v="2"/>
    <x v="15"/>
    <s v="Lexmark 20R1285 X6650 Wireless All-in-One Printer"/>
    <n v="480"/>
    <x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x v="1"/>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x v="10"/>
    <n v="0"/>
    <n v="92.505599999999987"/>
  </r>
  <r>
    <n v="8881"/>
    <x v="4427"/>
    <x v="1"/>
    <x v="391"/>
    <d v="2012-03-25T00:00:00"/>
    <s v="First Class"/>
    <s v="AM-10360"/>
    <s v="Alice McCarthy"/>
    <x v="1"/>
    <s v="United States"/>
    <s v="Los Angeles"/>
    <x v="1"/>
    <n v="90008"/>
    <x v="1"/>
    <s v="TEC-AC-10000736"/>
    <x v="2"/>
    <x v="11"/>
    <s v="Logitech G600 MMO Gaming Mouse"/>
    <n v="239.96999999999997"/>
    <x v="1"/>
    <n v="0"/>
    <n v="86.389199999999988"/>
  </r>
  <r>
    <n v="8882"/>
    <x v="4428"/>
    <x v="0"/>
    <x v="1186"/>
    <d v="2013-07-04T00:00:00"/>
    <s v="Second Class"/>
    <s v="AH-10120"/>
    <s v="Adrian Hane"/>
    <x v="2"/>
    <s v="United States"/>
    <s v="Aurora"/>
    <x v="10"/>
    <n v="60505"/>
    <x v="2"/>
    <s v="TEC-AC-10003038"/>
    <x v="2"/>
    <x v="11"/>
    <s v="Kingston Digital DataTraveler 16GB USB 2.0"/>
    <n v="50.120000000000005"/>
    <x v="3"/>
    <n v="0.2"/>
    <n v="-0.62650000000000716"/>
  </r>
  <r>
    <n v="8883"/>
    <x v="4429"/>
    <x v="3"/>
    <x v="179"/>
    <d v="2014-10-26T00:00:00"/>
    <s v="Standard Class"/>
    <s v="MY-18295"/>
    <s v="Muhammed Yedwab"/>
    <x v="1"/>
    <s v="United States"/>
    <s v="Durham"/>
    <x v="3"/>
    <n v="27707"/>
    <x v="0"/>
    <s v="TEC-PH-10004071"/>
    <x v="2"/>
    <x v="7"/>
    <s v="PayAnywhere Card Reader"/>
    <n v="15.984000000000002"/>
    <x v="0"/>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x v="1"/>
    <n v="0.2"/>
    <n v="4.4849999999999994"/>
  </r>
  <r>
    <n v="8885"/>
    <x v="4430"/>
    <x v="2"/>
    <x v="55"/>
    <d v="2011-08-30T00:00:00"/>
    <s v="Standard Class"/>
    <s v="BS-11590"/>
    <s v="Brendan Sweed"/>
    <x v="1"/>
    <s v="United States"/>
    <s v="Columbus"/>
    <x v="24"/>
    <n v="43229"/>
    <x v="3"/>
    <s v="OFF-BI-10001982"/>
    <x v="1"/>
    <x v="8"/>
    <s v="Wilson Jones Custom Binder Spines &amp; Labels"/>
    <n v="6.5280000000000014"/>
    <x v="4"/>
    <n v="0.7"/>
    <n v="-4.5695999999999994"/>
  </r>
  <r>
    <n v="8886"/>
    <x v="4430"/>
    <x v="2"/>
    <x v="55"/>
    <d v="2011-08-30T00:00:00"/>
    <s v="Standard Class"/>
    <s v="BS-11590"/>
    <s v="Brendan Sweed"/>
    <x v="1"/>
    <s v="United States"/>
    <s v="Columbus"/>
    <x v="24"/>
    <n v="43229"/>
    <x v="3"/>
    <s v="OFF-BI-10004141"/>
    <x v="1"/>
    <x v="8"/>
    <s v="Insertable Tab Indexes For Data Binders"/>
    <n v="2.8620000000000005"/>
    <x v="1"/>
    <n v="0.7"/>
    <n v="-2.2896000000000001"/>
  </r>
  <r>
    <n v="8887"/>
    <x v="4430"/>
    <x v="2"/>
    <x v="55"/>
    <d v="2011-08-30T00:00:00"/>
    <s v="Standard Class"/>
    <s v="BS-11590"/>
    <s v="Brendan Sweed"/>
    <x v="1"/>
    <s v="United States"/>
    <s v="Columbus"/>
    <x v="24"/>
    <n v="43229"/>
    <x v="3"/>
    <s v="OFF-BI-10002103"/>
    <x v="1"/>
    <x v="8"/>
    <s v="Cardinal Slant-D Ring Binder, Heavy Gauge Vinyl"/>
    <n v="20.856000000000002"/>
    <x v="8"/>
    <n v="0.7"/>
    <n v="-16.684799999999996"/>
  </r>
  <r>
    <n v="8888"/>
    <x v="4431"/>
    <x v="2"/>
    <x v="923"/>
    <d v="2011-07-30T00:00:00"/>
    <s v="Second Class"/>
    <s v="BB-10990"/>
    <s v="Barry Blumstein"/>
    <x v="1"/>
    <s v="United States"/>
    <s v="Los Angeles"/>
    <x v="1"/>
    <n v="90036"/>
    <x v="1"/>
    <s v="OFF-ST-10002574"/>
    <x v="1"/>
    <x v="4"/>
    <s v="SAFCO Commercial Wire Shelving, Black"/>
    <n v="276.27999999999997"/>
    <x v="0"/>
    <n v="0"/>
    <n v="0"/>
  </r>
  <r>
    <n v="8889"/>
    <x v="4432"/>
    <x v="3"/>
    <x v="96"/>
    <d v="2014-12-08T00:00:00"/>
    <s v="Standard Class"/>
    <s v="ML-17755"/>
    <s v="Max Ludwig"/>
    <x v="2"/>
    <s v="United States"/>
    <s v="Stockton"/>
    <x v="1"/>
    <n v="95207"/>
    <x v="1"/>
    <s v="FUR-FU-10003394"/>
    <x v="0"/>
    <x v="5"/>
    <s v="Tenex &quot;The Solids&quot; Textured Chair Mats"/>
    <n v="629.64"/>
    <x v="6"/>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x v="1"/>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x v="3"/>
    <n v="0"/>
    <n v="751.76010000000008"/>
  </r>
  <r>
    <n v="8892"/>
    <x v="4434"/>
    <x v="0"/>
    <x v="1142"/>
    <d v="2013-09-19T00:00:00"/>
    <s v="First Class"/>
    <s v="CR-12625"/>
    <s v="Corey Roper"/>
    <x v="2"/>
    <s v="United States"/>
    <s v="Columbus"/>
    <x v="32"/>
    <n v="31907"/>
    <x v="0"/>
    <s v="FUR-CH-10001146"/>
    <x v="0"/>
    <x v="1"/>
    <s v="Global Value Mid-Back Manager's Chair, Gray"/>
    <n v="121.78"/>
    <x v="0"/>
    <n v="0"/>
    <n v="30.444999999999993"/>
  </r>
  <r>
    <n v="8893"/>
    <x v="4435"/>
    <x v="1"/>
    <x v="494"/>
    <d v="2012-12-06T00:00:00"/>
    <s v="Standard Class"/>
    <s v="LC-16960"/>
    <s v="Lindsay Castell"/>
    <x v="2"/>
    <s v="United States"/>
    <s v="San Diego"/>
    <x v="1"/>
    <n v="92037"/>
    <x v="1"/>
    <s v="FUR-CH-10003973"/>
    <x v="0"/>
    <x v="1"/>
    <s v="GuestStacker Chair with Chrome Finish Legs"/>
    <n v="2676.672"/>
    <x v="6"/>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x v="0"/>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x v="1"/>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x v="1"/>
    <n v="0"/>
    <n v="3.0497999999999985"/>
  </r>
  <r>
    <n v="8897"/>
    <x v="4437"/>
    <x v="0"/>
    <x v="243"/>
    <d v="2013-08-23T00:00:00"/>
    <s v="Standard Class"/>
    <s v="BD-11320"/>
    <s v="Bill Donatelli"/>
    <x v="0"/>
    <s v="United States"/>
    <s v="Los Angeles"/>
    <x v="1"/>
    <n v="90004"/>
    <x v="1"/>
    <s v="TEC-PH-10004614"/>
    <x v="2"/>
    <x v="7"/>
    <s v="AT&amp;T 841000 Phone"/>
    <n v="165.60000000000002"/>
    <x v="1"/>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x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x v="1"/>
    <n v="0"/>
    <n v="148.49099999999996"/>
  </r>
  <r>
    <n v="8900"/>
    <x v="4438"/>
    <x v="1"/>
    <x v="976"/>
    <d v="2012-08-09T00:00:00"/>
    <s v="Second Class"/>
    <s v="EM-14095"/>
    <s v="Eudokia Martin"/>
    <x v="1"/>
    <s v="United States"/>
    <s v="Springfield"/>
    <x v="17"/>
    <n v="22153"/>
    <x v="0"/>
    <s v="OFF-LA-10004545"/>
    <x v="1"/>
    <x v="2"/>
    <s v="Avery 50"/>
    <n v="25.06"/>
    <x v="0"/>
    <n v="0"/>
    <n v="11.778199999999998"/>
  </r>
  <r>
    <n v="8901"/>
    <x v="4439"/>
    <x v="0"/>
    <x v="1207"/>
    <d v="2013-06-05T00:00:00"/>
    <s v="Standard Class"/>
    <s v="BP-11290"/>
    <s v="Beth Paige"/>
    <x v="0"/>
    <s v="United States"/>
    <s v="Decatur"/>
    <x v="10"/>
    <n v="62521"/>
    <x v="2"/>
    <s v="FUR-FU-10001379"/>
    <x v="0"/>
    <x v="5"/>
    <s v="Executive Impressions 16-1/2&quot; Circular Wall Clock"/>
    <n v="32.064"/>
    <x v="1"/>
    <n v="0.6"/>
    <n v="-12.825599999999994"/>
  </r>
  <r>
    <n v="8902"/>
    <x v="4439"/>
    <x v="0"/>
    <x v="1207"/>
    <d v="2013-06-05T00:00:00"/>
    <s v="Standard Class"/>
    <s v="BP-11290"/>
    <s v="Beth Paige"/>
    <x v="0"/>
    <s v="United States"/>
    <s v="Decatur"/>
    <x v="10"/>
    <n v="62521"/>
    <x v="2"/>
    <s v="OFF-PA-10001846"/>
    <x v="1"/>
    <x v="10"/>
    <s v="Xerox 1899"/>
    <n v="18.496000000000002"/>
    <x v="4"/>
    <n v="0.2"/>
    <n v="6.7048000000000005"/>
  </r>
  <r>
    <n v="8903"/>
    <x v="4439"/>
    <x v="0"/>
    <x v="1207"/>
    <d v="2013-06-05T00:00:00"/>
    <s v="Standard Class"/>
    <s v="BP-11290"/>
    <s v="Beth Paige"/>
    <x v="0"/>
    <s v="United States"/>
    <s v="Decatur"/>
    <x v="10"/>
    <n v="62521"/>
    <x v="2"/>
    <s v="FUR-CH-10000422"/>
    <x v="0"/>
    <x v="1"/>
    <s v="Global Highback Leather Tilter in Burgundy"/>
    <n v="191.07899999999998"/>
    <x v="1"/>
    <n v="0.3"/>
    <n v="-38.215799999999973"/>
  </r>
  <r>
    <n v="8904"/>
    <x v="4439"/>
    <x v="0"/>
    <x v="1207"/>
    <d v="2013-06-05T00:00:00"/>
    <s v="Standard Class"/>
    <s v="BP-11290"/>
    <s v="Beth Paige"/>
    <x v="0"/>
    <s v="United States"/>
    <s v="Decatur"/>
    <x v="10"/>
    <n v="62521"/>
    <x v="2"/>
    <s v="OFF-PA-10004621"/>
    <x v="1"/>
    <x v="10"/>
    <s v="Xerox 212"/>
    <n v="10.368000000000002"/>
    <x v="0"/>
    <n v="0.2"/>
    <n v="3.6288"/>
  </r>
  <r>
    <n v="8905"/>
    <x v="4440"/>
    <x v="0"/>
    <x v="949"/>
    <d v="2013-07-02T00:00:00"/>
    <s v="Same Day"/>
    <s v="SU-20665"/>
    <s v="Stephanie Ulpright"/>
    <x v="2"/>
    <s v="United States"/>
    <s v="New York City"/>
    <x v="15"/>
    <n v="10009"/>
    <x v="3"/>
    <s v="OFF-LA-10001474"/>
    <x v="1"/>
    <x v="2"/>
    <s v="Avery 477"/>
    <n v="30.53"/>
    <x v="7"/>
    <n v="0"/>
    <n v="14.043800000000001"/>
  </r>
  <r>
    <n v="8906"/>
    <x v="4440"/>
    <x v="0"/>
    <x v="949"/>
    <d v="2013-07-02T00:00:00"/>
    <s v="Same Day"/>
    <s v="SU-20665"/>
    <s v="Stephanie Ulpright"/>
    <x v="2"/>
    <s v="United States"/>
    <s v="New York City"/>
    <x v="15"/>
    <n v="10009"/>
    <x v="3"/>
    <s v="TEC-AC-10001635"/>
    <x v="2"/>
    <x v="11"/>
    <s v="KeyTronic KT400U2 - Keyboard - Black"/>
    <n v="30.839999999999996"/>
    <x v="1"/>
    <n v="0"/>
    <n v="6.1679999999999975"/>
  </r>
  <r>
    <n v="8907"/>
    <x v="4440"/>
    <x v="0"/>
    <x v="949"/>
    <d v="2013-07-02T00:00:00"/>
    <s v="Same Day"/>
    <s v="SU-20665"/>
    <s v="Stephanie Ulpright"/>
    <x v="2"/>
    <s v="United States"/>
    <s v="New York City"/>
    <x v="15"/>
    <n v="10009"/>
    <x v="3"/>
    <s v="OFF-PA-10001950"/>
    <x v="1"/>
    <x v="10"/>
    <s v="Southworth 25% Cotton Antique Laid Paper &amp; Envelopes"/>
    <n v="75.06"/>
    <x v="6"/>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x v="3"/>
    <n v="0.2"/>
    <n v="6.6976000000000013"/>
  </r>
  <r>
    <n v="8909"/>
    <x v="4442"/>
    <x v="1"/>
    <x v="1208"/>
    <d v="2012-02-01T00:00:00"/>
    <s v="Standard Class"/>
    <s v="EM-13825"/>
    <s v="Elizabeth Moffitt"/>
    <x v="1"/>
    <s v="United States"/>
    <s v="Moreno Valley"/>
    <x v="1"/>
    <n v="92553"/>
    <x v="1"/>
    <s v="OFF-PA-10003790"/>
    <x v="1"/>
    <x v="10"/>
    <s v="Xerox 1991"/>
    <n v="182.72"/>
    <x v="8"/>
    <n v="0"/>
    <n v="84.051199999999994"/>
  </r>
  <r>
    <n v="8910"/>
    <x v="4443"/>
    <x v="3"/>
    <x v="960"/>
    <d v="2014-11-02T00:00:00"/>
    <s v="Standard Class"/>
    <s v="SA-20830"/>
    <s v="Sue Ann Reed"/>
    <x v="0"/>
    <s v="United States"/>
    <s v="Everett"/>
    <x v="31"/>
    <n v="2149"/>
    <x v="3"/>
    <s v="OFF-LA-10002475"/>
    <x v="1"/>
    <x v="2"/>
    <s v="Avery 519"/>
    <n v="21.93"/>
    <x v="1"/>
    <n v="0"/>
    <n v="10.307099999999998"/>
  </r>
  <r>
    <n v="8911"/>
    <x v="4444"/>
    <x v="3"/>
    <x v="259"/>
    <d v="2014-11-09T00:00:00"/>
    <s v="Standard Class"/>
    <s v="CA-12265"/>
    <s v="Christina Anderson"/>
    <x v="0"/>
    <s v="United States"/>
    <s v="Chattanooga"/>
    <x v="18"/>
    <n v="37421"/>
    <x v="0"/>
    <s v="TEC-AC-10000303"/>
    <x v="2"/>
    <x v="11"/>
    <s v="Logitech M510 Wireless Mouse"/>
    <n v="95.976000000000013"/>
    <x v="1"/>
    <n v="0.2"/>
    <n v="15.596099999999996"/>
  </r>
  <r>
    <n v="8912"/>
    <x v="4444"/>
    <x v="3"/>
    <x v="259"/>
    <d v="2014-11-09T00:00:00"/>
    <s v="Standard Class"/>
    <s v="CA-12265"/>
    <s v="Christina Anderson"/>
    <x v="0"/>
    <s v="United States"/>
    <s v="Chattanooga"/>
    <x v="18"/>
    <n v="37421"/>
    <x v="0"/>
    <s v="TEC-PH-10000127"/>
    <x v="2"/>
    <x v="7"/>
    <s v="iOttie XL Car Mount"/>
    <n v="143.928"/>
    <x v="6"/>
    <n v="0.2"/>
    <n v="-32.383800000000008"/>
  </r>
  <r>
    <n v="8913"/>
    <x v="4444"/>
    <x v="3"/>
    <x v="259"/>
    <d v="2014-11-09T00:00:00"/>
    <s v="Standard Class"/>
    <s v="CA-12265"/>
    <s v="Christina Anderson"/>
    <x v="0"/>
    <s v="United States"/>
    <s v="Chattanooga"/>
    <x v="18"/>
    <n v="37421"/>
    <x v="0"/>
    <s v="OFF-BI-10004364"/>
    <x v="1"/>
    <x v="8"/>
    <s v="Storex Dura Pro Binders"/>
    <n v="3.5640000000000009"/>
    <x v="0"/>
    <n v="0.7"/>
    <n v="-2.9700000000000006"/>
  </r>
  <r>
    <n v="8914"/>
    <x v="4444"/>
    <x v="3"/>
    <x v="259"/>
    <d v="2014-11-09T00:00:00"/>
    <s v="Standard Class"/>
    <s v="CA-12265"/>
    <s v="Christina Anderson"/>
    <x v="0"/>
    <s v="United States"/>
    <s v="Chattanooga"/>
    <x v="18"/>
    <n v="37421"/>
    <x v="0"/>
    <s v="OFF-LA-10002195"/>
    <x v="1"/>
    <x v="2"/>
    <s v="Avery 481"/>
    <n v="4.9280000000000008"/>
    <x v="0"/>
    <n v="0.2"/>
    <n v="1.7247999999999997"/>
  </r>
  <r>
    <n v="8915"/>
    <x v="4445"/>
    <x v="0"/>
    <x v="195"/>
    <d v="2013-05-14T00:00:00"/>
    <s v="Standard Class"/>
    <s v="CV-12805"/>
    <s v="Cynthia Voltz"/>
    <x v="1"/>
    <s v="United States"/>
    <s v="Austin"/>
    <x v="5"/>
    <n v="78745"/>
    <x v="2"/>
    <s v="OFF-ST-10001490"/>
    <x v="1"/>
    <x v="4"/>
    <s v="Hot File 7-Pocket, Floor Stand"/>
    <n v="856.65600000000006"/>
    <x v="5"/>
    <n v="0.2"/>
    <n v="107.08199999999985"/>
  </r>
  <r>
    <n v="8916"/>
    <x v="4445"/>
    <x v="0"/>
    <x v="195"/>
    <d v="2013-05-14T00:00:00"/>
    <s v="Standard Class"/>
    <s v="CV-12805"/>
    <s v="Cynthia Voltz"/>
    <x v="1"/>
    <s v="United States"/>
    <s v="Austin"/>
    <x v="5"/>
    <n v="78745"/>
    <x v="2"/>
    <s v="OFF-BI-10002852"/>
    <x v="1"/>
    <x v="8"/>
    <s v="Ibico Standard Transparent Covers"/>
    <n v="13.183999999999997"/>
    <x v="4"/>
    <n v="0.8"/>
    <n v="-20.435200000000002"/>
  </r>
  <r>
    <n v="8917"/>
    <x v="4445"/>
    <x v="0"/>
    <x v="195"/>
    <d v="2013-05-14T00:00:00"/>
    <s v="Standard Class"/>
    <s v="CV-12805"/>
    <s v="Cynthia Voltz"/>
    <x v="1"/>
    <s v="United States"/>
    <s v="Austin"/>
    <x v="5"/>
    <n v="78745"/>
    <x v="2"/>
    <s v="OFF-AP-10000390"/>
    <x v="1"/>
    <x v="9"/>
    <s v="Euro Pro Shark Stick Mini Vacuum"/>
    <n v="48.783999999999985"/>
    <x v="4"/>
    <n v="0.8"/>
    <n v="-131.71680000000001"/>
  </r>
  <r>
    <n v="8918"/>
    <x v="4445"/>
    <x v="0"/>
    <x v="195"/>
    <d v="2013-05-14T00:00:00"/>
    <s v="Standard Class"/>
    <s v="CV-12805"/>
    <s v="Cynthia Voltz"/>
    <x v="1"/>
    <s v="United States"/>
    <s v="Austin"/>
    <x v="5"/>
    <n v="78745"/>
    <x v="2"/>
    <s v="OFF-PA-10004327"/>
    <x v="1"/>
    <x v="10"/>
    <s v="Xerox 1911"/>
    <n v="76.64"/>
    <x v="0"/>
    <n v="0.2"/>
    <n v="26.823999999999995"/>
  </r>
  <r>
    <n v="8919"/>
    <x v="4445"/>
    <x v="0"/>
    <x v="195"/>
    <d v="2013-05-14T00:00:00"/>
    <s v="Standard Class"/>
    <s v="CV-12805"/>
    <s v="Cynthia Voltz"/>
    <x v="1"/>
    <s v="United States"/>
    <s v="Austin"/>
    <x v="5"/>
    <n v="78745"/>
    <x v="2"/>
    <s v="OFF-BI-10002353"/>
    <x v="1"/>
    <x v="8"/>
    <s v="GBC VeloBind Cover Sets"/>
    <n v="18.527999999999995"/>
    <x v="5"/>
    <n v="0.8"/>
    <n v="-27.791999999999994"/>
  </r>
  <r>
    <n v="8920"/>
    <x v="4446"/>
    <x v="2"/>
    <x v="1063"/>
    <d v="2011-04-08T00:00:00"/>
    <s v="Standard Class"/>
    <s v="AH-10690"/>
    <s v="Anna Häberlin"/>
    <x v="1"/>
    <s v="United States"/>
    <s v="Virginia Beach"/>
    <x v="17"/>
    <n v="23464"/>
    <x v="0"/>
    <s v="FUR-FU-10003192"/>
    <x v="0"/>
    <x v="5"/>
    <s v="Luxo Adjustable Task Clamp Lamp"/>
    <n v="177.68"/>
    <x v="0"/>
    <n v="0"/>
    <n v="46.196799999999996"/>
  </r>
  <r>
    <n v="8921"/>
    <x v="4447"/>
    <x v="2"/>
    <x v="582"/>
    <d v="2011-05-03T00:00:00"/>
    <s v="Standard Class"/>
    <s v="DS-13180"/>
    <s v="David Smith"/>
    <x v="1"/>
    <s v="United States"/>
    <s v="Jamestown"/>
    <x v="15"/>
    <n v="14701"/>
    <x v="3"/>
    <s v="TEC-AC-10000736"/>
    <x v="2"/>
    <x v="11"/>
    <s v="Logitech G600 MMO Gaming Mouse"/>
    <n v="159.97999999999999"/>
    <x v="0"/>
    <n v="0"/>
    <n v="57.592799999999997"/>
  </r>
  <r>
    <n v="8922"/>
    <x v="4448"/>
    <x v="0"/>
    <x v="964"/>
    <d v="2013-10-09T00:00:00"/>
    <s v="Standard Class"/>
    <s v="AH-10690"/>
    <s v="Anna Häberlin"/>
    <x v="1"/>
    <s v="United States"/>
    <s v="Coral Gables"/>
    <x v="2"/>
    <n v="33134"/>
    <x v="0"/>
    <s v="TEC-PH-10003095"/>
    <x v="2"/>
    <x v="7"/>
    <s v="Samsung HM1900 Bluetooth Headset"/>
    <n v="52.679999999999993"/>
    <x v="1"/>
    <n v="0.2"/>
    <n v="19.754999999999999"/>
  </r>
  <r>
    <n v="8923"/>
    <x v="4448"/>
    <x v="0"/>
    <x v="964"/>
    <d v="2013-10-09T00:00:00"/>
    <s v="Standard Class"/>
    <s v="AH-10690"/>
    <s v="Anna Häberlin"/>
    <x v="1"/>
    <s v="United States"/>
    <s v="Coral Gables"/>
    <x v="2"/>
    <n v="33134"/>
    <x v="0"/>
    <s v="FUR-FU-10002885"/>
    <x v="0"/>
    <x v="5"/>
    <s v="Magna Visual Magnetic Picture Hangers"/>
    <n v="11.568000000000001"/>
    <x v="1"/>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x v="4"/>
    <n v="0.7"/>
    <n v="-3.8100000000000005"/>
  </r>
  <r>
    <n v="8925"/>
    <x v="4450"/>
    <x v="0"/>
    <x v="806"/>
    <d v="2013-02-03T00:00:00"/>
    <s v="Standard Class"/>
    <s v="DF-13135"/>
    <s v="David Flashing"/>
    <x v="0"/>
    <s v="United States"/>
    <s v="Rockford"/>
    <x v="10"/>
    <n v="61107"/>
    <x v="2"/>
    <s v="TEC-PH-10004241"/>
    <x v="2"/>
    <x v="7"/>
    <s v="Nokia Lumia 1020"/>
    <n v="1439.9680000000001"/>
    <x v="4"/>
    <n v="0.2"/>
    <n v="143.99680000000006"/>
  </r>
  <r>
    <n v="8926"/>
    <x v="4450"/>
    <x v="0"/>
    <x v="806"/>
    <d v="2013-02-03T00:00:00"/>
    <s v="Standard Class"/>
    <s v="DF-13135"/>
    <s v="David Flashing"/>
    <x v="0"/>
    <s v="United States"/>
    <s v="Rockford"/>
    <x v="10"/>
    <n v="61107"/>
    <x v="2"/>
    <s v="OFF-BI-10000546"/>
    <x v="1"/>
    <x v="8"/>
    <s v="Avery Durable Binders"/>
    <n v="1.7279999999999995"/>
    <x v="1"/>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x v="1"/>
    <n v="0.5"/>
    <n v="-538.44600000000003"/>
  </r>
  <r>
    <n v="8928"/>
    <x v="4451"/>
    <x v="1"/>
    <x v="874"/>
    <d v="2012-09-29T00:00:00"/>
    <s v="Second Class"/>
    <s v="SS-20140"/>
    <s v="Saphhira Shifley"/>
    <x v="1"/>
    <s v="United States"/>
    <s v="Seattle"/>
    <x v="4"/>
    <n v="98103"/>
    <x v="1"/>
    <s v="OFF-AR-10002067"/>
    <x v="1"/>
    <x v="6"/>
    <s v="Newell 334"/>
    <n v="99.2"/>
    <x v="2"/>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x v="4"/>
    <n v="0.3"/>
    <n v="-113.28200000000004"/>
  </r>
  <r>
    <n v="8930"/>
    <x v="4452"/>
    <x v="1"/>
    <x v="657"/>
    <d v="2012-04-17T00:00:00"/>
    <s v="Standard Class"/>
    <s v="FP-14320"/>
    <s v="Frank Preis"/>
    <x v="0"/>
    <s v="United States"/>
    <s v="Huntsville"/>
    <x v="5"/>
    <n v="77340"/>
    <x v="2"/>
    <s v="FUR-TA-10002530"/>
    <x v="0"/>
    <x v="3"/>
    <s v="Iceberg OfficeWorks 42&quot; Round Tables"/>
    <n v="211.37199999999999"/>
    <x v="0"/>
    <n v="0.3"/>
    <n v="-45.294000000000011"/>
  </r>
  <r>
    <n v="8931"/>
    <x v="4452"/>
    <x v="1"/>
    <x v="657"/>
    <d v="2012-04-17T00:00:00"/>
    <s v="Standard Class"/>
    <s v="FP-14320"/>
    <s v="Frank Preis"/>
    <x v="0"/>
    <s v="United States"/>
    <s v="Huntsville"/>
    <x v="5"/>
    <n v="77340"/>
    <x v="2"/>
    <s v="TEC-PH-10001061"/>
    <x v="2"/>
    <x v="7"/>
    <s v="Apple iPhone 5C"/>
    <n v="239.976"/>
    <x v="1"/>
    <n v="0.2"/>
    <n v="17.998199999999997"/>
  </r>
  <r>
    <n v="8932"/>
    <x v="4453"/>
    <x v="3"/>
    <x v="404"/>
    <d v="2014-12-25T00:00:00"/>
    <s v="Standard Class"/>
    <s v="HE-14800"/>
    <s v="Harold Engle"/>
    <x v="1"/>
    <s v="United States"/>
    <s v="Milwaukee"/>
    <x v="6"/>
    <n v="53209"/>
    <x v="2"/>
    <s v="FUR-FU-10001057"/>
    <x v="0"/>
    <x v="5"/>
    <s v="Tensor Track Tree Floor Lamp"/>
    <n v="99.949999999999989"/>
    <x v="2"/>
    <n v="0"/>
    <n v="22.988499999999998"/>
  </r>
  <r>
    <n v="8933"/>
    <x v="4453"/>
    <x v="3"/>
    <x v="404"/>
    <d v="2014-12-25T00:00:00"/>
    <s v="Standard Class"/>
    <s v="HE-14800"/>
    <s v="Harold Engle"/>
    <x v="1"/>
    <s v="United States"/>
    <s v="Milwaukee"/>
    <x v="6"/>
    <n v="53209"/>
    <x v="2"/>
    <s v="TEC-AC-10002331"/>
    <x v="2"/>
    <x v="11"/>
    <s v="Maxell 74 Minute CDR, 10/Pack"/>
    <n v="29.339999999999996"/>
    <x v="1"/>
    <n v="0"/>
    <n v="10.855799999999999"/>
  </r>
  <r>
    <n v="8934"/>
    <x v="4454"/>
    <x v="0"/>
    <x v="560"/>
    <d v="2013-03-20T00:00:00"/>
    <s v="Standard Class"/>
    <s v="SP-20545"/>
    <s v="Sibella Parks"/>
    <x v="1"/>
    <s v="United States"/>
    <s v="Green Bay"/>
    <x v="6"/>
    <n v="54302"/>
    <x v="2"/>
    <s v="FUR-FU-10003724"/>
    <x v="0"/>
    <x v="5"/>
    <s v="Westinghouse Clip-On Gooseneck Lamps"/>
    <n v="16.739999999999998"/>
    <x v="0"/>
    <n v="0"/>
    <n v="4.3523999999999994"/>
  </r>
  <r>
    <n v="8935"/>
    <x v="4455"/>
    <x v="3"/>
    <x v="151"/>
    <d v="2014-08-28T00:00:00"/>
    <s v="Same Day"/>
    <s v="BP-11185"/>
    <s v="Ben Peterman"/>
    <x v="1"/>
    <s v="United States"/>
    <s v="Philadelphia"/>
    <x v="9"/>
    <n v="19120"/>
    <x v="3"/>
    <s v="OFF-PA-10000528"/>
    <x v="1"/>
    <x v="10"/>
    <s v="Xerox 1981"/>
    <n v="12.672000000000001"/>
    <x v="1"/>
    <n v="0.2"/>
    <n v="3.96"/>
  </r>
  <r>
    <n v="8936"/>
    <x v="4455"/>
    <x v="3"/>
    <x v="151"/>
    <d v="2014-08-28T00:00:00"/>
    <s v="Same Day"/>
    <s v="BP-11185"/>
    <s v="Ben Peterman"/>
    <x v="1"/>
    <s v="United States"/>
    <s v="Philadelphia"/>
    <x v="9"/>
    <n v="19120"/>
    <x v="3"/>
    <s v="TEC-AC-10001908"/>
    <x v="2"/>
    <x v="11"/>
    <s v="Logitech Wireless Headset h800"/>
    <n v="1119.8880000000001"/>
    <x v="9"/>
    <n v="0.2"/>
    <n v="209.97899999999993"/>
  </r>
  <r>
    <n v="8937"/>
    <x v="4456"/>
    <x v="1"/>
    <x v="997"/>
    <d v="2012-12-19T00:00:00"/>
    <s v="Second Class"/>
    <s v="PG-18895"/>
    <s v="Paul Gonzalez"/>
    <x v="0"/>
    <s v="United States"/>
    <s v="Los Angeles"/>
    <x v="1"/>
    <n v="90008"/>
    <x v="1"/>
    <s v="OFF-AR-10003903"/>
    <x v="1"/>
    <x v="6"/>
    <s v="Sanford 52201 APSCO Electric Pencil Sharpener"/>
    <n v="204.85"/>
    <x v="2"/>
    <n v="0"/>
    <n v="53.261000000000003"/>
  </r>
  <r>
    <n v="8938"/>
    <x v="4456"/>
    <x v="1"/>
    <x v="997"/>
    <d v="2012-12-19T00:00:00"/>
    <s v="Second Class"/>
    <s v="PG-18895"/>
    <s v="Paul Gonzalez"/>
    <x v="0"/>
    <s v="United States"/>
    <s v="Los Angeles"/>
    <x v="1"/>
    <n v="90008"/>
    <x v="1"/>
    <s v="TEC-PH-10004908"/>
    <x v="2"/>
    <x v="7"/>
    <s v="Panasonic KX TS3282W Corded phone"/>
    <n v="135.98400000000001"/>
    <x v="0"/>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x v="2"/>
    <n v="0"/>
    <n v="7.0520000000000005"/>
  </r>
  <r>
    <n v="8940"/>
    <x v="4456"/>
    <x v="1"/>
    <x v="997"/>
    <d v="2012-12-19T00:00:00"/>
    <s v="Second Class"/>
    <s v="PG-18895"/>
    <s v="Paul Gonzalez"/>
    <x v="0"/>
    <s v="United States"/>
    <s v="Los Angeles"/>
    <x v="1"/>
    <n v="90008"/>
    <x v="1"/>
    <s v="OFF-BI-10002026"/>
    <x v="1"/>
    <x v="8"/>
    <s v="Avery Arch Ring Binders"/>
    <n v="92.960000000000008"/>
    <x v="0"/>
    <n v="0.2"/>
    <n v="31.373999999999995"/>
  </r>
  <r>
    <n v="8941"/>
    <x v="4457"/>
    <x v="2"/>
    <x v="963"/>
    <d v="2011-08-24T00:00:00"/>
    <s v="Second Class"/>
    <s v="JP-15520"/>
    <s v="Jeremy Pistek"/>
    <x v="0"/>
    <s v="United States"/>
    <s v="North Miami"/>
    <x v="2"/>
    <n v="33161"/>
    <x v="0"/>
    <s v="OFF-SU-10003936"/>
    <x v="1"/>
    <x v="14"/>
    <s v="Acme Serrated Blade Letter Opener"/>
    <n v="7.6320000000000014"/>
    <x v="1"/>
    <n v="0.2"/>
    <n v="-1.8126000000000002"/>
  </r>
  <r>
    <n v="8942"/>
    <x v="4458"/>
    <x v="0"/>
    <x v="54"/>
    <d v="2013-11-06T00:00:00"/>
    <s v="First Class"/>
    <s v="NW-18400"/>
    <s v="Natalie Webber"/>
    <x v="0"/>
    <s v="United States"/>
    <s v="Portland"/>
    <x v="21"/>
    <n v="97206"/>
    <x v="1"/>
    <s v="OFF-BI-10002813"/>
    <x v="1"/>
    <x v="8"/>
    <s v="Avery Reinforcements for Hole-Punch Pages"/>
    <n v="4.1580000000000004"/>
    <x v="3"/>
    <n v="0.7"/>
    <n v="-3.4649999999999999"/>
  </r>
  <r>
    <n v="8943"/>
    <x v="4458"/>
    <x v="0"/>
    <x v="54"/>
    <d v="2013-11-06T00:00:00"/>
    <s v="First Class"/>
    <s v="NW-18400"/>
    <s v="Natalie Webber"/>
    <x v="0"/>
    <s v="United States"/>
    <s v="Portland"/>
    <x v="21"/>
    <n v="97206"/>
    <x v="1"/>
    <s v="TEC-MA-10003337"/>
    <x v="2"/>
    <x v="15"/>
    <s v="Okidata B401 Printer"/>
    <n v="179.99100000000004"/>
    <x v="1"/>
    <n v="0.7"/>
    <n v="-251.98739999999992"/>
  </r>
  <r>
    <n v="8944"/>
    <x v="4459"/>
    <x v="3"/>
    <x v="1209"/>
    <d v="2014-10-17T00:00:00"/>
    <s v="Standard Class"/>
    <s v="SW-20245"/>
    <s v="Scot Wooten"/>
    <x v="0"/>
    <s v="United States"/>
    <s v="Aurora"/>
    <x v="10"/>
    <n v="60505"/>
    <x v="2"/>
    <s v="FUR-CH-10001545"/>
    <x v="0"/>
    <x v="1"/>
    <s v="Hon Comfortask Task/Swivel Chairs"/>
    <n v="239.358"/>
    <x v="1"/>
    <n v="0.3"/>
    <n v="-47.871600000000001"/>
  </r>
  <r>
    <n v="8945"/>
    <x v="4460"/>
    <x v="2"/>
    <x v="1035"/>
    <d v="2011-12-08T00:00:00"/>
    <s v="First Class"/>
    <s v="EH-14005"/>
    <s v="Erica Hernandez"/>
    <x v="2"/>
    <s v="United States"/>
    <s v="San Francisco"/>
    <x v="1"/>
    <n v="94109"/>
    <x v="1"/>
    <s v="OFF-PA-10000062"/>
    <x v="1"/>
    <x v="10"/>
    <s v="Green Bar Computer Printout Paper"/>
    <n v="164.88"/>
    <x v="1"/>
    <n v="0"/>
    <n v="80.791200000000003"/>
  </r>
  <r>
    <n v="8946"/>
    <x v="4461"/>
    <x v="2"/>
    <x v="647"/>
    <d v="2011-11-17T00:00:00"/>
    <s v="Second Class"/>
    <s v="SC-20260"/>
    <s v="Scott Cohen"/>
    <x v="1"/>
    <s v="United States"/>
    <s v="San Francisco"/>
    <x v="1"/>
    <n v="94110"/>
    <x v="1"/>
    <s v="OFF-SU-10001574"/>
    <x v="1"/>
    <x v="14"/>
    <s v="Acme Value Line Scissors"/>
    <n v="10.95"/>
    <x v="1"/>
    <n v="0"/>
    <n v="3.2849999999999993"/>
  </r>
  <r>
    <n v="8947"/>
    <x v="4462"/>
    <x v="3"/>
    <x v="165"/>
    <d v="2014-12-29T00:00:00"/>
    <s v="Standard Class"/>
    <s v="NC-18535"/>
    <s v="Nick Crebassa"/>
    <x v="1"/>
    <s v="United States"/>
    <s v="New Bedford"/>
    <x v="31"/>
    <n v="2740"/>
    <x v="3"/>
    <s v="OFF-PA-10001972"/>
    <x v="1"/>
    <x v="10"/>
    <s v="Xerox 214"/>
    <n v="19.440000000000001"/>
    <x v="1"/>
    <n v="0"/>
    <n v="9.3312000000000008"/>
  </r>
  <r>
    <n v="8948"/>
    <x v="4462"/>
    <x v="3"/>
    <x v="165"/>
    <d v="2014-12-29T00:00:00"/>
    <s v="Standard Class"/>
    <s v="NC-18535"/>
    <s v="Nick Crebassa"/>
    <x v="1"/>
    <s v="United States"/>
    <s v="New Bedford"/>
    <x v="31"/>
    <n v="2740"/>
    <x v="3"/>
    <s v="OFF-BI-10000201"/>
    <x v="1"/>
    <x v="8"/>
    <s v="Avery Triangle Shaped Sheet Lifters, Black, 2/Pack"/>
    <n v="12.3"/>
    <x v="2"/>
    <n v="0"/>
    <n v="6.15"/>
  </r>
  <r>
    <n v="8949"/>
    <x v="4463"/>
    <x v="2"/>
    <x v="163"/>
    <d v="2011-12-26T00:00:00"/>
    <s v="First Class"/>
    <s v="AS-10090"/>
    <s v="Adam Shillingsburg"/>
    <x v="0"/>
    <s v="United States"/>
    <s v="San Diego"/>
    <x v="1"/>
    <n v="92037"/>
    <x v="1"/>
    <s v="OFF-AP-10003278"/>
    <x v="1"/>
    <x v="9"/>
    <s v="Belkin 7-Outlet SurgeMaster Home Series"/>
    <n v="13.97"/>
    <x v="7"/>
    <n v="0"/>
    <n v="3.632200000000001"/>
  </r>
  <r>
    <n v="8950"/>
    <x v="4464"/>
    <x v="3"/>
    <x v="66"/>
    <d v="2014-12-29T00:00:00"/>
    <s v="Standard Class"/>
    <s v="JL-15130"/>
    <s v="Jack Lebron"/>
    <x v="0"/>
    <s v="United States"/>
    <s v="Jackson"/>
    <x v="18"/>
    <n v="38301"/>
    <x v="0"/>
    <s v="FUR-TA-10002903"/>
    <x v="0"/>
    <x v="3"/>
    <s v="Bevis Round Bullnose 29&quot; High Table Top"/>
    <n v="934.9559999999999"/>
    <x v="5"/>
    <n v="0.4"/>
    <n v="-249.32159999999999"/>
  </r>
  <r>
    <n v="8951"/>
    <x v="4464"/>
    <x v="3"/>
    <x v="66"/>
    <d v="2014-12-29T00:00:00"/>
    <s v="Standard Class"/>
    <s v="JL-15130"/>
    <s v="Jack Lebron"/>
    <x v="0"/>
    <s v="United States"/>
    <s v="Jackson"/>
    <x v="18"/>
    <n v="38301"/>
    <x v="0"/>
    <s v="TEC-AC-10001013"/>
    <x v="2"/>
    <x v="11"/>
    <s v="Logitech ClearChat Comfort/USB Headset H390"/>
    <n v="46.864000000000004"/>
    <x v="0"/>
    <n v="0.2"/>
    <n v="7.615399999999994"/>
  </r>
  <r>
    <n v="8952"/>
    <x v="4464"/>
    <x v="3"/>
    <x v="66"/>
    <d v="2014-12-29T00:00:00"/>
    <s v="Standard Class"/>
    <s v="JL-15130"/>
    <s v="Jack Lebron"/>
    <x v="0"/>
    <s v="United States"/>
    <s v="Jackson"/>
    <x v="18"/>
    <n v="38301"/>
    <x v="0"/>
    <s v="OFF-ST-10000918"/>
    <x v="1"/>
    <x v="4"/>
    <s v="Crate-A-Files"/>
    <n v="26.160000000000004"/>
    <x v="1"/>
    <n v="0.2"/>
    <n v="1.961999999999998"/>
  </r>
  <r>
    <n v="8953"/>
    <x v="4464"/>
    <x v="3"/>
    <x v="66"/>
    <d v="2014-12-29T00:00:00"/>
    <s v="Standard Class"/>
    <s v="JL-15130"/>
    <s v="Jack Lebron"/>
    <x v="0"/>
    <s v="United States"/>
    <s v="Jackson"/>
    <x v="18"/>
    <n v="38301"/>
    <x v="0"/>
    <s v="OFF-AR-10001419"/>
    <x v="1"/>
    <x v="6"/>
    <s v="Newell 325"/>
    <n v="23.128"/>
    <x v="3"/>
    <n v="0.2"/>
    <n v="2.8909999999999982"/>
  </r>
  <r>
    <n v="8954"/>
    <x v="4464"/>
    <x v="3"/>
    <x v="66"/>
    <d v="2014-12-29T00:00:00"/>
    <s v="Standard Class"/>
    <s v="JL-15130"/>
    <s v="Jack Lebron"/>
    <x v="0"/>
    <s v="United States"/>
    <s v="Jackson"/>
    <x v="18"/>
    <n v="38301"/>
    <x v="0"/>
    <s v="OFF-AP-10003266"/>
    <x v="1"/>
    <x v="9"/>
    <s v="Holmes Replacement Filter for HEPA Air Cleaner, Large Room"/>
    <n v="59.24"/>
    <x v="2"/>
    <n v="0.2"/>
    <n v="16.290999999999997"/>
  </r>
  <r>
    <n v="8955"/>
    <x v="4465"/>
    <x v="2"/>
    <x v="233"/>
    <d v="2011-08-10T00:00:00"/>
    <s v="Second Class"/>
    <s v="VG-21790"/>
    <s v="Vivek Gonzalez"/>
    <x v="0"/>
    <s v="United States"/>
    <s v="Jacksonville"/>
    <x v="2"/>
    <n v="32216"/>
    <x v="0"/>
    <s v="FUR-BO-10000468"/>
    <x v="0"/>
    <x v="0"/>
    <s v="O'Sullivan 2-Shelf Heavy-Duty Bookcases"/>
    <n v="155.45600000000002"/>
    <x v="4"/>
    <n v="0.2"/>
    <n v="-7.7727999999999895"/>
  </r>
  <r>
    <n v="8956"/>
    <x v="4466"/>
    <x v="2"/>
    <x v="59"/>
    <d v="2011-09-24T00:00:00"/>
    <s v="Standard Class"/>
    <s v="HG-14965"/>
    <s v="Henry Goldwyn"/>
    <x v="1"/>
    <s v="United States"/>
    <s v="San Diego"/>
    <x v="1"/>
    <n v="92024"/>
    <x v="1"/>
    <s v="OFF-PA-10004610"/>
    <x v="1"/>
    <x v="10"/>
    <s v="Xerox 1900"/>
    <n v="8.56"/>
    <x v="0"/>
    <n v="0"/>
    <n v="3.8519999999999994"/>
  </r>
  <r>
    <n v="8957"/>
    <x v="4467"/>
    <x v="3"/>
    <x v="53"/>
    <d v="2014-12-29T00:00:00"/>
    <s v="First Class"/>
    <s v="JH-15430"/>
    <s v="Jennifer Halladay"/>
    <x v="0"/>
    <s v="United States"/>
    <s v="Hialeah"/>
    <x v="2"/>
    <n v="33012"/>
    <x v="0"/>
    <s v="FUR-FU-10004963"/>
    <x v="0"/>
    <x v="5"/>
    <s v="Eldon 400 Class Desk Accessories, Black Carbon"/>
    <n v="21"/>
    <x v="1"/>
    <n v="0.2"/>
    <n v="5.7750000000000021"/>
  </r>
  <r>
    <n v="8958"/>
    <x v="4467"/>
    <x v="3"/>
    <x v="53"/>
    <d v="2014-12-29T00:00:00"/>
    <s v="First Class"/>
    <s v="JH-15430"/>
    <s v="Jennifer Halladay"/>
    <x v="0"/>
    <s v="United States"/>
    <s v="Hialeah"/>
    <x v="2"/>
    <n v="33012"/>
    <x v="0"/>
    <s v="TEC-MA-10004626"/>
    <x v="2"/>
    <x v="15"/>
    <s v="Lexmark 20R1285 X6650 Wireless All-in-One Printer"/>
    <n v="120"/>
    <x v="0"/>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x v="2"/>
    <n v="0.2"/>
    <n v="37.494999999999962"/>
  </r>
  <r>
    <n v="8960"/>
    <x v="4468"/>
    <x v="3"/>
    <x v="920"/>
    <d v="2014-12-01T00:00:00"/>
    <s v="Standard Class"/>
    <s v="RO-19780"/>
    <s v="Rose O'Brian"/>
    <x v="0"/>
    <s v="United States"/>
    <s v="Houston"/>
    <x v="5"/>
    <n v="77070"/>
    <x v="2"/>
    <s v="OFF-AP-10002867"/>
    <x v="1"/>
    <x v="9"/>
    <s v="Fellowes Command Center 5-outlet power strip"/>
    <n v="67.839999999999989"/>
    <x v="2"/>
    <n v="0.8"/>
    <n v="-179.77600000000001"/>
  </r>
  <r>
    <n v="8961"/>
    <x v="4468"/>
    <x v="3"/>
    <x v="920"/>
    <d v="2014-12-01T00:00:00"/>
    <s v="Standard Class"/>
    <s v="RO-19780"/>
    <s v="Rose O'Brian"/>
    <x v="0"/>
    <s v="United States"/>
    <s v="Houston"/>
    <x v="5"/>
    <n v="77070"/>
    <x v="2"/>
    <s v="FUR-CH-10002126"/>
    <x v="0"/>
    <x v="1"/>
    <s v="Hon Deluxe Fabric Upholstered Stacking Chairs"/>
    <n v="853.92999999999984"/>
    <x v="2"/>
    <n v="0.3"/>
    <n v="-24.397999999999911"/>
  </r>
  <r>
    <n v="8962"/>
    <x v="4468"/>
    <x v="3"/>
    <x v="920"/>
    <d v="2014-12-01T00:00:00"/>
    <s v="Standard Class"/>
    <s v="RO-19780"/>
    <s v="Rose O'Brian"/>
    <x v="0"/>
    <s v="United States"/>
    <s v="Houston"/>
    <x v="5"/>
    <n v="77070"/>
    <x v="2"/>
    <s v="OFF-AR-10001761"/>
    <x v="1"/>
    <x v="6"/>
    <s v="Avery Hi-Liter Smear-Safe Highlighters"/>
    <n v="18.687999999999999"/>
    <x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x v="0"/>
    <n v="0"/>
    <n v="71.229600000000005"/>
  </r>
  <r>
    <n v="8964"/>
    <x v="4469"/>
    <x v="0"/>
    <x v="732"/>
    <d v="2013-11-08T00:00:00"/>
    <s v="First Class"/>
    <s v="LW-17125"/>
    <s v="Liz Willingham"/>
    <x v="0"/>
    <s v="United States"/>
    <s v="Virginia Beach"/>
    <x v="17"/>
    <n v="23464"/>
    <x v="0"/>
    <s v="TEC-AC-10000057"/>
    <x v="2"/>
    <x v="11"/>
    <s v="Microsoft Natural Ergonomic Keyboard 4000"/>
    <n v="89.97"/>
    <x v="1"/>
    <n v="0"/>
    <n v="18.893699999999995"/>
  </r>
  <r>
    <n v="8965"/>
    <x v="4469"/>
    <x v="0"/>
    <x v="732"/>
    <d v="2013-11-08T00:00:00"/>
    <s v="First Class"/>
    <s v="LW-17125"/>
    <s v="Liz Willingham"/>
    <x v="0"/>
    <s v="United States"/>
    <s v="Virginia Beach"/>
    <x v="17"/>
    <n v="23464"/>
    <x v="0"/>
    <s v="FUR-FU-10003806"/>
    <x v="0"/>
    <x v="5"/>
    <s v="Tenex Chairmat w/ Average Lip, 45&quot; x 53&quot;"/>
    <n v="756.80000000000007"/>
    <x v="2"/>
    <n v="0"/>
    <n v="75.679999999999978"/>
  </r>
  <r>
    <n v="8966"/>
    <x v="4470"/>
    <x v="3"/>
    <x v="44"/>
    <d v="2014-11-13T00:00:00"/>
    <s v="Standard Class"/>
    <s v="CC-12370"/>
    <s v="Christopher Conant"/>
    <x v="0"/>
    <s v="United States"/>
    <s v="Houston"/>
    <x v="5"/>
    <n v="77070"/>
    <x v="2"/>
    <s v="OFF-BI-10000145"/>
    <x v="1"/>
    <x v="8"/>
    <s v="Zipper Ring Binder Pockets"/>
    <n v="1.2479999999999998"/>
    <x v="0"/>
    <n v="0.8"/>
    <n v="-1.934400000000001"/>
  </r>
  <r>
    <n v="8967"/>
    <x v="4471"/>
    <x v="0"/>
    <x v="54"/>
    <d v="2013-11-08T00:00:00"/>
    <s v="Standard Class"/>
    <s v="JP-16135"/>
    <s v="Julie Prescott"/>
    <x v="2"/>
    <s v="United States"/>
    <s v="Philadelphia"/>
    <x v="9"/>
    <n v="19120"/>
    <x v="3"/>
    <s v="TEC-AC-10000892"/>
    <x v="2"/>
    <x v="11"/>
    <s v="NETGEAR N750 Dual Band Wi-Fi Gigabit Router"/>
    <n v="72"/>
    <x v="7"/>
    <n v="0.2"/>
    <n v="14.399999999999999"/>
  </r>
  <r>
    <n v="8968"/>
    <x v="4471"/>
    <x v="0"/>
    <x v="54"/>
    <d v="2013-11-08T00:00:00"/>
    <s v="Standard Class"/>
    <s v="JP-16135"/>
    <s v="Julie Prescott"/>
    <x v="2"/>
    <s v="United States"/>
    <s v="Philadelphia"/>
    <x v="9"/>
    <n v="19120"/>
    <x v="3"/>
    <s v="FUR-CH-10004886"/>
    <x v="0"/>
    <x v="1"/>
    <s v="Bevis Steel Folding Chairs"/>
    <n v="470.15499999999997"/>
    <x v="3"/>
    <n v="0.3"/>
    <n v="-13.432999999999993"/>
  </r>
  <r>
    <n v="8969"/>
    <x v="4472"/>
    <x v="2"/>
    <x v="125"/>
    <d v="2012-01-01T00:00:00"/>
    <s v="First Class"/>
    <s v="DD-13570"/>
    <s v="Dorothy Dickinson"/>
    <x v="0"/>
    <s v="United States"/>
    <s v="Memphis"/>
    <x v="18"/>
    <n v="38109"/>
    <x v="0"/>
    <s v="OFF-ST-10002554"/>
    <x v="1"/>
    <x v="4"/>
    <s v="Tennsco Industrial Shelving"/>
    <n v="39.128"/>
    <x v="7"/>
    <n v="0.2"/>
    <n v="-8.803799999999999"/>
  </r>
  <r>
    <n v="8970"/>
    <x v="4473"/>
    <x v="3"/>
    <x v="574"/>
    <d v="2014-12-08T00:00:00"/>
    <s v="Standard Class"/>
    <s v="ES-14080"/>
    <s v="Erin Smith"/>
    <x v="1"/>
    <s v="United States"/>
    <s v="Lakewood"/>
    <x v="24"/>
    <n v="44107"/>
    <x v="3"/>
    <s v="OFF-AR-10001662"/>
    <x v="1"/>
    <x v="6"/>
    <s v="Rogers Handheld Barrel Pencil Sharpener"/>
    <n v="19.728000000000002"/>
    <x v="6"/>
    <n v="0.2"/>
    <n v="1.7262000000000022"/>
  </r>
  <r>
    <n v="8971"/>
    <x v="4473"/>
    <x v="3"/>
    <x v="574"/>
    <d v="2014-12-08T00:00:00"/>
    <s v="Standard Class"/>
    <s v="ES-14080"/>
    <s v="Erin Smith"/>
    <x v="1"/>
    <s v="United States"/>
    <s v="Lakewood"/>
    <x v="24"/>
    <n v="44107"/>
    <x v="3"/>
    <s v="TEC-PH-10004531"/>
    <x v="2"/>
    <x v="7"/>
    <s v="AT&amp;T CL2909"/>
    <n v="151.18799999999999"/>
    <x v="0"/>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x v="0"/>
    <n v="0.1"/>
    <n v="60.391999999999967"/>
  </r>
  <r>
    <n v="8973"/>
    <x v="4475"/>
    <x v="2"/>
    <x v="84"/>
    <d v="2011-11-21T00:00:00"/>
    <s v="First Class"/>
    <s v="RD-19900"/>
    <s v="Ruben Dartt"/>
    <x v="0"/>
    <s v="United States"/>
    <s v="Philadelphia"/>
    <x v="9"/>
    <n v="19120"/>
    <x v="3"/>
    <s v="TEC-AC-10003023"/>
    <x v="2"/>
    <x v="11"/>
    <s v="Logitech G105 Gaming Keyboard"/>
    <n v="47.496000000000002"/>
    <x v="7"/>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x v="3"/>
    <n v="0.15"/>
    <n v="28.410200000000017"/>
  </r>
  <r>
    <n v="8975"/>
    <x v="4477"/>
    <x v="3"/>
    <x v="51"/>
    <d v="2014-11-27T00:00:00"/>
    <s v="First Class"/>
    <s v="JP-15460"/>
    <s v="Jennifer Patt"/>
    <x v="1"/>
    <s v="United States"/>
    <s v="Dallas"/>
    <x v="5"/>
    <n v="75220"/>
    <x v="2"/>
    <s v="OFF-PA-10000477"/>
    <x v="1"/>
    <x v="10"/>
    <s v="Xerox 22"/>
    <n v="36.288000000000011"/>
    <x v="3"/>
    <n v="0.2"/>
    <n v="12.700800000000001"/>
  </r>
  <r>
    <n v="8976"/>
    <x v="4477"/>
    <x v="3"/>
    <x v="51"/>
    <d v="2014-11-27T00:00:00"/>
    <s v="First Class"/>
    <s v="JP-15460"/>
    <s v="Jennifer Patt"/>
    <x v="1"/>
    <s v="United States"/>
    <s v="Dallas"/>
    <x v="5"/>
    <n v="75220"/>
    <x v="2"/>
    <s v="OFF-PA-10002923"/>
    <x v="1"/>
    <x v="10"/>
    <s v="Xerox 1942"/>
    <n v="78.304000000000002"/>
    <x v="0"/>
    <n v="0.2"/>
    <n v="29.363999999999997"/>
  </r>
  <r>
    <n v="8977"/>
    <x v="4477"/>
    <x v="3"/>
    <x v="51"/>
    <d v="2014-11-27T00:00:00"/>
    <s v="First Class"/>
    <s v="JP-15460"/>
    <s v="Jennifer Patt"/>
    <x v="1"/>
    <s v="United States"/>
    <s v="Dallas"/>
    <x v="5"/>
    <n v="75220"/>
    <x v="2"/>
    <s v="FUR-TA-10003008"/>
    <x v="0"/>
    <x v="3"/>
    <s v="Lesro Round Back Collection Coffee Table, End Table"/>
    <n v="127.785"/>
    <x v="7"/>
    <n v="0.3"/>
    <n v="-31.033499999999989"/>
  </r>
  <r>
    <n v="8978"/>
    <x v="4477"/>
    <x v="3"/>
    <x v="51"/>
    <d v="2014-11-27T00:00:00"/>
    <s v="First Class"/>
    <s v="JP-15460"/>
    <s v="Jennifer Patt"/>
    <x v="1"/>
    <s v="United States"/>
    <s v="Dallas"/>
    <x v="5"/>
    <n v="75220"/>
    <x v="2"/>
    <s v="OFF-BI-10003707"/>
    <x v="1"/>
    <x v="8"/>
    <s v="Aluminum Screw Posts"/>
    <n v="6.1039999999999983"/>
    <x v="0"/>
    <n v="0.8"/>
    <n v="-9.1560000000000006"/>
  </r>
  <r>
    <n v="8979"/>
    <x v="4478"/>
    <x v="2"/>
    <x v="935"/>
    <d v="2011-11-05T00:00:00"/>
    <s v="Second Class"/>
    <s v="DM-13345"/>
    <s v="Denise Monton"/>
    <x v="1"/>
    <s v="United States"/>
    <s v="Orange"/>
    <x v="30"/>
    <n v="7050"/>
    <x v="3"/>
    <s v="OFF-BI-10000546"/>
    <x v="1"/>
    <x v="8"/>
    <s v="Avery Durable Binders"/>
    <n v="5.76"/>
    <x v="0"/>
    <n v="0"/>
    <n v="2.8224"/>
  </r>
  <r>
    <n v="8980"/>
    <x v="4479"/>
    <x v="1"/>
    <x v="324"/>
    <d v="2012-10-24T00:00:00"/>
    <s v="Second Class"/>
    <s v="CS-11860"/>
    <s v="Cari Schnelling"/>
    <x v="0"/>
    <s v="United States"/>
    <s v="Dallas"/>
    <x v="5"/>
    <n v="75220"/>
    <x v="2"/>
    <s v="OFF-BI-10000404"/>
    <x v="1"/>
    <x v="8"/>
    <s v="Avery Printable Repositionable Plastic Tabs"/>
    <n v="1.7199999999999995"/>
    <x v="7"/>
    <n v="0.8"/>
    <n v="-2.8380000000000001"/>
  </r>
  <r>
    <n v="8981"/>
    <x v="4480"/>
    <x v="2"/>
    <x v="644"/>
    <d v="2011-02-11T00:00:00"/>
    <s v="Second Class"/>
    <s v="DL-13315"/>
    <s v="Delfina Latchford"/>
    <x v="0"/>
    <s v="United States"/>
    <s v="Romeoville"/>
    <x v="10"/>
    <n v="60441"/>
    <x v="2"/>
    <s v="OFF-BI-10001196"/>
    <x v="1"/>
    <x v="8"/>
    <s v="Avery Flip-Chart Easel Binder, Black"/>
    <n v="8.9519999999999982"/>
    <x v="0"/>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x v="1"/>
    <n v="0.8"/>
    <n v="-6.3018000000000001"/>
  </r>
  <r>
    <n v="8983"/>
    <x v="4481"/>
    <x v="0"/>
    <x v="1193"/>
    <d v="2013-03-13T00:00:00"/>
    <s v="Standard Class"/>
    <s v="LC-16870"/>
    <s v="Lena Cacioppo"/>
    <x v="0"/>
    <s v="United States"/>
    <s v="Chicago"/>
    <x v="10"/>
    <n v="60623"/>
    <x v="2"/>
    <s v="OFF-BI-10004656"/>
    <x v="1"/>
    <x v="8"/>
    <s v="Peel &amp; Stick Add-On Corner Pockets"/>
    <n v="1.7279999999999998"/>
    <x v="4"/>
    <n v="0.8"/>
    <n v="-2.764800000000001"/>
  </r>
  <r>
    <n v="8984"/>
    <x v="4481"/>
    <x v="0"/>
    <x v="1193"/>
    <d v="2013-03-13T00:00:00"/>
    <s v="Standard Class"/>
    <s v="LC-16870"/>
    <s v="Lena Cacioppo"/>
    <x v="0"/>
    <s v="United States"/>
    <s v="Chicago"/>
    <x v="10"/>
    <n v="60623"/>
    <x v="2"/>
    <s v="FUR-FU-10003773"/>
    <x v="0"/>
    <x v="5"/>
    <s v="Eldon Cleatmat Plus Chair Mats for High Pile Carpets"/>
    <n v="159.04"/>
    <x v="2"/>
    <n v="0.6"/>
    <n v="-194.82400000000001"/>
  </r>
  <r>
    <n v="8985"/>
    <x v="4481"/>
    <x v="0"/>
    <x v="1193"/>
    <d v="2013-03-13T00:00:00"/>
    <s v="Standard Class"/>
    <s v="LC-16870"/>
    <s v="Lena Cacioppo"/>
    <x v="0"/>
    <s v="United States"/>
    <s v="Chicago"/>
    <x v="10"/>
    <n v="60623"/>
    <x v="2"/>
    <s v="FUR-TA-10000849"/>
    <x v="0"/>
    <x v="3"/>
    <s v="Bevis Rectangular Conference Tables"/>
    <n v="145.97999999999999"/>
    <x v="0"/>
    <n v="0.5"/>
    <n v="-99.266399999999976"/>
  </r>
  <r>
    <n v="8986"/>
    <x v="4482"/>
    <x v="1"/>
    <x v="155"/>
    <d v="2012-12-07T00:00:00"/>
    <s v="Standard Class"/>
    <s v="JG-15115"/>
    <s v="Jack Garza"/>
    <x v="0"/>
    <s v="United States"/>
    <s v="Jacksonville"/>
    <x v="3"/>
    <n v="28540"/>
    <x v="0"/>
    <s v="FUR-FU-10000222"/>
    <x v="0"/>
    <x v="5"/>
    <s v="Seth Thomas 16&quot; Steel Case Clock"/>
    <n v="77.951999999999998"/>
    <x v="1"/>
    <n v="0.2"/>
    <n v="12.667199999999994"/>
  </r>
  <r>
    <n v="8987"/>
    <x v="4482"/>
    <x v="1"/>
    <x v="155"/>
    <d v="2012-12-07T00:00:00"/>
    <s v="Standard Class"/>
    <s v="JG-15115"/>
    <s v="Jack Garza"/>
    <x v="0"/>
    <s v="United States"/>
    <s v="Jacksonville"/>
    <x v="3"/>
    <n v="28540"/>
    <x v="0"/>
    <s v="OFF-BI-10001718"/>
    <x v="1"/>
    <x v="8"/>
    <s v="GBC DocuBind P50 Personal Binding Machine"/>
    <n v="95.970000000000013"/>
    <x v="2"/>
    <n v="0.7"/>
    <n v="-73.57699999999997"/>
  </r>
  <r>
    <n v="8988"/>
    <x v="4482"/>
    <x v="1"/>
    <x v="155"/>
    <d v="2012-12-07T00:00:00"/>
    <s v="Standard Class"/>
    <s v="JG-15115"/>
    <s v="Jack Garza"/>
    <x v="0"/>
    <s v="United States"/>
    <s v="Jacksonville"/>
    <x v="3"/>
    <n v="28540"/>
    <x v="0"/>
    <s v="TEC-PH-10001700"/>
    <x v="2"/>
    <x v="7"/>
    <s v="Panasonic KX-TG6844B Expandable Digital Cordless Telephone"/>
    <n v="105.584"/>
    <x v="0"/>
    <n v="0.2"/>
    <n v="9.2386000000000053"/>
  </r>
  <r>
    <n v="8989"/>
    <x v="4482"/>
    <x v="1"/>
    <x v="155"/>
    <d v="2012-12-07T00:00:00"/>
    <s v="Standard Class"/>
    <s v="JG-15115"/>
    <s v="Jack Garza"/>
    <x v="0"/>
    <s v="United States"/>
    <s v="Jacksonville"/>
    <x v="3"/>
    <n v="28540"/>
    <x v="0"/>
    <s v="OFF-AR-10004078"/>
    <x v="1"/>
    <x v="6"/>
    <s v="Newell 312"/>
    <n v="9.3439999999999994"/>
    <x v="0"/>
    <n v="0.2"/>
    <n v="1.1679999999999997"/>
  </r>
  <r>
    <n v="8990"/>
    <x v="4483"/>
    <x v="1"/>
    <x v="100"/>
    <d v="2012-12-30T00:00:00"/>
    <s v="Standard Class"/>
    <s v="HM-14860"/>
    <s v="Harry Marie"/>
    <x v="1"/>
    <s v="United States"/>
    <s v="Springfield"/>
    <x v="25"/>
    <n v="65807"/>
    <x v="2"/>
    <s v="FUR-FU-10003026"/>
    <x v="0"/>
    <x v="5"/>
    <s v="Eldon Regeneration Recycled Desk Accessories, Black"/>
    <n v="9.68"/>
    <x v="0"/>
    <n v="0"/>
    <n v="3.7751999999999999"/>
  </r>
  <r>
    <n v="8991"/>
    <x v="4483"/>
    <x v="1"/>
    <x v="100"/>
    <d v="2012-12-30T00:00:00"/>
    <s v="Standard Class"/>
    <s v="HM-14860"/>
    <s v="Harry Marie"/>
    <x v="1"/>
    <s v="United States"/>
    <s v="Springfield"/>
    <x v="25"/>
    <n v="65807"/>
    <x v="2"/>
    <s v="TEC-CO-10003763"/>
    <x v="2"/>
    <x v="16"/>
    <s v="Canon PC1060 Personal Laser Copier"/>
    <n v="4899.93"/>
    <x v="3"/>
    <n v="0"/>
    <n v="2302.9670999999998"/>
  </r>
  <r>
    <n v="8992"/>
    <x v="4484"/>
    <x v="3"/>
    <x v="172"/>
    <d v="2014-10-07T00:00:00"/>
    <s v="Standard Class"/>
    <s v="TN-21040"/>
    <s v="Tanja Norvell"/>
    <x v="2"/>
    <s v="United States"/>
    <s v="San Francisco"/>
    <x v="1"/>
    <n v="94110"/>
    <x v="1"/>
    <s v="TEC-AC-10004708"/>
    <x v="2"/>
    <x v="11"/>
    <s v="Sony 32GB Class 10 Micro SDHC R40 Memory Card"/>
    <n v="104.75"/>
    <x v="2"/>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x v="0"/>
    <n v="0.2"/>
    <n v="4.4004000000000003"/>
  </r>
  <r>
    <n v="8994"/>
    <x v="4485"/>
    <x v="3"/>
    <x v="524"/>
    <d v="2014-10-22T00:00:00"/>
    <s v="Standard Class"/>
    <s v="VP-21760"/>
    <s v="Victoria Pisteka"/>
    <x v="1"/>
    <s v="United States"/>
    <s v="Columbia"/>
    <x v="18"/>
    <n v="38401"/>
    <x v="0"/>
    <s v="FUR-TA-10001950"/>
    <x v="0"/>
    <x v="3"/>
    <s v="Balt Solid Wood Round Tables"/>
    <n v="1875.258"/>
    <x v="3"/>
    <n v="0.4"/>
    <n v="-968.88329999999996"/>
  </r>
  <r>
    <n v="8995"/>
    <x v="4486"/>
    <x v="2"/>
    <x v="860"/>
    <d v="2011-08-17T00:00:00"/>
    <s v="First Class"/>
    <s v="CS-12355"/>
    <s v="Christine Sundaresam"/>
    <x v="0"/>
    <s v="United States"/>
    <s v="Hollywood"/>
    <x v="2"/>
    <n v="33021"/>
    <x v="0"/>
    <s v="OFF-PA-10000312"/>
    <x v="1"/>
    <x v="10"/>
    <s v="Xerox 1955"/>
    <n v="91.360000000000014"/>
    <x v="2"/>
    <n v="0.2"/>
    <n v="29.691999999999993"/>
  </r>
  <r>
    <n v="8996"/>
    <x v="4486"/>
    <x v="2"/>
    <x v="860"/>
    <d v="2011-08-17T00:00:00"/>
    <s v="First Class"/>
    <s v="CS-12355"/>
    <s v="Christine Sundaresam"/>
    <x v="0"/>
    <s v="United States"/>
    <s v="Hollywood"/>
    <x v="2"/>
    <n v="33021"/>
    <x v="0"/>
    <s v="OFF-AP-10004708"/>
    <x v="1"/>
    <x v="9"/>
    <s v="Fellowes Superior 10 Outlet Split Surge Protector"/>
    <n v="152.24"/>
    <x v="2"/>
    <n v="0.2"/>
    <n v="17.126999999999988"/>
  </r>
  <r>
    <n v="8997"/>
    <x v="4487"/>
    <x v="3"/>
    <x v="343"/>
    <d v="2014-11-14T00:00:00"/>
    <s v="First Class"/>
    <s v="PG-18820"/>
    <s v="Patrick Gardner"/>
    <x v="0"/>
    <s v="United States"/>
    <s v="Dallas"/>
    <x v="5"/>
    <n v="75081"/>
    <x v="2"/>
    <s v="TEC-PH-10004531"/>
    <x v="2"/>
    <x v="7"/>
    <s v="OtterBox Commuter Series Case - iPhone 5 &amp; 5s"/>
    <n v="35.183999999999997"/>
    <x v="0"/>
    <n v="0.2"/>
    <n v="12.314399999999999"/>
  </r>
  <r>
    <n v="8998"/>
    <x v="4488"/>
    <x v="3"/>
    <x v="177"/>
    <d v="2014-03-21T00:00:00"/>
    <s v="Same Day"/>
    <s v="HG-14845"/>
    <s v="Harry Greene"/>
    <x v="0"/>
    <s v="United States"/>
    <s v="Houston"/>
    <x v="5"/>
    <n v="77041"/>
    <x v="2"/>
    <s v="OFF-PA-10000474"/>
    <x v="1"/>
    <x v="10"/>
    <s v="Staples"/>
    <n v="56.704000000000001"/>
    <x v="0"/>
    <n v="0.2"/>
    <n v="19.137599999999992"/>
  </r>
  <r>
    <n v="8999"/>
    <x v="4488"/>
    <x v="3"/>
    <x v="177"/>
    <d v="2014-03-21T00:00:00"/>
    <s v="Same Day"/>
    <s v="HG-14845"/>
    <s v="Harry Greene"/>
    <x v="0"/>
    <s v="United States"/>
    <s v="Houston"/>
    <x v="5"/>
    <n v="77041"/>
    <x v="2"/>
    <s v="OFF-PA-10002377"/>
    <x v="1"/>
    <x v="10"/>
    <s v="Xerox 1916"/>
    <n v="274.06400000000002"/>
    <x v="3"/>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x v="2"/>
    <n v="0.3"/>
    <n v="-124.431"/>
  </r>
  <r>
    <n v="9001"/>
    <x v="4490"/>
    <x v="2"/>
    <x v="169"/>
    <d v="2011-06-22T00:00:00"/>
    <s v="Same Day"/>
    <s v="TB-21280"/>
    <s v="Toby Braunhardt"/>
    <x v="0"/>
    <s v="United States"/>
    <s v="Phoenix"/>
    <x v="16"/>
    <n v="85023"/>
    <x v="1"/>
    <s v="OFF-BI-10001553"/>
    <x v="1"/>
    <x v="8"/>
    <s v="SpineVue Locking Slant-D Ring Binders by Cardinal"/>
    <n v="8.2260000000000009"/>
    <x v="1"/>
    <n v="0.7"/>
    <n v="-6.0323999999999991"/>
  </r>
  <r>
    <n v="9002"/>
    <x v="4491"/>
    <x v="2"/>
    <x v="266"/>
    <d v="2011-12-09T00:00:00"/>
    <s v="Standard Class"/>
    <s v="EM-13825"/>
    <s v="Elizabeth Moffitt"/>
    <x v="1"/>
    <s v="United States"/>
    <s v="Sandy Springs"/>
    <x v="32"/>
    <n v="30328"/>
    <x v="0"/>
    <s v="TEC-AC-10000199"/>
    <x v="2"/>
    <x v="11"/>
    <s v="Kingston Digital DataTraveler 8GB USB 2.0"/>
    <n v="5.95"/>
    <x v="7"/>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x v="1"/>
    <n v="0"/>
    <n v="7.1627999999999998"/>
  </r>
  <r>
    <n v="9004"/>
    <x v="4492"/>
    <x v="1"/>
    <x v="57"/>
    <d v="2012-04-06T00:00:00"/>
    <s v="Same Day"/>
    <s v="JF-15415"/>
    <s v="Jennifer Ferguson"/>
    <x v="0"/>
    <s v="United States"/>
    <s v="Spokane"/>
    <x v="4"/>
    <n v="99207"/>
    <x v="1"/>
    <s v="TEC-AC-10001767"/>
    <x v="2"/>
    <x v="11"/>
    <s v="SanDisk Ultra 64 GB MicroSDHC Class 10 Memory Card"/>
    <n v="239.94"/>
    <x v="5"/>
    <n v="0"/>
    <n v="26.393399999999986"/>
  </r>
  <r>
    <n v="9005"/>
    <x v="4492"/>
    <x v="1"/>
    <x v="57"/>
    <d v="2012-04-06T00:00:00"/>
    <s v="Same Day"/>
    <s v="JF-15415"/>
    <s v="Jennifer Ferguson"/>
    <x v="0"/>
    <s v="United States"/>
    <s v="Spokane"/>
    <x v="4"/>
    <n v="99207"/>
    <x v="1"/>
    <s v="OFF-AR-10002467"/>
    <x v="1"/>
    <x v="6"/>
    <s v="Dixon Ticonderoga Pencils"/>
    <n v="23.84"/>
    <x v="8"/>
    <n v="0"/>
    <n v="6.4368000000000016"/>
  </r>
  <r>
    <n v="9006"/>
    <x v="4493"/>
    <x v="3"/>
    <x v="551"/>
    <d v="2014-11-19T00:00:00"/>
    <s v="Same Day"/>
    <s v="NB-18655"/>
    <s v="Nona Balk"/>
    <x v="1"/>
    <s v="United States"/>
    <s v="Milwaukee"/>
    <x v="6"/>
    <n v="53209"/>
    <x v="2"/>
    <s v="OFF-ST-10001321"/>
    <x v="1"/>
    <x v="4"/>
    <s v="Decoflex Hanging Personal Folder File, Blue"/>
    <n v="92.52"/>
    <x v="5"/>
    <n v="0"/>
    <n v="24.980400000000007"/>
  </r>
  <r>
    <n v="9007"/>
    <x v="4493"/>
    <x v="3"/>
    <x v="551"/>
    <d v="2014-11-19T00:00:00"/>
    <s v="Same Day"/>
    <s v="NB-18655"/>
    <s v="Nona Balk"/>
    <x v="1"/>
    <s v="United States"/>
    <s v="Milwaukee"/>
    <x v="6"/>
    <n v="53209"/>
    <x v="2"/>
    <s v="OFF-ST-10000777"/>
    <x v="1"/>
    <x v="4"/>
    <s v="Companion Letter/Legal File, Black"/>
    <n v="37.76"/>
    <x v="7"/>
    <n v="0"/>
    <n v="10.572800000000001"/>
  </r>
  <r>
    <n v="9008"/>
    <x v="4493"/>
    <x v="3"/>
    <x v="551"/>
    <d v="2014-11-19T00:00:00"/>
    <s v="Same Day"/>
    <s v="NB-18655"/>
    <s v="Nona Balk"/>
    <x v="1"/>
    <s v="United States"/>
    <s v="Milwaukee"/>
    <x v="6"/>
    <n v="53209"/>
    <x v="2"/>
    <s v="OFF-LA-10003720"/>
    <x v="1"/>
    <x v="2"/>
    <s v="Avery 487"/>
    <n v="7.38"/>
    <x v="0"/>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x v="0"/>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x v="7"/>
    <n v="0.2"/>
    <n v="1.1924999999999997"/>
  </r>
  <r>
    <n v="9011"/>
    <x v="4495"/>
    <x v="3"/>
    <x v="240"/>
    <d v="2014-05-24T00:00:00"/>
    <s v="Standard Class"/>
    <s v="ND-18460"/>
    <s v="Neil Ducich"/>
    <x v="1"/>
    <s v="United States"/>
    <s v="Huntsville"/>
    <x v="19"/>
    <n v="35810"/>
    <x v="0"/>
    <s v="OFF-BI-10001787"/>
    <x v="1"/>
    <x v="8"/>
    <s v="Wilson Jones Four-Pocket Poly Binders"/>
    <n v="26.16"/>
    <x v="4"/>
    <n v="0"/>
    <n v="12.8184"/>
  </r>
  <r>
    <n v="9012"/>
    <x v="4496"/>
    <x v="1"/>
    <x v="139"/>
    <d v="2012-12-21T00:00:00"/>
    <s v="First Class"/>
    <s v="ED-13885"/>
    <s v="Emily Ducich"/>
    <x v="2"/>
    <s v="United States"/>
    <s v="Houston"/>
    <x v="5"/>
    <n v="77036"/>
    <x v="2"/>
    <s v="TEC-AC-10004353"/>
    <x v="2"/>
    <x v="11"/>
    <s v="Hypercom P1300 Pinpad"/>
    <n v="100.80000000000001"/>
    <x v="0"/>
    <n v="0.2"/>
    <n v="21.42"/>
  </r>
  <r>
    <n v="9013"/>
    <x v="4497"/>
    <x v="0"/>
    <x v="823"/>
    <d v="2013-02-22T00:00:00"/>
    <s v="First Class"/>
    <s v="EA-14035"/>
    <s v="Erin Ashbrook"/>
    <x v="1"/>
    <s v="United States"/>
    <s v="New York City"/>
    <x v="15"/>
    <n v="10011"/>
    <x v="3"/>
    <s v="FUR-FU-10001861"/>
    <x v="0"/>
    <x v="5"/>
    <s v="Floodlight Indoor Halogen Bulbs, 1 Bulb per Pack, 60 Watts"/>
    <n v="135.79999999999998"/>
    <x v="3"/>
    <n v="0"/>
    <n v="66.541999999999987"/>
  </r>
  <r>
    <n v="9014"/>
    <x v="4498"/>
    <x v="3"/>
    <x v="257"/>
    <d v="2014-03-23T00:00:00"/>
    <s v="Standard Class"/>
    <s v="BP-11050"/>
    <s v="Barry Pond"/>
    <x v="1"/>
    <s v="United States"/>
    <s v="Los Angeles"/>
    <x v="1"/>
    <n v="90008"/>
    <x v="1"/>
    <s v="OFF-AR-10002766"/>
    <x v="1"/>
    <x v="6"/>
    <s v="Prang Drawing Pencil Set"/>
    <n v="13.899999999999999"/>
    <x v="2"/>
    <n v="0"/>
    <n v="3.7529999999999997"/>
  </r>
  <r>
    <n v="9015"/>
    <x v="4498"/>
    <x v="3"/>
    <x v="257"/>
    <d v="2014-03-23T00:00:00"/>
    <s v="Standard Class"/>
    <s v="BP-11050"/>
    <s v="Barry Pond"/>
    <x v="1"/>
    <s v="United States"/>
    <s v="Los Angeles"/>
    <x v="1"/>
    <n v="90008"/>
    <x v="1"/>
    <s v="OFF-EN-10003072"/>
    <x v="1"/>
    <x v="12"/>
    <s v="Peel &amp; Seel Envelopes"/>
    <n v="19.399999999999999"/>
    <x v="2"/>
    <n v="0"/>
    <n v="9.3120000000000012"/>
  </r>
  <r>
    <n v="9016"/>
    <x v="4499"/>
    <x v="0"/>
    <x v="907"/>
    <d v="2013-12-24T00:00:00"/>
    <s v="Standard Class"/>
    <s v="NS-18640"/>
    <s v="Noel Staavos"/>
    <x v="1"/>
    <s v="United States"/>
    <s v="Carlsbad"/>
    <x v="27"/>
    <n v="88220"/>
    <x v="1"/>
    <s v="OFF-BI-10001636"/>
    <x v="1"/>
    <x v="8"/>
    <s v="Ibico Plastic and Wire Spiral Binding Combs"/>
    <n v="13.488"/>
    <x v="0"/>
    <n v="0.2"/>
    <n v="4.3835999999999995"/>
  </r>
  <r>
    <n v="9017"/>
    <x v="4499"/>
    <x v="0"/>
    <x v="907"/>
    <d v="2013-12-24T00:00:00"/>
    <s v="Standard Class"/>
    <s v="NS-18640"/>
    <s v="Noel Staavos"/>
    <x v="1"/>
    <s v="United States"/>
    <s v="Carlsbad"/>
    <x v="27"/>
    <n v="88220"/>
    <x v="1"/>
    <s v="OFF-BI-10000948"/>
    <x v="1"/>
    <x v="8"/>
    <s v="GBC Laser Imprintable Binding System Covers, Desert Sand"/>
    <n v="11.416"/>
    <x v="7"/>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x v="1"/>
    <n v="0"/>
    <n v="8.6435999999999993"/>
  </r>
  <r>
    <n v="9019"/>
    <x v="4500"/>
    <x v="0"/>
    <x v="253"/>
    <d v="2013-03-29T00:00:00"/>
    <s v="Second Class"/>
    <s v="MV-17485"/>
    <s v="Mark Van Huff"/>
    <x v="0"/>
    <s v="United States"/>
    <s v="Pocatello"/>
    <x v="45"/>
    <n v="83201"/>
    <x v="1"/>
    <s v="OFF-BI-10002215"/>
    <x v="1"/>
    <x v="8"/>
    <s v="Wilson Jones Hanging View Binder, White, 1&quot;"/>
    <n v="17.04"/>
    <x v="1"/>
    <n v="0.2"/>
    <n v="5.5379999999999985"/>
  </r>
  <r>
    <n v="9020"/>
    <x v="4501"/>
    <x v="2"/>
    <x v="757"/>
    <d v="2011-12-18T00:00:00"/>
    <s v="Second Class"/>
    <s v="LE-16810"/>
    <s v="Laurel Elliston"/>
    <x v="0"/>
    <s v="United States"/>
    <s v="Springfield"/>
    <x v="17"/>
    <n v="22153"/>
    <x v="0"/>
    <s v="TEC-AC-10001314"/>
    <x v="2"/>
    <x v="11"/>
    <s v="Case Logic 2.4GHz Wireless Keyboard"/>
    <n v="99.98"/>
    <x v="0"/>
    <n v="0"/>
    <n v="7.9983999999999895"/>
  </r>
  <r>
    <n v="9021"/>
    <x v="4501"/>
    <x v="2"/>
    <x v="757"/>
    <d v="2011-12-18T00:00:00"/>
    <s v="Second Class"/>
    <s v="LE-16810"/>
    <s v="Laurel Elliston"/>
    <x v="0"/>
    <s v="United States"/>
    <s v="Springfield"/>
    <x v="17"/>
    <n v="22153"/>
    <x v="0"/>
    <s v="FUR-FU-10002268"/>
    <x v="0"/>
    <x v="5"/>
    <s v="Ultra Door Push Plate"/>
    <n v="29.46"/>
    <x v="5"/>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x v="11"/>
    <n v="0.7"/>
    <n v="-116.84399999999999"/>
  </r>
  <r>
    <n v="9023"/>
    <x v="4503"/>
    <x v="0"/>
    <x v="250"/>
    <d v="2013-08-24T00:00:00"/>
    <s v="First Class"/>
    <s v="TC-21475"/>
    <s v="Tony Chapman"/>
    <x v="2"/>
    <s v="United States"/>
    <s v="Fort Collins"/>
    <x v="22"/>
    <n v="80525"/>
    <x v="1"/>
    <s v="FUR-FU-10001979"/>
    <x v="0"/>
    <x v="5"/>
    <s v="Dana Halogen Swing-Arm Architect Lamp"/>
    <n v="98.328000000000003"/>
    <x v="1"/>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x v="7"/>
    <n v="0.1"/>
    <n v="1.3097999999999956"/>
  </r>
  <r>
    <n v="9025"/>
    <x v="4505"/>
    <x v="0"/>
    <x v="190"/>
    <d v="2013-07-03T00:00:00"/>
    <s v="Standard Class"/>
    <s v="VP-21760"/>
    <s v="Victoria Pisteka"/>
    <x v="1"/>
    <s v="United States"/>
    <s v="New York City"/>
    <x v="15"/>
    <n v="10035"/>
    <x v="3"/>
    <s v="TEC-AC-10002018"/>
    <x v="2"/>
    <x v="11"/>
    <s v="AmazonBasics 3-Button USB Wired Mouse"/>
    <n v="20.97"/>
    <x v="1"/>
    <n v="0"/>
    <n v="9.017100000000001"/>
  </r>
  <r>
    <n v="9026"/>
    <x v="4505"/>
    <x v="0"/>
    <x v="190"/>
    <d v="2013-07-03T00:00:00"/>
    <s v="Standard Class"/>
    <s v="VP-21760"/>
    <s v="Victoria Pisteka"/>
    <x v="1"/>
    <s v="United States"/>
    <s v="New York City"/>
    <x v="15"/>
    <n v="10035"/>
    <x v="3"/>
    <s v="TEC-AC-10000397"/>
    <x v="2"/>
    <x v="11"/>
    <s v="Perixx PERIBOARD-512B, Ergonomic Split Keyboard"/>
    <n v="139.96"/>
    <x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x v="1"/>
    <n v="0"/>
    <n v="12.831599999999996"/>
  </r>
  <r>
    <n v="9028"/>
    <x v="4506"/>
    <x v="0"/>
    <x v="42"/>
    <d v="2013-09-23T00:00:00"/>
    <s v="Standard Class"/>
    <s v="PO-18865"/>
    <s v="Patrick O'Donnell"/>
    <x v="0"/>
    <s v="United States"/>
    <s v="Marlborough"/>
    <x v="31"/>
    <n v="1752"/>
    <x v="3"/>
    <s v="FUR-FU-10002597"/>
    <x v="0"/>
    <x v="5"/>
    <s v="C-Line Magnetic Cubicle Keepers, Clear Polypropylene"/>
    <n v="14.82"/>
    <x v="1"/>
    <n v="0"/>
    <n v="6.224400000000001"/>
  </r>
  <r>
    <n v="9029"/>
    <x v="4506"/>
    <x v="0"/>
    <x v="42"/>
    <d v="2013-09-23T00:00:00"/>
    <s v="Standard Class"/>
    <s v="PO-18865"/>
    <s v="Patrick O'Donnell"/>
    <x v="0"/>
    <s v="United States"/>
    <s v="Marlborough"/>
    <x v="31"/>
    <n v="1752"/>
    <x v="3"/>
    <s v="FUR-FU-10004864"/>
    <x v="0"/>
    <x v="5"/>
    <s v="Howard Miller 14-1/2&quot; Diameter Chrome Round Wall Clock"/>
    <n v="191.82"/>
    <x v="1"/>
    <n v="0"/>
    <n v="61.382399999999997"/>
  </r>
  <r>
    <n v="9030"/>
    <x v="4507"/>
    <x v="2"/>
    <x v="667"/>
    <d v="2011-07-23T00:00:00"/>
    <s v="Standard Class"/>
    <s v="JL-15130"/>
    <s v="Jack Lebron"/>
    <x v="0"/>
    <s v="United States"/>
    <s v="New Rochelle"/>
    <x v="15"/>
    <n v="10801"/>
    <x v="3"/>
    <s v="OFF-BI-10002103"/>
    <x v="1"/>
    <x v="8"/>
    <s v="Cardinal Slant-D Ring Binder, Heavy Gauge Vinyl"/>
    <n v="13.904"/>
    <x v="0"/>
    <n v="0.2"/>
    <n v="4.5187999999999997"/>
  </r>
  <r>
    <n v="9031"/>
    <x v="4508"/>
    <x v="3"/>
    <x v="853"/>
    <d v="2014-09-02T00:00:00"/>
    <s v="Same Day"/>
    <s v="RW-19540"/>
    <s v="Rick Wilson"/>
    <x v="1"/>
    <s v="United States"/>
    <s v="Seattle"/>
    <x v="4"/>
    <n v="98103"/>
    <x v="1"/>
    <s v="OFF-AP-10001005"/>
    <x v="1"/>
    <x v="9"/>
    <s v="Honeywell Quietcare HEPA Air Cleaner"/>
    <n v="314.60000000000002"/>
    <x v="4"/>
    <n v="0"/>
    <n v="103.81799999999998"/>
  </r>
  <r>
    <n v="9032"/>
    <x v="4508"/>
    <x v="3"/>
    <x v="853"/>
    <d v="2014-09-02T00:00:00"/>
    <s v="Same Day"/>
    <s v="RW-19540"/>
    <s v="Rick Wilson"/>
    <x v="1"/>
    <s v="United States"/>
    <s v="Seattle"/>
    <x v="4"/>
    <n v="98103"/>
    <x v="1"/>
    <s v="FUR-TA-10002607"/>
    <x v="0"/>
    <x v="3"/>
    <s v="KI Conference Tables"/>
    <n v="283.56"/>
    <x v="4"/>
    <n v="0"/>
    <n v="45.36960000000002"/>
  </r>
  <r>
    <n v="9033"/>
    <x v="4509"/>
    <x v="3"/>
    <x v="738"/>
    <d v="2014-06-27T00:00:00"/>
    <s v="Standard Class"/>
    <s v="RB-19465"/>
    <s v="Rick Bensley"/>
    <x v="2"/>
    <s v="United States"/>
    <s v="Detroit"/>
    <x v="12"/>
    <n v="48227"/>
    <x v="2"/>
    <s v="FUR-CH-10000454"/>
    <x v="0"/>
    <x v="1"/>
    <s v="Hon Deluxe Fabric Upholstered Stacking Chairs, Rounded Back"/>
    <n v="487.96"/>
    <x v="0"/>
    <n v="0"/>
    <n v="146.38799999999998"/>
  </r>
  <r>
    <n v="9034"/>
    <x v="4510"/>
    <x v="2"/>
    <x v="814"/>
    <d v="2011-09-07T00:00:00"/>
    <s v="Standard Class"/>
    <s v="SC-20095"/>
    <s v="Sanjit Chand"/>
    <x v="0"/>
    <s v="United States"/>
    <s v="Fayetteville"/>
    <x v="36"/>
    <n v="72701"/>
    <x v="0"/>
    <s v="OFF-BI-10001359"/>
    <x v="1"/>
    <x v="8"/>
    <s v="GBC DocuBind TL300 Electric Binding System"/>
    <n v="1793.98"/>
    <x v="0"/>
    <n v="0"/>
    <n v="843.17059999999992"/>
  </r>
  <r>
    <n v="9035"/>
    <x v="4511"/>
    <x v="1"/>
    <x v="486"/>
    <d v="2012-10-05T00:00:00"/>
    <s v="Standard Class"/>
    <s v="EM-13960"/>
    <s v="Eric Murdock"/>
    <x v="0"/>
    <s v="United States"/>
    <s v="Quincy"/>
    <x v="10"/>
    <n v="62301"/>
    <x v="2"/>
    <s v="OFF-BI-10003196"/>
    <x v="1"/>
    <x v="8"/>
    <s v="Accohide Poly Flexible Ring Binders"/>
    <n v="2.9919999999999995"/>
    <x v="4"/>
    <n v="0.8"/>
    <n v="-4.4880000000000013"/>
  </r>
  <r>
    <n v="9036"/>
    <x v="4511"/>
    <x v="1"/>
    <x v="486"/>
    <d v="2012-10-05T00:00:00"/>
    <s v="Standard Class"/>
    <s v="EM-13960"/>
    <s v="Eric Murdock"/>
    <x v="0"/>
    <s v="United States"/>
    <s v="Quincy"/>
    <x v="10"/>
    <n v="62301"/>
    <x v="2"/>
    <s v="TEC-AC-10003657"/>
    <x v="2"/>
    <x v="11"/>
    <s v="Lenovo 17-Key USB Numeric Keypad"/>
    <n v="108.76800000000001"/>
    <x v="4"/>
    <n v="0.2"/>
    <n v="2.7191999999999901"/>
  </r>
  <r>
    <n v="9037"/>
    <x v="4512"/>
    <x v="1"/>
    <x v="1003"/>
    <d v="2012-04-10T00:00:00"/>
    <s v="First Class"/>
    <s v="RP-19390"/>
    <s v="Resi Pölking"/>
    <x v="0"/>
    <s v="United States"/>
    <s v="New York City"/>
    <x v="15"/>
    <n v="10035"/>
    <x v="3"/>
    <s v="OFF-PA-10002262"/>
    <x v="1"/>
    <x v="10"/>
    <s v="Xerox 192"/>
    <n v="25.92"/>
    <x v="4"/>
    <n v="0"/>
    <n v="12.441600000000001"/>
  </r>
  <r>
    <n v="9038"/>
    <x v="4512"/>
    <x v="1"/>
    <x v="1003"/>
    <d v="2012-04-10T00:00:00"/>
    <s v="First Class"/>
    <s v="RP-19390"/>
    <s v="Resi Pölking"/>
    <x v="0"/>
    <s v="United States"/>
    <s v="New York City"/>
    <x v="15"/>
    <n v="10035"/>
    <x v="3"/>
    <s v="OFF-ST-10002214"/>
    <x v="1"/>
    <x v="4"/>
    <s v="X-Rack File for Hanging Folders"/>
    <n v="22.58"/>
    <x v="0"/>
    <n v="0"/>
    <n v="5.8707999999999991"/>
  </r>
  <r>
    <n v="9039"/>
    <x v="4513"/>
    <x v="3"/>
    <x v="610"/>
    <d v="2014-11-22T00:00:00"/>
    <s v="Same Day"/>
    <s v="HZ-14950"/>
    <s v="Henia Zydlo"/>
    <x v="0"/>
    <s v="United States"/>
    <s v="Houston"/>
    <x v="5"/>
    <n v="77095"/>
    <x v="2"/>
    <s v="TEC-PH-10003555"/>
    <x v="2"/>
    <x v="7"/>
    <s v="Motorola HK250 Universal Bluetooth Headset"/>
    <n v="55.176000000000002"/>
    <x v="1"/>
    <n v="0.2"/>
    <n v="-12.414599999999997"/>
  </r>
  <r>
    <n v="9040"/>
    <x v="4514"/>
    <x v="0"/>
    <x v="907"/>
    <d v="2013-12-22T00:00:00"/>
    <s v="Standard Class"/>
    <s v="AB-10105"/>
    <s v="Adrian Barton"/>
    <x v="0"/>
    <s v="United States"/>
    <s v="Detroit"/>
    <x v="12"/>
    <n v="48205"/>
    <x v="2"/>
    <s v="OFF-BI-10000545"/>
    <x v="1"/>
    <x v="8"/>
    <s v="GBC Ibimaster 500 Manual ProClick Binding System"/>
    <n v="9892.74"/>
    <x v="11"/>
    <n v="0"/>
    <n v="4946.37"/>
  </r>
  <r>
    <n v="9041"/>
    <x v="4515"/>
    <x v="2"/>
    <x v="111"/>
    <d v="2011-09-24T00:00:00"/>
    <s v="Standard Class"/>
    <s v="ND-18460"/>
    <s v="Neil Ducich"/>
    <x v="1"/>
    <s v="United States"/>
    <s v="Chandler"/>
    <x v="16"/>
    <n v="85224"/>
    <x v="1"/>
    <s v="FUR-TA-10004607"/>
    <x v="0"/>
    <x v="3"/>
    <s v="Hon 2111 Invitation Series Straight Table"/>
    <n v="73.915000000000006"/>
    <x v="7"/>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x v="4"/>
    <n v="0.2"/>
    <n v="16.854399999999984"/>
  </r>
  <r>
    <n v="9043"/>
    <x v="4517"/>
    <x v="1"/>
    <x v="357"/>
    <d v="2012-09-26T00:00:00"/>
    <s v="Second Class"/>
    <s v="MM-18280"/>
    <s v="Muhammed MacIntyre"/>
    <x v="1"/>
    <s v="United States"/>
    <s v="Los Angeles"/>
    <x v="1"/>
    <n v="90049"/>
    <x v="1"/>
    <s v="OFF-AP-10004532"/>
    <x v="1"/>
    <x v="9"/>
    <s v="Kensington 6 Outlet Guardian Standard Surge Protector"/>
    <n v="61.44"/>
    <x v="1"/>
    <n v="0"/>
    <n v="16.588799999999999"/>
  </r>
  <r>
    <n v="9044"/>
    <x v="4518"/>
    <x v="0"/>
    <x v="77"/>
    <d v="2013-11-14T00:00:00"/>
    <s v="Standard Class"/>
    <s v="ML-17395"/>
    <s v="Marina Lichtenstein"/>
    <x v="1"/>
    <s v="United States"/>
    <s v="San Francisco"/>
    <x v="1"/>
    <n v="94122"/>
    <x v="1"/>
    <s v="TEC-AC-10003911"/>
    <x v="2"/>
    <x v="11"/>
    <s v="NETGEAR AC1750 Dual Band Gigabit Smart WiFi Router"/>
    <n v="479.97"/>
    <x v="1"/>
    <n v="0"/>
    <n v="163.18979999999999"/>
  </r>
  <r>
    <n v="9045"/>
    <x v="4519"/>
    <x v="3"/>
    <x v="819"/>
    <d v="2014-12-21T00:00:00"/>
    <s v="Second Class"/>
    <s v="KM-16225"/>
    <s v="Kalyca Meade"/>
    <x v="1"/>
    <s v="United States"/>
    <s v="Sunnyvale"/>
    <x v="1"/>
    <n v="94086"/>
    <x v="1"/>
    <s v="OFF-BI-10003196"/>
    <x v="1"/>
    <x v="8"/>
    <s v="Accohide Poly Flexible Ring Binders"/>
    <n v="5.9840000000000009"/>
    <x v="0"/>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x v="2"/>
    <n v="0"/>
    <n v="45.587999999999994"/>
  </r>
  <r>
    <n v="9047"/>
    <x v="4519"/>
    <x v="3"/>
    <x v="819"/>
    <d v="2014-12-21T00:00:00"/>
    <s v="Second Class"/>
    <s v="KM-16225"/>
    <s v="Kalyca Meade"/>
    <x v="1"/>
    <s v="United States"/>
    <s v="Sunnyvale"/>
    <x v="1"/>
    <n v="94086"/>
    <x v="1"/>
    <s v="TEC-AC-10000057"/>
    <x v="2"/>
    <x v="11"/>
    <s v="Microsoft Natural Ergonomic Keyboard 4000"/>
    <n v="149.94999999999999"/>
    <x v="2"/>
    <n v="0"/>
    <n v="31.489499999999992"/>
  </r>
  <r>
    <n v="9048"/>
    <x v="4519"/>
    <x v="3"/>
    <x v="819"/>
    <d v="2014-12-21T00:00:00"/>
    <s v="Second Class"/>
    <s v="KM-16225"/>
    <s v="Kalyca Meade"/>
    <x v="1"/>
    <s v="United States"/>
    <s v="Sunnyvale"/>
    <x v="1"/>
    <n v="94086"/>
    <x v="1"/>
    <s v="OFF-AR-10001988"/>
    <x v="1"/>
    <x v="6"/>
    <s v="Bulldog Table or Wall-Mount Pencil Sharpener"/>
    <n v="29.950000000000003"/>
    <x v="2"/>
    <n v="0"/>
    <n v="8.6854999999999993"/>
  </r>
  <r>
    <n v="9049"/>
    <x v="4519"/>
    <x v="3"/>
    <x v="819"/>
    <d v="2014-12-21T00:00:00"/>
    <s v="Second Class"/>
    <s v="KM-16225"/>
    <s v="Kalyca Meade"/>
    <x v="1"/>
    <s v="United States"/>
    <s v="Sunnyvale"/>
    <x v="1"/>
    <n v="94086"/>
    <x v="1"/>
    <s v="OFF-LA-10003498"/>
    <x v="1"/>
    <x v="2"/>
    <s v="Avery 475"/>
    <n v="44.400000000000006"/>
    <x v="1"/>
    <n v="0"/>
    <n v="22.200000000000003"/>
  </r>
  <r>
    <n v="9050"/>
    <x v="4520"/>
    <x v="2"/>
    <x v="158"/>
    <d v="2011-09-25T00:00:00"/>
    <s v="Standard Class"/>
    <s v="SL-20155"/>
    <s v="Sara Luxemburg"/>
    <x v="2"/>
    <s v="United States"/>
    <s v="New York City"/>
    <x v="15"/>
    <n v="10011"/>
    <x v="3"/>
    <s v="OFF-AR-10002956"/>
    <x v="1"/>
    <x v="6"/>
    <s v="Boston 16801 Nautilus Battery Pencil Sharpener"/>
    <n v="66.03"/>
    <x v="1"/>
    <n v="0"/>
    <n v="17.1678"/>
  </r>
  <r>
    <n v="9051"/>
    <x v="4521"/>
    <x v="1"/>
    <x v="1211"/>
    <d v="2012-05-22T00:00:00"/>
    <s v="Standard Class"/>
    <s v="AJ-10780"/>
    <s v="Anthony Jacobs"/>
    <x v="1"/>
    <s v="United States"/>
    <s v="Los Angeles"/>
    <x v="1"/>
    <n v="90004"/>
    <x v="1"/>
    <s v="OFF-PA-10003724"/>
    <x v="1"/>
    <x v="10"/>
    <s v="Wirebound Message Book, 4 per Page"/>
    <n v="10.86"/>
    <x v="0"/>
    <n v="0"/>
    <n v="5.3213999999999997"/>
  </r>
  <r>
    <n v="9052"/>
    <x v="4522"/>
    <x v="2"/>
    <x v="959"/>
    <d v="2011-03-31T00:00:00"/>
    <s v="Second Class"/>
    <s v="DK-12835"/>
    <s v="Damala Kotsonis"/>
    <x v="1"/>
    <s v="United States"/>
    <s v="San Francisco"/>
    <x v="1"/>
    <n v="94122"/>
    <x v="1"/>
    <s v="OFF-AR-10004272"/>
    <x v="1"/>
    <x v="6"/>
    <s v="Newell 308"/>
    <n v="3.36"/>
    <x v="0"/>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x v="4"/>
    <n v="0.2"/>
    <n v="9.4283999999999963"/>
  </r>
  <r>
    <n v="9054"/>
    <x v="4522"/>
    <x v="2"/>
    <x v="959"/>
    <d v="2011-03-31T00:00:00"/>
    <s v="Second Class"/>
    <s v="DK-12835"/>
    <s v="Damala Kotsonis"/>
    <x v="1"/>
    <s v="United States"/>
    <s v="San Francisco"/>
    <x v="1"/>
    <n v="94122"/>
    <x v="1"/>
    <s v="TEC-PH-10004100"/>
    <x v="2"/>
    <x v="7"/>
    <s v="Griffin GC17055 Auxiliary Audio Cable"/>
    <n v="28.783999999999999"/>
    <x v="0"/>
    <n v="0.2"/>
    <n v="2.878400000000001"/>
  </r>
  <r>
    <n v="9055"/>
    <x v="4523"/>
    <x v="3"/>
    <x v="585"/>
    <d v="2014-09-29T00:00:00"/>
    <s v="Standard Class"/>
    <s v="BK-11260"/>
    <s v="Berenike Kampe"/>
    <x v="0"/>
    <s v="United States"/>
    <s v="Santa Ana"/>
    <x v="1"/>
    <n v="92704"/>
    <x v="1"/>
    <s v="OFF-SU-10001218"/>
    <x v="1"/>
    <x v="14"/>
    <s v="Fiskars Softgrip Scissors"/>
    <n v="21.96"/>
    <x v="0"/>
    <n v="0"/>
    <n v="6.1488000000000014"/>
  </r>
  <r>
    <n v="9056"/>
    <x v="4524"/>
    <x v="1"/>
    <x v="811"/>
    <d v="2012-09-17T00:00:00"/>
    <s v="Second Class"/>
    <s v="CC-12670"/>
    <s v="Craig Carreira"/>
    <x v="0"/>
    <s v="United States"/>
    <s v="Seattle"/>
    <x v="4"/>
    <n v="98103"/>
    <x v="1"/>
    <s v="TEC-AC-10004209"/>
    <x v="2"/>
    <x v="11"/>
    <s v="Memorex Froggy Flash Drive 4 GB"/>
    <n v="21.98"/>
    <x v="0"/>
    <n v="0"/>
    <n v="8.5722000000000005"/>
  </r>
  <r>
    <n v="9057"/>
    <x v="4525"/>
    <x v="1"/>
    <x v="121"/>
    <d v="2012-11-04T00:00:00"/>
    <s v="First Class"/>
    <s v="ED-13885"/>
    <s v="Emily Ducich"/>
    <x v="2"/>
    <s v="United States"/>
    <s v="New York City"/>
    <x v="15"/>
    <n v="10011"/>
    <x v="3"/>
    <s v="FUR-CH-10002073"/>
    <x v="0"/>
    <x v="1"/>
    <s v="Hon Olson Stacker Chairs"/>
    <n v="2621.3220000000001"/>
    <x v="10"/>
    <n v="0.1"/>
    <n v="553.39019999999982"/>
  </r>
  <r>
    <n v="9058"/>
    <x v="4526"/>
    <x v="1"/>
    <x v="1182"/>
    <d v="2012-10-24T00:00:00"/>
    <s v="Standard Class"/>
    <s v="SV-20785"/>
    <s v="Stewart Visinsky"/>
    <x v="0"/>
    <s v="United States"/>
    <s v="Los Angeles"/>
    <x v="1"/>
    <n v="90045"/>
    <x v="1"/>
    <s v="FUR-FU-10003424"/>
    <x v="0"/>
    <x v="5"/>
    <s v="Nu-Dell Oak Frame"/>
    <n v="74.759999999999991"/>
    <x v="3"/>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x v="1"/>
    <n v="0.2"/>
    <n v="27.358200000000011"/>
  </r>
  <r>
    <n v="9060"/>
    <x v="4527"/>
    <x v="0"/>
    <x v="403"/>
    <d v="2013-06-19T00:00:00"/>
    <s v="Standard Class"/>
    <s v="AR-10825"/>
    <s v="Anthony Rawles"/>
    <x v="1"/>
    <s v="United States"/>
    <s v="Seattle"/>
    <x v="4"/>
    <n v="98103"/>
    <x v="1"/>
    <s v="FUR-TA-10004619"/>
    <x v="0"/>
    <x v="3"/>
    <s v="Hon Non-Folding Utility Tables"/>
    <n v="1115.17"/>
    <x v="3"/>
    <n v="0"/>
    <n v="334.55099999999993"/>
  </r>
  <r>
    <n v="9061"/>
    <x v="4528"/>
    <x v="1"/>
    <x v="312"/>
    <d v="2012-11-21T00:00:00"/>
    <s v="First Class"/>
    <s v="CS-12250"/>
    <s v="Chris Selesnick"/>
    <x v="1"/>
    <s v="United States"/>
    <s v="San Diego"/>
    <x v="1"/>
    <n v="92024"/>
    <x v="1"/>
    <s v="OFF-BI-10002854"/>
    <x v="1"/>
    <x v="8"/>
    <s v="Performers Binder/Pad Holder, Black"/>
    <n v="89.696000000000012"/>
    <x v="4"/>
    <n v="0.2"/>
    <n v="33.635999999999996"/>
  </r>
  <r>
    <n v="9062"/>
    <x v="4528"/>
    <x v="1"/>
    <x v="312"/>
    <d v="2012-11-21T00:00:00"/>
    <s v="First Class"/>
    <s v="CS-12250"/>
    <s v="Chris Selesnick"/>
    <x v="1"/>
    <s v="United States"/>
    <s v="San Diego"/>
    <x v="1"/>
    <n v="92024"/>
    <x v="1"/>
    <s v="OFF-LA-10002762"/>
    <x v="1"/>
    <x v="2"/>
    <s v="Avery 485"/>
    <n v="50.12"/>
    <x v="4"/>
    <n v="0"/>
    <n v="23.556399999999996"/>
  </r>
  <r>
    <n v="9063"/>
    <x v="4529"/>
    <x v="0"/>
    <x v="1212"/>
    <d v="2013-03-07T00:00:00"/>
    <s v="Standard Class"/>
    <s v="RR-19525"/>
    <s v="Rick Reed"/>
    <x v="1"/>
    <s v="United States"/>
    <s v="New York City"/>
    <x v="15"/>
    <n v="10035"/>
    <x v="3"/>
    <s v="OFF-FA-10003495"/>
    <x v="1"/>
    <x v="13"/>
    <s v="Staples"/>
    <n v="36.480000000000004"/>
    <x v="5"/>
    <n v="0"/>
    <n v="18.240000000000002"/>
  </r>
  <r>
    <n v="9064"/>
    <x v="4530"/>
    <x v="2"/>
    <x v="1005"/>
    <d v="2011-10-20T00:00:00"/>
    <s v="Standard Class"/>
    <s v="BD-11500"/>
    <s v="Bradley Drucker"/>
    <x v="0"/>
    <s v="United States"/>
    <s v="Chicago"/>
    <x v="10"/>
    <n v="60653"/>
    <x v="2"/>
    <s v="OFF-PA-10002581"/>
    <x v="1"/>
    <x v="10"/>
    <s v="Xerox 1951"/>
    <n v="322.19200000000001"/>
    <x v="11"/>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x v="1"/>
    <n v="0.8"/>
    <n v="-4.8609000000000009"/>
  </r>
  <r>
    <n v="9066"/>
    <x v="4530"/>
    <x v="2"/>
    <x v="1005"/>
    <d v="2011-10-20T00:00:00"/>
    <s v="Standard Class"/>
    <s v="BD-11500"/>
    <s v="Bradley Drucker"/>
    <x v="0"/>
    <s v="United States"/>
    <s v="Chicago"/>
    <x v="10"/>
    <n v="60653"/>
    <x v="2"/>
    <s v="OFF-PA-10001184"/>
    <x v="1"/>
    <x v="10"/>
    <s v="Xerox 1903"/>
    <n v="19.136000000000003"/>
    <x v="4"/>
    <n v="0.2"/>
    <n v="6.9367999999999999"/>
  </r>
  <r>
    <n v="9067"/>
    <x v="4531"/>
    <x v="3"/>
    <x v="1143"/>
    <d v="2014-05-31T00:00:00"/>
    <s v="Standard Class"/>
    <s v="BM-11785"/>
    <s v="Bryan Mills"/>
    <x v="0"/>
    <s v="United States"/>
    <s v="Harrisonburg"/>
    <x v="17"/>
    <n v="22801"/>
    <x v="0"/>
    <s v="TEC-AC-10000521"/>
    <x v="2"/>
    <x v="11"/>
    <s v="Verbatim Slim CD and DVD Storage Cases, 50/Pack"/>
    <n v="23.08"/>
    <x v="0"/>
    <n v="0"/>
    <n v="6.9239999999999995"/>
  </r>
  <r>
    <n v="9068"/>
    <x v="4532"/>
    <x v="0"/>
    <x v="1084"/>
    <d v="2013-02-10T00:00:00"/>
    <s v="Standard Class"/>
    <s v="MS-17365"/>
    <s v="Maribeth Schnelling"/>
    <x v="0"/>
    <s v="United States"/>
    <s v="Rockville"/>
    <x v="39"/>
    <n v="20852"/>
    <x v="3"/>
    <s v="TEC-PH-10002890"/>
    <x v="2"/>
    <x v="7"/>
    <s v="AT&amp;T 17929 Lendline Telephone"/>
    <n v="90.48"/>
    <x v="0"/>
    <n v="0"/>
    <n v="23.524799999999999"/>
  </r>
  <r>
    <n v="9069"/>
    <x v="4533"/>
    <x v="0"/>
    <x v="476"/>
    <d v="2013-09-06T00:00:00"/>
    <s v="Second Class"/>
    <s v="BM-11140"/>
    <s v="Becky Martin"/>
    <x v="0"/>
    <s v="United States"/>
    <s v="Des Moines"/>
    <x v="4"/>
    <n v="98198"/>
    <x v="1"/>
    <s v="FUR-CH-10003061"/>
    <x v="0"/>
    <x v="1"/>
    <s v="Global Leather Task Chair, Black"/>
    <n v="215.976"/>
    <x v="1"/>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x v="1"/>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x v="1"/>
    <n v="0.2"/>
    <n v="2.6961000000000008"/>
  </r>
  <r>
    <n v="9072"/>
    <x v="4535"/>
    <x v="1"/>
    <x v="821"/>
    <d v="2012-06-16T00:00:00"/>
    <s v="Standard Class"/>
    <s v="SZ-20035"/>
    <s v="Sam Zeldin"/>
    <x v="2"/>
    <s v="United States"/>
    <s v="Columbus"/>
    <x v="14"/>
    <n v="47201"/>
    <x v="2"/>
    <s v="OFF-ST-10002444"/>
    <x v="1"/>
    <x v="4"/>
    <s v="Recycled Eldon Regeneration Jumbo File"/>
    <n v="24.56"/>
    <x v="0"/>
    <n v="0"/>
    <n v="6.8767999999999994"/>
  </r>
  <r>
    <n v="9073"/>
    <x v="4536"/>
    <x v="0"/>
    <x v="913"/>
    <d v="2013-09-09T00:00:00"/>
    <s v="Standard Class"/>
    <s v="MB-18085"/>
    <s v="Mick Brown"/>
    <x v="0"/>
    <s v="United States"/>
    <s v="Springfield"/>
    <x v="25"/>
    <n v="65807"/>
    <x v="2"/>
    <s v="OFF-EN-10003286"/>
    <x v="1"/>
    <x v="12"/>
    <s v="Staples"/>
    <n v="16.559999999999999"/>
    <x v="0"/>
    <n v="0"/>
    <n v="7.783199999999999"/>
  </r>
  <r>
    <n v="9074"/>
    <x v="4536"/>
    <x v="0"/>
    <x v="913"/>
    <d v="2013-09-09T00:00:00"/>
    <s v="Standard Class"/>
    <s v="MB-18085"/>
    <s v="Mick Brown"/>
    <x v="0"/>
    <s v="United States"/>
    <s v="Springfield"/>
    <x v="25"/>
    <n v="65807"/>
    <x v="2"/>
    <s v="TEC-AC-10000109"/>
    <x v="2"/>
    <x v="11"/>
    <s v="Sony Micro Vault Click 16 GB USB 2.0 Flash Drive"/>
    <n v="279.95"/>
    <x v="2"/>
    <n v="0"/>
    <n v="67.188000000000017"/>
  </r>
  <r>
    <n v="9075"/>
    <x v="4537"/>
    <x v="2"/>
    <x v="419"/>
    <d v="2011-04-26T00:00:00"/>
    <s v="Standard Class"/>
    <s v="DB-13555"/>
    <s v="Dorothy Badders"/>
    <x v="1"/>
    <s v="United States"/>
    <s v="Henderson"/>
    <x v="0"/>
    <n v="42420"/>
    <x v="0"/>
    <s v="OFF-ST-10002574"/>
    <x v="1"/>
    <x v="4"/>
    <s v="SAFCO Commercial Wire Shelving, Black"/>
    <n v="828.83999999999992"/>
    <x v="5"/>
    <n v="0"/>
    <n v="0"/>
  </r>
  <r>
    <n v="9076"/>
    <x v="4538"/>
    <x v="1"/>
    <x v="599"/>
    <d v="2012-11-08T00:00:00"/>
    <s v="First Class"/>
    <s v="CB-12415"/>
    <s v="Christy Brittain"/>
    <x v="0"/>
    <s v="United States"/>
    <s v="Lakewood"/>
    <x v="24"/>
    <n v="44107"/>
    <x v="3"/>
    <s v="OFF-BI-10000773"/>
    <x v="1"/>
    <x v="8"/>
    <s v="Insertable Tab Post Binder Dividers"/>
    <n v="7.218"/>
    <x v="1"/>
    <n v="0.7"/>
    <n v="-5.5338000000000012"/>
  </r>
  <r>
    <n v="9077"/>
    <x v="4538"/>
    <x v="1"/>
    <x v="599"/>
    <d v="2012-11-08T00:00:00"/>
    <s v="First Class"/>
    <s v="CB-12415"/>
    <s v="Christy Brittain"/>
    <x v="0"/>
    <s v="United States"/>
    <s v="Lakewood"/>
    <x v="24"/>
    <n v="44107"/>
    <x v="3"/>
    <s v="OFF-SU-10004661"/>
    <x v="1"/>
    <x v="14"/>
    <s v="Acme Titanium Bonded Scissors"/>
    <n v="27.200000000000003"/>
    <x v="4"/>
    <n v="0.2"/>
    <n v="2.0399999999999991"/>
  </r>
  <r>
    <n v="9078"/>
    <x v="4539"/>
    <x v="2"/>
    <x v="935"/>
    <d v="2011-11-07T00:00:00"/>
    <s v="Standard Class"/>
    <s v="SP-20650"/>
    <s v="Stephanie Phelps"/>
    <x v="1"/>
    <s v="United States"/>
    <s v="Omaha"/>
    <x v="8"/>
    <n v="68104"/>
    <x v="2"/>
    <s v="TEC-AC-10003280"/>
    <x v="2"/>
    <x v="11"/>
    <s v="Belkin F8E887 USB Wired Ergonomic Keyboard"/>
    <n v="89.97"/>
    <x v="1"/>
    <n v="0"/>
    <n v="18.893699999999995"/>
  </r>
  <r>
    <n v="9079"/>
    <x v="4540"/>
    <x v="0"/>
    <x v="595"/>
    <d v="2013-02-23T00:00:00"/>
    <s v="Standard Class"/>
    <s v="GW-14605"/>
    <s v="Giulietta Weimer"/>
    <x v="0"/>
    <s v="United States"/>
    <s v="Henderson"/>
    <x v="0"/>
    <n v="42420"/>
    <x v="0"/>
    <s v="FUR-FU-10003773"/>
    <x v="0"/>
    <x v="5"/>
    <s v="Eldon Cleatmat Plus Chair Mats for High Pile Carpets"/>
    <n v="318.08"/>
    <x v="4"/>
    <n v="0"/>
    <n v="34.988799999999969"/>
  </r>
  <r>
    <n v="9080"/>
    <x v="4540"/>
    <x v="0"/>
    <x v="595"/>
    <d v="2013-02-23T00:00:00"/>
    <s v="Standard Class"/>
    <s v="GW-14605"/>
    <s v="Giulietta Weimer"/>
    <x v="0"/>
    <s v="United States"/>
    <s v="Henderson"/>
    <x v="0"/>
    <n v="42420"/>
    <x v="0"/>
    <s v="OFF-BI-10002412"/>
    <x v="1"/>
    <x v="8"/>
    <s v="Wilson Jones “Snap” Scratch Pad Binder Tool for Ring Binders"/>
    <n v="5.8"/>
    <x v="7"/>
    <n v="0"/>
    <n v="2.61"/>
  </r>
  <r>
    <n v="9081"/>
    <x v="4541"/>
    <x v="3"/>
    <x v="220"/>
    <d v="2014-09-14T00:00:00"/>
    <s v="Second Class"/>
    <s v="KH-16630"/>
    <s v="Ken Heidel"/>
    <x v="1"/>
    <s v="United States"/>
    <s v="Santa Ana"/>
    <x v="1"/>
    <n v="92704"/>
    <x v="1"/>
    <s v="TEC-PH-10002564"/>
    <x v="2"/>
    <x v="7"/>
    <s v="OtterBox Defender Series Case - Samsung Galaxy S4"/>
    <n v="143.952"/>
    <x v="5"/>
    <n v="0.2"/>
    <n v="17.993999999999978"/>
  </r>
  <r>
    <n v="9082"/>
    <x v="4541"/>
    <x v="3"/>
    <x v="220"/>
    <d v="2014-09-14T00:00:00"/>
    <s v="Second Class"/>
    <s v="KH-16630"/>
    <s v="Ken Heidel"/>
    <x v="1"/>
    <s v="United States"/>
    <s v="Santa Ana"/>
    <x v="1"/>
    <n v="92704"/>
    <x v="1"/>
    <s v="OFF-PA-10002262"/>
    <x v="1"/>
    <x v="10"/>
    <s v="Xerox 192"/>
    <n v="19.440000000000001"/>
    <x v="1"/>
    <n v="0"/>
    <n v="9.3312000000000008"/>
  </r>
  <r>
    <n v="9083"/>
    <x v="4542"/>
    <x v="3"/>
    <x v="808"/>
    <d v="2014-11-07T00:00:00"/>
    <s v="Standard Class"/>
    <s v="BG-11035"/>
    <s v="Barry Gonzalez"/>
    <x v="0"/>
    <s v="United States"/>
    <s v="Springfield"/>
    <x v="17"/>
    <n v="22153"/>
    <x v="0"/>
    <s v="OFF-AR-10000246"/>
    <x v="1"/>
    <x v="6"/>
    <s v="Newell 318"/>
    <n v="5.56"/>
    <x v="0"/>
    <n v="0"/>
    <n v="1.4455999999999998"/>
  </r>
  <r>
    <n v="9084"/>
    <x v="4543"/>
    <x v="1"/>
    <x v="525"/>
    <d v="2012-02-08T00:00:00"/>
    <s v="First Class"/>
    <s v="LO-17170"/>
    <s v="Lori Olson"/>
    <x v="1"/>
    <s v="United States"/>
    <s v="Suffolk"/>
    <x v="17"/>
    <n v="23434"/>
    <x v="0"/>
    <s v="OFF-ST-10002554"/>
    <x v="1"/>
    <x v="4"/>
    <s v="Tennsco Industrial Shelving"/>
    <n v="146.72999999999999"/>
    <x v="1"/>
    <n v="0"/>
    <n v="2.9346000000000032"/>
  </r>
  <r>
    <n v="9085"/>
    <x v="4543"/>
    <x v="1"/>
    <x v="525"/>
    <d v="2012-02-08T00:00:00"/>
    <s v="First Class"/>
    <s v="LO-17170"/>
    <s v="Lori Olson"/>
    <x v="1"/>
    <s v="United States"/>
    <s v="Suffolk"/>
    <x v="17"/>
    <n v="23434"/>
    <x v="0"/>
    <s v="OFF-PA-10002751"/>
    <x v="1"/>
    <x v="10"/>
    <s v="Xerox 1920"/>
    <n v="29.900000000000002"/>
    <x v="2"/>
    <n v="0"/>
    <n v="13.454999999999998"/>
  </r>
  <r>
    <n v="9086"/>
    <x v="4544"/>
    <x v="0"/>
    <x v="545"/>
    <d v="2013-09-13T00:00:00"/>
    <s v="Second Class"/>
    <s v="DV-13465"/>
    <s v="Dianna Vittorini"/>
    <x v="0"/>
    <s v="United States"/>
    <s v="Los Angeles"/>
    <x v="1"/>
    <n v="90049"/>
    <x v="1"/>
    <s v="OFF-BI-10004318"/>
    <x v="1"/>
    <x v="8"/>
    <s v="Ibico EB-19 Dual Function Manual Binding System"/>
    <n v="276.78400000000005"/>
    <x v="0"/>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x v="0"/>
    <n v="0.8"/>
    <n v="-251.18640000000005"/>
  </r>
  <r>
    <n v="9088"/>
    <x v="4545"/>
    <x v="0"/>
    <x v="182"/>
    <d v="2013-10-01T00:00:00"/>
    <s v="Standard Class"/>
    <s v="LR-17035"/>
    <s v="Lisa Ryan"/>
    <x v="1"/>
    <s v="United States"/>
    <s v="Houston"/>
    <x v="5"/>
    <n v="77041"/>
    <x v="2"/>
    <s v="FUR-CH-10000513"/>
    <x v="0"/>
    <x v="1"/>
    <s v="High-Back Leather Manager's Chair"/>
    <n v="454.96499999999997"/>
    <x v="2"/>
    <n v="0.3"/>
    <n v="-136.48950000000002"/>
  </r>
  <r>
    <n v="9089"/>
    <x v="4546"/>
    <x v="1"/>
    <x v="83"/>
    <d v="2012-12-20T00:00:00"/>
    <s v="Standard Class"/>
    <s v="RR-19525"/>
    <s v="Rick Reed"/>
    <x v="1"/>
    <s v="United States"/>
    <s v="Cary"/>
    <x v="3"/>
    <n v="27511"/>
    <x v="0"/>
    <s v="TEC-PH-10001433"/>
    <x v="2"/>
    <x v="7"/>
    <s v="Cisco Small Business SPA 502G VoIP phone"/>
    <n v="246.16800000000001"/>
    <x v="1"/>
    <n v="0.2"/>
    <n v="21.539699999999996"/>
  </r>
  <r>
    <n v="9090"/>
    <x v="4547"/>
    <x v="0"/>
    <x v="42"/>
    <d v="2013-09-21T00:00:00"/>
    <s v="Second Class"/>
    <s v="TS-21610"/>
    <s v="Troy Staebel"/>
    <x v="0"/>
    <s v="United States"/>
    <s v="Springfield"/>
    <x v="24"/>
    <n v="45503"/>
    <x v="3"/>
    <s v="OFF-ST-10002790"/>
    <x v="1"/>
    <x v="4"/>
    <s v="Safco Industrial Shelving"/>
    <n v="295.39999999999998"/>
    <x v="2"/>
    <n v="0.2"/>
    <n v="-62.772499999999965"/>
  </r>
  <r>
    <n v="9091"/>
    <x v="4548"/>
    <x v="3"/>
    <x v="119"/>
    <d v="2014-10-16T00:00:00"/>
    <s v="First Class"/>
    <s v="AH-10210"/>
    <s v="Alan Hwang"/>
    <x v="0"/>
    <s v="United States"/>
    <s v="Louisville"/>
    <x v="0"/>
    <n v="40214"/>
    <x v="0"/>
    <s v="OFF-ST-10002974"/>
    <x v="1"/>
    <x v="4"/>
    <s v="Trav-L-File Heavy-Duty Shuttle II, Black"/>
    <n v="348.56"/>
    <x v="8"/>
    <n v="0"/>
    <n v="104.56799999999998"/>
  </r>
  <r>
    <n v="9092"/>
    <x v="4549"/>
    <x v="1"/>
    <x v="1141"/>
    <d v="2012-07-03T00:00:00"/>
    <s v="Second Class"/>
    <s v="DW-13585"/>
    <s v="Dorothy Wardle"/>
    <x v="1"/>
    <s v="United States"/>
    <s v="Troy"/>
    <x v="24"/>
    <n v="45373"/>
    <x v="3"/>
    <s v="OFF-PA-10003177"/>
    <x v="1"/>
    <x v="10"/>
    <s v="Xerox 1999"/>
    <n v="15.552000000000003"/>
    <x v="1"/>
    <n v="0.2"/>
    <n v="5.4432"/>
  </r>
  <r>
    <n v="9093"/>
    <x v="4549"/>
    <x v="1"/>
    <x v="1141"/>
    <d v="2012-07-03T00:00:00"/>
    <s v="Second Class"/>
    <s v="DW-13585"/>
    <s v="Dorothy Wardle"/>
    <x v="1"/>
    <s v="United States"/>
    <s v="Troy"/>
    <x v="24"/>
    <n v="45373"/>
    <x v="3"/>
    <s v="FUR-BO-10001918"/>
    <x v="0"/>
    <x v="0"/>
    <s v="Sauder Forest Hills Library with Doors, Woodland Oak Finish"/>
    <n v="482.93999999999994"/>
    <x v="5"/>
    <n v="0.5"/>
    <n v="-376.69319999999999"/>
  </r>
  <r>
    <n v="9094"/>
    <x v="4550"/>
    <x v="1"/>
    <x v="932"/>
    <d v="2012-06-05T00:00:00"/>
    <s v="Standard Class"/>
    <s v="AJ-10945"/>
    <s v="Ashley Jarboe"/>
    <x v="0"/>
    <s v="United States"/>
    <s v="Detroit"/>
    <x v="12"/>
    <n v="48227"/>
    <x v="2"/>
    <s v="TEC-PH-10001299"/>
    <x v="2"/>
    <x v="7"/>
    <s v="Polycom CX300 Desktop Phone USB VoIP phone"/>
    <n v="299.98"/>
    <x v="0"/>
    <n v="0"/>
    <n v="83.994400000000013"/>
  </r>
  <r>
    <n v="9095"/>
    <x v="4550"/>
    <x v="1"/>
    <x v="932"/>
    <d v="2012-06-05T00:00:00"/>
    <s v="Standard Class"/>
    <s v="AJ-10945"/>
    <s v="Ashley Jarboe"/>
    <x v="0"/>
    <s v="United States"/>
    <s v="Detroit"/>
    <x v="12"/>
    <n v="48227"/>
    <x v="2"/>
    <s v="OFF-BI-10004224"/>
    <x v="1"/>
    <x v="8"/>
    <s v="Catalog Binders with Expanding Posts"/>
    <n v="403.68"/>
    <x v="5"/>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x v="0"/>
    <n v="0"/>
    <n v="11.731999999999999"/>
  </r>
  <r>
    <n v="9097"/>
    <x v="4550"/>
    <x v="1"/>
    <x v="932"/>
    <d v="2012-06-05T00:00:00"/>
    <s v="Standard Class"/>
    <s v="AJ-10945"/>
    <s v="Ashley Jarboe"/>
    <x v="0"/>
    <s v="United States"/>
    <s v="Detroit"/>
    <x v="12"/>
    <n v="48227"/>
    <x v="2"/>
    <s v="OFF-LA-10004178"/>
    <x v="1"/>
    <x v="2"/>
    <s v="Avery 491"/>
    <n v="28.91"/>
    <x v="3"/>
    <n v="0"/>
    <n v="13.2986"/>
  </r>
  <r>
    <n v="9098"/>
    <x v="4551"/>
    <x v="2"/>
    <x v="791"/>
    <d v="2011-04-17T00:00:00"/>
    <s v="Standard Class"/>
    <s v="SV-20785"/>
    <s v="Stewart Visinsky"/>
    <x v="0"/>
    <s v="United States"/>
    <s v="Bloomington"/>
    <x v="14"/>
    <n v="47401"/>
    <x v="2"/>
    <s v="OFF-PA-10000289"/>
    <x v="1"/>
    <x v="10"/>
    <s v="Xerox 213"/>
    <n v="32.400000000000006"/>
    <x v="2"/>
    <n v="0"/>
    <n v="15.552000000000001"/>
  </r>
  <r>
    <n v="9099"/>
    <x v="4552"/>
    <x v="3"/>
    <x v="386"/>
    <d v="2014-10-17T00:00:00"/>
    <s v="Standard Class"/>
    <s v="MG-17650"/>
    <s v="Matthew Grinstein"/>
    <x v="2"/>
    <s v="United States"/>
    <s v="Dallas"/>
    <x v="5"/>
    <n v="75081"/>
    <x v="2"/>
    <s v="TEC-PH-10002085"/>
    <x v="2"/>
    <x v="7"/>
    <s v="Clarity 53712"/>
    <n v="369.54399999999998"/>
    <x v="3"/>
    <n v="0.2"/>
    <n v="27.71580000000003"/>
  </r>
  <r>
    <n v="9100"/>
    <x v="4552"/>
    <x v="3"/>
    <x v="386"/>
    <d v="2014-10-17T00:00:00"/>
    <s v="Standard Class"/>
    <s v="MG-17650"/>
    <s v="Matthew Grinstein"/>
    <x v="2"/>
    <s v="United States"/>
    <s v="Dallas"/>
    <x v="5"/>
    <n v="75081"/>
    <x v="2"/>
    <s v="OFF-PA-10001934"/>
    <x v="1"/>
    <x v="10"/>
    <s v="Xerox 1993"/>
    <n v="10.368000000000002"/>
    <x v="0"/>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x v="1"/>
    <n v="0.2"/>
    <n v="128.68049999999994"/>
  </r>
  <r>
    <n v="9102"/>
    <x v="4553"/>
    <x v="1"/>
    <x v="209"/>
    <d v="2012-11-12T00:00:00"/>
    <s v="Standard Class"/>
    <s v="AB-10105"/>
    <s v="Adrian Barton"/>
    <x v="0"/>
    <s v="United States"/>
    <s v="Houston"/>
    <x v="5"/>
    <n v="77041"/>
    <x v="2"/>
    <s v="OFF-AR-10001683"/>
    <x v="1"/>
    <x v="6"/>
    <s v="Lumber Crayons"/>
    <n v="23.64"/>
    <x v="1"/>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x v="0"/>
    <n v="0.2"/>
    <n v="-16.956800000000005"/>
  </r>
  <r>
    <n v="9104"/>
    <x v="4553"/>
    <x v="1"/>
    <x v="209"/>
    <d v="2012-11-12T00:00:00"/>
    <s v="Standard Class"/>
    <s v="AB-10105"/>
    <s v="Adrian Barton"/>
    <x v="0"/>
    <s v="United States"/>
    <s v="Houston"/>
    <x v="5"/>
    <n v="77041"/>
    <x v="2"/>
    <s v="FUR-FU-10000193"/>
    <x v="0"/>
    <x v="5"/>
    <s v="Tenex Chairmats For Use with Hard Floors"/>
    <n v="64.959999999999994"/>
    <x v="2"/>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x v="12"/>
    <n v="0.8"/>
    <n v="-51.296000000000006"/>
  </r>
  <r>
    <n v="9106"/>
    <x v="4553"/>
    <x v="1"/>
    <x v="209"/>
    <d v="2012-11-12T00:00:00"/>
    <s v="Standard Class"/>
    <s v="AB-10105"/>
    <s v="Adrian Barton"/>
    <x v="0"/>
    <s v="United States"/>
    <s v="Houston"/>
    <x v="5"/>
    <n v="77041"/>
    <x v="2"/>
    <s v="OFF-ST-10000129"/>
    <x v="1"/>
    <x v="4"/>
    <s v="Fellowes Recycled Storage Drawers"/>
    <n v="177.64800000000002"/>
    <x v="0"/>
    <n v="0.2"/>
    <n v="-28.867800000000017"/>
  </r>
  <r>
    <n v="9107"/>
    <x v="4553"/>
    <x v="1"/>
    <x v="209"/>
    <d v="2012-11-12T00:00:00"/>
    <s v="Standard Class"/>
    <s v="AB-10105"/>
    <s v="Adrian Barton"/>
    <x v="0"/>
    <s v="United States"/>
    <s v="Houston"/>
    <x v="5"/>
    <n v="77041"/>
    <x v="2"/>
    <s v="TEC-MA-10001016"/>
    <x v="2"/>
    <x v="15"/>
    <s v="Canon PC170 Desktop Personal Copier"/>
    <n v="287.90999999999997"/>
    <x v="1"/>
    <n v="0.4"/>
    <n v="33.589499999999987"/>
  </r>
  <r>
    <n v="9108"/>
    <x v="4554"/>
    <x v="1"/>
    <x v="442"/>
    <d v="2012-05-28T00:00:00"/>
    <s v="First Class"/>
    <s v="MM-18280"/>
    <s v="Muhammed MacIntyre"/>
    <x v="1"/>
    <s v="United States"/>
    <s v="Haltom City"/>
    <x v="5"/>
    <n v="76117"/>
    <x v="2"/>
    <s v="OFF-SU-10002557"/>
    <x v="1"/>
    <x v="14"/>
    <s v="Fiskars Spring-Action Scissors"/>
    <n v="22.368000000000002"/>
    <x v="0"/>
    <n v="0.2"/>
    <n v="1.6776"/>
  </r>
  <r>
    <n v="9109"/>
    <x v="4554"/>
    <x v="1"/>
    <x v="442"/>
    <d v="2012-05-28T00:00:00"/>
    <s v="First Class"/>
    <s v="MM-18280"/>
    <s v="Muhammed MacIntyre"/>
    <x v="1"/>
    <s v="United States"/>
    <s v="Haltom City"/>
    <x v="5"/>
    <n v="76117"/>
    <x v="2"/>
    <s v="OFF-PA-10002160"/>
    <x v="1"/>
    <x v="10"/>
    <s v="Xerox 1978"/>
    <n v="32.368000000000002"/>
    <x v="3"/>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x v="0"/>
    <n v="0.2"/>
    <n v="36.397199999999998"/>
  </r>
  <r>
    <n v="9111"/>
    <x v="4555"/>
    <x v="2"/>
    <x v="303"/>
    <d v="2011-10-15T00:00:00"/>
    <s v="First Class"/>
    <s v="MA-17995"/>
    <s v="Michelle Arnett"/>
    <x v="2"/>
    <s v="United States"/>
    <s v="Richmond"/>
    <x v="17"/>
    <n v="23223"/>
    <x v="0"/>
    <s v="OFF-EN-10003160"/>
    <x v="1"/>
    <x v="12"/>
    <s v="Pastel Pink Envelopes"/>
    <n v="36.4"/>
    <x v="2"/>
    <n v="0"/>
    <n v="17.472000000000001"/>
  </r>
  <r>
    <n v="9112"/>
    <x v="4555"/>
    <x v="2"/>
    <x v="303"/>
    <d v="2011-10-15T00:00:00"/>
    <s v="First Class"/>
    <s v="MA-17995"/>
    <s v="Michelle Arnett"/>
    <x v="2"/>
    <s v="United States"/>
    <s v="Richmond"/>
    <x v="17"/>
    <n v="23223"/>
    <x v="0"/>
    <s v="TEC-AC-10001542"/>
    <x v="2"/>
    <x v="11"/>
    <s v="SanDisk Cruzer 16 GB USB Flash Drive"/>
    <n v="22.96"/>
    <x v="0"/>
    <n v="0"/>
    <n v="4.3623999999999974"/>
  </r>
  <r>
    <n v="9113"/>
    <x v="4555"/>
    <x v="2"/>
    <x v="303"/>
    <d v="2011-10-15T00:00:00"/>
    <s v="First Class"/>
    <s v="MA-17995"/>
    <s v="Michelle Arnett"/>
    <x v="2"/>
    <s v="United States"/>
    <s v="Richmond"/>
    <x v="17"/>
    <n v="23223"/>
    <x v="0"/>
    <s v="OFF-ST-10003641"/>
    <x v="1"/>
    <x v="4"/>
    <s v="Space Solutions Industrial Galvanized Steel Shelving."/>
    <n v="315.2"/>
    <x v="4"/>
    <n v="0"/>
    <n v="6.3040000000000305"/>
  </r>
  <r>
    <n v="9114"/>
    <x v="4555"/>
    <x v="2"/>
    <x v="303"/>
    <d v="2011-10-15T00:00:00"/>
    <s v="First Class"/>
    <s v="MA-17995"/>
    <s v="Michelle Arnett"/>
    <x v="2"/>
    <s v="United States"/>
    <s v="Richmond"/>
    <x v="17"/>
    <n v="23223"/>
    <x v="0"/>
    <s v="OFF-BI-10002432"/>
    <x v="1"/>
    <x v="8"/>
    <s v="Wilson Jones Standard D-Ring Binders"/>
    <n v="15.18"/>
    <x v="1"/>
    <n v="0"/>
    <n v="7.1345999999999989"/>
  </r>
  <r>
    <n v="9115"/>
    <x v="4556"/>
    <x v="0"/>
    <x v="569"/>
    <d v="2013-02-10T00:00:00"/>
    <s v="Second Class"/>
    <s v="EB-13975"/>
    <s v="Erica Bern"/>
    <x v="1"/>
    <s v="United States"/>
    <s v="Los Angeles"/>
    <x v="1"/>
    <n v="90049"/>
    <x v="1"/>
    <s v="TEC-PH-10004094"/>
    <x v="2"/>
    <x v="7"/>
    <s v="Motorola L703CM"/>
    <n v="623.96"/>
    <x v="2"/>
    <n v="0.2"/>
    <n v="38.997500000000002"/>
  </r>
  <r>
    <n v="9116"/>
    <x v="4557"/>
    <x v="3"/>
    <x v="617"/>
    <d v="2014-01-25T00:00:00"/>
    <s v="Second Class"/>
    <s v="NS-18505"/>
    <s v="Neola Schneider"/>
    <x v="0"/>
    <s v="United States"/>
    <s v="Philadelphia"/>
    <x v="9"/>
    <n v="19140"/>
    <x v="3"/>
    <s v="TEC-PH-10001817"/>
    <x v="2"/>
    <x v="7"/>
    <s v="Wilson Electronics DB Pro Signal Booster"/>
    <n v="429.59999999999997"/>
    <x v="0"/>
    <n v="0.4"/>
    <n v="-93.079999999999984"/>
  </r>
  <r>
    <n v="9117"/>
    <x v="4557"/>
    <x v="3"/>
    <x v="617"/>
    <d v="2014-01-25T00:00:00"/>
    <s v="Second Class"/>
    <s v="NS-18505"/>
    <s v="Neola Schneider"/>
    <x v="0"/>
    <s v="United States"/>
    <s v="Philadelphia"/>
    <x v="9"/>
    <n v="19140"/>
    <x v="3"/>
    <s v="FUR-FU-10002759"/>
    <x v="0"/>
    <x v="5"/>
    <s v="12-1/2 Diameter Round Wall Clock"/>
    <n v="31.968000000000004"/>
    <x v="0"/>
    <n v="0.2"/>
    <n v="6.3935999999999993"/>
  </r>
  <r>
    <n v="9118"/>
    <x v="4557"/>
    <x v="3"/>
    <x v="617"/>
    <d v="2014-01-25T00:00:00"/>
    <s v="Second Class"/>
    <s v="NS-18505"/>
    <s v="Neola Schneider"/>
    <x v="0"/>
    <s v="United States"/>
    <s v="Philadelphia"/>
    <x v="9"/>
    <n v="19140"/>
    <x v="3"/>
    <s v="FUR-CH-10000309"/>
    <x v="0"/>
    <x v="1"/>
    <s v="Global Comet Stacking Arm Chair"/>
    <n v="887.27099999999984"/>
    <x v="1"/>
    <n v="0.3"/>
    <n v="-63.376499999999965"/>
  </r>
  <r>
    <n v="9119"/>
    <x v="4557"/>
    <x v="3"/>
    <x v="617"/>
    <d v="2014-01-25T00:00:00"/>
    <s v="Second Class"/>
    <s v="NS-18505"/>
    <s v="Neola Schneider"/>
    <x v="0"/>
    <s v="United States"/>
    <s v="Philadelphia"/>
    <x v="9"/>
    <n v="19140"/>
    <x v="3"/>
    <s v="OFF-PA-10003673"/>
    <x v="1"/>
    <x v="10"/>
    <s v="Strathmore Photo Mount Cards"/>
    <n v="21.696000000000002"/>
    <x v="4"/>
    <n v="0.2"/>
    <n v="7.0511999999999988"/>
  </r>
  <r>
    <n v="9120"/>
    <x v="4558"/>
    <x v="0"/>
    <x v="112"/>
    <d v="2013-06-13T00:00:00"/>
    <s v="Standard Class"/>
    <s v="RB-19795"/>
    <s v="Ross Baird"/>
    <x v="2"/>
    <s v="United States"/>
    <s v="Los Angeles"/>
    <x v="1"/>
    <n v="90036"/>
    <x v="1"/>
    <s v="OFF-LA-10000452"/>
    <x v="1"/>
    <x v="2"/>
    <s v="Avery 488"/>
    <n v="22.05"/>
    <x v="3"/>
    <n v="0"/>
    <n v="10.584"/>
  </r>
  <r>
    <n v="9121"/>
    <x v="4558"/>
    <x v="0"/>
    <x v="112"/>
    <d v="2013-06-13T00:00:00"/>
    <s v="Standard Class"/>
    <s v="RB-19795"/>
    <s v="Ross Baird"/>
    <x v="2"/>
    <s v="United States"/>
    <s v="Los Angeles"/>
    <x v="1"/>
    <n v="90036"/>
    <x v="1"/>
    <s v="OFF-PA-10000210"/>
    <x v="1"/>
    <x v="10"/>
    <s v="Xerox Blank Computer Paper"/>
    <n v="99.9"/>
    <x v="2"/>
    <n v="0"/>
    <n v="46.952999999999996"/>
  </r>
  <r>
    <n v="9122"/>
    <x v="4559"/>
    <x v="3"/>
    <x v="257"/>
    <d v="2014-03-21T00:00:00"/>
    <s v="Second Class"/>
    <s v="JK-15325"/>
    <s v="Jason Klamczynski"/>
    <x v="1"/>
    <s v="United States"/>
    <s v="Los Angeles"/>
    <x v="1"/>
    <n v="90032"/>
    <x v="1"/>
    <s v="OFF-AP-10000358"/>
    <x v="1"/>
    <x v="9"/>
    <s v="Fellowes Basic Home/Office Series Surge Protectors"/>
    <n v="90.86"/>
    <x v="3"/>
    <n v="0"/>
    <n v="26.349399999999992"/>
  </r>
  <r>
    <n v="9123"/>
    <x v="4560"/>
    <x v="3"/>
    <x v="221"/>
    <d v="2014-11-25T00:00:00"/>
    <s v="Same Day"/>
    <s v="PR-18880"/>
    <s v="Patrick Ryan"/>
    <x v="0"/>
    <s v="United States"/>
    <s v="San Francisco"/>
    <x v="1"/>
    <n v="94109"/>
    <x v="1"/>
    <s v="OFF-PA-10002137"/>
    <x v="1"/>
    <x v="10"/>
    <s v="Southworth 100% Résumé Paper, 24lb."/>
    <n v="7.78"/>
    <x v="7"/>
    <n v="0"/>
    <n v="3.5009999999999994"/>
  </r>
  <r>
    <n v="9124"/>
    <x v="4561"/>
    <x v="0"/>
    <x v="491"/>
    <d v="2013-11-29T00:00:00"/>
    <s v="Second Class"/>
    <s v="EH-13945"/>
    <s v="Eric Hoffmann"/>
    <x v="0"/>
    <s v="United States"/>
    <s v="Philadelphia"/>
    <x v="9"/>
    <n v="19120"/>
    <x v="3"/>
    <s v="OFF-BI-10003364"/>
    <x v="1"/>
    <x v="8"/>
    <s v="Binding Machine Supplies"/>
    <n v="78.759000000000015"/>
    <x v="6"/>
    <n v="0.7"/>
    <n v="-57.75660000000002"/>
  </r>
  <r>
    <n v="9125"/>
    <x v="4562"/>
    <x v="0"/>
    <x v="298"/>
    <d v="2013-08-21T00:00:00"/>
    <s v="Second Class"/>
    <s v="MA-17560"/>
    <s v="Matt Abelman"/>
    <x v="2"/>
    <s v="United States"/>
    <s v="Houston"/>
    <x v="5"/>
    <n v="77070"/>
    <x v="2"/>
    <s v="FUR-FU-10001940"/>
    <x v="0"/>
    <x v="5"/>
    <s v="Staples"/>
    <n v="9.5519999999999996"/>
    <x v="1"/>
    <n v="0.6"/>
    <n v="-3.8207999999999984"/>
  </r>
  <r>
    <n v="9126"/>
    <x v="4562"/>
    <x v="0"/>
    <x v="298"/>
    <d v="2013-08-21T00:00:00"/>
    <s v="Second Class"/>
    <s v="MA-17560"/>
    <s v="Matt Abelman"/>
    <x v="2"/>
    <s v="United States"/>
    <s v="Houston"/>
    <x v="5"/>
    <n v="77070"/>
    <x v="2"/>
    <s v="FUR-FU-10000320"/>
    <x v="0"/>
    <x v="5"/>
    <s v="OIC Stacking Trays"/>
    <n v="5.3440000000000003"/>
    <x v="4"/>
    <n v="0.6"/>
    <n v="-2.1375999999999991"/>
  </r>
  <r>
    <n v="9127"/>
    <x v="4563"/>
    <x v="1"/>
    <x v="109"/>
    <d v="2012-12-03T00:00:00"/>
    <s v="Standard Class"/>
    <s v="MA-17995"/>
    <s v="Michelle Arnett"/>
    <x v="2"/>
    <s v="United States"/>
    <s v="Las Cruces"/>
    <x v="27"/>
    <n v="88001"/>
    <x v="1"/>
    <s v="OFF-AR-10004441"/>
    <x v="1"/>
    <x v="6"/>
    <s v="BIC Brite Liner Highlighters"/>
    <n v="8.2799999999999994"/>
    <x v="0"/>
    <n v="0"/>
    <n v="3.4775999999999998"/>
  </r>
  <r>
    <n v="9128"/>
    <x v="4564"/>
    <x v="3"/>
    <x v="1126"/>
    <d v="2014-06-02T00:00:00"/>
    <s v="Standard Class"/>
    <s v="JL-15505"/>
    <s v="Jeremy Lonsdale"/>
    <x v="0"/>
    <s v="United States"/>
    <s v="Houston"/>
    <x v="5"/>
    <n v="77070"/>
    <x v="2"/>
    <s v="OFF-ST-10002182"/>
    <x v="1"/>
    <x v="4"/>
    <s v="Iris 3-Drawer Stacking Bin, Black"/>
    <n v="50.135999999999996"/>
    <x v="1"/>
    <n v="0.2"/>
    <n v="-11.2806"/>
  </r>
  <r>
    <n v="9129"/>
    <x v="4565"/>
    <x v="3"/>
    <x v="507"/>
    <d v="2014-09-06T00:00:00"/>
    <s v="First Class"/>
    <s v="AS-10045"/>
    <s v="Aaron Smayling"/>
    <x v="1"/>
    <s v="United States"/>
    <s v="Redmond"/>
    <x v="21"/>
    <n v="97756"/>
    <x v="1"/>
    <s v="OFF-BI-10002931"/>
    <x v="1"/>
    <x v="8"/>
    <s v="Avery Trapezoid Extra Heavy Duty 4&quot; Binders"/>
    <n v="88.074000000000012"/>
    <x v="3"/>
    <n v="0.7"/>
    <n v="-58.71599999999998"/>
  </r>
  <r>
    <n v="9130"/>
    <x v="4566"/>
    <x v="0"/>
    <x v="830"/>
    <d v="2013-03-27T00:00:00"/>
    <s v="Second Class"/>
    <s v="DC-12850"/>
    <s v="Dan Campbell"/>
    <x v="0"/>
    <s v="United States"/>
    <s v="Cleveland"/>
    <x v="24"/>
    <n v="44105"/>
    <x v="3"/>
    <s v="FUR-BO-10004357"/>
    <x v="0"/>
    <x v="0"/>
    <s v="O'Sullivan Living Dimensions 3-Shelf Bookcases"/>
    <n v="301.46999999999997"/>
    <x v="1"/>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x v="0"/>
    <n v="0.2"/>
    <n v="1.6324000000000014"/>
  </r>
  <r>
    <n v="9132"/>
    <x v="4567"/>
    <x v="3"/>
    <x v="39"/>
    <d v="2014-06-02T00:00:00"/>
    <s v="Standard Class"/>
    <s v="MD-17860"/>
    <s v="Michael Dominguez"/>
    <x v="1"/>
    <s v="United States"/>
    <s v="Laurel"/>
    <x v="39"/>
    <n v="20707"/>
    <x v="3"/>
    <s v="FUR-FU-10001473"/>
    <x v="0"/>
    <x v="5"/>
    <s v="DAX Wood Document Frame"/>
    <n v="27.46"/>
    <x v="0"/>
    <n v="0"/>
    <n v="9.8856000000000002"/>
  </r>
  <r>
    <n v="9133"/>
    <x v="4567"/>
    <x v="3"/>
    <x v="39"/>
    <d v="2014-06-02T00:00:00"/>
    <s v="Standard Class"/>
    <s v="MD-17860"/>
    <s v="Michael Dominguez"/>
    <x v="1"/>
    <s v="United States"/>
    <s v="Laurel"/>
    <x v="39"/>
    <n v="20707"/>
    <x v="3"/>
    <s v="OFF-AP-10001469"/>
    <x v="1"/>
    <x v="9"/>
    <s v="Fellowes 8 Outlet Superior Workstation Surge Protector"/>
    <n v="125.13"/>
    <x v="1"/>
    <n v="0"/>
    <n v="36.287699999999987"/>
  </r>
  <r>
    <n v="9134"/>
    <x v="4568"/>
    <x v="1"/>
    <x v="284"/>
    <d v="2012-09-04T00:00:00"/>
    <s v="Standard Class"/>
    <s v="RH-19510"/>
    <s v="Rick Huthwaite"/>
    <x v="2"/>
    <s v="United States"/>
    <s v="San Diego"/>
    <x v="1"/>
    <n v="92037"/>
    <x v="1"/>
    <s v="TEC-PH-10004447"/>
    <x v="2"/>
    <x v="7"/>
    <s v="Toshiba IPT2010-SD IP Telephone"/>
    <n v="555.96"/>
    <x v="2"/>
    <n v="0.2"/>
    <n v="41.697000000000003"/>
  </r>
  <r>
    <n v="9135"/>
    <x v="4569"/>
    <x v="0"/>
    <x v="408"/>
    <d v="2013-04-18T00:00:00"/>
    <s v="Standard Class"/>
    <s v="TB-21175"/>
    <s v="Thomas Boland"/>
    <x v="1"/>
    <s v="United States"/>
    <s v="Wilson"/>
    <x v="3"/>
    <n v="27893"/>
    <x v="0"/>
    <s v="OFF-ST-10001469"/>
    <x v="1"/>
    <x v="4"/>
    <s v="Fellowes Bankers Box Recycled Super Stor/Drawer"/>
    <n v="129.55199999999999"/>
    <x v="1"/>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x v="7"/>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x v="1"/>
    <n v="0.2"/>
    <n v="3.4668000000000001"/>
  </r>
  <r>
    <n v="9138"/>
    <x v="4570"/>
    <x v="2"/>
    <x v="563"/>
    <d v="2011-02-10T00:00:00"/>
    <s v="Standard Class"/>
    <s v="EB-13930"/>
    <s v="Eric Barreto"/>
    <x v="0"/>
    <s v="United States"/>
    <s v="Saint Petersburg"/>
    <x v="2"/>
    <n v="33710"/>
    <x v="0"/>
    <s v="OFF-BI-10000666"/>
    <x v="1"/>
    <x v="8"/>
    <s v="Surelock Post Binders"/>
    <n v="18.336000000000002"/>
    <x v="0"/>
    <n v="0.7"/>
    <n v="-12.224"/>
  </r>
  <r>
    <n v="9139"/>
    <x v="4570"/>
    <x v="2"/>
    <x v="563"/>
    <d v="2011-02-10T00:00:00"/>
    <s v="Standard Class"/>
    <s v="EB-13930"/>
    <s v="Eric Barreto"/>
    <x v="0"/>
    <s v="United States"/>
    <s v="Saint Petersburg"/>
    <x v="2"/>
    <n v="33710"/>
    <x v="0"/>
    <s v="TEC-PH-10002890"/>
    <x v="2"/>
    <x v="7"/>
    <s v="AT&amp;T 17929 Lendline Telephone"/>
    <n v="180.96"/>
    <x v="2"/>
    <n v="0.2"/>
    <n v="13.571999999999996"/>
  </r>
  <r>
    <n v="9140"/>
    <x v="4571"/>
    <x v="2"/>
    <x v="814"/>
    <d v="2011-09-08T00:00:00"/>
    <s v="Standard Class"/>
    <s v="BM-11785"/>
    <s v="Bryan Mills"/>
    <x v="0"/>
    <s v="United States"/>
    <s v="Buffalo Grove"/>
    <x v="10"/>
    <n v="60089"/>
    <x v="2"/>
    <s v="TEC-AC-10000844"/>
    <x v="2"/>
    <x v="11"/>
    <s v="Logitech Gaming G510s - Keyboard"/>
    <n v="475.94400000000002"/>
    <x v="3"/>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x v="0"/>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x v="4"/>
    <n v="0"/>
    <n v="12.208000000000002"/>
  </r>
  <r>
    <n v="9143"/>
    <x v="4574"/>
    <x v="3"/>
    <x v="968"/>
    <d v="2014-05-27T00:00:00"/>
    <s v="Standard Class"/>
    <s v="RD-19480"/>
    <s v="Rick Duston"/>
    <x v="0"/>
    <s v="United States"/>
    <s v="Las Vegas"/>
    <x v="33"/>
    <n v="89115"/>
    <x v="1"/>
    <s v="OFF-BI-10004040"/>
    <x v="1"/>
    <x v="8"/>
    <s v="Wilson Jones Impact Binders"/>
    <n v="8.2880000000000003"/>
    <x v="0"/>
    <n v="0.2"/>
    <n v="3.0043999999999995"/>
  </r>
  <r>
    <n v="9144"/>
    <x v="4574"/>
    <x v="3"/>
    <x v="968"/>
    <d v="2014-05-27T00:00:00"/>
    <s v="Standard Class"/>
    <s v="RD-19480"/>
    <s v="Rick Duston"/>
    <x v="0"/>
    <s v="United States"/>
    <s v="Las Vegas"/>
    <x v="33"/>
    <n v="89115"/>
    <x v="1"/>
    <s v="TEC-PH-10004094"/>
    <x v="2"/>
    <x v="7"/>
    <s v="Motorola L703CM"/>
    <n v="1123.1280000000002"/>
    <x v="6"/>
    <n v="0.2"/>
    <n v="70.195499999999981"/>
  </r>
  <r>
    <n v="9145"/>
    <x v="4574"/>
    <x v="3"/>
    <x v="968"/>
    <d v="2014-05-27T00:00:00"/>
    <s v="Standard Class"/>
    <s v="RD-19480"/>
    <s v="Rick Duston"/>
    <x v="0"/>
    <s v="United States"/>
    <s v="Las Vegas"/>
    <x v="33"/>
    <n v="89115"/>
    <x v="1"/>
    <s v="OFF-AP-10000358"/>
    <x v="1"/>
    <x v="9"/>
    <s v="Fellowes Basic Home/Office Series Surge Protectors"/>
    <n v="64.900000000000006"/>
    <x v="2"/>
    <n v="0"/>
    <n v="18.820999999999994"/>
  </r>
  <r>
    <n v="9146"/>
    <x v="4575"/>
    <x v="1"/>
    <x v="1181"/>
    <d v="2012-09-24T00:00:00"/>
    <s v="Standard Class"/>
    <s v="TP-21130"/>
    <s v="Theone Pippenger"/>
    <x v="0"/>
    <s v="United States"/>
    <s v="Naperville"/>
    <x v="10"/>
    <n v="60540"/>
    <x v="2"/>
    <s v="OFF-BI-10000138"/>
    <x v="1"/>
    <x v="8"/>
    <s v="Acco Translucent Poly Ring Binders"/>
    <n v="2.8079999999999989"/>
    <x v="1"/>
    <n v="0.8"/>
    <n v="-4.492799999999999"/>
  </r>
  <r>
    <n v="9147"/>
    <x v="4576"/>
    <x v="0"/>
    <x v="1156"/>
    <d v="2013-01-27T00:00:00"/>
    <s v="Standard Class"/>
    <s v="CB-12535"/>
    <s v="Claudia Bergmann"/>
    <x v="1"/>
    <s v="United States"/>
    <s v="Burlington"/>
    <x v="42"/>
    <s v="05408"/>
    <x v="3"/>
    <s v="TEC-AC-10002926"/>
    <x v="2"/>
    <x v="11"/>
    <s v="Logitech Wireless Marathon Mouse M705"/>
    <n v="99.98"/>
    <x v="0"/>
    <n v="0"/>
    <n v="42.991400000000006"/>
  </r>
  <r>
    <n v="9148"/>
    <x v="4576"/>
    <x v="0"/>
    <x v="1156"/>
    <d v="2013-01-27T00:00:00"/>
    <s v="Standard Class"/>
    <s v="CB-12535"/>
    <s v="Claudia Bergmann"/>
    <x v="1"/>
    <s v="United States"/>
    <s v="Burlington"/>
    <x v="42"/>
    <s v="05408"/>
    <x v="3"/>
    <s v="OFF-AR-10003477"/>
    <x v="1"/>
    <x v="6"/>
    <s v="4009 Highlighters"/>
    <n v="8.0400000000000009"/>
    <x v="5"/>
    <n v="0"/>
    <n v="2.7336"/>
  </r>
  <r>
    <n v="9149"/>
    <x v="4576"/>
    <x v="0"/>
    <x v="1156"/>
    <d v="2013-01-27T00:00:00"/>
    <s v="Standard Class"/>
    <s v="CB-12535"/>
    <s v="Claudia Bergmann"/>
    <x v="1"/>
    <s v="United States"/>
    <s v="Burlington"/>
    <x v="42"/>
    <s v="05408"/>
    <x v="3"/>
    <s v="OFF-ST-10001526"/>
    <x v="1"/>
    <x v="4"/>
    <s v="Iceberg Mobile Mega Data/Printer Cart "/>
    <n v="1564.29"/>
    <x v="11"/>
    <n v="0"/>
    <n v="406.71539999999993"/>
  </r>
  <r>
    <n v="9150"/>
    <x v="4577"/>
    <x v="2"/>
    <x v="106"/>
    <d v="2011-06-06T00:00:00"/>
    <s v="Standard Class"/>
    <s v="QJ-19255"/>
    <s v="Quincy Jones"/>
    <x v="1"/>
    <s v="United States"/>
    <s v="Detroit"/>
    <x v="12"/>
    <n v="48234"/>
    <x v="2"/>
    <s v="OFF-BI-10001765"/>
    <x v="1"/>
    <x v="8"/>
    <s v="Wilson Jones Heavy-Duty Casebound Ring Binders with Metal Hinges"/>
    <n v="138.56"/>
    <x v="4"/>
    <n v="0"/>
    <n v="66.508799999999994"/>
  </r>
  <r>
    <n v="9151"/>
    <x v="4577"/>
    <x v="2"/>
    <x v="106"/>
    <d v="2011-06-06T00:00:00"/>
    <s v="Standard Class"/>
    <s v="QJ-19255"/>
    <s v="Quincy Jones"/>
    <x v="1"/>
    <s v="United States"/>
    <s v="Detroit"/>
    <x v="12"/>
    <n v="48234"/>
    <x v="2"/>
    <s v="OFF-AP-10004859"/>
    <x v="1"/>
    <x v="9"/>
    <s v="Acco 6 Outlet Guardian Premium Surge Suppressor"/>
    <n v="65.52000000000001"/>
    <x v="2"/>
    <n v="0.1"/>
    <n v="12.376000000000001"/>
  </r>
  <r>
    <n v="9152"/>
    <x v="4578"/>
    <x v="1"/>
    <x v="496"/>
    <d v="2012-09-29T00:00:00"/>
    <s v="Second Class"/>
    <s v="KM-16720"/>
    <s v="Kunst Miller"/>
    <x v="0"/>
    <s v="United States"/>
    <s v="Avondale"/>
    <x v="16"/>
    <n v="85323"/>
    <x v="1"/>
    <s v="OFF-AR-10003179"/>
    <x v="1"/>
    <x v="6"/>
    <s v="Dixon Ticonderoga Core-Lock Colored Pencils"/>
    <n v="14.576000000000001"/>
    <x v="0"/>
    <n v="0.2"/>
    <n v="2.3685999999999989"/>
  </r>
  <r>
    <n v="9153"/>
    <x v="4578"/>
    <x v="1"/>
    <x v="496"/>
    <d v="2012-09-29T00:00:00"/>
    <s v="Second Class"/>
    <s v="KM-16720"/>
    <s v="Kunst Miller"/>
    <x v="0"/>
    <s v="United States"/>
    <s v="Avondale"/>
    <x v="16"/>
    <n v="85323"/>
    <x v="1"/>
    <s v="TEC-AC-10002345"/>
    <x v="2"/>
    <x v="11"/>
    <s v="HP Standard 104 key PS/2 Keyboard"/>
    <n v="23.200000000000003"/>
    <x v="0"/>
    <n v="0.2"/>
    <n v="1.4499999999999993"/>
  </r>
  <r>
    <n v="9154"/>
    <x v="4578"/>
    <x v="1"/>
    <x v="496"/>
    <d v="2012-09-29T00:00:00"/>
    <s v="Second Class"/>
    <s v="KM-16720"/>
    <s v="Kunst Miller"/>
    <x v="0"/>
    <s v="United States"/>
    <s v="Avondale"/>
    <x v="16"/>
    <n v="85323"/>
    <x v="1"/>
    <s v="OFF-AR-10001246"/>
    <x v="1"/>
    <x v="6"/>
    <s v="Newell 317"/>
    <n v="16.463999999999999"/>
    <x v="3"/>
    <n v="0.2"/>
    <n v="1.852199999999999"/>
  </r>
  <r>
    <n v="9155"/>
    <x v="4579"/>
    <x v="0"/>
    <x v="1147"/>
    <d v="2013-08-04T00:00:00"/>
    <s v="Second Class"/>
    <s v="KM-16660"/>
    <s v="Khloe Miller"/>
    <x v="0"/>
    <s v="United States"/>
    <s v="Philadelphia"/>
    <x v="9"/>
    <n v="19140"/>
    <x v="3"/>
    <s v="FUR-FU-10004864"/>
    <x v="0"/>
    <x v="5"/>
    <s v="Eldon 500 Class Desk Accessories"/>
    <n v="19.312000000000001"/>
    <x v="0"/>
    <n v="0.2"/>
    <n v="3.1382000000000003"/>
  </r>
  <r>
    <n v="9156"/>
    <x v="4580"/>
    <x v="2"/>
    <x v="1213"/>
    <d v="2011-01-29T00:00:00"/>
    <s v="Standard Class"/>
    <s v="IM-15055"/>
    <s v="Ionia McGrath"/>
    <x v="0"/>
    <s v="United States"/>
    <s v="Las Vegas"/>
    <x v="33"/>
    <n v="89115"/>
    <x v="1"/>
    <s v="OFF-PA-10001804"/>
    <x v="1"/>
    <x v="10"/>
    <s v="Xerox 195"/>
    <n v="40.08"/>
    <x v="5"/>
    <n v="0"/>
    <n v="19.238399999999999"/>
  </r>
  <r>
    <n v="9157"/>
    <x v="4581"/>
    <x v="2"/>
    <x v="472"/>
    <d v="2011-08-08T00:00:00"/>
    <s v="Standard Class"/>
    <s v="ML-17395"/>
    <s v="Marina Lichtenstein"/>
    <x v="1"/>
    <s v="United States"/>
    <s v="Bangor"/>
    <x v="43"/>
    <n v="4401"/>
    <x v="3"/>
    <s v="OFF-AP-10001271"/>
    <x v="1"/>
    <x v="9"/>
    <s v="Eureka The Boss Cordless Rechargeable Stick Vac"/>
    <n v="101.96"/>
    <x v="0"/>
    <n v="0"/>
    <n v="27.529200000000003"/>
  </r>
  <r>
    <n v="9158"/>
    <x v="4581"/>
    <x v="2"/>
    <x v="472"/>
    <d v="2011-08-08T00:00:00"/>
    <s v="Standard Class"/>
    <s v="ML-17395"/>
    <s v="Marina Lichtenstein"/>
    <x v="1"/>
    <s v="United States"/>
    <s v="Bangor"/>
    <x v="43"/>
    <n v="4401"/>
    <x v="3"/>
    <s v="OFF-PA-10004353"/>
    <x v="1"/>
    <x v="10"/>
    <s v="Southworth 25% Cotton Premium Laser Paper and Envelopes"/>
    <n v="259.74"/>
    <x v="11"/>
    <n v="0"/>
    <n v="124.6752"/>
  </r>
  <r>
    <n v="9159"/>
    <x v="4581"/>
    <x v="2"/>
    <x v="472"/>
    <d v="2011-08-08T00:00:00"/>
    <s v="Standard Class"/>
    <s v="ML-17395"/>
    <s v="Marina Lichtenstein"/>
    <x v="1"/>
    <s v="United States"/>
    <s v="Bangor"/>
    <x v="43"/>
    <n v="4401"/>
    <x v="3"/>
    <s v="TEC-AC-10002473"/>
    <x v="2"/>
    <x v="11"/>
    <s v="Maxell 4.7GB DVD-R"/>
    <n v="255.42"/>
    <x v="6"/>
    <n v="0"/>
    <n v="104.7222"/>
  </r>
  <r>
    <n v="9160"/>
    <x v="4582"/>
    <x v="0"/>
    <x v="888"/>
    <d v="2013-08-15T00:00:00"/>
    <s v="Standard Class"/>
    <s v="GH-14410"/>
    <s v="Gary Hansen"/>
    <x v="2"/>
    <s v="United States"/>
    <s v="Hendersonville"/>
    <x v="18"/>
    <n v="37075"/>
    <x v="0"/>
    <s v="OFF-BI-10003314"/>
    <x v="1"/>
    <x v="8"/>
    <s v="Tuff Stuff Recycled Round Ring Binders"/>
    <n v="4.338000000000001"/>
    <x v="1"/>
    <n v="0.7"/>
    <n v="-3.0366"/>
  </r>
  <r>
    <n v="9161"/>
    <x v="4582"/>
    <x v="0"/>
    <x v="888"/>
    <d v="2013-08-15T00:00:00"/>
    <s v="Standard Class"/>
    <s v="GH-14410"/>
    <s v="Gary Hansen"/>
    <x v="2"/>
    <s v="United States"/>
    <s v="Hendersonville"/>
    <x v="18"/>
    <n v="37075"/>
    <x v="0"/>
    <s v="OFF-BI-10004465"/>
    <x v="1"/>
    <x v="8"/>
    <s v="Avery Durable Slant Ring Binders"/>
    <n v="11.880000000000003"/>
    <x v="2"/>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x v="3"/>
    <n v="0"/>
    <n v="32.46879999999998"/>
  </r>
  <r>
    <n v="9163"/>
    <x v="4583"/>
    <x v="0"/>
    <x v="16"/>
    <d v="2013-12-13T00:00:00"/>
    <s v="Standard Class"/>
    <s v="AG-10900"/>
    <s v="Arthur Gainer"/>
    <x v="0"/>
    <s v="United States"/>
    <s v="Eau Claire"/>
    <x v="6"/>
    <n v="54703"/>
    <x v="2"/>
    <s v="FUR-CH-10002335"/>
    <x v="0"/>
    <x v="1"/>
    <s v="Hon GuestStacker Chair"/>
    <n v="680.01"/>
    <x v="1"/>
    <n v="0"/>
    <n v="176.80260000000001"/>
  </r>
  <r>
    <n v="9164"/>
    <x v="4584"/>
    <x v="1"/>
    <x v="1214"/>
    <d v="2012-06-12T00:00:00"/>
    <s v="Standard Class"/>
    <s v="MG-17695"/>
    <s v="Maureen Gnade"/>
    <x v="0"/>
    <s v="United States"/>
    <s v="Chicago"/>
    <x v="10"/>
    <n v="60610"/>
    <x v="2"/>
    <s v="TEC-AC-10003433"/>
    <x v="2"/>
    <x v="11"/>
    <s v="Maxell 4.7GB DVD+R 5/Pack"/>
    <n v="2.3760000000000003"/>
    <x v="1"/>
    <n v="0.2"/>
    <n v="0.74249999999999994"/>
  </r>
  <r>
    <n v="9165"/>
    <x v="4584"/>
    <x v="1"/>
    <x v="1214"/>
    <d v="2012-06-12T00:00:00"/>
    <s v="Standard Class"/>
    <s v="MG-17695"/>
    <s v="Maureen Gnade"/>
    <x v="0"/>
    <s v="United States"/>
    <s v="Chicago"/>
    <x v="10"/>
    <n v="60610"/>
    <x v="2"/>
    <s v="OFF-AP-10003849"/>
    <x v="1"/>
    <x v="9"/>
    <s v="Hoover Shoulder Vac Commercial Portable Vacuum"/>
    <n v="143.12799999999996"/>
    <x v="0"/>
    <n v="0.8"/>
    <n v="-393.60200000000009"/>
  </r>
  <r>
    <n v="9166"/>
    <x v="4585"/>
    <x v="0"/>
    <x v="890"/>
    <d v="2013-06-27T00:00:00"/>
    <s v="Second Class"/>
    <s v="MJ-17740"/>
    <s v="Max Jones"/>
    <x v="0"/>
    <s v="United States"/>
    <s v="San Diego"/>
    <x v="1"/>
    <n v="92037"/>
    <x v="1"/>
    <s v="TEC-MA-10000984"/>
    <x v="2"/>
    <x v="15"/>
    <s v="Okidata MB760 Printer"/>
    <n v="4476.8"/>
    <x v="4"/>
    <n v="0.2"/>
    <n v="503.63999999999965"/>
  </r>
  <r>
    <n v="9167"/>
    <x v="4585"/>
    <x v="0"/>
    <x v="890"/>
    <d v="2013-06-27T00:00:00"/>
    <s v="Second Class"/>
    <s v="MJ-17740"/>
    <s v="Max Jones"/>
    <x v="0"/>
    <s v="United States"/>
    <s v="San Diego"/>
    <x v="1"/>
    <n v="92037"/>
    <x v="1"/>
    <s v="OFF-PA-10000418"/>
    <x v="1"/>
    <x v="10"/>
    <s v="Xerox 189"/>
    <n v="104.85"/>
    <x v="7"/>
    <n v="0"/>
    <n v="50.327999999999996"/>
  </r>
  <r>
    <n v="9168"/>
    <x v="4585"/>
    <x v="0"/>
    <x v="890"/>
    <d v="2013-06-27T00:00:00"/>
    <s v="Second Class"/>
    <s v="MJ-17740"/>
    <s v="Max Jones"/>
    <x v="0"/>
    <s v="United States"/>
    <s v="San Diego"/>
    <x v="1"/>
    <n v="92037"/>
    <x v="1"/>
    <s v="OFF-AP-10001242"/>
    <x v="1"/>
    <x v="9"/>
    <s v="APC 7 Outlet Network SurgeArrest Surge Protector"/>
    <n v="241.44"/>
    <x v="1"/>
    <n v="0"/>
    <n v="72.431999999999988"/>
  </r>
  <r>
    <n v="9169"/>
    <x v="4586"/>
    <x v="0"/>
    <x v="543"/>
    <d v="2013-03-20T00:00:00"/>
    <s v="Standard Class"/>
    <s v="SJ-20125"/>
    <s v="Sanjit Jacobs"/>
    <x v="2"/>
    <s v="United States"/>
    <s v="Jackson"/>
    <x v="35"/>
    <n v="39212"/>
    <x v="0"/>
    <s v="OFF-PA-10001954"/>
    <x v="1"/>
    <x v="10"/>
    <s v="Xerox 1964"/>
    <n v="319.76"/>
    <x v="9"/>
    <n v="0"/>
    <n v="147.08959999999999"/>
  </r>
  <r>
    <n v="9170"/>
    <x v="4586"/>
    <x v="0"/>
    <x v="543"/>
    <d v="2013-03-20T00:00:00"/>
    <s v="Standard Class"/>
    <s v="SJ-20125"/>
    <s v="Sanjit Jacobs"/>
    <x v="2"/>
    <s v="United States"/>
    <s v="Jackson"/>
    <x v="35"/>
    <n v="39212"/>
    <x v="0"/>
    <s v="OFF-PA-10001954"/>
    <x v="1"/>
    <x v="10"/>
    <s v="Xerox 1964"/>
    <n v="45.68"/>
    <x v="0"/>
    <n v="0"/>
    <n v="21.012799999999999"/>
  </r>
  <r>
    <n v="9171"/>
    <x v="4587"/>
    <x v="0"/>
    <x v="49"/>
    <d v="2013-12-02T00:00:00"/>
    <s v="Same Day"/>
    <s v="LB-16795"/>
    <s v="Laurel Beltran"/>
    <x v="2"/>
    <s v="United States"/>
    <s v="Oxnard"/>
    <x v="1"/>
    <n v="93030"/>
    <x v="1"/>
    <s v="FUR-FU-10000448"/>
    <x v="0"/>
    <x v="5"/>
    <s v="Tenex Chairmats For Use With Carpeted Floors"/>
    <n v="31.96"/>
    <x v="0"/>
    <n v="0"/>
    <n v="1.597999999999999"/>
  </r>
  <r>
    <n v="9172"/>
    <x v="4587"/>
    <x v="0"/>
    <x v="49"/>
    <d v="2013-12-02T00:00:00"/>
    <s v="Same Day"/>
    <s v="LB-16795"/>
    <s v="Laurel Beltran"/>
    <x v="2"/>
    <s v="United States"/>
    <s v="Oxnard"/>
    <x v="1"/>
    <n v="93030"/>
    <x v="1"/>
    <s v="OFF-PA-10001357"/>
    <x v="1"/>
    <x v="10"/>
    <s v="Xerox 1886"/>
    <n v="47.9"/>
    <x v="7"/>
    <n v="0"/>
    <n v="22.991999999999997"/>
  </r>
  <r>
    <n v="9173"/>
    <x v="4587"/>
    <x v="0"/>
    <x v="49"/>
    <d v="2013-12-02T00:00:00"/>
    <s v="Same Day"/>
    <s v="LB-16795"/>
    <s v="Laurel Beltran"/>
    <x v="2"/>
    <s v="United States"/>
    <s v="Oxnard"/>
    <x v="1"/>
    <n v="93030"/>
    <x v="1"/>
    <s v="OFF-ST-10002292"/>
    <x v="1"/>
    <x v="4"/>
    <s v="Sauder Facets Collection Locker/File Cabinet, Sky Alder Finish"/>
    <n v="1112.94"/>
    <x v="1"/>
    <n v="0"/>
    <n v="222.58799999999991"/>
  </r>
  <r>
    <n v="9174"/>
    <x v="4587"/>
    <x v="0"/>
    <x v="49"/>
    <d v="2013-12-02T00:00:00"/>
    <s v="Same Day"/>
    <s v="LB-16795"/>
    <s v="Laurel Beltran"/>
    <x v="2"/>
    <s v="United States"/>
    <s v="Oxnard"/>
    <x v="1"/>
    <n v="93030"/>
    <x v="1"/>
    <s v="OFF-EN-10001219"/>
    <x v="1"/>
    <x v="12"/>
    <s v="#10- 4 1/8&quot; x 9 1/2&quot; Security-Tint Envelopes"/>
    <n v="22.919999999999998"/>
    <x v="1"/>
    <n v="0"/>
    <n v="11.230799999999999"/>
  </r>
  <r>
    <n v="9175"/>
    <x v="4588"/>
    <x v="3"/>
    <x v="492"/>
    <d v="2014-06-15T00:00:00"/>
    <s v="Second Class"/>
    <s v="SB-20185"/>
    <s v="Sarah Brown"/>
    <x v="0"/>
    <s v="United States"/>
    <s v="Kent"/>
    <x v="4"/>
    <n v="98031"/>
    <x v="1"/>
    <s v="TEC-PH-10002564"/>
    <x v="2"/>
    <x v="7"/>
    <s v="OtterBox Defender Series Case - Samsung Galaxy S4"/>
    <n v="71.975999999999999"/>
    <x v="1"/>
    <n v="0.2"/>
    <n v="8.9969999999999892"/>
  </r>
  <r>
    <n v="9176"/>
    <x v="4588"/>
    <x v="3"/>
    <x v="492"/>
    <d v="2014-06-15T00:00:00"/>
    <s v="Second Class"/>
    <s v="SB-20185"/>
    <s v="Sarah Brown"/>
    <x v="0"/>
    <s v="United States"/>
    <s v="Kent"/>
    <x v="4"/>
    <n v="98031"/>
    <x v="1"/>
    <s v="OFF-PA-10001639"/>
    <x v="1"/>
    <x v="10"/>
    <s v="Xerox 203"/>
    <n v="19.440000000000001"/>
    <x v="1"/>
    <n v="0"/>
    <n v="9.3312000000000008"/>
  </r>
  <r>
    <n v="9177"/>
    <x v="4589"/>
    <x v="0"/>
    <x v="690"/>
    <d v="2013-03-25T00:00:00"/>
    <s v="Standard Class"/>
    <s v="CC-12610"/>
    <s v="Corey Catlett"/>
    <x v="1"/>
    <s v="United States"/>
    <s v="Nashville"/>
    <x v="18"/>
    <n v="37211"/>
    <x v="0"/>
    <s v="OFF-BI-10001153"/>
    <x v="1"/>
    <x v="8"/>
    <s v="Ibico Recycled Grain-Textured Covers"/>
    <n v="31.086000000000006"/>
    <x v="1"/>
    <n v="0.7"/>
    <n v="-20.72399999999999"/>
  </r>
  <r>
    <n v="9178"/>
    <x v="4590"/>
    <x v="0"/>
    <x v="696"/>
    <d v="2013-11-19T00:00:00"/>
    <s v="Standard Class"/>
    <s v="DP-13000"/>
    <s v="Darren Powers"/>
    <x v="0"/>
    <s v="United States"/>
    <s v="New York City"/>
    <x v="15"/>
    <n v="10035"/>
    <x v="3"/>
    <s v="TEC-PH-10003356"/>
    <x v="2"/>
    <x v="7"/>
    <s v="SmartStand Mobile Device Holder, Assorted Colors"/>
    <n v="13.98"/>
    <x v="0"/>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x v="7"/>
    <n v="0"/>
    <n v="6.1490000000000009"/>
  </r>
  <r>
    <n v="9180"/>
    <x v="4591"/>
    <x v="3"/>
    <x v="783"/>
    <d v="2014-08-12T00:00:00"/>
    <s v="Standard Class"/>
    <s v="JL-15505"/>
    <s v="Jeremy Lonsdale"/>
    <x v="0"/>
    <s v="United States"/>
    <s v="Westminster"/>
    <x v="1"/>
    <n v="92683"/>
    <x v="1"/>
    <s v="TEC-PH-10002415"/>
    <x v="2"/>
    <x v="7"/>
    <s v="Polycom VoiceStation 500 Conference phone"/>
    <n v="707.88"/>
    <x v="1"/>
    <n v="0.2"/>
    <n v="44.242500000000035"/>
  </r>
  <r>
    <n v="9181"/>
    <x v="4591"/>
    <x v="3"/>
    <x v="783"/>
    <d v="2014-08-12T00:00:00"/>
    <s v="Standard Class"/>
    <s v="JL-15505"/>
    <s v="Jeremy Lonsdale"/>
    <x v="0"/>
    <s v="United States"/>
    <s v="Westminster"/>
    <x v="1"/>
    <n v="92683"/>
    <x v="1"/>
    <s v="OFF-BI-10003355"/>
    <x v="1"/>
    <x v="8"/>
    <s v="Cardinal Holdit Business Card Pockets"/>
    <n v="11.952000000000002"/>
    <x v="1"/>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x v="1"/>
    <n v="0.2"/>
    <n v="11.673000000000002"/>
  </r>
  <r>
    <n v="9183"/>
    <x v="4591"/>
    <x v="3"/>
    <x v="783"/>
    <d v="2014-08-12T00:00:00"/>
    <s v="Standard Class"/>
    <s v="JL-15505"/>
    <s v="Jeremy Lonsdale"/>
    <x v="0"/>
    <s v="United States"/>
    <s v="Westminster"/>
    <x v="1"/>
    <n v="92683"/>
    <x v="1"/>
    <s v="TEC-AC-10004803"/>
    <x v="2"/>
    <x v="11"/>
    <s v="Sony Micro Vault Click 4 GB USB 2.0 Flash Drive"/>
    <n v="55.76"/>
    <x v="4"/>
    <n v="0"/>
    <n v="7.8064000000000036"/>
  </r>
  <r>
    <n v="9184"/>
    <x v="4591"/>
    <x v="3"/>
    <x v="783"/>
    <d v="2014-08-12T00:00:00"/>
    <s v="Standard Class"/>
    <s v="JL-15505"/>
    <s v="Jeremy Lonsdale"/>
    <x v="0"/>
    <s v="United States"/>
    <s v="Westminster"/>
    <x v="1"/>
    <n v="92683"/>
    <x v="1"/>
    <s v="OFF-PA-10001970"/>
    <x v="1"/>
    <x v="10"/>
    <s v="Xerox 1881"/>
    <n v="24.56"/>
    <x v="0"/>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x v="7"/>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x v="7"/>
    <n v="0.2"/>
    <n v="25.897999999999982"/>
  </r>
  <r>
    <n v="9187"/>
    <x v="4591"/>
    <x v="3"/>
    <x v="783"/>
    <d v="2014-08-12T00:00:00"/>
    <s v="Standard Class"/>
    <s v="JL-15505"/>
    <s v="Jeremy Lonsdale"/>
    <x v="0"/>
    <s v="United States"/>
    <s v="Westminster"/>
    <x v="1"/>
    <n v="92683"/>
    <x v="1"/>
    <s v="OFF-AP-10002534"/>
    <x v="1"/>
    <x v="9"/>
    <s v="3.6 Cubic Foot Counter Height Office Refrigerator"/>
    <n v="1473.1"/>
    <x v="2"/>
    <n v="0"/>
    <n v="412.46800000000007"/>
  </r>
  <r>
    <n v="9188"/>
    <x v="4592"/>
    <x v="1"/>
    <x v="291"/>
    <d v="2012-08-25T00:00:00"/>
    <s v="Standard Class"/>
    <s v="SM-20320"/>
    <s v="Sean Miller"/>
    <x v="2"/>
    <s v="United States"/>
    <s v="Allentown"/>
    <x v="9"/>
    <n v="18103"/>
    <x v="3"/>
    <s v="OFF-SU-10001935"/>
    <x v="1"/>
    <x v="14"/>
    <s v="Staples"/>
    <n v="3.4880000000000004"/>
    <x v="0"/>
    <n v="0.2"/>
    <n v="-0.69760000000000066"/>
  </r>
  <r>
    <n v="9189"/>
    <x v="4592"/>
    <x v="1"/>
    <x v="291"/>
    <d v="2012-08-25T00:00:00"/>
    <s v="Standard Class"/>
    <s v="SM-20320"/>
    <s v="Sean Miller"/>
    <x v="2"/>
    <s v="United States"/>
    <s v="Allentown"/>
    <x v="9"/>
    <n v="18103"/>
    <x v="3"/>
    <s v="TEC-AC-10000290"/>
    <x v="2"/>
    <x v="11"/>
    <s v="Sabrent 4-Port USB 2.0 Hub"/>
    <n v="21.728000000000002"/>
    <x v="4"/>
    <n v="0.2"/>
    <n v="3.8024000000000004"/>
  </r>
  <r>
    <n v="9190"/>
    <x v="4592"/>
    <x v="1"/>
    <x v="291"/>
    <d v="2012-08-25T00:00:00"/>
    <s v="Standard Class"/>
    <s v="SM-20320"/>
    <s v="Sean Miller"/>
    <x v="2"/>
    <s v="United States"/>
    <s v="Allentown"/>
    <x v="9"/>
    <n v="18103"/>
    <x v="3"/>
    <s v="OFF-ST-10002574"/>
    <x v="1"/>
    <x v="4"/>
    <s v="SAFCO Commercial Wire Shelving, Black"/>
    <n v="663.072"/>
    <x v="5"/>
    <n v="0.2"/>
    <n v="-165.768"/>
  </r>
  <r>
    <n v="9191"/>
    <x v="4592"/>
    <x v="1"/>
    <x v="291"/>
    <d v="2012-08-25T00:00:00"/>
    <s v="Standard Class"/>
    <s v="SM-20320"/>
    <s v="Sean Miller"/>
    <x v="2"/>
    <s v="United States"/>
    <s v="Allentown"/>
    <x v="9"/>
    <n v="18103"/>
    <x v="3"/>
    <s v="OFF-BI-10004519"/>
    <x v="1"/>
    <x v="8"/>
    <s v="GBC DocuBind P100 Manual Binding Machine"/>
    <n v="99.588000000000008"/>
    <x v="0"/>
    <n v="0.7"/>
    <n v="-82.989999999999981"/>
  </r>
  <r>
    <n v="9192"/>
    <x v="4592"/>
    <x v="1"/>
    <x v="291"/>
    <d v="2012-08-25T00:00:00"/>
    <s v="Standard Class"/>
    <s v="SM-20320"/>
    <s v="Sean Miller"/>
    <x v="2"/>
    <s v="United States"/>
    <s v="Allentown"/>
    <x v="9"/>
    <n v="18103"/>
    <x v="3"/>
    <s v="OFF-PA-10003625"/>
    <x v="1"/>
    <x v="10"/>
    <s v="Xerox 1979"/>
    <n v="49.568000000000005"/>
    <x v="0"/>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x v="3"/>
    <n v="0.8"/>
    <n v="-46.995200000000025"/>
  </r>
  <r>
    <n v="9194"/>
    <x v="4593"/>
    <x v="1"/>
    <x v="121"/>
    <d v="2012-11-07T00:00:00"/>
    <s v="Standard Class"/>
    <s v="BB-10990"/>
    <s v="Barry Blumstein"/>
    <x v="1"/>
    <s v="United States"/>
    <s v="San Antonio"/>
    <x v="5"/>
    <n v="78207"/>
    <x v="2"/>
    <s v="TEC-PH-10002200"/>
    <x v="2"/>
    <x v="7"/>
    <s v="Aastra 6757i CT Wireless VoIP phone"/>
    <n v="344.70400000000001"/>
    <x v="0"/>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x v="3"/>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x v="4"/>
    <n v="0.2"/>
    <n v="-16.614000000000004"/>
  </r>
  <r>
    <n v="9197"/>
    <x v="4595"/>
    <x v="2"/>
    <x v="1025"/>
    <d v="2011-05-15T00:00:00"/>
    <s v="Standard Class"/>
    <s v="GM-14680"/>
    <s v="Greg Matthias"/>
    <x v="0"/>
    <s v="United States"/>
    <s v="San Jose"/>
    <x v="1"/>
    <n v="95123"/>
    <x v="1"/>
    <s v="OFF-PA-10004353"/>
    <x v="1"/>
    <x v="10"/>
    <s v="Southworth 25% Cotton Premium Laser Paper and Envelopes"/>
    <n v="39.96"/>
    <x v="0"/>
    <n v="0"/>
    <n v="19.180800000000001"/>
  </r>
  <r>
    <n v="9198"/>
    <x v="4595"/>
    <x v="2"/>
    <x v="1025"/>
    <d v="2011-05-15T00:00:00"/>
    <s v="Standard Class"/>
    <s v="GM-14680"/>
    <s v="Greg Matthias"/>
    <x v="0"/>
    <s v="United States"/>
    <s v="San Jose"/>
    <x v="1"/>
    <n v="95123"/>
    <x v="1"/>
    <s v="TEC-PH-10001817"/>
    <x v="2"/>
    <x v="7"/>
    <s v="Wilson Electronics DB Pro Signal Booster"/>
    <n v="1432.0000000000002"/>
    <x v="2"/>
    <n v="0.2"/>
    <n v="125.30000000000007"/>
  </r>
  <r>
    <n v="9199"/>
    <x v="4595"/>
    <x v="2"/>
    <x v="1025"/>
    <d v="2011-05-15T00:00:00"/>
    <s v="Standard Class"/>
    <s v="GM-14680"/>
    <s v="Greg Matthias"/>
    <x v="0"/>
    <s v="United States"/>
    <s v="San Jose"/>
    <x v="1"/>
    <n v="95123"/>
    <x v="1"/>
    <s v="OFF-SU-10004737"/>
    <x v="1"/>
    <x v="14"/>
    <s v="Acme Design Stainless Steel Bent Scissors"/>
    <n v="41.04"/>
    <x v="5"/>
    <n v="0"/>
    <n v="11.0808"/>
  </r>
  <r>
    <n v="9200"/>
    <x v="4595"/>
    <x v="2"/>
    <x v="1025"/>
    <d v="2011-05-15T00:00:00"/>
    <s v="Standard Class"/>
    <s v="GM-14680"/>
    <s v="Greg Matthias"/>
    <x v="0"/>
    <s v="United States"/>
    <s v="San Jose"/>
    <x v="1"/>
    <n v="95123"/>
    <x v="1"/>
    <s v="FUR-CH-10002320"/>
    <x v="0"/>
    <x v="1"/>
    <s v="Hon Pagoda Stacking Chairs"/>
    <n v="256.78400000000005"/>
    <x v="7"/>
    <n v="0.2"/>
    <n v="32.097999999999971"/>
  </r>
  <r>
    <n v="9201"/>
    <x v="4596"/>
    <x v="0"/>
    <x v="508"/>
    <d v="2013-10-21T00:00:00"/>
    <s v="First Class"/>
    <s v="NR-18550"/>
    <s v="Nick Radford"/>
    <x v="0"/>
    <s v="United States"/>
    <s v="Perth Amboy"/>
    <x v="30"/>
    <n v="8861"/>
    <x v="3"/>
    <s v="FUR-BO-10001337"/>
    <x v="0"/>
    <x v="0"/>
    <s v="O'Sullivan Living Dimensions 2-Shelf Bookcases"/>
    <n v="120.98"/>
    <x v="7"/>
    <n v="0"/>
    <n v="12.097999999999999"/>
  </r>
  <r>
    <n v="9202"/>
    <x v="4596"/>
    <x v="0"/>
    <x v="508"/>
    <d v="2013-10-21T00:00:00"/>
    <s v="First Class"/>
    <s v="NR-18550"/>
    <s v="Nick Radford"/>
    <x v="0"/>
    <s v="United States"/>
    <s v="Perth Amboy"/>
    <x v="30"/>
    <n v="8861"/>
    <x v="3"/>
    <s v="OFF-BI-10004584"/>
    <x v="1"/>
    <x v="8"/>
    <s v="GBC ProClick 150 Presentation Binding System"/>
    <n v="315.98"/>
    <x v="7"/>
    <n v="0"/>
    <n v="148.51060000000001"/>
  </r>
  <r>
    <n v="9203"/>
    <x v="4597"/>
    <x v="0"/>
    <x v="859"/>
    <d v="2013-11-04T00:00:00"/>
    <s v="Standard Class"/>
    <s v="EH-13765"/>
    <s v="Edward Hooks"/>
    <x v="1"/>
    <s v="United States"/>
    <s v="New York City"/>
    <x v="15"/>
    <n v="10011"/>
    <x v="3"/>
    <s v="OFF-BI-10004817"/>
    <x v="1"/>
    <x v="8"/>
    <s v="GBC Personal VeloBind Strips"/>
    <n v="28.752000000000002"/>
    <x v="1"/>
    <n v="0.2"/>
    <n v="10.0632"/>
  </r>
  <r>
    <n v="9204"/>
    <x v="4597"/>
    <x v="0"/>
    <x v="859"/>
    <d v="2013-11-04T00:00:00"/>
    <s v="Standard Class"/>
    <s v="EH-13765"/>
    <s v="Edward Hooks"/>
    <x v="1"/>
    <s v="United States"/>
    <s v="New York City"/>
    <x v="15"/>
    <n v="10011"/>
    <x v="3"/>
    <s v="OFF-AR-10004602"/>
    <x v="1"/>
    <x v="6"/>
    <s v="Boston KS Multi-Size Manual Pencil Sharpener"/>
    <n v="114.94999999999999"/>
    <x v="2"/>
    <n v="0"/>
    <n v="32.186000000000007"/>
  </r>
  <r>
    <n v="9205"/>
    <x v="4598"/>
    <x v="0"/>
    <x v="49"/>
    <d v="2013-12-06T00:00:00"/>
    <s v="Standard Class"/>
    <s v="FH-14365"/>
    <s v="Fred Hopkins"/>
    <x v="1"/>
    <s v="United States"/>
    <s v="Los Angeles"/>
    <x v="1"/>
    <n v="90004"/>
    <x v="1"/>
    <s v="OFF-AR-10001149"/>
    <x v="1"/>
    <x v="6"/>
    <s v="Sanford Colorific Colored Pencils, 12/Box"/>
    <n v="23.04"/>
    <x v="8"/>
    <n v="0"/>
    <n v="6.911999999999999"/>
  </r>
  <r>
    <n v="9206"/>
    <x v="4599"/>
    <x v="0"/>
    <x v="438"/>
    <d v="2013-04-22T00:00:00"/>
    <s v="Same Day"/>
    <s v="BT-11680"/>
    <s v="Brian Thompson"/>
    <x v="0"/>
    <s v="United States"/>
    <s v="Milford"/>
    <x v="29"/>
    <n v="6460"/>
    <x v="3"/>
    <s v="OFF-AR-10004817"/>
    <x v="1"/>
    <x v="6"/>
    <s v="Colorific Watercolor Pencils"/>
    <n v="15.48"/>
    <x v="1"/>
    <n v="0"/>
    <n v="4.4891999999999985"/>
  </r>
  <r>
    <n v="9207"/>
    <x v="4599"/>
    <x v="0"/>
    <x v="438"/>
    <d v="2013-04-22T00:00:00"/>
    <s v="Same Day"/>
    <s v="BT-11680"/>
    <s v="Brian Thompson"/>
    <x v="0"/>
    <s v="United States"/>
    <s v="Milford"/>
    <x v="29"/>
    <n v="6460"/>
    <x v="3"/>
    <s v="OFF-PA-10003797"/>
    <x v="1"/>
    <x v="10"/>
    <s v="Xerox 209"/>
    <n v="51.84"/>
    <x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x v="1"/>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x v="7"/>
    <n v="0"/>
    <n v="4.1755999999999993"/>
  </r>
  <r>
    <n v="9210"/>
    <x v="4602"/>
    <x v="3"/>
    <x v="157"/>
    <d v="2014-12-15T00:00:00"/>
    <s v="Second Class"/>
    <s v="RS-19870"/>
    <s v="Roy Skaria"/>
    <x v="2"/>
    <s v="United States"/>
    <s v="Burlington"/>
    <x v="23"/>
    <n v="52601"/>
    <x v="2"/>
    <s v="OFF-EN-10003160"/>
    <x v="1"/>
    <x v="12"/>
    <s v="Pastel Pink Envelopes"/>
    <n v="7.28"/>
    <x v="7"/>
    <n v="0"/>
    <n v="3.4944000000000002"/>
  </r>
  <r>
    <n v="9211"/>
    <x v="4602"/>
    <x v="3"/>
    <x v="157"/>
    <d v="2014-12-15T00:00:00"/>
    <s v="Second Class"/>
    <s v="RS-19870"/>
    <s v="Roy Skaria"/>
    <x v="2"/>
    <s v="United States"/>
    <s v="Burlington"/>
    <x v="23"/>
    <n v="52601"/>
    <x v="2"/>
    <s v="OFF-BI-10002012"/>
    <x v="1"/>
    <x v="8"/>
    <s v="Wilson Jones Easy Flow II Sheet Lifters"/>
    <n v="5.4"/>
    <x v="1"/>
    <n v="0"/>
    <n v="2.5920000000000001"/>
  </r>
  <r>
    <n v="9212"/>
    <x v="4603"/>
    <x v="1"/>
    <x v="948"/>
    <d v="2012-03-19T00:00:00"/>
    <s v="Standard Class"/>
    <s v="AI-10855"/>
    <s v="Arianne Irving"/>
    <x v="0"/>
    <s v="United States"/>
    <s v="Roseville"/>
    <x v="1"/>
    <n v="95661"/>
    <x v="1"/>
    <s v="OFF-PA-10002105"/>
    <x v="1"/>
    <x v="10"/>
    <s v="Xerox 223"/>
    <n v="19.440000000000001"/>
    <x v="1"/>
    <n v="0"/>
    <n v="9.3312000000000008"/>
  </r>
  <r>
    <n v="9213"/>
    <x v="4604"/>
    <x v="2"/>
    <x v="589"/>
    <d v="2011-12-15T00:00:00"/>
    <s v="Standard Class"/>
    <s v="DJ-13420"/>
    <s v="Denny Joy"/>
    <x v="1"/>
    <s v="United States"/>
    <s v="San Francisco"/>
    <x v="1"/>
    <n v="94110"/>
    <x v="1"/>
    <s v="FUR-FU-10000397"/>
    <x v="0"/>
    <x v="5"/>
    <s v="Luxo Economy Swing Arm Lamp"/>
    <n v="39.880000000000003"/>
    <x v="0"/>
    <n v="0"/>
    <n v="11.166400000000003"/>
  </r>
  <r>
    <n v="9214"/>
    <x v="4604"/>
    <x v="2"/>
    <x v="589"/>
    <d v="2011-12-15T00:00:00"/>
    <s v="Standard Class"/>
    <s v="DJ-13420"/>
    <s v="Denny Joy"/>
    <x v="1"/>
    <s v="United States"/>
    <s v="San Francisco"/>
    <x v="1"/>
    <n v="94110"/>
    <x v="1"/>
    <s v="FUR-FU-10000758"/>
    <x v="0"/>
    <x v="5"/>
    <s v="DAX Natural Wood-Tone Poster Frame"/>
    <n v="79.44"/>
    <x v="1"/>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x v="3"/>
    <n v="0.2"/>
    <n v="6.9741"/>
  </r>
  <r>
    <n v="9216"/>
    <x v="4606"/>
    <x v="0"/>
    <x v="831"/>
    <d v="2013-11-27T00:00:00"/>
    <s v="Standard Class"/>
    <s v="TH-21235"/>
    <s v="Tiffany House"/>
    <x v="1"/>
    <s v="United States"/>
    <s v="Los Angeles"/>
    <x v="1"/>
    <n v="90049"/>
    <x v="1"/>
    <s v="OFF-PA-10004451"/>
    <x v="1"/>
    <x v="10"/>
    <s v="Xerox 222"/>
    <n v="32.400000000000006"/>
    <x v="2"/>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x v="7"/>
    <n v="0.8"/>
    <n v="-24.771599999999999"/>
  </r>
  <r>
    <n v="9218"/>
    <x v="4608"/>
    <x v="3"/>
    <x v="237"/>
    <d v="2014-11-18T00:00:00"/>
    <s v="First Class"/>
    <s v="AW-10930"/>
    <s v="Arthur Wiediger"/>
    <x v="2"/>
    <s v="United States"/>
    <s v="Minneapolis"/>
    <x v="11"/>
    <n v="55407"/>
    <x v="2"/>
    <s v="OFF-EN-10004459"/>
    <x v="1"/>
    <x v="12"/>
    <s v="Security-Tint Envelopes"/>
    <n v="15.28"/>
    <x v="0"/>
    <n v="0"/>
    <n v="7.4871999999999996"/>
  </r>
  <r>
    <n v="9219"/>
    <x v="4609"/>
    <x v="1"/>
    <x v="748"/>
    <d v="2012-08-20T00:00:00"/>
    <s v="Standard Class"/>
    <s v="JW-15955"/>
    <s v="Joni Wasserman"/>
    <x v="0"/>
    <s v="United States"/>
    <s v="Philadelphia"/>
    <x v="9"/>
    <n v="19120"/>
    <x v="3"/>
    <s v="OFF-ST-10002352"/>
    <x v="1"/>
    <x v="4"/>
    <s v="Iris Project Case"/>
    <n v="44.688000000000002"/>
    <x v="3"/>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x v="1"/>
    <n v="0.5"/>
    <n v="-204.99959999999996"/>
  </r>
  <r>
    <n v="9221"/>
    <x v="4610"/>
    <x v="3"/>
    <x v="119"/>
    <d v="2014-10-15T00:00:00"/>
    <s v="First Class"/>
    <s v="MH-18025"/>
    <s v="Michelle Huthwaite"/>
    <x v="0"/>
    <s v="United States"/>
    <s v="Lafayette"/>
    <x v="28"/>
    <n v="70506"/>
    <x v="0"/>
    <s v="OFF-LA-10000248"/>
    <x v="1"/>
    <x v="2"/>
    <s v="Avery 52"/>
    <n v="11.07"/>
    <x v="1"/>
    <n v="0"/>
    <n v="5.2028999999999996"/>
  </r>
  <r>
    <n v="9222"/>
    <x v="4610"/>
    <x v="3"/>
    <x v="119"/>
    <d v="2014-10-15T00:00:00"/>
    <s v="First Class"/>
    <s v="MH-18025"/>
    <s v="Michelle Huthwaite"/>
    <x v="0"/>
    <s v="United States"/>
    <s v="Lafayette"/>
    <x v="28"/>
    <n v="70506"/>
    <x v="0"/>
    <s v="FUR-TA-10003473"/>
    <x v="0"/>
    <x v="3"/>
    <s v="Bretford Rectangular Conference Table Tops"/>
    <n v="1504.52"/>
    <x v="4"/>
    <n v="0"/>
    <n v="346.03960000000006"/>
  </r>
  <r>
    <n v="9223"/>
    <x v="4610"/>
    <x v="3"/>
    <x v="119"/>
    <d v="2014-10-15T00:00:00"/>
    <s v="First Class"/>
    <s v="MH-18025"/>
    <s v="Michelle Huthwaite"/>
    <x v="0"/>
    <s v="United States"/>
    <s v="Lafayette"/>
    <x v="28"/>
    <n v="70506"/>
    <x v="0"/>
    <s v="OFF-PA-10004355"/>
    <x v="1"/>
    <x v="10"/>
    <s v="Xerox 231"/>
    <n v="25.92"/>
    <x v="4"/>
    <n v="0"/>
    <n v="12.441600000000001"/>
  </r>
  <r>
    <n v="9224"/>
    <x v="4611"/>
    <x v="3"/>
    <x v="259"/>
    <d v="2014-11-05T00:00:00"/>
    <s v="Same Day"/>
    <s v="FM-14290"/>
    <s v="Frank Merwin"/>
    <x v="2"/>
    <s v="United States"/>
    <s v="Bryan"/>
    <x v="5"/>
    <n v="77803"/>
    <x v="2"/>
    <s v="OFF-BI-10001308"/>
    <x v="1"/>
    <x v="8"/>
    <s v="GBC Standard Plastic Binding Systems' Combs"/>
    <n v="7.5359999999999987"/>
    <x v="5"/>
    <n v="0.8"/>
    <n v="-13.188000000000009"/>
  </r>
  <r>
    <n v="9225"/>
    <x v="4611"/>
    <x v="3"/>
    <x v="259"/>
    <d v="2014-11-05T00:00:00"/>
    <s v="Same Day"/>
    <s v="FM-14290"/>
    <s v="Frank Merwin"/>
    <x v="2"/>
    <s v="United States"/>
    <s v="Bryan"/>
    <x v="5"/>
    <n v="77803"/>
    <x v="2"/>
    <s v="OFF-BI-10003094"/>
    <x v="1"/>
    <x v="8"/>
    <s v="Self-Adhesive Ring Binder Labels"/>
    <n v="1.4079999999999997"/>
    <x v="0"/>
    <n v="0.8"/>
    <n v="-2.3232000000000008"/>
  </r>
  <r>
    <n v="9226"/>
    <x v="4611"/>
    <x v="3"/>
    <x v="259"/>
    <d v="2014-11-05T00:00:00"/>
    <s v="Same Day"/>
    <s v="FM-14290"/>
    <s v="Frank Merwin"/>
    <x v="2"/>
    <s v="United States"/>
    <s v="Bryan"/>
    <x v="5"/>
    <n v="77803"/>
    <x v="2"/>
    <s v="OFF-BI-10004040"/>
    <x v="1"/>
    <x v="8"/>
    <s v="Wilson Jones Impact Binders"/>
    <n v="4.1439999999999992"/>
    <x v="4"/>
    <n v="0.8"/>
    <n v="-6.4232000000000014"/>
  </r>
  <r>
    <n v="9227"/>
    <x v="4611"/>
    <x v="3"/>
    <x v="259"/>
    <d v="2014-11-05T00:00:00"/>
    <s v="Same Day"/>
    <s v="FM-14290"/>
    <s v="Frank Merwin"/>
    <x v="2"/>
    <s v="United States"/>
    <s v="Bryan"/>
    <x v="5"/>
    <n v="77803"/>
    <x v="2"/>
    <s v="OFF-ST-10002485"/>
    <x v="1"/>
    <x v="4"/>
    <s v="Rogers Deluxe File Chest"/>
    <n v="52.751999999999995"/>
    <x v="1"/>
    <n v="0.2"/>
    <n v="-12.528600000000001"/>
  </r>
  <r>
    <n v="9228"/>
    <x v="4612"/>
    <x v="3"/>
    <x v="498"/>
    <d v="2014-03-25T00:00:00"/>
    <s v="Standard Class"/>
    <s v="GZ-14545"/>
    <s v="George Zrebassa"/>
    <x v="1"/>
    <s v="United States"/>
    <s v="Los Angeles"/>
    <x v="1"/>
    <n v="90008"/>
    <x v="1"/>
    <s v="OFF-AP-10001205"/>
    <x v="1"/>
    <x v="9"/>
    <s v="Belkin 5 Outlet SurgeMaster Power Centers"/>
    <n v="381.35999999999996"/>
    <x v="3"/>
    <n v="0"/>
    <n v="106.78080000000003"/>
  </r>
  <r>
    <n v="9229"/>
    <x v="4613"/>
    <x v="2"/>
    <x v="935"/>
    <d v="2011-11-03T00:00:00"/>
    <s v="Same Day"/>
    <s v="TC-21535"/>
    <s v="Tracy Collins"/>
    <x v="2"/>
    <s v="United States"/>
    <s v="Los Angeles"/>
    <x v="1"/>
    <n v="90049"/>
    <x v="1"/>
    <s v="OFF-AR-10001868"/>
    <x v="1"/>
    <x v="6"/>
    <s v="Prang Dustless Chalk Sticks"/>
    <n v="6.72"/>
    <x v="4"/>
    <n v="0"/>
    <n v="3.36"/>
  </r>
  <r>
    <n v="9230"/>
    <x v="4614"/>
    <x v="3"/>
    <x v="283"/>
    <d v="2014-07-27T00:00:00"/>
    <s v="First Class"/>
    <s v="TB-21520"/>
    <s v="Tracy Blumstein"/>
    <x v="0"/>
    <s v="United States"/>
    <s v="Los Angeles"/>
    <x v="1"/>
    <n v="90045"/>
    <x v="1"/>
    <s v="OFF-BI-10003429"/>
    <x v="1"/>
    <x v="8"/>
    <s v="Cardinal HOLDit! Binder Insert Strips,Extra Strips"/>
    <n v="15.192"/>
    <x v="1"/>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x v="6"/>
    <n v="0"/>
    <n v="27.993600000000001"/>
  </r>
  <r>
    <n v="9232"/>
    <x v="4615"/>
    <x v="2"/>
    <x v="422"/>
    <d v="2011-12-31T00:00:00"/>
    <s v="Standard Class"/>
    <s v="RP-19390"/>
    <s v="Resi Pölking"/>
    <x v="0"/>
    <s v="United States"/>
    <s v="Phoenix"/>
    <x v="16"/>
    <n v="85023"/>
    <x v="1"/>
    <s v="OFF-BI-10003650"/>
    <x v="1"/>
    <x v="8"/>
    <s v="GBC DocuBind 300 Electric Binding Machine"/>
    <n v="946.76400000000024"/>
    <x v="5"/>
    <n v="0.7"/>
    <n v="-694.29359999999997"/>
  </r>
  <r>
    <n v="9233"/>
    <x v="4616"/>
    <x v="0"/>
    <x v="476"/>
    <d v="2013-09-07T00:00:00"/>
    <s v="Standard Class"/>
    <s v="LR-16915"/>
    <s v="Lena Radford"/>
    <x v="0"/>
    <s v="United States"/>
    <s v="Los Angeles"/>
    <x v="1"/>
    <n v="90036"/>
    <x v="1"/>
    <s v="FUR-FU-10001889"/>
    <x v="0"/>
    <x v="5"/>
    <s v="Ultra Door Pull Handle"/>
    <n v="94.679999999999993"/>
    <x v="6"/>
    <n v="0"/>
    <n v="31.244399999999995"/>
  </r>
  <r>
    <n v="9234"/>
    <x v="4616"/>
    <x v="0"/>
    <x v="476"/>
    <d v="2013-09-07T00:00:00"/>
    <s v="Standard Class"/>
    <s v="LR-16915"/>
    <s v="Lena Radford"/>
    <x v="0"/>
    <s v="United States"/>
    <s v="Los Angeles"/>
    <x v="1"/>
    <n v="90036"/>
    <x v="1"/>
    <s v="OFF-ST-10000321"/>
    <x v="1"/>
    <x v="4"/>
    <s v="Akro Stacking Bins"/>
    <n v="23.669999999999998"/>
    <x v="1"/>
    <n v="0"/>
    <n v="0.94679999999999698"/>
  </r>
  <r>
    <n v="9235"/>
    <x v="4616"/>
    <x v="0"/>
    <x v="476"/>
    <d v="2013-09-07T00:00:00"/>
    <s v="Standard Class"/>
    <s v="LR-16915"/>
    <s v="Lena Radford"/>
    <x v="0"/>
    <s v="United States"/>
    <s v="Los Angeles"/>
    <x v="1"/>
    <n v="90036"/>
    <x v="1"/>
    <s v="TEC-PH-10001530"/>
    <x v="2"/>
    <x v="7"/>
    <s v="Cisco Unified IP Phone 7945G VoIP phone"/>
    <n v="1091.1680000000001"/>
    <x v="4"/>
    <n v="0.2"/>
    <n v="68.197999999999979"/>
  </r>
  <r>
    <n v="9236"/>
    <x v="4616"/>
    <x v="0"/>
    <x v="476"/>
    <d v="2013-09-07T00:00:00"/>
    <s v="Standard Class"/>
    <s v="LR-16915"/>
    <s v="Lena Radford"/>
    <x v="0"/>
    <s v="United States"/>
    <s v="Los Angeles"/>
    <x v="1"/>
    <n v="90036"/>
    <x v="1"/>
    <s v="OFF-AR-10004752"/>
    <x v="1"/>
    <x v="6"/>
    <s v="Blackstonian Pencils"/>
    <n v="18.689999999999998"/>
    <x v="3"/>
    <n v="0"/>
    <n v="5.2332000000000001"/>
  </r>
  <r>
    <n v="9237"/>
    <x v="4616"/>
    <x v="0"/>
    <x v="476"/>
    <d v="2013-09-07T00:00:00"/>
    <s v="Standard Class"/>
    <s v="LR-16915"/>
    <s v="Lena Radford"/>
    <x v="0"/>
    <s v="United States"/>
    <s v="Los Angeles"/>
    <x v="1"/>
    <n v="90036"/>
    <x v="1"/>
    <s v="FUR-TA-10001539"/>
    <x v="0"/>
    <x v="3"/>
    <s v="Chromcraft Rectangular Conference Tables"/>
    <n v="568.72800000000007"/>
    <x v="1"/>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x v="7"/>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x v="0"/>
    <n v="0.2"/>
    <n v="-3.6892000000000067"/>
  </r>
  <r>
    <n v="9240"/>
    <x v="4618"/>
    <x v="3"/>
    <x v="855"/>
    <d v="2014-11-03T00:00:00"/>
    <s v="Standard Class"/>
    <s v="NB-18655"/>
    <s v="Nona Balk"/>
    <x v="1"/>
    <s v="United States"/>
    <s v="Tallahassee"/>
    <x v="2"/>
    <n v="32303"/>
    <x v="0"/>
    <s v="OFF-PA-10001685"/>
    <x v="1"/>
    <x v="10"/>
    <s v="Staples"/>
    <n v="56.783999999999999"/>
    <x v="3"/>
    <n v="0.2"/>
    <n v="20.584200000000003"/>
  </r>
  <r>
    <n v="9241"/>
    <x v="4618"/>
    <x v="3"/>
    <x v="855"/>
    <d v="2014-11-03T00:00:00"/>
    <s v="Standard Class"/>
    <s v="NB-18655"/>
    <s v="Nona Balk"/>
    <x v="1"/>
    <s v="United States"/>
    <s v="Tallahassee"/>
    <x v="2"/>
    <n v="32303"/>
    <x v="0"/>
    <s v="OFF-BI-10001097"/>
    <x v="1"/>
    <x v="8"/>
    <s v="Avery Hole Reinforcements"/>
    <n v="5.6070000000000011"/>
    <x v="1"/>
    <n v="0.7"/>
    <n v="-3.9248999999999974"/>
  </r>
  <r>
    <n v="9242"/>
    <x v="4618"/>
    <x v="3"/>
    <x v="855"/>
    <d v="2014-11-03T00:00:00"/>
    <s v="Standard Class"/>
    <s v="NB-18655"/>
    <s v="Nona Balk"/>
    <x v="1"/>
    <s v="United States"/>
    <s v="Tallahassee"/>
    <x v="2"/>
    <n v="32303"/>
    <x v="0"/>
    <s v="OFF-AR-10001662"/>
    <x v="1"/>
    <x v="6"/>
    <s v="Rogers Handheld Barrel Pencil Sharpener"/>
    <n v="6.5760000000000005"/>
    <x v="1"/>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x v="5"/>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x v="7"/>
    <n v="0.15"/>
    <n v="7.0489999999999995"/>
  </r>
  <r>
    <n v="9245"/>
    <x v="4619"/>
    <x v="2"/>
    <x v="868"/>
    <d v="2011-07-14T00:00:00"/>
    <s v="Standard Class"/>
    <s v="DS-13030"/>
    <s v="Darrin Sayre"/>
    <x v="2"/>
    <s v="United States"/>
    <s v="San Francisco"/>
    <x v="1"/>
    <n v="94122"/>
    <x v="1"/>
    <s v="OFF-AR-10003251"/>
    <x v="1"/>
    <x v="6"/>
    <s v="Prang Drawing Pencil Set"/>
    <n v="5.56"/>
    <x v="0"/>
    <n v="0"/>
    <n v="2.2239999999999998"/>
  </r>
  <r>
    <n v="9246"/>
    <x v="4619"/>
    <x v="2"/>
    <x v="868"/>
    <d v="2011-07-14T00:00:00"/>
    <s v="Standard Class"/>
    <s v="DS-13030"/>
    <s v="Darrin Sayre"/>
    <x v="2"/>
    <s v="United States"/>
    <s v="San Francisco"/>
    <x v="1"/>
    <n v="94122"/>
    <x v="1"/>
    <s v="OFF-PA-10002365"/>
    <x v="1"/>
    <x v="10"/>
    <s v="Xerox 1967"/>
    <n v="32.400000000000006"/>
    <x v="2"/>
    <n v="0"/>
    <n v="15.552000000000001"/>
  </r>
  <r>
    <n v="9247"/>
    <x v="4620"/>
    <x v="3"/>
    <x v="1053"/>
    <d v="2014-05-27T00:00:00"/>
    <s v="Standard Class"/>
    <s v="VF-21715"/>
    <s v="Vicky Freymann"/>
    <x v="2"/>
    <s v="United States"/>
    <s v="San Francisco"/>
    <x v="1"/>
    <n v="94109"/>
    <x v="1"/>
    <s v="OFF-AR-10003651"/>
    <x v="1"/>
    <x v="6"/>
    <s v="Newell 350"/>
    <n v="9.84"/>
    <x v="1"/>
    <n v="0"/>
    <n v="2.8535999999999988"/>
  </r>
  <r>
    <n v="9248"/>
    <x v="4620"/>
    <x v="3"/>
    <x v="1053"/>
    <d v="2014-05-27T00:00:00"/>
    <s v="Standard Class"/>
    <s v="VF-21715"/>
    <s v="Vicky Freymann"/>
    <x v="2"/>
    <s v="United States"/>
    <s v="San Francisco"/>
    <x v="1"/>
    <n v="94109"/>
    <x v="1"/>
    <s v="OFF-AR-10003732"/>
    <x v="1"/>
    <x v="6"/>
    <s v="Newell 333"/>
    <n v="2.78"/>
    <x v="7"/>
    <n v="0"/>
    <n v="0.72279999999999989"/>
  </r>
  <r>
    <n v="9249"/>
    <x v="4621"/>
    <x v="0"/>
    <x v="338"/>
    <d v="2013-11-15T00:00:00"/>
    <s v="Standard Class"/>
    <s v="SW-20275"/>
    <s v="Scott Williamson"/>
    <x v="0"/>
    <s v="United States"/>
    <s v="New York City"/>
    <x v="15"/>
    <n v="10009"/>
    <x v="3"/>
    <s v="OFF-BI-10002557"/>
    <x v="1"/>
    <x v="8"/>
    <s v="Presstex Flexible Ring Binders"/>
    <n v="3.64"/>
    <x v="7"/>
    <n v="0.2"/>
    <n v="1.3649999999999998"/>
  </r>
  <r>
    <n v="9250"/>
    <x v="4621"/>
    <x v="0"/>
    <x v="338"/>
    <d v="2013-11-15T00:00:00"/>
    <s v="Standard Class"/>
    <s v="SW-20275"/>
    <s v="Scott Williamson"/>
    <x v="0"/>
    <s v="United States"/>
    <s v="New York City"/>
    <x v="15"/>
    <n v="10009"/>
    <x v="3"/>
    <s v="TEC-PH-10003691"/>
    <x v="2"/>
    <x v="7"/>
    <s v="BlackBerry Q10"/>
    <n v="881.93"/>
    <x v="3"/>
    <n v="0"/>
    <n v="220.48250000000002"/>
  </r>
  <r>
    <n v="9251"/>
    <x v="4622"/>
    <x v="0"/>
    <x v="499"/>
    <d v="2013-12-07T00:00:00"/>
    <s v="Standard Class"/>
    <s v="PW-19030"/>
    <s v="Pauline Webber"/>
    <x v="1"/>
    <s v="United States"/>
    <s v="Marion"/>
    <x v="23"/>
    <n v="52302"/>
    <x v="2"/>
    <s v="OFF-BI-10001107"/>
    <x v="1"/>
    <x v="8"/>
    <s v="GBC White Gloss Covers, Plain Front"/>
    <n v="115.84"/>
    <x v="8"/>
    <n v="0"/>
    <n v="54.444800000000001"/>
  </r>
  <r>
    <n v="9252"/>
    <x v="4623"/>
    <x v="3"/>
    <x v="580"/>
    <d v="2014-03-09T00:00:00"/>
    <s v="Standard Class"/>
    <s v="KD-16615"/>
    <s v="Ken Dana"/>
    <x v="1"/>
    <s v="United States"/>
    <s v="Los Angeles"/>
    <x v="1"/>
    <n v="90008"/>
    <x v="1"/>
    <s v="OFF-BI-10004224"/>
    <x v="1"/>
    <x v="8"/>
    <s v="Catalog Binders with Expanding Posts"/>
    <n v="107.64800000000001"/>
    <x v="0"/>
    <n v="0.2"/>
    <n v="33.639999999999986"/>
  </r>
  <r>
    <n v="9253"/>
    <x v="4624"/>
    <x v="3"/>
    <x v="397"/>
    <d v="2014-09-26T00:00:00"/>
    <s v="Second Class"/>
    <s v="DO-13645"/>
    <s v="Doug O'Connell"/>
    <x v="0"/>
    <s v="United States"/>
    <s v="Pine Bluff"/>
    <x v="36"/>
    <n v="71603"/>
    <x v="0"/>
    <s v="TEC-AC-10001114"/>
    <x v="2"/>
    <x v="11"/>
    <s v="Microsoft Wireless Mobile Mouse 4000"/>
    <n v="199.95000000000002"/>
    <x v="2"/>
    <n v="0"/>
    <n v="63.983999999999988"/>
  </r>
  <r>
    <n v="9254"/>
    <x v="4624"/>
    <x v="3"/>
    <x v="397"/>
    <d v="2014-09-26T00:00:00"/>
    <s v="Second Class"/>
    <s v="DO-13645"/>
    <s v="Doug O'Connell"/>
    <x v="0"/>
    <s v="United States"/>
    <s v="Pine Bluff"/>
    <x v="36"/>
    <n v="71603"/>
    <x v="0"/>
    <s v="OFF-PA-10002005"/>
    <x v="1"/>
    <x v="10"/>
    <s v="Xerox 225"/>
    <n v="12.96"/>
    <x v="0"/>
    <n v="0"/>
    <n v="6.2208000000000006"/>
  </r>
  <r>
    <n v="9255"/>
    <x v="4625"/>
    <x v="2"/>
    <x v="1058"/>
    <d v="2011-02-16T00:00:00"/>
    <s v="Second Class"/>
    <s v="GA-14725"/>
    <s v="Guy Armstrong"/>
    <x v="0"/>
    <s v="United States"/>
    <s v="Columbia"/>
    <x v="25"/>
    <n v="65203"/>
    <x v="2"/>
    <s v="FUR-CH-10001146"/>
    <x v="0"/>
    <x v="1"/>
    <s v="Global Value Mid-Back Manager's Chair, Gray"/>
    <n v="60.89"/>
    <x v="7"/>
    <n v="0"/>
    <n v="15.222499999999997"/>
  </r>
  <r>
    <n v="9256"/>
    <x v="4625"/>
    <x v="2"/>
    <x v="1058"/>
    <d v="2011-02-16T00:00:00"/>
    <s v="Second Class"/>
    <s v="GA-14725"/>
    <s v="Guy Armstrong"/>
    <x v="0"/>
    <s v="United States"/>
    <s v="Columbia"/>
    <x v="25"/>
    <n v="65203"/>
    <x v="2"/>
    <s v="OFF-LA-10004853"/>
    <x v="1"/>
    <x v="2"/>
    <s v="Avery 483"/>
    <n v="14.940000000000001"/>
    <x v="1"/>
    <n v="0"/>
    <n v="6.8723999999999998"/>
  </r>
  <r>
    <n v="9257"/>
    <x v="4625"/>
    <x v="2"/>
    <x v="1058"/>
    <d v="2011-02-16T00:00:00"/>
    <s v="Second Class"/>
    <s v="GA-14725"/>
    <s v="Guy Armstrong"/>
    <x v="0"/>
    <s v="United States"/>
    <s v="Columbia"/>
    <x v="25"/>
    <n v="65203"/>
    <x v="2"/>
    <s v="OFF-BI-10004728"/>
    <x v="1"/>
    <x v="8"/>
    <s v="Wilson Jones Turn Tabs Binder Tool for Ring Binders"/>
    <n v="9.64"/>
    <x v="0"/>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x v="1"/>
    <n v="0"/>
    <n v="53.270399999999995"/>
  </r>
  <r>
    <n v="9259"/>
    <x v="4625"/>
    <x v="2"/>
    <x v="1058"/>
    <d v="2011-02-16T00:00:00"/>
    <s v="Second Class"/>
    <s v="GA-14725"/>
    <s v="Guy Armstrong"/>
    <x v="0"/>
    <s v="United States"/>
    <s v="Columbia"/>
    <x v="25"/>
    <n v="65203"/>
    <x v="2"/>
    <s v="OFF-BI-10004654"/>
    <x v="1"/>
    <x v="8"/>
    <s v="VariCap6 Expandable Binder"/>
    <n v="51.900000000000006"/>
    <x v="1"/>
    <n v="0"/>
    <n v="24.393000000000001"/>
  </r>
  <r>
    <n v="9260"/>
    <x v="4625"/>
    <x v="2"/>
    <x v="1058"/>
    <d v="2011-02-16T00:00:00"/>
    <s v="Second Class"/>
    <s v="GA-14725"/>
    <s v="Guy Armstrong"/>
    <x v="0"/>
    <s v="United States"/>
    <s v="Columbia"/>
    <x v="25"/>
    <n v="65203"/>
    <x v="2"/>
    <s v="OFF-ST-10002583"/>
    <x v="1"/>
    <x v="4"/>
    <s v="Fellowes Neat Ideas Storage Cubes"/>
    <n v="64.959999999999994"/>
    <x v="0"/>
    <n v="0"/>
    <n v="2.598399999999998"/>
  </r>
  <r>
    <n v="9261"/>
    <x v="4626"/>
    <x v="3"/>
    <x v="343"/>
    <d v="2014-11-15T00:00:00"/>
    <s v="Second Class"/>
    <s v="JL-15505"/>
    <s v="Jeremy Lonsdale"/>
    <x v="0"/>
    <s v="United States"/>
    <s v="Aberdeen"/>
    <x v="44"/>
    <n v="57401"/>
    <x v="2"/>
    <s v="OFF-SU-10004661"/>
    <x v="1"/>
    <x v="14"/>
    <s v="Acme Titanium Bonded Scissors"/>
    <n v="25.5"/>
    <x v="1"/>
    <n v="0"/>
    <n v="6.63"/>
  </r>
  <r>
    <n v="9262"/>
    <x v="4627"/>
    <x v="3"/>
    <x v="264"/>
    <d v="2014-09-03T00:00:00"/>
    <s v="Same Day"/>
    <s v="SU-20665"/>
    <s v="Stephanie Ulpright"/>
    <x v="2"/>
    <s v="United States"/>
    <s v="Seattle"/>
    <x v="4"/>
    <n v="98103"/>
    <x v="1"/>
    <s v="FUR-CH-10003061"/>
    <x v="0"/>
    <x v="1"/>
    <s v="Global Leather Task Chair, Black"/>
    <n v="215.976"/>
    <x v="1"/>
    <n v="0.2"/>
    <n v="-2.6997000000000355"/>
  </r>
  <r>
    <n v="9263"/>
    <x v="4628"/>
    <x v="1"/>
    <x v="330"/>
    <d v="2012-10-13T00:00:00"/>
    <s v="Standard Class"/>
    <s v="FM-14380"/>
    <s v="Fred McMath"/>
    <x v="0"/>
    <s v="United States"/>
    <s v="Detroit"/>
    <x v="12"/>
    <n v="48227"/>
    <x v="2"/>
    <s v="FUR-CH-10000513"/>
    <x v="0"/>
    <x v="1"/>
    <s v="High-Back Leather Manager's Chair"/>
    <n v="389.97"/>
    <x v="1"/>
    <n v="0"/>
    <n v="35.097300000000004"/>
  </r>
  <r>
    <n v="9264"/>
    <x v="4628"/>
    <x v="1"/>
    <x v="330"/>
    <d v="2012-10-13T00:00:00"/>
    <s v="Standard Class"/>
    <s v="FM-14380"/>
    <s v="Fred McMath"/>
    <x v="0"/>
    <s v="United States"/>
    <s v="Detroit"/>
    <x v="12"/>
    <n v="48227"/>
    <x v="2"/>
    <s v="OFF-AP-10002191"/>
    <x v="1"/>
    <x v="9"/>
    <s v="Belkin 8 Outlet SurgeMaster II Gold Surge Protector"/>
    <n v="269.90999999999997"/>
    <x v="2"/>
    <n v="0.1"/>
    <n v="53.982000000000006"/>
  </r>
  <r>
    <n v="9265"/>
    <x v="4629"/>
    <x v="3"/>
    <x v="221"/>
    <d v="2014-12-02T00:00:00"/>
    <s v="Standard Class"/>
    <s v="MY-17380"/>
    <s v="Maribeth Yedwab"/>
    <x v="1"/>
    <s v="United States"/>
    <s v="Memphis"/>
    <x v="18"/>
    <n v="38109"/>
    <x v="0"/>
    <s v="OFF-BI-10000216"/>
    <x v="1"/>
    <x v="8"/>
    <s v="Mead 1st Gear 2&quot; Zipper Binder, Asst. Colors"/>
    <n v="11.673000000000002"/>
    <x v="1"/>
    <n v="0.7"/>
    <n v="-7.782"/>
  </r>
  <r>
    <n v="9266"/>
    <x v="4629"/>
    <x v="3"/>
    <x v="221"/>
    <d v="2014-12-02T00:00:00"/>
    <s v="Standard Class"/>
    <s v="MY-17380"/>
    <s v="Maribeth Yedwab"/>
    <x v="1"/>
    <s v="United States"/>
    <s v="Memphis"/>
    <x v="18"/>
    <n v="38109"/>
    <x v="0"/>
    <s v="OFF-EN-10003448"/>
    <x v="1"/>
    <x v="12"/>
    <s v="Peel &amp; Seel Recycled Catalog Envelopes, Brown"/>
    <n v="64.848000000000013"/>
    <x v="3"/>
    <n v="0.2"/>
    <n v="24.317999999999998"/>
  </r>
  <r>
    <n v="9267"/>
    <x v="4630"/>
    <x v="2"/>
    <x v="1215"/>
    <d v="2011-02-10T00:00:00"/>
    <s v="First Class"/>
    <s v="NM-18445"/>
    <s v="Nathan Mautz"/>
    <x v="2"/>
    <s v="United States"/>
    <s v="North Las Vegas"/>
    <x v="33"/>
    <n v="89031"/>
    <x v="1"/>
    <s v="FUR-FU-10002111"/>
    <x v="0"/>
    <x v="5"/>
    <s v="Master Caster Door Stop, Large Brown"/>
    <n v="14.56"/>
    <x v="0"/>
    <n v="0"/>
    <n v="5.5327999999999999"/>
  </r>
  <r>
    <n v="9268"/>
    <x v="4631"/>
    <x v="1"/>
    <x v="12"/>
    <d v="2012-09-25T00:00:00"/>
    <s v="Same Day"/>
    <s v="CS-11950"/>
    <s v="Carlos Soltero"/>
    <x v="0"/>
    <s v="United States"/>
    <s v="Freeport"/>
    <x v="15"/>
    <n v="11520"/>
    <x v="3"/>
    <s v="FUR-CH-10001545"/>
    <x v="0"/>
    <x v="1"/>
    <s v="Hon Comfortask Task/Swivel Chairs"/>
    <n v="102.58200000000001"/>
    <x v="7"/>
    <n v="0.1"/>
    <n v="6.8388000000000009"/>
  </r>
  <r>
    <n v="9269"/>
    <x v="4631"/>
    <x v="1"/>
    <x v="12"/>
    <d v="2012-09-25T00:00:00"/>
    <s v="Same Day"/>
    <s v="CS-11950"/>
    <s v="Carlos Soltero"/>
    <x v="0"/>
    <s v="United States"/>
    <s v="Freeport"/>
    <x v="15"/>
    <n v="11520"/>
    <x v="3"/>
    <s v="OFF-PA-10002947"/>
    <x v="1"/>
    <x v="10"/>
    <s v="Xerox 1923"/>
    <n v="20.04"/>
    <x v="1"/>
    <n v="0"/>
    <n v="9.6191999999999993"/>
  </r>
  <r>
    <n v="9270"/>
    <x v="4632"/>
    <x v="3"/>
    <x v="170"/>
    <d v="2014-08-29T00:00:00"/>
    <s v="Standard Class"/>
    <s v="PK-19075"/>
    <s v="Pete Kriz"/>
    <x v="0"/>
    <s v="United States"/>
    <s v="New York City"/>
    <x v="15"/>
    <n v="10035"/>
    <x v="3"/>
    <s v="OFF-BI-10003476"/>
    <x v="1"/>
    <x v="8"/>
    <s v="Avery Metallic Poly Binders"/>
    <n v="32.088000000000001"/>
    <x v="3"/>
    <n v="0.2"/>
    <n v="11.2308"/>
  </r>
  <r>
    <n v="9271"/>
    <x v="4632"/>
    <x v="3"/>
    <x v="170"/>
    <d v="2014-08-29T00:00:00"/>
    <s v="Standard Class"/>
    <s v="PK-19075"/>
    <s v="Pete Kriz"/>
    <x v="0"/>
    <s v="United States"/>
    <s v="New York City"/>
    <x v="15"/>
    <n v="10035"/>
    <x v="3"/>
    <s v="OFF-BI-10001359"/>
    <x v="1"/>
    <x v="8"/>
    <s v="GBC DocuBind TL300 Electric Binding System"/>
    <n v="4305.5520000000006"/>
    <x v="5"/>
    <n v="0.2"/>
    <n v="1453.1237999999996"/>
  </r>
  <r>
    <n v="9272"/>
    <x v="4633"/>
    <x v="0"/>
    <x v="536"/>
    <d v="2013-05-18T00:00:00"/>
    <s v="Standard Class"/>
    <s v="HM-14860"/>
    <s v="Harry Marie"/>
    <x v="1"/>
    <s v="United States"/>
    <s v="New York City"/>
    <x v="15"/>
    <n v="10024"/>
    <x v="3"/>
    <s v="FUR-FU-10000320"/>
    <x v="0"/>
    <x v="5"/>
    <s v="OIC Stacking Trays"/>
    <n v="10.02"/>
    <x v="1"/>
    <n v="0"/>
    <n v="4.4088000000000012"/>
  </r>
  <r>
    <n v="9273"/>
    <x v="4633"/>
    <x v="0"/>
    <x v="536"/>
    <d v="2013-05-18T00:00:00"/>
    <s v="Standard Class"/>
    <s v="HM-14860"/>
    <s v="Harry Marie"/>
    <x v="1"/>
    <s v="United States"/>
    <s v="New York City"/>
    <x v="15"/>
    <n v="10024"/>
    <x v="3"/>
    <s v="TEC-PH-10001835"/>
    <x v="2"/>
    <x v="7"/>
    <s v="Jawbone JAMBOX Wireless Bluetooth Speaker"/>
    <n v="631.96"/>
    <x v="4"/>
    <n v="0"/>
    <n v="303.3408"/>
  </r>
  <r>
    <n v="9274"/>
    <x v="4634"/>
    <x v="3"/>
    <x v="264"/>
    <d v="2014-09-07T00:00:00"/>
    <s v="Standard Class"/>
    <s v="AH-10210"/>
    <s v="Alan Hwang"/>
    <x v="0"/>
    <s v="United States"/>
    <s v="Henderson"/>
    <x v="0"/>
    <n v="42420"/>
    <x v="0"/>
    <s v="OFF-BI-10003650"/>
    <x v="1"/>
    <x v="8"/>
    <s v="GBC DocuBind 300 Electric Binding Machine"/>
    <n v="1577.94"/>
    <x v="1"/>
    <n v="0"/>
    <n v="757.41120000000001"/>
  </r>
  <r>
    <n v="9275"/>
    <x v="4635"/>
    <x v="2"/>
    <x v="982"/>
    <d v="2011-10-10T00:00:00"/>
    <s v="Same Day"/>
    <s v="FC-14335"/>
    <s v="Fred Chung"/>
    <x v="1"/>
    <s v="United States"/>
    <s v="Albuquerque"/>
    <x v="27"/>
    <n v="87105"/>
    <x v="1"/>
    <s v="OFF-AR-10000937"/>
    <x v="1"/>
    <x v="6"/>
    <s v="Dixon Ticonderoga Core-Lock Colored Pencils, 48-Color Set"/>
    <n v="255.84999999999997"/>
    <x v="3"/>
    <n v="0"/>
    <n v="112.57400000000001"/>
  </r>
  <r>
    <n v="9276"/>
    <x v="4636"/>
    <x v="0"/>
    <x v="439"/>
    <d v="2013-05-30T00:00:00"/>
    <s v="Second Class"/>
    <s v="CP-12085"/>
    <s v="Cathy Prescott"/>
    <x v="1"/>
    <s v="United States"/>
    <s v="Delray Beach"/>
    <x v="2"/>
    <n v="33445"/>
    <x v="0"/>
    <s v="OFF-ST-10000532"/>
    <x v="1"/>
    <x v="4"/>
    <s v="Advantus Rolling Drawer Organizers"/>
    <n v="184.70400000000001"/>
    <x v="5"/>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x v="0"/>
    <n v="0.2"/>
    <n v="11.98"/>
  </r>
  <r>
    <n v="9278"/>
    <x v="4637"/>
    <x v="3"/>
    <x v="96"/>
    <d v="2014-12-06T00:00:00"/>
    <s v="Standard Class"/>
    <s v="SC-20305"/>
    <s v="Sean Christensen"/>
    <x v="0"/>
    <s v="United States"/>
    <s v="Philadelphia"/>
    <x v="9"/>
    <n v="19140"/>
    <x v="3"/>
    <s v="OFF-LA-10004853"/>
    <x v="1"/>
    <x v="2"/>
    <s v="Avery 483"/>
    <n v="15.936000000000002"/>
    <x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x v="3"/>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x v="0"/>
    <n v="0.3"/>
    <n v="-28.49799999999999"/>
  </r>
  <r>
    <n v="9281"/>
    <x v="4638"/>
    <x v="0"/>
    <x v="873"/>
    <d v="2013-09-25T00:00:00"/>
    <s v="Standard Class"/>
    <s v="HJ-14875"/>
    <s v="Heather Jas"/>
    <x v="2"/>
    <s v="United States"/>
    <s v="Seattle"/>
    <x v="4"/>
    <n v="98105"/>
    <x v="1"/>
    <s v="FUR-BO-10002853"/>
    <x v="0"/>
    <x v="0"/>
    <s v="O'Sullivan 5-Shelf Heavy-Duty Bookcases"/>
    <n v="163.88"/>
    <x v="0"/>
    <n v="0"/>
    <n v="40.97"/>
  </r>
  <r>
    <n v="9282"/>
    <x v="4639"/>
    <x v="3"/>
    <x v="220"/>
    <d v="2014-09-16T00:00:00"/>
    <s v="Standard Class"/>
    <s v="CB-12025"/>
    <s v="Cassandra Brandow"/>
    <x v="0"/>
    <s v="United States"/>
    <s v="Richmond"/>
    <x v="17"/>
    <n v="23223"/>
    <x v="0"/>
    <s v="OFF-AP-10000027"/>
    <x v="1"/>
    <x v="9"/>
    <s v="Hoover Commercial SteamVac"/>
    <n v="67.900000000000006"/>
    <x v="2"/>
    <n v="0"/>
    <n v="20.369999999999997"/>
  </r>
  <r>
    <n v="9283"/>
    <x v="4640"/>
    <x v="0"/>
    <x v="945"/>
    <d v="2014-01-05T00:00:00"/>
    <s v="Standard Class"/>
    <s v="EH-14185"/>
    <s v="Evan Henry"/>
    <x v="0"/>
    <s v="United States"/>
    <s v="West Palm Beach"/>
    <x v="2"/>
    <n v="33407"/>
    <x v="0"/>
    <s v="OFF-PA-10002421"/>
    <x v="1"/>
    <x v="10"/>
    <s v="Embossed Ink Jet Note Cards"/>
    <n v="72.224000000000004"/>
    <x v="4"/>
    <n v="0.2"/>
    <n v="25.278400000000001"/>
  </r>
  <r>
    <n v="9284"/>
    <x v="4641"/>
    <x v="3"/>
    <x v="264"/>
    <d v="2014-09-05T00:00:00"/>
    <s v="Second Class"/>
    <s v="LW-17215"/>
    <s v="Luke Weiss"/>
    <x v="0"/>
    <s v="United States"/>
    <s v="Fort Collins"/>
    <x v="22"/>
    <n v="80525"/>
    <x v="1"/>
    <s v="OFF-LA-10002475"/>
    <x v="1"/>
    <x v="2"/>
    <s v="Avery 519"/>
    <n v="11.696"/>
    <x v="0"/>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x v="1"/>
    <n v="0"/>
    <n v="43.223399999999984"/>
  </r>
  <r>
    <n v="9286"/>
    <x v="4643"/>
    <x v="1"/>
    <x v="82"/>
    <d v="2012-11-24T00:00:00"/>
    <s v="First Class"/>
    <s v="JH-15820"/>
    <s v="John Huston"/>
    <x v="0"/>
    <s v="United States"/>
    <s v="Monroe"/>
    <x v="3"/>
    <n v="28110"/>
    <x v="0"/>
    <s v="FUR-FU-10000087"/>
    <x v="0"/>
    <x v="5"/>
    <s v="Executive Impressions 14&quot; Two-Color Numerals Wall Clock"/>
    <n v="18.175999999999998"/>
    <x v="7"/>
    <n v="0.2"/>
    <n v="4.7712000000000012"/>
  </r>
  <r>
    <n v="9287"/>
    <x v="4644"/>
    <x v="3"/>
    <x v="249"/>
    <d v="2014-06-27T00:00:00"/>
    <s v="Standard Class"/>
    <s v="DB-13270"/>
    <s v="Deborah Brumfield"/>
    <x v="2"/>
    <s v="United States"/>
    <s v="Dallas"/>
    <x v="5"/>
    <n v="75081"/>
    <x v="2"/>
    <s v="OFF-BI-10003166"/>
    <x v="1"/>
    <x v="8"/>
    <s v="GBC Plasticlear Binding Covers"/>
    <n v="6.8879999999999981"/>
    <x v="1"/>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x v="1"/>
    <n v="0.3"/>
    <n v="-84.961500000000029"/>
  </r>
  <r>
    <n v="9289"/>
    <x v="4645"/>
    <x v="3"/>
    <x v="329"/>
    <d v="2014-12-04T00:00:00"/>
    <s v="First Class"/>
    <s v="TB-21625"/>
    <s v="Trudy Brown"/>
    <x v="0"/>
    <s v="United States"/>
    <s v="Philadelphia"/>
    <x v="9"/>
    <n v="19134"/>
    <x v="3"/>
    <s v="FUR-CH-10003981"/>
    <x v="0"/>
    <x v="1"/>
    <s v="Global Commerce Series Low-Back Swivel/Tilt Chairs"/>
    <n v="1079.316"/>
    <x v="5"/>
    <n v="0.3"/>
    <n v="-15.418800000000203"/>
  </r>
  <r>
    <n v="9290"/>
    <x v="4646"/>
    <x v="2"/>
    <x v="488"/>
    <d v="2011-04-26T00:00:00"/>
    <s v="Second Class"/>
    <s v="NM-18445"/>
    <s v="Nathan Mautz"/>
    <x v="2"/>
    <s v="United States"/>
    <s v="San Francisco"/>
    <x v="1"/>
    <n v="94109"/>
    <x v="1"/>
    <s v="OFF-PA-10001878"/>
    <x v="1"/>
    <x v="10"/>
    <s v="Xerox 1891"/>
    <n v="48.91"/>
    <x v="7"/>
    <n v="0"/>
    <n v="22.987699999999997"/>
  </r>
  <r>
    <n v="9291"/>
    <x v="4647"/>
    <x v="2"/>
    <x v="865"/>
    <d v="2011-09-25T00:00:00"/>
    <s v="First Class"/>
    <s v="TT-21220"/>
    <s v="Thomas Thornton"/>
    <x v="0"/>
    <s v="United States"/>
    <s v="Dover"/>
    <x v="13"/>
    <n v="19901"/>
    <x v="3"/>
    <s v="OFF-AR-10002375"/>
    <x v="1"/>
    <x v="6"/>
    <s v="Newell 351"/>
    <n v="9.84"/>
    <x v="1"/>
    <n v="0"/>
    <n v="2.8535999999999988"/>
  </r>
  <r>
    <n v="9292"/>
    <x v="4647"/>
    <x v="2"/>
    <x v="865"/>
    <d v="2011-09-25T00:00:00"/>
    <s v="First Class"/>
    <s v="TT-21220"/>
    <s v="Thomas Thornton"/>
    <x v="0"/>
    <s v="United States"/>
    <s v="Dover"/>
    <x v="13"/>
    <n v="19901"/>
    <x v="3"/>
    <s v="OFF-BI-10004965"/>
    <x v="1"/>
    <x v="8"/>
    <s v="Ibico Covers for Plastic or Wire Binding Elements"/>
    <n v="34.5"/>
    <x v="1"/>
    <n v="0"/>
    <n v="15.524999999999999"/>
  </r>
  <r>
    <n v="9293"/>
    <x v="4648"/>
    <x v="3"/>
    <x v="580"/>
    <d v="2014-03-03T00:00:00"/>
    <s v="Same Day"/>
    <s v="RS-19765"/>
    <s v="Roland Schwarz"/>
    <x v="1"/>
    <s v="United States"/>
    <s v="Waco"/>
    <x v="5"/>
    <n v="76706"/>
    <x v="2"/>
    <s v="OFF-BI-10004022"/>
    <x v="1"/>
    <x v="8"/>
    <s v="Acco Suede Grain Vinyl Round Ring Binder"/>
    <n v="0.55599999999999983"/>
    <x v="7"/>
    <n v="0.8"/>
    <n v="-0.94520000000000004"/>
  </r>
  <r>
    <n v="9294"/>
    <x v="4649"/>
    <x v="3"/>
    <x v="701"/>
    <d v="2014-11-22T00:00:00"/>
    <s v="Second Class"/>
    <s v="TB-21625"/>
    <s v="Trudy Brown"/>
    <x v="0"/>
    <s v="United States"/>
    <s v="Hagerstown"/>
    <x v="39"/>
    <n v="21740"/>
    <x v="3"/>
    <s v="OFF-BI-10000050"/>
    <x v="1"/>
    <x v="8"/>
    <s v="Angle-D Binders with Locking Rings, Label Holders"/>
    <n v="43.8"/>
    <x v="5"/>
    <n v="0"/>
    <n v="20.585999999999999"/>
  </r>
  <r>
    <n v="9295"/>
    <x v="4650"/>
    <x v="3"/>
    <x v="39"/>
    <d v="2014-06-02T00:00:00"/>
    <s v="Standard Class"/>
    <s v="AM-10360"/>
    <s v="Alice McCarthy"/>
    <x v="1"/>
    <s v="United States"/>
    <s v="Cleveland"/>
    <x v="24"/>
    <n v="44105"/>
    <x v="3"/>
    <s v="OFF-PA-10002464"/>
    <x v="1"/>
    <x v="10"/>
    <s v="HP Office Recycled Paper (20Lb. and 87 Bright)"/>
    <n v="13.872000000000002"/>
    <x v="1"/>
    <n v="0.2"/>
    <n v="5.0286000000000008"/>
  </r>
  <r>
    <n v="9296"/>
    <x v="4650"/>
    <x v="3"/>
    <x v="39"/>
    <d v="2014-06-02T00:00:00"/>
    <s v="Standard Class"/>
    <s v="AM-10360"/>
    <s v="Alice McCarthy"/>
    <x v="1"/>
    <s v="United States"/>
    <s v="Cleveland"/>
    <x v="24"/>
    <n v="44105"/>
    <x v="3"/>
    <s v="FUR-BO-10004709"/>
    <x v="0"/>
    <x v="0"/>
    <s v="Bush Westfield Collection Bookcases, Medium Cherry Finish"/>
    <n v="115.96"/>
    <x v="4"/>
    <n v="0.5"/>
    <n v="-64.937599999999989"/>
  </r>
  <r>
    <n v="9297"/>
    <x v="4651"/>
    <x v="1"/>
    <x v="24"/>
    <d v="2012-04-22T00:00:00"/>
    <s v="Second Class"/>
    <s v="MP-17965"/>
    <s v="Michael Paige"/>
    <x v="1"/>
    <s v="United States"/>
    <s v="Mcallen"/>
    <x v="5"/>
    <n v="78501"/>
    <x v="2"/>
    <s v="TEC-AC-10003590"/>
    <x v="2"/>
    <x v="11"/>
    <s v="TRENDnet 56K USB 2.0 Phone, Internet and Fax Modem"/>
    <n v="41.424000000000007"/>
    <x v="0"/>
    <n v="0.2"/>
    <n v="8.2847999999999971"/>
  </r>
  <r>
    <n v="9298"/>
    <x v="4651"/>
    <x v="1"/>
    <x v="24"/>
    <d v="2012-04-22T00:00:00"/>
    <s v="Second Class"/>
    <s v="MP-17965"/>
    <s v="Michael Paige"/>
    <x v="1"/>
    <s v="United States"/>
    <s v="Mcallen"/>
    <x v="5"/>
    <n v="78501"/>
    <x v="2"/>
    <s v="TEC-PH-10003357"/>
    <x v="2"/>
    <x v="7"/>
    <s v="Grandstream GXP2100 Mainstream Business Phone"/>
    <n v="244.768"/>
    <x v="4"/>
    <n v="0.2"/>
    <n v="24.476800000000004"/>
  </r>
  <r>
    <n v="9299"/>
    <x v="4651"/>
    <x v="1"/>
    <x v="24"/>
    <d v="2012-04-22T00:00:00"/>
    <s v="Second Class"/>
    <s v="MP-17965"/>
    <s v="Michael Paige"/>
    <x v="1"/>
    <s v="United States"/>
    <s v="Mcallen"/>
    <x v="5"/>
    <n v="78501"/>
    <x v="2"/>
    <s v="OFF-AR-10003373"/>
    <x v="1"/>
    <x v="6"/>
    <s v="Boston School Pro Electric Pencil Sharpener, 1670"/>
    <n v="74.352000000000004"/>
    <x v="1"/>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x v="0"/>
    <n v="0.8"/>
    <n v="-6.8992000000000022"/>
  </r>
  <r>
    <n v="9301"/>
    <x v="4651"/>
    <x v="1"/>
    <x v="24"/>
    <d v="2012-04-22T00:00:00"/>
    <s v="Second Class"/>
    <s v="MP-17965"/>
    <s v="Michael Paige"/>
    <x v="1"/>
    <s v="United States"/>
    <s v="Mcallen"/>
    <x v="5"/>
    <n v="78501"/>
    <x v="2"/>
    <s v="FUR-CH-10000225"/>
    <x v="0"/>
    <x v="1"/>
    <s v="Global Geo Office Task Chair, Gray"/>
    <n v="56.686"/>
    <x v="7"/>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x v="0"/>
    <n v="0.2"/>
    <n v="6.122999999999994"/>
  </r>
  <r>
    <n v="9303"/>
    <x v="4651"/>
    <x v="1"/>
    <x v="24"/>
    <d v="2012-04-22T00:00:00"/>
    <s v="Second Class"/>
    <s v="MP-17965"/>
    <s v="Michael Paige"/>
    <x v="1"/>
    <s v="United States"/>
    <s v="Mcallen"/>
    <x v="5"/>
    <n v="78501"/>
    <x v="2"/>
    <s v="OFF-AR-10003481"/>
    <x v="1"/>
    <x v="6"/>
    <s v="Newell 348"/>
    <n v="7.8719999999999999"/>
    <x v="1"/>
    <n v="0.2"/>
    <n v="0.88559999999999883"/>
  </r>
  <r>
    <n v="9304"/>
    <x v="4651"/>
    <x v="1"/>
    <x v="24"/>
    <d v="2012-04-22T00:00:00"/>
    <s v="Second Class"/>
    <s v="MP-17965"/>
    <s v="Michael Paige"/>
    <x v="1"/>
    <s v="United States"/>
    <s v="Mcallen"/>
    <x v="5"/>
    <n v="78501"/>
    <x v="2"/>
    <s v="OFF-PA-10003936"/>
    <x v="1"/>
    <x v="10"/>
    <s v="Xerox 1994"/>
    <n v="15.552000000000003"/>
    <x v="1"/>
    <n v="0.2"/>
    <n v="5.4432"/>
  </r>
  <r>
    <n v="9305"/>
    <x v="4651"/>
    <x v="1"/>
    <x v="24"/>
    <d v="2012-04-22T00:00:00"/>
    <s v="Second Class"/>
    <s v="MP-17965"/>
    <s v="Michael Paige"/>
    <x v="1"/>
    <s v="United States"/>
    <s v="Mcallen"/>
    <x v="5"/>
    <n v="78501"/>
    <x v="2"/>
    <s v="OFF-BI-10000320"/>
    <x v="1"/>
    <x v="8"/>
    <s v="GBC Plastic Binding Combs"/>
    <n v="1.4759999999999998"/>
    <x v="7"/>
    <n v="0.8"/>
    <n v="-2.2877999999999998"/>
  </r>
  <r>
    <n v="9306"/>
    <x v="4652"/>
    <x v="1"/>
    <x v="444"/>
    <d v="2012-09-24T00:00:00"/>
    <s v="Standard Class"/>
    <s v="MH-17290"/>
    <s v="Marc Harrigan"/>
    <x v="2"/>
    <s v="United States"/>
    <s v="Santa Fe"/>
    <x v="27"/>
    <n v="87505"/>
    <x v="1"/>
    <s v="OFF-AR-10001972"/>
    <x v="1"/>
    <x v="6"/>
    <s v="Newell 323"/>
    <n v="8.4"/>
    <x v="2"/>
    <n v="0"/>
    <n v="2.1840000000000002"/>
  </r>
  <r>
    <n v="9307"/>
    <x v="4653"/>
    <x v="2"/>
    <x v="727"/>
    <d v="2011-03-30T00:00:00"/>
    <s v="Standard Class"/>
    <s v="CA-12265"/>
    <s v="Christina Anderson"/>
    <x v="0"/>
    <s v="United States"/>
    <s v="San Francisco"/>
    <x v="1"/>
    <n v="94110"/>
    <x v="1"/>
    <s v="OFF-AR-10003829"/>
    <x v="1"/>
    <x v="6"/>
    <s v="Newell 35"/>
    <n v="6.56"/>
    <x v="0"/>
    <n v="0"/>
    <n v="1.9023999999999992"/>
  </r>
  <r>
    <n v="9308"/>
    <x v="4653"/>
    <x v="2"/>
    <x v="727"/>
    <d v="2011-03-30T00:00:00"/>
    <s v="Standard Class"/>
    <s v="CA-12265"/>
    <s v="Christina Anderson"/>
    <x v="0"/>
    <s v="United States"/>
    <s v="San Francisco"/>
    <x v="1"/>
    <n v="94110"/>
    <x v="1"/>
    <s v="OFF-AR-10003338"/>
    <x v="1"/>
    <x v="6"/>
    <s v="Eberhard Faber 3 1/2&quot; Golf Pencils"/>
    <n v="14.88"/>
    <x v="0"/>
    <n v="0"/>
    <n v="3.7200000000000006"/>
  </r>
  <r>
    <n v="9309"/>
    <x v="4653"/>
    <x v="2"/>
    <x v="727"/>
    <d v="2011-03-30T00:00:00"/>
    <s v="Standard Class"/>
    <s v="CA-12265"/>
    <s v="Christina Anderson"/>
    <x v="0"/>
    <s v="United States"/>
    <s v="San Francisco"/>
    <x v="1"/>
    <n v="94110"/>
    <x v="1"/>
    <s v="TEC-AC-10002558"/>
    <x v="2"/>
    <x v="11"/>
    <s v="Imation Swivel Flash Drive USB flash drive - 8 GB"/>
    <n v="45.48"/>
    <x v="4"/>
    <n v="0"/>
    <n v="15.917999999999999"/>
  </r>
  <r>
    <n v="9310"/>
    <x v="4653"/>
    <x v="2"/>
    <x v="727"/>
    <d v="2011-03-30T00:00:00"/>
    <s v="Standard Class"/>
    <s v="CA-12265"/>
    <s v="Christina Anderson"/>
    <x v="0"/>
    <s v="United States"/>
    <s v="San Francisco"/>
    <x v="1"/>
    <n v="94110"/>
    <x v="1"/>
    <s v="OFF-AR-10000034"/>
    <x v="1"/>
    <x v="6"/>
    <s v="BIC Brite Liner Grip Highlighters, Assorted, 5/Pack"/>
    <n v="25.44"/>
    <x v="5"/>
    <n v="0"/>
    <n v="9.9215999999999998"/>
  </r>
  <r>
    <n v="9311"/>
    <x v="4654"/>
    <x v="0"/>
    <x v="370"/>
    <d v="2013-09-01T00:00:00"/>
    <s v="Standard Class"/>
    <s v="KD-16615"/>
    <s v="Ken Dana"/>
    <x v="1"/>
    <s v="United States"/>
    <s v="New York City"/>
    <x v="15"/>
    <n v="10024"/>
    <x v="3"/>
    <s v="OFF-BI-10001510"/>
    <x v="1"/>
    <x v="8"/>
    <s v="Deluxe Heavy-Duty Vinyl Round Ring Binder"/>
    <n v="146.68800000000002"/>
    <x v="8"/>
    <n v="0.2"/>
    <n v="45.839999999999996"/>
  </r>
  <r>
    <n v="9312"/>
    <x v="4655"/>
    <x v="3"/>
    <x v="904"/>
    <d v="2014-03-13T00:00:00"/>
    <s v="Standard Class"/>
    <s v="DW-13540"/>
    <s v="Don Weiss"/>
    <x v="0"/>
    <s v="United States"/>
    <s v="Dallas"/>
    <x v="5"/>
    <n v="75220"/>
    <x v="2"/>
    <s v="OFF-LA-10000134"/>
    <x v="1"/>
    <x v="2"/>
    <s v="Avery 511"/>
    <n v="4.9280000000000008"/>
    <x v="0"/>
    <n v="0.2"/>
    <n v="1.7247999999999997"/>
  </r>
  <r>
    <n v="9313"/>
    <x v="4655"/>
    <x v="3"/>
    <x v="904"/>
    <d v="2014-03-13T00:00:00"/>
    <s v="Standard Class"/>
    <s v="DW-13540"/>
    <s v="Don Weiss"/>
    <x v="0"/>
    <s v="United States"/>
    <s v="Dallas"/>
    <x v="5"/>
    <n v="75220"/>
    <x v="2"/>
    <s v="OFF-AR-10000588"/>
    <x v="1"/>
    <x v="6"/>
    <s v="Newell 345"/>
    <n v="63.488"/>
    <x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x v="3"/>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x v="0"/>
    <n v="0.1"/>
    <n v="46.790800000000004"/>
  </r>
  <r>
    <n v="9316"/>
    <x v="4657"/>
    <x v="0"/>
    <x v="41"/>
    <d v="2013-04-10T00:00:00"/>
    <s v="Standard Class"/>
    <s v="JH-16180"/>
    <s v="Justin Hirsh"/>
    <x v="0"/>
    <s v="United States"/>
    <s v="Philadelphia"/>
    <x v="9"/>
    <n v="19140"/>
    <x v="3"/>
    <s v="TEC-PH-10000141"/>
    <x v="2"/>
    <x v="7"/>
    <s v="Clearsounds A400"/>
    <n v="118.78199999999998"/>
    <x v="1"/>
    <n v="0.4"/>
    <n v="-27.715799999999994"/>
  </r>
  <r>
    <n v="9317"/>
    <x v="4657"/>
    <x v="0"/>
    <x v="41"/>
    <d v="2013-04-10T00:00:00"/>
    <s v="Standard Class"/>
    <s v="JH-16180"/>
    <s v="Justin Hirsh"/>
    <x v="0"/>
    <s v="United States"/>
    <s v="Philadelphia"/>
    <x v="9"/>
    <n v="19140"/>
    <x v="3"/>
    <s v="OFF-SU-10000646"/>
    <x v="1"/>
    <x v="14"/>
    <s v="Premier Automatic Letter Opener"/>
    <n v="769.18400000000008"/>
    <x v="4"/>
    <n v="0.2"/>
    <n v="-163.45159999999996"/>
  </r>
  <r>
    <n v="9318"/>
    <x v="4658"/>
    <x v="3"/>
    <x v="1217"/>
    <d v="2014-02-27T00:00:00"/>
    <s v="Standard Class"/>
    <s v="DK-13090"/>
    <s v="Dave Kipp"/>
    <x v="0"/>
    <s v="United States"/>
    <s v="Carrollton"/>
    <x v="5"/>
    <n v="75007"/>
    <x v="2"/>
    <s v="TEC-AC-10002076"/>
    <x v="2"/>
    <x v="11"/>
    <s v="Microsoft Natural Keyboard Elite"/>
    <n v="47.904000000000003"/>
    <x v="7"/>
    <n v="0.2"/>
    <n v="-2.9940000000000015"/>
  </r>
  <r>
    <n v="9319"/>
    <x v="4659"/>
    <x v="3"/>
    <x v="228"/>
    <d v="2014-07-26T00:00:00"/>
    <s v="Standard Class"/>
    <s v="AR-10825"/>
    <s v="Anthony Rawles"/>
    <x v="1"/>
    <s v="United States"/>
    <s v="New York City"/>
    <x v="15"/>
    <n v="10009"/>
    <x v="3"/>
    <s v="OFF-PA-10000743"/>
    <x v="1"/>
    <x v="10"/>
    <s v="Xerox 1977"/>
    <n v="13.36"/>
    <x v="0"/>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x v="0"/>
    <n v="0.1"/>
    <n v="25.474399999999999"/>
  </r>
  <r>
    <n v="9321"/>
    <x v="4659"/>
    <x v="3"/>
    <x v="228"/>
    <d v="2014-07-26T00:00:00"/>
    <s v="Standard Class"/>
    <s v="AR-10825"/>
    <s v="Anthony Rawles"/>
    <x v="1"/>
    <s v="United States"/>
    <s v="New York City"/>
    <x v="15"/>
    <n v="10009"/>
    <x v="3"/>
    <s v="FUR-FU-10000747"/>
    <x v="0"/>
    <x v="5"/>
    <s v="Tenex B1-RE Series Chair Mats for Low Pile Carpets"/>
    <n v="183.92"/>
    <x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x v="1"/>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x v="4"/>
    <n v="0.6"/>
    <n v="-84.292799999999986"/>
  </r>
  <r>
    <n v="9324"/>
    <x v="4661"/>
    <x v="3"/>
    <x v="397"/>
    <d v="2014-09-30T00:00:00"/>
    <s v="Standard Class"/>
    <s v="DB-13660"/>
    <s v="Duane Benoit"/>
    <x v="0"/>
    <s v="United States"/>
    <s v="Los Angeles"/>
    <x v="1"/>
    <n v="90036"/>
    <x v="1"/>
    <s v="OFF-PA-10003641"/>
    <x v="1"/>
    <x v="10"/>
    <s v="Xerox 1909"/>
    <n v="211.04"/>
    <x v="8"/>
    <n v="0"/>
    <n v="97.078399999999988"/>
  </r>
  <r>
    <n v="9325"/>
    <x v="4661"/>
    <x v="3"/>
    <x v="397"/>
    <d v="2014-09-30T00:00:00"/>
    <s v="Standard Class"/>
    <s v="DB-13660"/>
    <s v="Duane Benoit"/>
    <x v="0"/>
    <s v="United States"/>
    <s v="Los Angeles"/>
    <x v="1"/>
    <n v="90036"/>
    <x v="1"/>
    <s v="FUR-CH-10003973"/>
    <x v="0"/>
    <x v="1"/>
    <s v="GuestStacker Chair with Chrome Finish Legs"/>
    <n v="594.81600000000003"/>
    <x v="0"/>
    <n v="0.2"/>
    <n v="59.481600000000014"/>
  </r>
  <r>
    <n v="9326"/>
    <x v="4661"/>
    <x v="3"/>
    <x v="397"/>
    <d v="2014-09-30T00:00:00"/>
    <s v="Standard Class"/>
    <s v="DB-13660"/>
    <s v="Duane Benoit"/>
    <x v="0"/>
    <s v="United States"/>
    <s v="Los Angeles"/>
    <x v="1"/>
    <n v="90036"/>
    <x v="1"/>
    <s v="OFF-BI-10000977"/>
    <x v="1"/>
    <x v="8"/>
    <s v="Ibico Plastic Spiral Binding Combs"/>
    <n v="72.960000000000008"/>
    <x v="1"/>
    <n v="0.2"/>
    <n v="23.711999999999996"/>
  </r>
  <r>
    <n v="9327"/>
    <x v="4662"/>
    <x v="3"/>
    <x v="210"/>
    <d v="2014-09-11T00:00:00"/>
    <s v="First Class"/>
    <s v="PF-19225"/>
    <s v="Phillip Flathmann"/>
    <x v="0"/>
    <s v="United States"/>
    <s v="Edmonds"/>
    <x v="4"/>
    <n v="98026"/>
    <x v="1"/>
    <s v="FUR-FU-10004053"/>
    <x v="0"/>
    <x v="5"/>
    <s v="DAX Two-Tone Silver Metal Document Frame"/>
    <n v="80.959999999999994"/>
    <x v="4"/>
    <n v="0"/>
    <n v="34.812800000000003"/>
  </r>
  <r>
    <n v="9328"/>
    <x v="4662"/>
    <x v="3"/>
    <x v="210"/>
    <d v="2014-09-11T00:00:00"/>
    <s v="First Class"/>
    <s v="PF-19225"/>
    <s v="Phillip Flathmann"/>
    <x v="0"/>
    <s v="United States"/>
    <s v="Edmonds"/>
    <x v="4"/>
    <n v="98026"/>
    <x v="1"/>
    <s v="TEC-PH-10002033"/>
    <x v="2"/>
    <x v="7"/>
    <s v="Konftel 250 Conference phone - Charcoal black"/>
    <n v="455.71199999999999"/>
    <x v="0"/>
    <n v="0.2"/>
    <n v="34.178400000000011"/>
  </r>
  <r>
    <n v="9329"/>
    <x v="4662"/>
    <x v="3"/>
    <x v="210"/>
    <d v="2014-09-11T00:00:00"/>
    <s v="First Class"/>
    <s v="PF-19225"/>
    <s v="Phillip Flathmann"/>
    <x v="0"/>
    <s v="United States"/>
    <s v="Edmonds"/>
    <x v="4"/>
    <n v="98026"/>
    <x v="1"/>
    <s v="OFF-AR-10004260"/>
    <x v="1"/>
    <x v="6"/>
    <s v="Boston 1799 Powerhouse Electric Pencil Sharpener"/>
    <n v="25.98"/>
    <x v="7"/>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x v="4"/>
    <n v="0"/>
    <n v="15.395199999999999"/>
  </r>
  <r>
    <n v="9331"/>
    <x v="4664"/>
    <x v="1"/>
    <x v="768"/>
    <d v="2012-11-18T00:00:00"/>
    <s v="Standard Class"/>
    <s v="EB-14110"/>
    <s v="Eugene Barchas"/>
    <x v="0"/>
    <s v="United States"/>
    <s v="New York City"/>
    <x v="15"/>
    <n v="10035"/>
    <x v="3"/>
    <s v="OFF-EN-10001539"/>
    <x v="1"/>
    <x v="12"/>
    <s v="Staples"/>
    <n v="15.56"/>
    <x v="0"/>
    <n v="0"/>
    <n v="7.3132000000000001"/>
  </r>
  <r>
    <n v="9332"/>
    <x v="4665"/>
    <x v="0"/>
    <x v="321"/>
    <d v="2013-10-04T00:00:00"/>
    <s v="Standard Class"/>
    <s v="ES-14080"/>
    <s v="Erin Smith"/>
    <x v="1"/>
    <s v="United States"/>
    <s v="Springfield"/>
    <x v="21"/>
    <n v="97477"/>
    <x v="1"/>
    <s v="TEC-PH-10001817"/>
    <x v="2"/>
    <x v="7"/>
    <s v="Wilson Electronics DB Pro Signal Booster"/>
    <n v="859.2"/>
    <x v="1"/>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x v="4"/>
    <n v="0"/>
    <n v="50.876800000000003"/>
  </r>
  <r>
    <n v="9334"/>
    <x v="4666"/>
    <x v="3"/>
    <x v="220"/>
    <d v="2014-09-14T00:00:00"/>
    <s v="Second Class"/>
    <s v="SS-20410"/>
    <s v="Shahid Shariari"/>
    <x v="0"/>
    <s v="United States"/>
    <s v="Georgetown"/>
    <x v="0"/>
    <n v="40324"/>
    <x v="0"/>
    <s v="OFF-FA-10000992"/>
    <x v="1"/>
    <x v="13"/>
    <s v="Acco Clips to Go Binder Clips, 24 Clips in Two Sizes"/>
    <n v="14.2"/>
    <x v="4"/>
    <n v="0"/>
    <n v="6.6739999999999995"/>
  </r>
  <r>
    <n v="9335"/>
    <x v="4667"/>
    <x v="3"/>
    <x v="927"/>
    <d v="2014-05-03T00:00:00"/>
    <s v="First Class"/>
    <s v="AG-10900"/>
    <s v="Arthur Gainer"/>
    <x v="0"/>
    <s v="United States"/>
    <s v="Coral Springs"/>
    <x v="2"/>
    <n v="33065"/>
    <x v="0"/>
    <s v="FUR-BO-10001798"/>
    <x v="0"/>
    <x v="0"/>
    <s v="Bush Somerset Collection Bookcase"/>
    <n v="314.35199999999998"/>
    <x v="1"/>
    <n v="0.2"/>
    <n v="-15.71759999999999"/>
  </r>
  <r>
    <n v="9336"/>
    <x v="4667"/>
    <x v="3"/>
    <x v="927"/>
    <d v="2014-05-03T00:00:00"/>
    <s v="First Class"/>
    <s v="AG-10900"/>
    <s v="Arthur Gainer"/>
    <x v="0"/>
    <s v="United States"/>
    <s v="Coral Springs"/>
    <x v="2"/>
    <n v="33065"/>
    <x v="0"/>
    <s v="OFF-LA-10004409"/>
    <x v="1"/>
    <x v="2"/>
    <s v="Avery 492"/>
    <n v="4.6079999999999997"/>
    <x v="0"/>
    <n v="0.2"/>
    <n v="1.4975999999999996"/>
  </r>
  <r>
    <n v="9337"/>
    <x v="4668"/>
    <x v="3"/>
    <x v="118"/>
    <d v="2014-09-21T00:00:00"/>
    <s v="Standard Class"/>
    <s v="CY-12745"/>
    <s v="Craig Yedwab"/>
    <x v="1"/>
    <s v="United States"/>
    <s v="San Francisco"/>
    <x v="1"/>
    <n v="94110"/>
    <x v="1"/>
    <s v="OFF-FA-10000621"/>
    <x v="1"/>
    <x v="13"/>
    <s v="OIC Colored Binder Clips, Assorted Sizes"/>
    <n v="17.899999999999999"/>
    <x v="2"/>
    <n v="0"/>
    <n v="8.7710000000000008"/>
  </r>
  <r>
    <n v="9338"/>
    <x v="4669"/>
    <x v="2"/>
    <x v="538"/>
    <d v="2011-10-22T00:00:00"/>
    <s v="Second Class"/>
    <s v="RP-19270"/>
    <s v="Rachel Payne"/>
    <x v="1"/>
    <s v="United States"/>
    <s v="San Francisco"/>
    <x v="1"/>
    <n v="94110"/>
    <x v="1"/>
    <s v="OFF-BI-10003196"/>
    <x v="1"/>
    <x v="8"/>
    <s v="Accohide Poly Flexible Ring Binders"/>
    <n v="2.9920000000000004"/>
    <x v="7"/>
    <n v="0.2"/>
    <n v="1.1219999999999999"/>
  </r>
  <r>
    <n v="9339"/>
    <x v="4669"/>
    <x v="2"/>
    <x v="538"/>
    <d v="2011-10-22T00:00:00"/>
    <s v="Second Class"/>
    <s v="RP-19270"/>
    <s v="Rachel Payne"/>
    <x v="1"/>
    <s v="United States"/>
    <s v="San Francisco"/>
    <x v="1"/>
    <n v="94110"/>
    <x v="1"/>
    <s v="OFF-BI-10003727"/>
    <x v="1"/>
    <x v="8"/>
    <s v="Avery Durable Slant Ring Binders With Label Holder"/>
    <n v="20.064"/>
    <x v="5"/>
    <n v="0.2"/>
    <n v="7.0223999999999993"/>
  </r>
  <r>
    <n v="9340"/>
    <x v="4669"/>
    <x v="2"/>
    <x v="538"/>
    <d v="2011-10-22T00:00:00"/>
    <s v="Second Class"/>
    <s v="RP-19270"/>
    <s v="Rachel Payne"/>
    <x v="1"/>
    <s v="United States"/>
    <s v="San Francisco"/>
    <x v="1"/>
    <n v="94110"/>
    <x v="1"/>
    <s v="OFF-PA-10003228"/>
    <x v="1"/>
    <x v="10"/>
    <s v="Xerox 1917"/>
    <n v="146.72999999999999"/>
    <x v="1"/>
    <n v="0"/>
    <n v="68.963099999999997"/>
  </r>
  <r>
    <n v="9341"/>
    <x v="4669"/>
    <x v="2"/>
    <x v="538"/>
    <d v="2011-10-22T00:00:00"/>
    <s v="Second Class"/>
    <s v="RP-19270"/>
    <s v="Rachel Payne"/>
    <x v="1"/>
    <s v="United States"/>
    <s v="San Francisco"/>
    <x v="1"/>
    <n v="94110"/>
    <x v="1"/>
    <s v="OFF-LA-10002787"/>
    <x v="1"/>
    <x v="2"/>
    <s v="Avery 480"/>
    <n v="18.75"/>
    <x v="2"/>
    <n v="0"/>
    <n v="9"/>
  </r>
  <r>
    <n v="9342"/>
    <x v="4669"/>
    <x v="2"/>
    <x v="538"/>
    <d v="2011-10-22T00:00:00"/>
    <s v="Second Class"/>
    <s v="RP-19270"/>
    <s v="Rachel Payne"/>
    <x v="1"/>
    <s v="United States"/>
    <s v="San Francisco"/>
    <x v="1"/>
    <n v="94110"/>
    <x v="1"/>
    <s v="TEC-PH-10001305"/>
    <x v="2"/>
    <x v="7"/>
    <s v="Panasonic KX TS208W Corded phone"/>
    <n v="117.57600000000002"/>
    <x v="1"/>
    <n v="0.2"/>
    <n v="11.757600000000011"/>
  </r>
  <r>
    <n v="9343"/>
    <x v="4670"/>
    <x v="0"/>
    <x v="69"/>
    <d v="2013-03-19T00:00:00"/>
    <s v="Standard Class"/>
    <s v="DB-13360"/>
    <s v="Dennis Bolton"/>
    <x v="2"/>
    <s v="United States"/>
    <s v="Riverside"/>
    <x v="1"/>
    <n v="92503"/>
    <x v="1"/>
    <s v="OFF-BI-10001036"/>
    <x v="1"/>
    <x v="8"/>
    <s v="Cardinal EasyOpen D-Ring Binders"/>
    <n v="51.184000000000012"/>
    <x v="3"/>
    <n v="0.2"/>
    <n v="19.193999999999999"/>
  </r>
  <r>
    <n v="9344"/>
    <x v="4671"/>
    <x v="3"/>
    <x v="922"/>
    <d v="2014-02-21T00:00:00"/>
    <s v="First Class"/>
    <s v="CK-12325"/>
    <s v="Christine Kargatis"/>
    <x v="2"/>
    <s v="United States"/>
    <s v="Troy"/>
    <x v="24"/>
    <n v="45373"/>
    <x v="3"/>
    <s v="FUR-TA-10001086"/>
    <x v="0"/>
    <x v="3"/>
    <s v="SAFCO PlanMaster Boards, 60w x 37-1/2d, White Melamine"/>
    <n v="455.97"/>
    <x v="2"/>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x v="2"/>
    <n v="0.7"/>
    <n v="-4.7625000000000011"/>
  </r>
  <r>
    <n v="9346"/>
    <x v="4671"/>
    <x v="3"/>
    <x v="922"/>
    <d v="2014-02-21T00:00:00"/>
    <s v="First Class"/>
    <s v="CK-12325"/>
    <s v="Christine Kargatis"/>
    <x v="2"/>
    <s v="United States"/>
    <s v="Troy"/>
    <x v="24"/>
    <n v="45373"/>
    <x v="3"/>
    <s v="TEC-PH-10000526"/>
    <x v="2"/>
    <x v="7"/>
    <s v="Vtech CS6719"/>
    <n v="57.593999999999994"/>
    <x v="7"/>
    <n v="0.4"/>
    <n v="-11.518799999999999"/>
  </r>
  <r>
    <n v="9347"/>
    <x v="4671"/>
    <x v="3"/>
    <x v="922"/>
    <d v="2014-02-21T00:00:00"/>
    <s v="First Class"/>
    <s v="CK-12325"/>
    <s v="Christine Kargatis"/>
    <x v="2"/>
    <s v="United States"/>
    <s v="Troy"/>
    <x v="24"/>
    <n v="45373"/>
    <x v="3"/>
    <s v="FUR-FU-10004973"/>
    <x v="0"/>
    <x v="5"/>
    <s v="Flat Face Poster Frame"/>
    <n v="30.144000000000002"/>
    <x v="0"/>
    <n v="0.2"/>
    <n v="8.2896000000000001"/>
  </r>
  <r>
    <n v="9348"/>
    <x v="4671"/>
    <x v="3"/>
    <x v="922"/>
    <d v="2014-02-21T00:00:00"/>
    <s v="First Class"/>
    <s v="CK-12325"/>
    <s v="Christine Kargatis"/>
    <x v="2"/>
    <s v="United States"/>
    <s v="Troy"/>
    <x v="24"/>
    <n v="45373"/>
    <x v="3"/>
    <s v="FUR-CH-10003981"/>
    <x v="0"/>
    <x v="1"/>
    <s v="Global Commerce Series Low-Back Swivel/Tilt Chairs"/>
    <n v="899.43"/>
    <x v="2"/>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x v="8"/>
    <n v="0"/>
    <n v="202.25279999999998"/>
  </r>
  <r>
    <n v="9350"/>
    <x v="4672"/>
    <x v="0"/>
    <x v="596"/>
    <d v="2013-12-29T00:00:00"/>
    <s v="Standard Class"/>
    <s v="DN-13690"/>
    <s v="Duane Noonan"/>
    <x v="0"/>
    <s v="United States"/>
    <s v="Moreno Valley"/>
    <x v="1"/>
    <n v="92553"/>
    <x v="1"/>
    <s v="FUR-FU-10001934"/>
    <x v="0"/>
    <x v="5"/>
    <s v="Magnifier Swing Arm Lamp"/>
    <n v="41.96"/>
    <x v="0"/>
    <n v="0"/>
    <n v="10.909600000000001"/>
  </r>
  <r>
    <n v="9351"/>
    <x v="4673"/>
    <x v="0"/>
    <x v="713"/>
    <d v="2013-09-28T00:00:00"/>
    <s v="Standard Class"/>
    <s v="DP-13105"/>
    <s v="Dave Poirier"/>
    <x v="1"/>
    <s v="United States"/>
    <s v="Seattle"/>
    <x v="4"/>
    <n v="98115"/>
    <x v="1"/>
    <s v="OFF-BI-10004970"/>
    <x v="1"/>
    <x v="8"/>
    <s v="ACCOHIDE 3-Ring Binder, Blue, 1&quot;"/>
    <n v="13.216000000000001"/>
    <x v="4"/>
    <n v="0.2"/>
    <n v="4.4603999999999999"/>
  </r>
  <r>
    <n v="9352"/>
    <x v="4673"/>
    <x v="0"/>
    <x v="713"/>
    <d v="2013-09-28T00:00:00"/>
    <s v="Standard Class"/>
    <s v="DP-13105"/>
    <s v="Dave Poirier"/>
    <x v="1"/>
    <s v="United States"/>
    <s v="Seattle"/>
    <x v="4"/>
    <n v="98115"/>
    <x v="1"/>
    <s v="FUR-CH-10003396"/>
    <x v="0"/>
    <x v="1"/>
    <s v="Global Deluxe Steno Chair"/>
    <n v="184.75200000000001"/>
    <x v="1"/>
    <n v="0.2"/>
    <n v="-20.784600000000012"/>
  </r>
  <r>
    <n v="9353"/>
    <x v="4674"/>
    <x v="3"/>
    <x v="241"/>
    <d v="2014-09-27T00:00:00"/>
    <s v="First Class"/>
    <s v="RO-19780"/>
    <s v="Rose O'Brian"/>
    <x v="0"/>
    <s v="United States"/>
    <s v="Chicago"/>
    <x v="10"/>
    <n v="60623"/>
    <x v="2"/>
    <s v="FUR-CH-10003973"/>
    <x v="0"/>
    <x v="1"/>
    <s v="GuestStacker Chair with Chrome Finish Legs"/>
    <n v="520.46399999999994"/>
    <x v="0"/>
    <n v="0.3"/>
    <n v="-14.870399999999961"/>
  </r>
  <r>
    <n v="9354"/>
    <x v="4674"/>
    <x v="3"/>
    <x v="241"/>
    <d v="2014-09-27T00:00:00"/>
    <s v="First Class"/>
    <s v="RO-19780"/>
    <s v="Rose O'Brian"/>
    <x v="0"/>
    <s v="United States"/>
    <s v="Chicago"/>
    <x v="10"/>
    <n v="60623"/>
    <x v="2"/>
    <s v="OFF-PA-10002109"/>
    <x v="1"/>
    <x v="10"/>
    <s v="Wirebound Voice Message Log Book"/>
    <n v="11.423999999999999"/>
    <x v="1"/>
    <n v="0.2"/>
    <n v="3.7127999999999988"/>
  </r>
  <r>
    <n v="9355"/>
    <x v="4675"/>
    <x v="1"/>
    <x v="494"/>
    <d v="2012-12-05T00:00:00"/>
    <s v="Standard Class"/>
    <s v="MA-17560"/>
    <s v="Matt Abelman"/>
    <x v="2"/>
    <s v="United States"/>
    <s v="Jackson"/>
    <x v="12"/>
    <n v="49201"/>
    <x v="2"/>
    <s v="OFF-PA-10001826"/>
    <x v="1"/>
    <x v="10"/>
    <s v="Xerox 207"/>
    <n v="19.440000000000001"/>
    <x v="1"/>
    <n v="0"/>
    <n v="9.3312000000000008"/>
  </r>
  <r>
    <n v="9356"/>
    <x v="4675"/>
    <x v="1"/>
    <x v="494"/>
    <d v="2012-12-05T00:00:00"/>
    <s v="Standard Class"/>
    <s v="MA-17560"/>
    <s v="Matt Abelman"/>
    <x v="2"/>
    <s v="United States"/>
    <s v="Jackson"/>
    <x v="12"/>
    <n v="49201"/>
    <x v="2"/>
    <s v="OFF-AR-10000823"/>
    <x v="1"/>
    <x v="6"/>
    <s v="Newell 307"/>
    <n v="3.64"/>
    <x v="0"/>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x v="0"/>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x v="2"/>
    <n v="0.2"/>
    <n v="15.091999999999995"/>
  </r>
  <r>
    <n v="9359"/>
    <x v="4676"/>
    <x v="0"/>
    <x v="967"/>
    <d v="2013-01-28T00:00:00"/>
    <s v="Second Class"/>
    <s v="JD-15895"/>
    <s v="Jonathan Doherty"/>
    <x v="1"/>
    <s v="United States"/>
    <s v="New York City"/>
    <x v="15"/>
    <n v="10024"/>
    <x v="3"/>
    <s v="FUR-TA-10001095"/>
    <x v="0"/>
    <x v="3"/>
    <s v="Chromcraft Round Conference Tables"/>
    <n v="313.72199999999998"/>
    <x v="1"/>
    <n v="0.4"/>
    <n v="-99.34529999999998"/>
  </r>
  <r>
    <n v="9360"/>
    <x v="4676"/>
    <x v="0"/>
    <x v="967"/>
    <d v="2013-01-28T00:00:00"/>
    <s v="Second Class"/>
    <s v="JD-15895"/>
    <s v="Jonathan Doherty"/>
    <x v="1"/>
    <s v="United States"/>
    <s v="New York City"/>
    <x v="15"/>
    <n v="10024"/>
    <x v="3"/>
    <s v="FUR-FU-10000747"/>
    <x v="0"/>
    <x v="5"/>
    <s v="Tenex B1-RE Series Chair Mats for Low Pile Carpets"/>
    <n v="45.98"/>
    <x v="7"/>
    <n v="0"/>
    <n v="7.816599999999994"/>
  </r>
  <r>
    <n v="9361"/>
    <x v="4676"/>
    <x v="0"/>
    <x v="967"/>
    <d v="2013-01-28T00:00:00"/>
    <s v="Second Class"/>
    <s v="JD-15895"/>
    <s v="Jonathan Doherty"/>
    <x v="1"/>
    <s v="United States"/>
    <s v="New York City"/>
    <x v="15"/>
    <n v="10024"/>
    <x v="3"/>
    <s v="OFF-ST-10004337"/>
    <x v="1"/>
    <x v="4"/>
    <s v="SAFCO Commercial Wire Shelving, 72h"/>
    <n v="428.68"/>
    <x v="3"/>
    <n v="0"/>
    <n v="0"/>
  </r>
  <r>
    <n v="9362"/>
    <x v="4677"/>
    <x v="3"/>
    <x v="708"/>
    <d v="2014-03-26T00:00:00"/>
    <s v="Standard Class"/>
    <s v="PS-18970"/>
    <s v="Paul Stevenson"/>
    <x v="2"/>
    <s v="United States"/>
    <s v="Seattle"/>
    <x v="4"/>
    <n v="98105"/>
    <x v="1"/>
    <s v="OFF-BI-10004410"/>
    <x v="1"/>
    <x v="8"/>
    <s v="C-Line Peel &amp; Stick Add-On Filing Pockets, 8-3/4 x 5-1/8, 10/Pack"/>
    <n v="30.576000000000001"/>
    <x v="5"/>
    <n v="0.2"/>
    <n v="10.3194"/>
  </r>
  <r>
    <n v="9363"/>
    <x v="4677"/>
    <x v="3"/>
    <x v="708"/>
    <d v="2014-03-26T00:00:00"/>
    <s v="Standard Class"/>
    <s v="PS-18970"/>
    <s v="Paul Stevenson"/>
    <x v="2"/>
    <s v="United States"/>
    <s v="Seattle"/>
    <x v="4"/>
    <n v="98105"/>
    <x v="1"/>
    <s v="OFF-FA-10004838"/>
    <x v="1"/>
    <x v="13"/>
    <s v="Super Bands, 12/Pack"/>
    <n v="13.020000000000001"/>
    <x v="3"/>
    <n v="0"/>
    <n v="0.3906000000000005"/>
  </r>
  <r>
    <n v="9364"/>
    <x v="4677"/>
    <x v="3"/>
    <x v="708"/>
    <d v="2014-03-26T00:00:00"/>
    <s v="Standard Class"/>
    <s v="PS-18970"/>
    <s v="Paul Stevenson"/>
    <x v="2"/>
    <s v="United States"/>
    <s v="Seattle"/>
    <x v="4"/>
    <n v="98105"/>
    <x v="1"/>
    <s v="FUR-FU-10002364"/>
    <x v="0"/>
    <x v="5"/>
    <s v="Eldon Expressions Wood Desk Accessories, Oak"/>
    <n v="22.14"/>
    <x v="1"/>
    <n v="0"/>
    <n v="6.4205999999999976"/>
  </r>
  <r>
    <n v="9365"/>
    <x v="4677"/>
    <x v="3"/>
    <x v="708"/>
    <d v="2014-03-26T00:00:00"/>
    <s v="Standard Class"/>
    <s v="PS-18970"/>
    <s v="Paul Stevenson"/>
    <x v="2"/>
    <s v="United States"/>
    <s v="Seattle"/>
    <x v="4"/>
    <n v="98105"/>
    <x v="1"/>
    <s v="OFF-ST-10001809"/>
    <x v="1"/>
    <x v="4"/>
    <s v="Fellowes Officeware Wire Shelving"/>
    <n v="359.32"/>
    <x v="4"/>
    <n v="0"/>
    <n v="7.1863999999999919"/>
  </r>
  <r>
    <n v="9366"/>
    <x v="4678"/>
    <x v="2"/>
    <x v="963"/>
    <d v="2011-08-25T00:00:00"/>
    <s v="First Class"/>
    <s v="JF-15415"/>
    <s v="Jennifer Ferguson"/>
    <x v="0"/>
    <s v="United States"/>
    <s v="Saint Charles"/>
    <x v="25"/>
    <n v="63301"/>
    <x v="2"/>
    <s v="OFF-PA-10001846"/>
    <x v="1"/>
    <x v="10"/>
    <s v="Xerox 1899"/>
    <n v="11.56"/>
    <x v="0"/>
    <n v="0"/>
    <n v="5.6644000000000005"/>
  </r>
  <r>
    <n v="9367"/>
    <x v="4679"/>
    <x v="2"/>
    <x v="785"/>
    <d v="2011-06-13T00:00:00"/>
    <s v="Standard Class"/>
    <s v="RD-19480"/>
    <s v="Rick Duston"/>
    <x v="0"/>
    <s v="United States"/>
    <s v="Long Beach"/>
    <x v="15"/>
    <n v="11561"/>
    <x v="3"/>
    <s v="OFF-BI-10003876"/>
    <x v="1"/>
    <x v="8"/>
    <s v="Green Canvas Binder for 8-1/2&quot; x 14&quot; Sheets"/>
    <n v="68.48"/>
    <x v="0"/>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x v="5"/>
    <n v="0"/>
    <n v="83.843999999999937"/>
  </r>
  <r>
    <n v="9369"/>
    <x v="4680"/>
    <x v="0"/>
    <x v="281"/>
    <d v="2013-04-10T00:00:00"/>
    <s v="First Class"/>
    <s v="ES-14080"/>
    <s v="Erin Smith"/>
    <x v="1"/>
    <s v="United States"/>
    <s v="Lakewood"/>
    <x v="30"/>
    <n v="8701"/>
    <x v="3"/>
    <s v="OFF-PA-10004243"/>
    <x v="1"/>
    <x v="10"/>
    <s v="Xerox 1939"/>
    <n v="37.94"/>
    <x v="0"/>
    <n v="0"/>
    <n v="18.211199999999998"/>
  </r>
  <r>
    <n v="9370"/>
    <x v="4681"/>
    <x v="3"/>
    <x v="659"/>
    <d v="2014-11-10T00:00:00"/>
    <s v="Second Class"/>
    <s v="KN-16390"/>
    <s v="Katherine Nockton"/>
    <x v="1"/>
    <s v="United States"/>
    <s v="Clinton"/>
    <x v="39"/>
    <n v="20735"/>
    <x v="3"/>
    <s v="FUR-CH-10000422"/>
    <x v="0"/>
    <x v="1"/>
    <s v="Global Highback Leather Tilter in Burgundy"/>
    <n v="272.96999999999997"/>
    <x v="1"/>
    <n v="0"/>
    <n v="43.675200000000018"/>
  </r>
  <r>
    <n v="9371"/>
    <x v="4682"/>
    <x v="1"/>
    <x v="352"/>
    <d v="2012-05-31T00:00:00"/>
    <s v="First Class"/>
    <s v="VP-21760"/>
    <s v="Victoria Pisteka"/>
    <x v="1"/>
    <s v="United States"/>
    <s v="Columbus"/>
    <x v="24"/>
    <n v="43229"/>
    <x v="3"/>
    <s v="FUR-FU-10002506"/>
    <x v="0"/>
    <x v="5"/>
    <s v="Tensor &quot;Hersey Kiss&quot; Styled Floor Lamp"/>
    <n v="41.568000000000005"/>
    <x v="4"/>
    <n v="0.2"/>
    <n v="-4.1568000000000023"/>
  </r>
  <r>
    <n v="9372"/>
    <x v="4682"/>
    <x v="1"/>
    <x v="352"/>
    <d v="2012-05-31T00:00:00"/>
    <s v="First Class"/>
    <s v="VP-21760"/>
    <s v="Victoria Pisteka"/>
    <x v="1"/>
    <s v="United States"/>
    <s v="Columbus"/>
    <x v="24"/>
    <n v="43229"/>
    <x v="3"/>
    <s v="FUR-CH-10000863"/>
    <x v="0"/>
    <x v="1"/>
    <s v="Novimex Swivel Fabric Task Chair"/>
    <n v="317.05799999999999"/>
    <x v="1"/>
    <n v="0.3"/>
    <n v="-86.058600000000013"/>
  </r>
  <r>
    <n v="9373"/>
    <x v="4682"/>
    <x v="1"/>
    <x v="352"/>
    <d v="2012-05-31T00:00:00"/>
    <s v="First Class"/>
    <s v="VP-21760"/>
    <s v="Victoria Pisteka"/>
    <x v="1"/>
    <s v="United States"/>
    <s v="Columbus"/>
    <x v="24"/>
    <n v="43229"/>
    <x v="3"/>
    <s v="OFF-FA-10002988"/>
    <x v="1"/>
    <x v="13"/>
    <s v="Ideal Clamps"/>
    <n v="8.0399999999999991"/>
    <x v="2"/>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x v="3"/>
    <n v="0.2"/>
    <n v="52.492999999999967"/>
  </r>
  <r>
    <n v="9375"/>
    <x v="4684"/>
    <x v="0"/>
    <x v="410"/>
    <d v="2013-06-10T00:00:00"/>
    <s v="Standard Class"/>
    <s v="KB-16600"/>
    <s v="Ken Brennan"/>
    <x v="1"/>
    <s v="United States"/>
    <s v="Seattle"/>
    <x v="4"/>
    <n v="98105"/>
    <x v="1"/>
    <s v="OFF-SU-10002537"/>
    <x v="1"/>
    <x v="14"/>
    <s v="Acme Box Cutter Scissors"/>
    <n v="61.38"/>
    <x v="5"/>
    <n v="0"/>
    <n v="15.958800000000004"/>
  </r>
  <r>
    <n v="9376"/>
    <x v="4685"/>
    <x v="1"/>
    <x v="639"/>
    <d v="2012-12-19T00:00:00"/>
    <s v="Second Class"/>
    <s v="AJ-10945"/>
    <s v="Ashley Jarboe"/>
    <x v="0"/>
    <s v="United States"/>
    <s v="Los Angeles"/>
    <x v="1"/>
    <n v="90045"/>
    <x v="1"/>
    <s v="TEC-AC-10003063"/>
    <x v="2"/>
    <x v="11"/>
    <s v="Micro Innovations USB RF Wireless Keyboard with Mouse"/>
    <n v="50"/>
    <x v="0"/>
    <n v="0"/>
    <n v="10.5"/>
  </r>
  <r>
    <n v="9377"/>
    <x v="4686"/>
    <x v="3"/>
    <x v="53"/>
    <d v="2014-12-30T00:00:00"/>
    <s v="Standard Class"/>
    <s v="PO-18865"/>
    <s v="Patrick O'Donnell"/>
    <x v="0"/>
    <s v="United States"/>
    <s v="East Orange"/>
    <x v="30"/>
    <n v="7017"/>
    <x v="3"/>
    <s v="TEC-AC-10003237"/>
    <x v="2"/>
    <x v="11"/>
    <s v="Memorex Micro Travel Drive 4 GB"/>
    <n v="31.799999999999997"/>
    <x v="1"/>
    <n v="0"/>
    <n v="13.674000000000003"/>
  </r>
  <r>
    <n v="9378"/>
    <x v="4687"/>
    <x v="3"/>
    <x v="94"/>
    <d v="2014-12-22T00:00:00"/>
    <s v="Standard Class"/>
    <s v="DP-13105"/>
    <s v="Dave Poirier"/>
    <x v="1"/>
    <s v="United States"/>
    <s v="Eau Claire"/>
    <x v="6"/>
    <n v="54703"/>
    <x v="2"/>
    <s v="OFF-ST-10001031"/>
    <x v="1"/>
    <x v="4"/>
    <s v="Adjustable Personal File Tote"/>
    <n v="32.56"/>
    <x v="0"/>
    <n v="0"/>
    <n v="8.465600000000002"/>
  </r>
  <r>
    <n v="9379"/>
    <x v="4688"/>
    <x v="0"/>
    <x v="1120"/>
    <d v="2013-05-16T00:00:00"/>
    <s v="Standard Class"/>
    <s v="GM-14500"/>
    <s v="Gene McClure"/>
    <x v="0"/>
    <s v="United States"/>
    <s v="Chicago"/>
    <x v="10"/>
    <n v="60610"/>
    <x v="2"/>
    <s v="OFF-EN-10001535"/>
    <x v="1"/>
    <x v="12"/>
    <s v="Grip Seal Envelopes"/>
    <n v="7.0720000000000001"/>
    <x v="0"/>
    <n v="0.2"/>
    <n v="2.3868"/>
  </r>
  <r>
    <n v="9380"/>
    <x v="4689"/>
    <x v="2"/>
    <x v="851"/>
    <d v="2011-12-27T00:00:00"/>
    <s v="Second Class"/>
    <s v="CC-12670"/>
    <s v="Craig Carreira"/>
    <x v="0"/>
    <s v="United States"/>
    <s v="Tampa"/>
    <x v="2"/>
    <n v="33614"/>
    <x v="0"/>
    <s v="OFF-PA-10001295"/>
    <x v="1"/>
    <x v="10"/>
    <s v="Computer Printout Paper with Letter-Trim Perforations"/>
    <n v="45.527999999999999"/>
    <x v="1"/>
    <n v="0.2"/>
    <n v="15.934799999999997"/>
  </r>
  <r>
    <n v="9381"/>
    <x v="4689"/>
    <x v="2"/>
    <x v="851"/>
    <d v="2011-12-27T00:00:00"/>
    <s v="Second Class"/>
    <s v="CC-12670"/>
    <s v="Craig Carreira"/>
    <x v="0"/>
    <s v="United States"/>
    <s v="Tampa"/>
    <x v="2"/>
    <n v="33614"/>
    <x v="0"/>
    <s v="FUR-CH-10004698"/>
    <x v="0"/>
    <x v="1"/>
    <s v="Padded Folding Chairs, Black, 4/Carton"/>
    <n v="64.784000000000006"/>
    <x v="7"/>
    <n v="0.2"/>
    <n v="6.4784000000000042"/>
  </r>
  <r>
    <n v="9382"/>
    <x v="4689"/>
    <x v="2"/>
    <x v="851"/>
    <d v="2011-12-27T00:00:00"/>
    <s v="Second Class"/>
    <s v="CC-12670"/>
    <s v="Craig Carreira"/>
    <x v="0"/>
    <s v="United States"/>
    <s v="Tampa"/>
    <x v="2"/>
    <n v="33614"/>
    <x v="0"/>
    <s v="OFF-ST-10000078"/>
    <x v="1"/>
    <x v="4"/>
    <s v="Tennsco 6- and 18-Compartment Lockers"/>
    <n v="424.27200000000005"/>
    <x v="0"/>
    <n v="0.2"/>
    <n v="-10.60680000000005"/>
  </r>
  <r>
    <n v="9383"/>
    <x v="4689"/>
    <x v="2"/>
    <x v="851"/>
    <d v="2011-12-27T00:00:00"/>
    <s v="Second Class"/>
    <s v="CC-12670"/>
    <s v="Craig Carreira"/>
    <x v="0"/>
    <s v="United States"/>
    <s v="Tampa"/>
    <x v="2"/>
    <n v="33614"/>
    <x v="0"/>
    <s v="OFF-AR-10001868"/>
    <x v="1"/>
    <x v="6"/>
    <s v="Prang Dustless Chalk Sticks"/>
    <n v="1.3440000000000001"/>
    <x v="7"/>
    <n v="0.2"/>
    <n v="0.504"/>
  </r>
  <r>
    <n v="9384"/>
    <x v="4689"/>
    <x v="2"/>
    <x v="851"/>
    <d v="2011-12-27T00:00:00"/>
    <s v="Second Class"/>
    <s v="CC-12670"/>
    <s v="Craig Carreira"/>
    <x v="0"/>
    <s v="United States"/>
    <s v="Tampa"/>
    <x v="2"/>
    <n v="33614"/>
    <x v="0"/>
    <s v="OFF-ST-10004950"/>
    <x v="1"/>
    <x v="4"/>
    <s v="Acco Perma 3000 Stacking Storage Drawers"/>
    <n v="83.920000000000016"/>
    <x v="2"/>
    <n v="0.2"/>
    <n v="-1.049000000000003"/>
  </r>
  <r>
    <n v="9385"/>
    <x v="4690"/>
    <x v="3"/>
    <x v="938"/>
    <d v="2014-08-17T00:00:00"/>
    <s v="Standard Class"/>
    <s v="SJ-20125"/>
    <s v="Sanjit Jacobs"/>
    <x v="2"/>
    <s v="United States"/>
    <s v="New York City"/>
    <x v="15"/>
    <n v="10009"/>
    <x v="3"/>
    <s v="OFF-PA-10003441"/>
    <x v="1"/>
    <x v="10"/>
    <s v="Xerox 226"/>
    <n v="25.92"/>
    <x v="4"/>
    <n v="0"/>
    <n v="12.441600000000001"/>
  </r>
  <r>
    <n v="9386"/>
    <x v="4691"/>
    <x v="3"/>
    <x v="151"/>
    <d v="2014-09-01T00:00:00"/>
    <s v="Standard Class"/>
    <s v="SF-20200"/>
    <s v="Sarah Foster"/>
    <x v="0"/>
    <s v="United States"/>
    <s v="Mesa"/>
    <x v="16"/>
    <n v="85204"/>
    <x v="1"/>
    <s v="FUR-FU-10004973"/>
    <x v="0"/>
    <x v="5"/>
    <s v="Flat Face Poster Frame"/>
    <n v="120.57600000000001"/>
    <x v="8"/>
    <n v="0.2"/>
    <n v="33.1584"/>
  </r>
  <r>
    <n v="9387"/>
    <x v="4692"/>
    <x v="3"/>
    <x v="617"/>
    <d v="2014-01-24T00:00:00"/>
    <s v="Standard Class"/>
    <s v="RM-19375"/>
    <s v="Raymond Messe"/>
    <x v="0"/>
    <s v="United States"/>
    <s v="Burlington"/>
    <x v="42"/>
    <s v="05408"/>
    <x v="3"/>
    <s v="OFF-PA-10000157"/>
    <x v="1"/>
    <x v="10"/>
    <s v="Xerox 191"/>
    <n v="79.92"/>
    <x v="4"/>
    <n v="0"/>
    <n v="37.562399999999997"/>
  </r>
  <r>
    <n v="9388"/>
    <x v="4692"/>
    <x v="3"/>
    <x v="617"/>
    <d v="2014-01-24T00:00:00"/>
    <s v="Standard Class"/>
    <s v="RM-19375"/>
    <s v="Raymond Messe"/>
    <x v="0"/>
    <s v="United States"/>
    <s v="Burlington"/>
    <x v="42"/>
    <s v="05408"/>
    <x v="3"/>
    <s v="OFF-PA-10001970"/>
    <x v="1"/>
    <x v="10"/>
    <s v="Xerox 1881"/>
    <n v="12.28"/>
    <x v="7"/>
    <n v="0"/>
    <n v="5.7715999999999994"/>
  </r>
  <r>
    <n v="9389"/>
    <x v="4692"/>
    <x v="3"/>
    <x v="617"/>
    <d v="2014-01-24T00:00:00"/>
    <s v="Standard Class"/>
    <s v="RM-19375"/>
    <s v="Raymond Messe"/>
    <x v="0"/>
    <s v="United States"/>
    <s v="Burlington"/>
    <x v="42"/>
    <s v="05408"/>
    <x v="3"/>
    <s v="OFF-AP-10000828"/>
    <x v="1"/>
    <x v="9"/>
    <s v="Avanti 4.4 Cu. Ft. Refrigerator"/>
    <n v="542.93999999999994"/>
    <x v="1"/>
    <n v="0"/>
    <n v="152.02319999999997"/>
  </r>
  <r>
    <n v="9390"/>
    <x v="4692"/>
    <x v="3"/>
    <x v="617"/>
    <d v="2014-01-24T00:00:00"/>
    <s v="Standard Class"/>
    <s v="RM-19375"/>
    <s v="Raymond Messe"/>
    <x v="0"/>
    <s v="United States"/>
    <s v="Burlington"/>
    <x v="42"/>
    <s v="05408"/>
    <x v="3"/>
    <s v="OFF-EN-10001509"/>
    <x v="1"/>
    <x v="12"/>
    <s v="Poly String Tie Envelopes"/>
    <n v="2.04"/>
    <x v="7"/>
    <n v="0"/>
    <n v="0.95879999999999987"/>
  </r>
  <r>
    <n v="9391"/>
    <x v="4693"/>
    <x v="1"/>
    <x v="974"/>
    <d v="2012-06-24T00:00:00"/>
    <s v="Standard Class"/>
    <s v="KM-16375"/>
    <s v="Katherine Murray"/>
    <x v="2"/>
    <s v="United States"/>
    <s v="Houston"/>
    <x v="5"/>
    <n v="77070"/>
    <x v="2"/>
    <s v="OFF-ST-10003692"/>
    <x v="1"/>
    <x v="4"/>
    <s v="Recycled Steel Personal File for Hanging File Folders"/>
    <n v="228.92"/>
    <x v="2"/>
    <n v="0.2"/>
    <n v="14.307499999999997"/>
  </r>
  <r>
    <n v="9392"/>
    <x v="4694"/>
    <x v="3"/>
    <x v="677"/>
    <d v="2014-03-17T00:00:00"/>
    <s v="First Class"/>
    <s v="FH-14275"/>
    <s v="Frank Hawley"/>
    <x v="1"/>
    <s v="United States"/>
    <s v="Aurora"/>
    <x v="10"/>
    <n v="60505"/>
    <x v="2"/>
    <s v="TEC-PH-10004700"/>
    <x v="2"/>
    <x v="7"/>
    <s v="PowerGen Dual USB Car Charger"/>
    <n v="7.9920000000000009"/>
    <x v="7"/>
    <n v="0.2"/>
    <n v="2.5973999999999995"/>
  </r>
  <r>
    <n v="9393"/>
    <x v="4695"/>
    <x v="1"/>
    <x v="969"/>
    <d v="2012-10-25T00:00:00"/>
    <s v="Same Day"/>
    <s v="DG-13300"/>
    <s v="Deirdre Greer"/>
    <x v="1"/>
    <s v="United States"/>
    <s v="Denver"/>
    <x v="22"/>
    <n v="80219"/>
    <x v="1"/>
    <s v="FUR-CH-10000422"/>
    <x v="0"/>
    <x v="1"/>
    <s v="Global Highback Leather Tilter in Burgundy"/>
    <n v="582.33600000000001"/>
    <x v="8"/>
    <n v="0.2"/>
    <n v="-29.116799999999955"/>
  </r>
  <r>
    <n v="9394"/>
    <x v="4696"/>
    <x v="2"/>
    <x v="59"/>
    <d v="2011-09-23T00:00:00"/>
    <s v="First Class"/>
    <s v="MW-18220"/>
    <s v="Mitch Webber"/>
    <x v="0"/>
    <s v="United States"/>
    <s v="New York City"/>
    <x v="15"/>
    <n v="10011"/>
    <x v="3"/>
    <s v="TEC-PH-10003484"/>
    <x v="2"/>
    <x v="7"/>
    <s v="Ooma Telo VoIP Home Phone System"/>
    <n v="629.94999999999993"/>
    <x v="2"/>
    <n v="0"/>
    <n v="157.48750000000001"/>
  </r>
  <r>
    <n v="9395"/>
    <x v="4696"/>
    <x v="2"/>
    <x v="59"/>
    <d v="2011-09-23T00:00:00"/>
    <s v="First Class"/>
    <s v="MW-18220"/>
    <s v="Mitch Webber"/>
    <x v="0"/>
    <s v="United States"/>
    <s v="New York City"/>
    <x v="15"/>
    <n v="10011"/>
    <x v="3"/>
    <s v="FUR-CH-10001394"/>
    <x v="0"/>
    <x v="1"/>
    <s v="Global Leather Executive Chair"/>
    <n v="631.78200000000004"/>
    <x v="0"/>
    <n v="0.1"/>
    <n v="140.39599999999993"/>
  </r>
  <r>
    <n v="9396"/>
    <x v="4696"/>
    <x v="2"/>
    <x v="59"/>
    <d v="2011-09-23T00:00:00"/>
    <s v="First Class"/>
    <s v="MW-18220"/>
    <s v="Mitch Webber"/>
    <x v="0"/>
    <s v="United States"/>
    <s v="New York City"/>
    <x v="15"/>
    <n v="10011"/>
    <x v="3"/>
    <s v="FUR-BO-10002213"/>
    <x v="0"/>
    <x v="0"/>
    <s v="DMI Eclipse Executive Suite Bookcases"/>
    <n v="801.5680000000001"/>
    <x v="0"/>
    <n v="0.2"/>
    <n v="-10.019600000000054"/>
  </r>
  <r>
    <n v="9397"/>
    <x v="4696"/>
    <x v="2"/>
    <x v="59"/>
    <d v="2011-09-23T00:00:00"/>
    <s v="First Class"/>
    <s v="MW-18220"/>
    <s v="Mitch Webber"/>
    <x v="0"/>
    <s v="United States"/>
    <s v="New York City"/>
    <x v="15"/>
    <n v="10011"/>
    <x v="3"/>
    <s v="OFF-LA-10002762"/>
    <x v="1"/>
    <x v="2"/>
    <s v="Avery 485"/>
    <n v="75.179999999999993"/>
    <x v="5"/>
    <n v="0"/>
    <n v="35.334599999999995"/>
  </r>
  <r>
    <n v="9398"/>
    <x v="4696"/>
    <x v="2"/>
    <x v="59"/>
    <d v="2011-09-23T00:00:00"/>
    <s v="First Class"/>
    <s v="MW-18220"/>
    <s v="Mitch Webber"/>
    <x v="0"/>
    <s v="United States"/>
    <s v="New York City"/>
    <x v="15"/>
    <n v="10011"/>
    <x v="3"/>
    <s v="OFF-AP-10003842"/>
    <x v="1"/>
    <x v="9"/>
    <s v="Euro-Pro Shark Turbo Vacuum"/>
    <n v="30.98"/>
    <x v="7"/>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x v="6"/>
    <n v="0"/>
    <n v="661.45590000000004"/>
  </r>
  <r>
    <n v="9400"/>
    <x v="4697"/>
    <x v="0"/>
    <x v="583"/>
    <d v="2013-11-16T00:00:00"/>
    <s v="Standard Class"/>
    <s v="SC-20845"/>
    <s v="Sung Chung"/>
    <x v="0"/>
    <s v="United States"/>
    <s v="Arlington Heights"/>
    <x v="10"/>
    <n v="60004"/>
    <x v="2"/>
    <s v="OFF-AR-10003394"/>
    <x v="1"/>
    <x v="6"/>
    <s v="Newell 332"/>
    <n v="14.111999999999998"/>
    <x v="5"/>
    <n v="0.2"/>
    <n v="1.2348000000000008"/>
  </r>
  <r>
    <n v="9401"/>
    <x v="4698"/>
    <x v="1"/>
    <x v="1218"/>
    <d v="2012-09-21T00:00:00"/>
    <s v="Standard Class"/>
    <s v="BD-11500"/>
    <s v="Bradley Drucker"/>
    <x v="0"/>
    <s v="United States"/>
    <s v="Newport News"/>
    <x v="17"/>
    <n v="23602"/>
    <x v="0"/>
    <s v="OFF-EN-10001539"/>
    <x v="1"/>
    <x v="12"/>
    <s v="Staples"/>
    <n v="31.12"/>
    <x v="4"/>
    <n v="0"/>
    <n v="14.6264"/>
  </r>
  <r>
    <n v="9402"/>
    <x v="4699"/>
    <x v="2"/>
    <x v="1219"/>
    <d v="2011-06-28T00:00:00"/>
    <s v="Standard Class"/>
    <s v="LP-17080"/>
    <s v="Liz Pelletier"/>
    <x v="0"/>
    <s v="United States"/>
    <s v="Tucson"/>
    <x v="16"/>
    <n v="85705"/>
    <x v="1"/>
    <s v="FUR-FU-10001731"/>
    <x v="0"/>
    <x v="5"/>
    <s v="Acrylic Self-Standing Desk Frames"/>
    <n v="4.2720000000000002"/>
    <x v="0"/>
    <n v="0.2"/>
    <n v="0.96119999999999983"/>
  </r>
  <r>
    <n v="9403"/>
    <x v="4700"/>
    <x v="0"/>
    <x v="399"/>
    <d v="2013-08-18T00:00:00"/>
    <s v="Second Class"/>
    <s v="NP-18700"/>
    <s v="Nora Preis"/>
    <x v="0"/>
    <s v="United States"/>
    <s v="New York City"/>
    <x v="15"/>
    <n v="10024"/>
    <x v="3"/>
    <s v="FUR-TA-10001095"/>
    <x v="0"/>
    <x v="3"/>
    <s v="Chromcraft Round Conference Tables"/>
    <n v="209.148"/>
    <x v="0"/>
    <n v="0.4"/>
    <n v="-66.230199999999996"/>
  </r>
  <r>
    <n v="9404"/>
    <x v="4700"/>
    <x v="0"/>
    <x v="399"/>
    <d v="2013-08-18T00:00:00"/>
    <s v="Second Class"/>
    <s v="NP-18700"/>
    <s v="Nora Preis"/>
    <x v="0"/>
    <s v="United States"/>
    <s v="New York City"/>
    <x v="15"/>
    <n v="10024"/>
    <x v="3"/>
    <s v="OFF-ST-10000078"/>
    <x v="1"/>
    <x v="4"/>
    <s v="Tennsco 6- and 18-Compartment Lockers"/>
    <n v="1591.02"/>
    <x v="5"/>
    <n v="0"/>
    <n v="286.38359999999989"/>
  </r>
  <r>
    <n v="9405"/>
    <x v="4701"/>
    <x v="3"/>
    <x v="669"/>
    <d v="2014-04-18T00:00:00"/>
    <s v="Standard Class"/>
    <s v="DP-13105"/>
    <s v="Dave Poirier"/>
    <x v="1"/>
    <s v="United States"/>
    <s v="Philadelphia"/>
    <x v="9"/>
    <n v="19134"/>
    <x v="3"/>
    <s v="OFF-FA-10004076"/>
    <x v="1"/>
    <x v="13"/>
    <s v="Translucent Push Pins by OIC"/>
    <n v="7.92"/>
    <x v="2"/>
    <n v="0.2"/>
    <n v="1.6829999999999994"/>
  </r>
  <r>
    <n v="9406"/>
    <x v="4702"/>
    <x v="2"/>
    <x v="619"/>
    <d v="2011-03-17T00:00:00"/>
    <s v="First Class"/>
    <s v="RB-19465"/>
    <s v="Rick Bensley"/>
    <x v="2"/>
    <s v="United States"/>
    <s v="Chicago"/>
    <x v="10"/>
    <n v="60653"/>
    <x v="2"/>
    <s v="TEC-MA-10003626"/>
    <x v="2"/>
    <x v="15"/>
    <s v="Hewlett-Packard Deskjet 6540 Color Inkjet Printer"/>
    <n v="574.91"/>
    <x v="0"/>
    <n v="0.3"/>
    <n v="156.04699999999997"/>
  </r>
  <r>
    <n v="9407"/>
    <x v="4702"/>
    <x v="2"/>
    <x v="619"/>
    <d v="2011-03-17T00:00:00"/>
    <s v="First Class"/>
    <s v="RB-19465"/>
    <s v="Rick Bensley"/>
    <x v="2"/>
    <s v="United States"/>
    <s v="Chicago"/>
    <x v="10"/>
    <n v="60653"/>
    <x v="2"/>
    <s v="OFF-PA-10001215"/>
    <x v="1"/>
    <x v="10"/>
    <s v="Xerox 1963"/>
    <n v="8.4480000000000004"/>
    <x v="0"/>
    <n v="0.2"/>
    <n v="2.6399999999999997"/>
  </r>
  <r>
    <n v="9408"/>
    <x v="4703"/>
    <x v="3"/>
    <x v="585"/>
    <d v="2014-09-25T00:00:00"/>
    <s v="Second Class"/>
    <s v="LC-17140"/>
    <s v="Logan Currie"/>
    <x v="0"/>
    <s v="United States"/>
    <s v="New York City"/>
    <x v="15"/>
    <n v="10035"/>
    <x v="3"/>
    <s v="TEC-AC-10002842"/>
    <x v="2"/>
    <x v="11"/>
    <s v="WD My Passport Ultra 2TB Portable External Hard Drive"/>
    <n v="1071"/>
    <x v="6"/>
    <n v="0"/>
    <n v="171.36000000000007"/>
  </r>
  <r>
    <n v="9409"/>
    <x v="4703"/>
    <x v="3"/>
    <x v="585"/>
    <d v="2014-09-25T00:00:00"/>
    <s v="Second Class"/>
    <s v="LC-17140"/>
    <s v="Logan Currie"/>
    <x v="0"/>
    <s v="United States"/>
    <s v="New York City"/>
    <x v="15"/>
    <n v="10035"/>
    <x v="3"/>
    <s v="FUR-FU-10004864"/>
    <x v="0"/>
    <x v="5"/>
    <s v="Eldon 500 Class Desk Accessories"/>
    <n v="12.07"/>
    <x v="7"/>
    <n v="0"/>
    <n v="3.9831000000000003"/>
  </r>
  <r>
    <n v="9410"/>
    <x v="4704"/>
    <x v="3"/>
    <x v="389"/>
    <d v="2014-12-14T00:00:00"/>
    <s v="First Class"/>
    <s v="WB-21850"/>
    <s v="William Brown"/>
    <x v="0"/>
    <s v="United States"/>
    <s v="Philadelphia"/>
    <x v="9"/>
    <n v="19143"/>
    <x v="3"/>
    <s v="OFF-BI-10000014"/>
    <x v="1"/>
    <x v="8"/>
    <s v="Heavy-Duty E-Z-D Binders"/>
    <n v="3.2730000000000006"/>
    <x v="7"/>
    <n v="0.7"/>
    <n v="-2.5092999999999996"/>
  </r>
  <r>
    <n v="9411"/>
    <x v="4704"/>
    <x v="3"/>
    <x v="389"/>
    <d v="2014-12-14T00:00:00"/>
    <s v="First Class"/>
    <s v="WB-21850"/>
    <s v="William Brown"/>
    <x v="0"/>
    <s v="United States"/>
    <s v="Philadelphia"/>
    <x v="9"/>
    <n v="19143"/>
    <x v="3"/>
    <s v="FUR-FU-10001475"/>
    <x v="0"/>
    <x v="5"/>
    <s v="Contract Clock, 14&quot;, Brown"/>
    <n v="87.92"/>
    <x v="2"/>
    <n v="0.2"/>
    <n v="15.385999999999999"/>
  </r>
  <r>
    <n v="9412"/>
    <x v="4705"/>
    <x v="0"/>
    <x v="612"/>
    <d v="2013-03-15T00:00:00"/>
    <s v="Second Class"/>
    <s v="MH-17785"/>
    <s v="Maya Herman"/>
    <x v="1"/>
    <s v="United States"/>
    <s v="Glendale"/>
    <x v="16"/>
    <n v="85301"/>
    <x v="1"/>
    <s v="OFF-ST-10001272"/>
    <x v="1"/>
    <x v="4"/>
    <s v="Mini 13-1/2 Capacity Data Binder Rack, Pearl"/>
    <n v="104.69600000000001"/>
    <x v="7"/>
    <n v="0.2"/>
    <n v="6.5434999999999981"/>
  </r>
  <r>
    <n v="9413"/>
    <x v="4706"/>
    <x v="1"/>
    <x v="746"/>
    <d v="2012-01-29T00:00:00"/>
    <s v="First Class"/>
    <s v="SC-20305"/>
    <s v="Sean Christensen"/>
    <x v="0"/>
    <s v="United States"/>
    <s v="Los Angeles"/>
    <x v="1"/>
    <n v="90036"/>
    <x v="1"/>
    <s v="FUR-CH-10002024"/>
    <x v="0"/>
    <x v="1"/>
    <s v="HON 5400 Series Task Chairs for Big and Tall"/>
    <n v="2803.92"/>
    <x v="2"/>
    <n v="0.2"/>
    <n v="0"/>
  </r>
  <r>
    <n v="9414"/>
    <x v="4707"/>
    <x v="0"/>
    <x v="182"/>
    <d v="2013-09-28T00:00:00"/>
    <s v="First Class"/>
    <s v="MH-17620"/>
    <s v="Matt Hagelstein"/>
    <x v="1"/>
    <s v="United States"/>
    <s v="Houston"/>
    <x v="5"/>
    <n v="77041"/>
    <x v="2"/>
    <s v="OFF-BI-10004001"/>
    <x v="1"/>
    <x v="8"/>
    <s v="GBC Recycled VeloBinder Covers"/>
    <n v="6.8159999999999981"/>
    <x v="0"/>
    <n v="0.8"/>
    <n v="-11.587200000000003"/>
  </r>
  <r>
    <n v="9415"/>
    <x v="4708"/>
    <x v="1"/>
    <x v="1090"/>
    <d v="2012-10-22T00:00:00"/>
    <s v="Standard Class"/>
    <s v="JC-15775"/>
    <s v="John Castell"/>
    <x v="0"/>
    <s v="United States"/>
    <s v="Seattle"/>
    <x v="4"/>
    <n v="98115"/>
    <x v="1"/>
    <s v="TEC-PH-10004094"/>
    <x v="2"/>
    <x v="7"/>
    <s v="Motorola L703CM"/>
    <n v="249.58400000000003"/>
    <x v="0"/>
    <n v="0.2"/>
    <n v="15.598999999999997"/>
  </r>
  <r>
    <n v="9416"/>
    <x v="4708"/>
    <x v="1"/>
    <x v="1090"/>
    <d v="2012-10-22T00:00:00"/>
    <s v="Standard Class"/>
    <s v="JC-15775"/>
    <s v="John Castell"/>
    <x v="0"/>
    <s v="United States"/>
    <s v="Seattle"/>
    <x v="4"/>
    <n v="98115"/>
    <x v="1"/>
    <s v="OFF-PA-10001184"/>
    <x v="1"/>
    <x v="10"/>
    <s v="Xerox 1903"/>
    <n v="17.940000000000001"/>
    <x v="1"/>
    <n v="0"/>
    <n v="8.7906000000000013"/>
  </r>
  <r>
    <n v="9417"/>
    <x v="4708"/>
    <x v="1"/>
    <x v="1090"/>
    <d v="2012-10-22T00:00:00"/>
    <s v="Standard Class"/>
    <s v="JC-15775"/>
    <s v="John Castell"/>
    <x v="0"/>
    <s v="United States"/>
    <s v="Seattle"/>
    <x v="4"/>
    <n v="98115"/>
    <x v="1"/>
    <s v="FUR-FU-10002505"/>
    <x v="0"/>
    <x v="5"/>
    <s v="Eldon 100 Class Desk Accessories"/>
    <n v="10.11"/>
    <x v="1"/>
    <n v="0"/>
    <n v="3.2351999999999994"/>
  </r>
  <r>
    <n v="9418"/>
    <x v="4709"/>
    <x v="2"/>
    <x v="1220"/>
    <d v="2011-11-01T00:00:00"/>
    <s v="Standard Class"/>
    <s v="RD-19810"/>
    <s v="Ross DeVincentis"/>
    <x v="2"/>
    <s v="United States"/>
    <s v="Fayetteville"/>
    <x v="3"/>
    <n v="28314"/>
    <x v="0"/>
    <s v="OFF-PA-10001166"/>
    <x v="1"/>
    <x v="10"/>
    <s v="Xerox 2"/>
    <n v="10.368000000000002"/>
    <x v="0"/>
    <n v="0.2"/>
    <n v="3.6288"/>
  </r>
  <r>
    <n v="9419"/>
    <x v="4709"/>
    <x v="2"/>
    <x v="1220"/>
    <d v="2011-11-01T00:00:00"/>
    <s v="Standard Class"/>
    <s v="RD-19810"/>
    <s v="Ross DeVincentis"/>
    <x v="2"/>
    <s v="United States"/>
    <s v="Fayetteville"/>
    <x v="3"/>
    <n v="28314"/>
    <x v="0"/>
    <s v="OFF-PA-10000349"/>
    <x v="1"/>
    <x v="10"/>
    <s v="Staples"/>
    <n v="11.952000000000002"/>
    <x v="1"/>
    <n v="0.2"/>
    <n v="4.0338000000000003"/>
  </r>
  <r>
    <n v="9420"/>
    <x v="4710"/>
    <x v="3"/>
    <x v="280"/>
    <d v="2014-10-05T00:00:00"/>
    <s v="Second Class"/>
    <s v="SC-20695"/>
    <s v="Steve Chapman"/>
    <x v="1"/>
    <s v="United States"/>
    <s v="Houston"/>
    <x v="5"/>
    <n v="77041"/>
    <x v="2"/>
    <s v="OFF-AP-10004708"/>
    <x v="1"/>
    <x v="9"/>
    <s v="Fellowes Superior 10 Outlet Split Surge Protector"/>
    <n v="15.223999999999997"/>
    <x v="0"/>
    <n v="0.8"/>
    <n v="-38.821200000000012"/>
  </r>
  <r>
    <n v="9421"/>
    <x v="4710"/>
    <x v="3"/>
    <x v="280"/>
    <d v="2014-10-05T00:00:00"/>
    <s v="Second Class"/>
    <s v="SC-20695"/>
    <s v="Steve Chapman"/>
    <x v="1"/>
    <s v="United States"/>
    <s v="Houston"/>
    <x v="5"/>
    <n v="77041"/>
    <x v="2"/>
    <s v="OFF-AP-10001947"/>
    <x v="1"/>
    <x v="9"/>
    <s v="Acco 6 Outlet Guardian Premium Plus Surge Suppressor"/>
    <n v="21.983999999999995"/>
    <x v="5"/>
    <n v="0.8"/>
    <n v="-56.059200000000011"/>
  </r>
  <r>
    <n v="9422"/>
    <x v="4711"/>
    <x v="2"/>
    <x v="149"/>
    <d v="2011-07-27T00:00:00"/>
    <s v="Standard Class"/>
    <s v="NC-18535"/>
    <s v="Nick Crebassa"/>
    <x v="1"/>
    <s v="United States"/>
    <s v="San Francisco"/>
    <x v="1"/>
    <n v="94122"/>
    <x v="1"/>
    <s v="TEC-PH-10000441"/>
    <x v="2"/>
    <x v="7"/>
    <s v="VTech DS6151"/>
    <n v="604.75199999999995"/>
    <x v="5"/>
    <n v="0.2"/>
    <n v="60.475200000000058"/>
  </r>
  <r>
    <n v="9423"/>
    <x v="4711"/>
    <x v="2"/>
    <x v="149"/>
    <d v="2011-07-27T00:00:00"/>
    <s v="Standard Class"/>
    <s v="NC-18535"/>
    <s v="Nick Crebassa"/>
    <x v="1"/>
    <s v="United States"/>
    <s v="San Francisco"/>
    <x v="1"/>
    <n v="94122"/>
    <x v="1"/>
    <s v="OFF-SU-10004664"/>
    <x v="1"/>
    <x v="14"/>
    <s v="Acme Softgrip Scissors"/>
    <n v="40.700000000000003"/>
    <x v="2"/>
    <n v="0"/>
    <n v="11.802999999999999"/>
  </r>
  <r>
    <n v="9424"/>
    <x v="4711"/>
    <x v="2"/>
    <x v="149"/>
    <d v="2011-07-27T00:00:00"/>
    <s v="Standard Class"/>
    <s v="NC-18535"/>
    <s v="Nick Crebassa"/>
    <x v="1"/>
    <s v="United States"/>
    <s v="San Francisco"/>
    <x v="1"/>
    <n v="94122"/>
    <x v="1"/>
    <s v="TEC-PH-10004531"/>
    <x v="2"/>
    <x v="7"/>
    <s v="AT&amp;T CL2909"/>
    <n v="302.37599999999998"/>
    <x v="1"/>
    <n v="0.2"/>
    <n v="37.796999999999997"/>
  </r>
  <r>
    <n v="9425"/>
    <x v="4711"/>
    <x v="2"/>
    <x v="149"/>
    <d v="2011-07-27T00:00:00"/>
    <s v="Standard Class"/>
    <s v="NC-18535"/>
    <s v="Nick Crebassa"/>
    <x v="1"/>
    <s v="United States"/>
    <s v="San Francisco"/>
    <x v="1"/>
    <n v="94122"/>
    <x v="1"/>
    <s v="TEC-AC-10002167"/>
    <x v="2"/>
    <x v="11"/>
    <s v="Imation 8gb Micro Traveldrive Usb 2.0 Flash Drive"/>
    <n v="45"/>
    <x v="1"/>
    <n v="0"/>
    <n v="4.9500000000000011"/>
  </r>
  <r>
    <n v="9426"/>
    <x v="4712"/>
    <x v="2"/>
    <x v="171"/>
    <d v="2011-09-17T00:00:00"/>
    <s v="Second Class"/>
    <s v="LW-17215"/>
    <s v="Luke Weiss"/>
    <x v="0"/>
    <s v="United States"/>
    <s v="New York City"/>
    <x v="15"/>
    <n v="10035"/>
    <x v="3"/>
    <s v="FUR-CH-10002024"/>
    <x v="0"/>
    <x v="1"/>
    <s v="HON 5400 Series Task Chairs for Big and Tall"/>
    <n v="3785.2920000000004"/>
    <x v="5"/>
    <n v="0.1"/>
    <n v="420.58800000000019"/>
  </r>
  <r>
    <n v="9427"/>
    <x v="4713"/>
    <x v="0"/>
    <x v="306"/>
    <d v="2013-09-21T00:00:00"/>
    <s v="Standard Class"/>
    <s v="AH-10585"/>
    <s v="Angele Hood"/>
    <x v="0"/>
    <s v="United States"/>
    <s v="Seattle"/>
    <x v="4"/>
    <n v="98105"/>
    <x v="1"/>
    <s v="OFF-AR-10002445"/>
    <x v="1"/>
    <x v="6"/>
    <s v="SANFORD Major Accent Highlighters"/>
    <n v="35.4"/>
    <x v="2"/>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x v="2"/>
    <n v="0"/>
    <n v="39.97999999999999"/>
  </r>
  <r>
    <n v="9429"/>
    <x v="4715"/>
    <x v="2"/>
    <x v="218"/>
    <d v="2011-05-16T00:00:00"/>
    <s v="Standard Class"/>
    <s v="VW-21775"/>
    <s v="Victoria Wilson"/>
    <x v="1"/>
    <s v="United States"/>
    <s v="Huntsville"/>
    <x v="5"/>
    <n v="77340"/>
    <x v="2"/>
    <s v="FUR-CH-10000015"/>
    <x v="0"/>
    <x v="1"/>
    <s v="Hon Multipurpose Stacking Arm Chairs"/>
    <n v="1212.9599999999998"/>
    <x v="8"/>
    <n v="0.3"/>
    <n v="-69.311999999999898"/>
  </r>
  <r>
    <n v="9430"/>
    <x v="4716"/>
    <x v="1"/>
    <x v="834"/>
    <d v="2012-09-01T00:00:00"/>
    <s v="Standard Class"/>
    <s v="BP-11185"/>
    <s v="Ben Peterman"/>
    <x v="1"/>
    <s v="United States"/>
    <s v="Dallas"/>
    <x v="5"/>
    <n v="75081"/>
    <x v="2"/>
    <s v="TEC-PH-10004165"/>
    <x v="2"/>
    <x v="7"/>
    <s v="Mitel MiVoice 5330e IP Phone"/>
    <n v="1099.96"/>
    <x v="2"/>
    <n v="0.2"/>
    <n v="82.496999999999957"/>
  </r>
  <r>
    <n v="9431"/>
    <x v="4716"/>
    <x v="1"/>
    <x v="834"/>
    <d v="2012-09-01T00:00:00"/>
    <s v="Standard Class"/>
    <s v="BP-11185"/>
    <s v="Ben Peterman"/>
    <x v="1"/>
    <s v="United States"/>
    <s v="Dallas"/>
    <x v="5"/>
    <n v="75081"/>
    <x v="2"/>
    <s v="FUR-TA-10004607"/>
    <x v="0"/>
    <x v="3"/>
    <s v="Hon 2111 Invitation Series Straight Table"/>
    <n v="103.48100000000001"/>
    <x v="7"/>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x v="0"/>
    <n v="0.2"/>
    <n v="1.9925999999999999"/>
  </r>
  <r>
    <n v="9433"/>
    <x v="4718"/>
    <x v="1"/>
    <x v="493"/>
    <d v="2012-08-23T00:00:00"/>
    <s v="Standard Class"/>
    <s v="SC-20725"/>
    <s v="Steven Cartwright"/>
    <x v="0"/>
    <s v="United States"/>
    <s v="Peoria"/>
    <x v="16"/>
    <n v="85345"/>
    <x v="1"/>
    <s v="TEC-AC-10002217"/>
    <x v="2"/>
    <x v="11"/>
    <s v="Imation Clip USB flash drive - 8 GB"/>
    <n v="30.080000000000002"/>
    <x v="0"/>
    <n v="0.2"/>
    <n v="-5.2640000000000002"/>
  </r>
  <r>
    <n v="9434"/>
    <x v="4718"/>
    <x v="1"/>
    <x v="493"/>
    <d v="2012-08-23T00:00:00"/>
    <s v="Standard Class"/>
    <s v="SC-20725"/>
    <s v="Steven Cartwright"/>
    <x v="0"/>
    <s v="United States"/>
    <s v="Peoria"/>
    <x v="16"/>
    <n v="85345"/>
    <x v="1"/>
    <s v="OFF-PA-10001937"/>
    <x v="1"/>
    <x v="10"/>
    <s v="Xerox 21"/>
    <n v="36.288000000000011"/>
    <x v="3"/>
    <n v="0.2"/>
    <n v="12.700800000000001"/>
  </r>
  <r>
    <n v="9435"/>
    <x v="4718"/>
    <x v="1"/>
    <x v="493"/>
    <d v="2012-08-23T00:00:00"/>
    <s v="Standard Class"/>
    <s v="SC-20725"/>
    <s v="Steven Cartwright"/>
    <x v="0"/>
    <s v="United States"/>
    <s v="Peoria"/>
    <x v="16"/>
    <n v="85345"/>
    <x v="1"/>
    <s v="OFF-AR-10000203"/>
    <x v="1"/>
    <x v="6"/>
    <s v="Newell 336"/>
    <n v="10.272000000000002"/>
    <x v="1"/>
    <n v="0.2"/>
    <n v="1.1555999999999984"/>
  </r>
  <r>
    <n v="9436"/>
    <x v="4718"/>
    <x v="1"/>
    <x v="493"/>
    <d v="2012-08-23T00:00:00"/>
    <s v="Standard Class"/>
    <s v="SC-20725"/>
    <s v="Steven Cartwright"/>
    <x v="0"/>
    <s v="United States"/>
    <s v="Peoria"/>
    <x v="16"/>
    <n v="85345"/>
    <x v="1"/>
    <s v="TEC-AC-10001142"/>
    <x v="2"/>
    <x v="11"/>
    <s v="First Data FD10 PIN Pad"/>
    <n v="252.8"/>
    <x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x v="0"/>
    <n v="0.7"/>
    <n v="-2.0621999999999998"/>
  </r>
  <r>
    <n v="9438"/>
    <x v="4720"/>
    <x v="3"/>
    <x v="1143"/>
    <d v="2014-06-01T00:00:00"/>
    <s v="Standard Class"/>
    <s v="CD-11920"/>
    <s v="Carlos Daly"/>
    <x v="0"/>
    <s v="United States"/>
    <s v="Oceanside"/>
    <x v="1"/>
    <n v="92054"/>
    <x v="1"/>
    <s v="OFF-PA-10000520"/>
    <x v="1"/>
    <x v="10"/>
    <s v="Xerox 201"/>
    <n v="12.96"/>
    <x v="0"/>
    <n v="0"/>
    <n v="6.2208000000000006"/>
  </r>
  <r>
    <n v="9439"/>
    <x v="4721"/>
    <x v="3"/>
    <x v="689"/>
    <d v="2014-08-06T00:00:00"/>
    <s v="Standard Class"/>
    <s v="GM-14680"/>
    <s v="Greg Matthias"/>
    <x v="0"/>
    <s v="United States"/>
    <s v="Philadelphia"/>
    <x v="9"/>
    <n v="19134"/>
    <x v="3"/>
    <s v="TEC-PH-10001079"/>
    <x v="2"/>
    <x v="7"/>
    <s v="Polycom SoundPoint Pro SE-225 Corded phone"/>
    <n v="285.57599999999996"/>
    <x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x v="0"/>
    <n v="0.2"/>
    <n v="2.5019999999999971"/>
  </r>
  <r>
    <n v="9441"/>
    <x v="4723"/>
    <x v="2"/>
    <x v="594"/>
    <d v="2011-05-29T00:00:00"/>
    <s v="Standard Class"/>
    <s v="BW-11065"/>
    <s v="Barry Weirich"/>
    <x v="0"/>
    <s v="United States"/>
    <s v="New York City"/>
    <x v="15"/>
    <n v="10035"/>
    <x v="3"/>
    <s v="OFF-PA-10001471"/>
    <x v="1"/>
    <x v="10"/>
    <s v="Strathmore Photo Frame Cards"/>
    <n v="14.62"/>
    <x v="0"/>
    <n v="0"/>
    <n v="6.7251999999999992"/>
  </r>
  <r>
    <n v="9442"/>
    <x v="4724"/>
    <x v="2"/>
    <x v="282"/>
    <d v="2011-12-31T00:00:00"/>
    <s v="Second Class"/>
    <s v="RE-19405"/>
    <s v="Ricardo Emerson"/>
    <x v="0"/>
    <s v="United States"/>
    <s v="Kent"/>
    <x v="24"/>
    <n v="44240"/>
    <x v="3"/>
    <s v="OFF-AP-10003281"/>
    <x v="1"/>
    <x v="9"/>
    <s v="Acco 6 Outlet Guardian Standard Surge Suppressor"/>
    <n v="48.36"/>
    <x v="2"/>
    <n v="0.2"/>
    <n v="6.0449999999999946"/>
  </r>
  <r>
    <n v="9443"/>
    <x v="4725"/>
    <x v="3"/>
    <x v="104"/>
    <d v="2014-04-12T00:00:00"/>
    <s v="Standard Class"/>
    <s v="HR-14770"/>
    <s v="Hallie Redmond"/>
    <x v="2"/>
    <s v="United States"/>
    <s v="Jacksonville"/>
    <x v="2"/>
    <n v="32216"/>
    <x v="0"/>
    <s v="OFF-AR-10003156"/>
    <x v="1"/>
    <x v="6"/>
    <s v="50 Colored Long Pencils"/>
    <n v="16.256"/>
    <x v="0"/>
    <n v="0.2"/>
    <n v="1.2192000000000007"/>
  </r>
  <r>
    <n v="9444"/>
    <x v="4725"/>
    <x v="3"/>
    <x v="104"/>
    <d v="2014-04-12T00:00:00"/>
    <s v="Standard Class"/>
    <s v="HR-14770"/>
    <s v="Hallie Redmond"/>
    <x v="2"/>
    <s v="United States"/>
    <s v="Jacksonville"/>
    <x v="2"/>
    <n v="32216"/>
    <x v="0"/>
    <s v="TEC-PH-10000576"/>
    <x v="2"/>
    <x v="7"/>
    <s v="AT&amp;T 1080 Corded phone"/>
    <n v="219.18400000000003"/>
    <x v="0"/>
    <n v="0.2"/>
    <n v="19.178600000000003"/>
  </r>
  <r>
    <n v="9445"/>
    <x v="4726"/>
    <x v="1"/>
    <x v="1201"/>
    <d v="2012-03-02T00:00:00"/>
    <s v="First Class"/>
    <s v="TP-21565"/>
    <s v="Tracy Poddar"/>
    <x v="1"/>
    <s v="United States"/>
    <s v="Coppell"/>
    <x v="5"/>
    <n v="75019"/>
    <x v="2"/>
    <s v="TEC-PH-10003215"/>
    <x v="2"/>
    <x v="7"/>
    <s v="Jackery Bar Premium Fast-charging Portable Charger"/>
    <n v="95.84"/>
    <x v="4"/>
    <n v="0.2"/>
    <n v="34.741999999999997"/>
  </r>
  <r>
    <n v="9446"/>
    <x v="4727"/>
    <x v="1"/>
    <x v="352"/>
    <d v="2012-06-03T00:00:00"/>
    <s v="Standard Class"/>
    <s v="KB-16315"/>
    <s v="Karl Braun"/>
    <x v="0"/>
    <s v="United States"/>
    <s v="Indianapolis"/>
    <x v="14"/>
    <n v="46203"/>
    <x v="2"/>
    <s v="OFF-LA-10004484"/>
    <x v="1"/>
    <x v="2"/>
    <s v="Avery 476"/>
    <n v="12.39"/>
    <x v="1"/>
    <n v="0"/>
    <n v="5.6993999999999998"/>
  </r>
  <r>
    <n v="9447"/>
    <x v="4728"/>
    <x v="0"/>
    <x v="897"/>
    <d v="2013-09-29T00:00:00"/>
    <s v="Standard Class"/>
    <s v="AC-10660"/>
    <s v="Anna Chung"/>
    <x v="0"/>
    <s v="United States"/>
    <s v="Lawrence"/>
    <x v="14"/>
    <n v="46226"/>
    <x v="2"/>
    <s v="OFF-PA-10002245"/>
    <x v="1"/>
    <x v="10"/>
    <s v="Xerox 1895"/>
    <n v="35.880000000000003"/>
    <x v="5"/>
    <n v="0"/>
    <n v="16.146000000000001"/>
  </r>
  <r>
    <n v="9448"/>
    <x v="4729"/>
    <x v="3"/>
    <x v="837"/>
    <d v="2014-06-04T00:00:00"/>
    <s v="Standard Class"/>
    <s v="DN-13690"/>
    <s v="Duane Noonan"/>
    <x v="0"/>
    <s v="United States"/>
    <s v="Tulsa"/>
    <x v="26"/>
    <n v="74133"/>
    <x v="2"/>
    <s v="FUR-FU-10003664"/>
    <x v="0"/>
    <x v="5"/>
    <s v="Electrix Architect's Clamp-On Swing Arm Lamp, Black"/>
    <n v="477.29999999999995"/>
    <x v="2"/>
    <n v="0"/>
    <n v="138.41699999999997"/>
  </r>
  <r>
    <n v="9449"/>
    <x v="4730"/>
    <x v="0"/>
    <x v="42"/>
    <d v="2013-09-24T00:00:00"/>
    <s v="Standard Class"/>
    <s v="CC-12430"/>
    <s v="Chuck Clark"/>
    <x v="2"/>
    <s v="United States"/>
    <s v="Redmond"/>
    <x v="4"/>
    <n v="98052"/>
    <x v="1"/>
    <s v="OFF-LA-10002195"/>
    <x v="1"/>
    <x v="2"/>
    <s v="Avery 481"/>
    <n v="12.32"/>
    <x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x v="0"/>
    <n v="0.2"/>
    <n v="3.0127999999999995"/>
  </r>
  <r>
    <n v="9451"/>
    <x v="4732"/>
    <x v="3"/>
    <x v="95"/>
    <d v="2014-06-08T00:00:00"/>
    <s v="Standard Class"/>
    <s v="MO-17800"/>
    <s v="Meg O'Connel"/>
    <x v="2"/>
    <s v="United States"/>
    <s v="Spokane"/>
    <x v="4"/>
    <n v="99207"/>
    <x v="1"/>
    <s v="OFF-ST-10004963"/>
    <x v="1"/>
    <x v="4"/>
    <s v="Eldon Gobal File Keepers"/>
    <n v="136.26"/>
    <x v="6"/>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x v="1"/>
    <n v="0"/>
    <n v="55.844999999999985"/>
  </r>
  <r>
    <n v="9453"/>
    <x v="4733"/>
    <x v="1"/>
    <x v="694"/>
    <d v="2012-10-05T00:00:00"/>
    <s v="Standard Class"/>
    <s v="RP-19855"/>
    <s v="Roy Phan"/>
    <x v="1"/>
    <s v="United States"/>
    <s v="Los Angeles"/>
    <x v="1"/>
    <n v="90032"/>
    <x v="1"/>
    <s v="OFF-BI-10004001"/>
    <x v="1"/>
    <x v="8"/>
    <s v="GBC Recycled VeloBinder Covers"/>
    <n v="81.792000000000002"/>
    <x v="5"/>
    <n v="0.2"/>
    <n v="26.582399999999986"/>
  </r>
  <r>
    <n v="9454"/>
    <x v="4733"/>
    <x v="1"/>
    <x v="694"/>
    <d v="2012-10-05T00:00:00"/>
    <s v="Standard Class"/>
    <s v="RP-19855"/>
    <s v="Roy Phan"/>
    <x v="1"/>
    <s v="United States"/>
    <s v="Los Angeles"/>
    <x v="1"/>
    <n v="90032"/>
    <x v="1"/>
    <s v="OFF-SU-10004884"/>
    <x v="1"/>
    <x v="14"/>
    <s v="Acme Galleria Hot Forged Steel Scissors with Colored Handles"/>
    <n v="47.19"/>
    <x v="1"/>
    <n v="0"/>
    <n v="13.685099999999995"/>
  </r>
  <r>
    <n v="9455"/>
    <x v="4733"/>
    <x v="1"/>
    <x v="694"/>
    <d v="2012-10-05T00:00:00"/>
    <s v="Standard Class"/>
    <s v="RP-19855"/>
    <s v="Roy Phan"/>
    <x v="1"/>
    <s v="United States"/>
    <s v="Los Angeles"/>
    <x v="1"/>
    <n v="90032"/>
    <x v="1"/>
    <s v="TEC-PH-10003555"/>
    <x v="2"/>
    <x v="7"/>
    <s v="Motorola HK250 Universal Bluetooth Headset"/>
    <n v="36.783999999999999"/>
    <x v="0"/>
    <n v="0.2"/>
    <n v="-8.2763999999999971"/>
  </r>
  <r>
    <n v="9456"/>
    <x v="4734"/>
    <x v="0"/>
    <x v="950"/>
    <d v="2013-06-20T00:00:00"/>
    <s v="Second Class"/>
    <s v="JL-15175"/>
    <s v="James Lanier"/>
    <x v="2"/>
    <s v="United States"/>
    <s v="Chattanooga"/>
    <x v="18"/>
    <n v="37421"/>
    <x v="0"/>
    <s v="TEC-MA-10003493"/>
    <x v="2"/>
    <x v="15"/>
    <s v="Penpower WorldCard Pro Card Scanner"/>
    <n v="91.474999999999994"/>
    <x v="7"/>
    <n v="0.5"/>
    <n v="-1.8294999999999959"/>
  </r>
  <r>
    <n v="9457"/>
    <x v="4735"/>
    <x v="3"/>
    <x v="837"/>
    <d v="2014-06-04T00:00:00"/>
    <s v="Standard Class"/>
    <s v="BW-11110"/>
    <s v="Bart Watters"/>
    <x v="1"/>
    <s v="United States"/>
    <s v="Greensboro"/>
    <x v="3"/>
    <n v="27405"/>
    <x v="0"/>
    <s v="TEC-AC-10002380"/>
    <x v="2"/>
    <x v="11"/>
    <s v="Sony 8GB Class 10 Micro SDHC R40 Memory Card"/>
    <n v="27.192"/>
    <x v="1"/>
    <n v="0.2"/>
    <n v="0.33989999999999654"/>
  </r>
  <r>
    <n v="9458"/>
    <x v="4735"/>
    <x v="3"/>
    <x v="837"/>
    <d v="2014-06-04T00:00:00"/>
    <s v="Standard Class"/>
    <s v="BW-11110"/>
    <s v="Bart Watters"/>
    <x v="1"/>
    <s v="United States"/>
    <s v="Greensboro"/>
    <x v="3"/>
    <n v="27405"/>
    <x v="0"/>
    <s v="OFF-BI-10004209"/>
    <x v="1"/>
    <x v="8"/>
    <s v="Fellowes Twister Kit, Gray/Clear, 3/pkg"/>
    <n v="12.059999999999999"/>
    <x v="2"/>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x v="1"/>
    <n v="0"/>
    <n v="41.933999999999983"/>
  </r>
  <r>
    <n v="9460"/>
    <x v="4736"/>
    <x v="2"/>
    <x v="1148"/>
    <d v="2011-10-14T00:00:00"/>
    <s v="Standard Class"/>
    <s v="SJ-20500"/>
    <s v="Shirley Jackson"/>
    <x v="0"/>
    <s v="United States"/>
    <s v="San Francisco"/>
    <x v="1"/>
    <n v="94122"/>
    <x v="1"/>
    <s v="TEC-PH-10002583"/>
    <x v="2"/>
    <x v="7"/>
    <s v="iOttie HLCRIO102 Car Mount"/>
    <n v="15.991999999999999"/>
    <x v="7"/>
    <n v="0.2"/>
    <n v="-2.9985000000000022"/>
  </r>
  <r>
    <n v="9461"/>
    <x v="4737"/>
    <x v="2"/>
    <x v="664"/>
    <d v="2011-11-22T00:00:00"/>
    <s v="Second Class"/>
    <s v="FG-14260"/>
    <s v="Frank Gastineau"/>
    <x v="2"/>
    <s v="United States"/>
    <s v="New York City"/>
    <x v="15"/>
    <n v="10024"/>
    <x v="3"/>
    <s v="OFF-PA-10003591"/>
    <x v="1"/>
    <x v="10"/>
    <s v="Southworth 100% Cotton The Best Paper"/>
    <n v="34.44"/>
    <x v="1"/>
    <n v="0"/>
    <n v="17.22"/>
  </r>
  <r>
    <n v="9462"/>
    <x v="4738"/>
    <x v="2"/>
    <x v="538"/>
    <d v="2011-10-24T00:00:00"/>
    <s v="Standard Class"/>
    <s v="EH-14125"/>
    <s v="Eugene Hildebrand"/>
    <x v="2"/>
    <s v="United States"/>
    <s v="Lakewood"/>
    <x v="1"/>
    <n v="90712"/>
    <x v="1"/>
    <s v="TEC-PH-10004922"/>
    <x v="2"/>
    <x v="7"/>
    <s v="RCA Visys Integrated PBX 8-Line Router"/>
    <n v="321.55200000000002"/>
    <x v="5"/>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x v="0"/>
    <n v="0"/>
    <n v="168.47040000000004"/>
  </r>
  <r>
    <n v="9464"/>
    <x v="4740"/>
    <x v="2"/>
    <x v="1221"/>
    <d v="2011-03-03T00:00:00"/>
    <s v="First Class"/>
    <s v="JS-16030"/>
    <s v="Joy Smith"/>
    <x v="0"/>
    <s v="United States"/>
    <s v="Columbus"/>
    <x v="24"/>
    <n v="43229"/>
    <x v="3"/>
    <s v="OFF-AR-10003560"/>
    <x v="1"/>
    <x v="6"/>
    <s v="Zebra Zazzle Fluorescent Highlighters"/>
    <n v="19.456000000000003"/>
    <x v="4"/>
    <n v="0.2"/>
    <n v="3.4047999999999981"/>
  </r>
  <r>
    <n v="9465"/>
    <x v="4741"/>
    <x v="2"/>
    <x v="1059"/>
    <d v="2011-12-25T00:00:00"/>
    <s v="Standard Class"/>
    <s v="JC-15775"/>
    <s v="John Castell"/>
    <x v="0"/>
    <s v="United States"/>
    <s v="Newark"/>
    <x v="13"/>
    <n v="19711"/>
    <x v="3"/>
    <s v="OFF-LA-10004409"/>
    <x v="1"/>
    <x v="2"/>
    <s v="Avery 492"/>
    <n v="17.28"/>
    <x v="5"/>
    <n v="0"/>
    <n v="7.9487999999999985"/>
  </r>
  <r>
    <n v="9466"/>
    <x v="4742"/>
    <x v="0"/>
    <x v="258"/>
    <d v="2013-11-24T00:00:00"/>
    <s v="Standard Class"/>
    <s v="JM-15265"/>
    <s v="Janet Molinari"/>
    <x v="1"/>
    <s v="United States"/>
    <s v="Seattle"/>
    <x v="4"/>
    <n v="98115"/>
    <x v="1"/>
    <s v="FUR-FU-10000448"/>
    <x v="0"/>
    <x v="5"/>
    <s v="Tenex Chairmats For Use With Carpeted Floors"/>
    <n v="31.96"/>
    <x v="0"/>
    <n v="0"/>
    <n v="1.597999999999999"/>
  </r>
  <r>
    <n v="9467"/>
    <x v="4743"/>
    <x v="3"/>
    <x v="60"/>
    <d v="2014-11-11T00:00:00"/>
    <s v="Second Class"/>
    <s v="CD-12280"/>
    <s v="Christina DeMoss"/>
    <x v="0"/>
    <s v="United States"/>
    <s v="New York City"/>
    <x v="15"/>
    <n v="10024"/>
    <x v="3"/>
    <s v="OFF-BI-10002735"/>
    <x v="1"/>
    <x v="8"/>
    <s v="GBC Prestige Therm-A-Bind Covers"/>
    <n v="164.68800000000002"/>
    <x v="5"/>
    <n v="0.2"/>
    <n v="55.582200000000007"/>
  </r>
  <r>
    <n v="9468"/>
    <x v="4743"/>
    <x v="3"/>
    <x v="60"/>
    <d v="2014-11-11T00:00:00"/>
    <s v="Second Class"/>
    <s v="CD-12280"/>
    <s v="Christina DeMoss"/>
    <x v="0"/>
    <s v="United States"/>
    <s v="New York City"/>
    <x v="15"/>
    <n v="10024"/>
    <x v="3"/>
    <s v="FUR-TA-10003469"/>
    <x v="0"/>
    <x v="3"/>
    <s v="Balt Split Level Computer Training Table"/>
    <n v="166.5"/>
    <x v="0"/>
    <n v="0.4"/>
    <n v="-66.599999999999994"/>
  </r>
  <r>
    <n v="9469"/>
    <x v="4743"/>
    <x v="3"/>
    <x v="60"/>
    <d v="2014-11-11T00:00:00"/>
    <s v="Second Class"/>
    <s v="CD-12280"/>
    <s v="Christina DeMoss"/>
    <x v="0"/>
    <s v="United States"/>
    <s v="New York City"/>
    <x v="15"/>
    <n v="10024"/>
    <x v="3"/>
    <s v="OFF-PA-10001870"/>
    <x v="1"/>
    <x v="10"/>
    <s v="Xerox 202"/>
    <n v="12.96"/>
    <x v="0"/>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x v="0"/>
    <n v="0"/>
    <n v="53.260799999999996"/>
  </r>
  <r>
    <n v="9471"/>
    <x v="4743"/>
    <x v="3"/>
    <x v="60"/>
    <d v="2014-11-11T00:00:00"/>
    <s v="Second Class"/>
    <s v="CD-12280"/>
    <s v="Christina DeMoss"/>
    <x v="0"/>
    <s v="United States"/>
    <s v="New York City"/>
    <x v="15"/>
    <n v="10024"/>
    <x v="3"/>
    <s v="TEC-PH-10001448"/>
    <x v="2"/>
    <x v="7"/>
    <s v="Anker Astro 15000mAh USB Portable Charger"/>
    <n v="99.98"/>
    <x v="0"/>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x v="7"/>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x v="0"/>
    <n v="0.1"/>
    <n v="24.2012"/>
  </r>
  <r>
    <n v="9474"/>
    <x v="4743"/>
    <x v="3"/>
    <x v="60"/>
    <d v="2014-11-11T00:00:00"/>
    <s v="Second Class"/>
    <s v="CD-12280"/>
    <s v="Christina DeMoss"/>
    <x v="0"/>
    <s v="United States"/>
    <s v="New York City"/>
    <x v="15"/>
    <n v="10024"/>
    <x v="3"/>
    <s v="FUR-FU-10004245"/>
    <x v="0"/>
    <x v="5"/>
    <s v="Career Cubicle Clock, 8 1/4&quot;, Black"/>
    <n v="101.4"/>
    <x v="2"/>
    <n v="0"/>
    <n v="38.532000000000004"/>
  </r>
  <r>
    <n v="9475"/>
    <x v="4744"/>
    <x v="1"/>
    <x v="70"/>
    <d v="2012-06-05T00:00:00"/>
    <s v="Second Class"/>
    <s v="JM-15265"/>
    <s v="Janet Molinari"/>
    <x v="1"/>
    <s v="United States"/>
    <s v="Chicago"/>
    <x v="10"/>
    <n v="60653"/>
    <x v="2"/>
    <s v="OFF-LA-10000443"/>
    <x v="1"/>
    <x v="2"/>
    <s v="Avery 501"/>
    <n v="5.9039999999999999"/>
    <x v="0"/>
    <n v="0.2"/>
    <n v="1.9925999999999999"/>
  </r>
  <r>
    <n v="9476"/>
    <x v="4744"/>
    <x v="1"/>
    <x v="70"/>
    <d v="2012-06-05T00:00:00"/>
    <s v="Second Class"/>
    <s v="JM-15265"/>
    <s v="Janet Molinari"/>
    <x v="1"/>
    <s v="United States"/>
    <s v="Chicago"/>
    <x v="10"/>
    <n v="60653"/>
    <x v="2"/>
    <s v="OFF-PA-10001125"/>
    <x v="1"/>
    <x v="10"/>
    <s v="Xerox 1988"/>
    <n v="173.48800000000003"/>
    <x v="3"/>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x v="0"/>
    <n v="0.6"/>
    <n v="-61.872"/>
  </r>
  <r>
    <n v="9478"/>
    <x v="4744"/>
    <x v="1"/>
    <x v="70"/>
    <d v="2012-06-05T00:00:00"/>
    <s v="Second Class"/>
    <s v="JM-15265"/>
    <s v="Janet Molinari"/>
    <x v="1"/>
    <s v="United States"/>
    <s v="Chicago"/>
    <x v="10"/>
    <n v="60653"/>
    <x v="2"/>
    <s v="OFF-BI-10004364"/>
    <x v="1"/>
    <x v="8"/>
    <s v="Storex Dura Pro Binders"/>
    <n v="3.5639999999999992"/>
    <x v="1"/>
    <n v="0.8"/>
    <n v="-6.2370000000000019"/>
  </r>
  <r>
    <n v="9479"/>
    <x v="4745"/>
    <x v="2"/>
    <x v="557"/>
    <d v="2011-09-14T00:00:00"/>
    <s v="Standard Class"/>
    <s v="SS-20410"/>
    <s v="Shahid Shariari"/>
    <x v="0"/>
    <s v="United States"/>
    <s v="Oswego"/>
    <x v="10"/>
    <n v="60543"/>
    <x v="2"/>
    <s v="OFF-FA-10000936"/>
    <x v="1"/>
    <x v="13"/>
    <s v="Acco Hot Clips Clips to Go"/>
    <n v="13.16"/>
    <x v="2"/>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x v="1"/>
    <n v="0.8"/>
    <n v="-6.5076000000000018"/>
  </r>
  <r>
    <n v="9481"/>
    <x v="4745"/>
    <x v="2"/>
    <x v="557"/>
    <d v="2011-09-14T00:00:00"/>
    <s v="Standard Class"/>
    <s v="SS-20410"/>
    <s v="Shahid Shariari"/>
    <x v="0"/>
    <s v="United States"/>
    <s v="Oswego"/>
    <x v="10"/>
    <n v="60543"/>
    <x v="2"/>
    <s v="OFF-BI-10004632"/>
    <x v="1"/>
    <x v="8"/>
    <s v="Ibico Hi-Tech Manual Binding System"/>
    <n v="304.98999999999995"/>
    <x v="2"/>
    <n v="0.8"/>
    <n v="-533.73250000000007"/>
  </r>
  <r>
    <n v="9482"/>
    <x v="4746"/>
    <x v="3"/>
    <x v="44"/>
    <d v="2014-11-13T00:00:00"/>
    <s v="Standard Class"/>
    <s v="HG-14845"/>
    <s v="Harry Greene"/>
    <x v="0"/>
    <s v="United States"/>
    <s v="Dallas"/>
    <x v="5"/>
    <n v="75220"/>
    <x v="2"/>
    <s v="OFF-ST-10000615"/>
    <x v="1"/>
    <x v="4"/>
    <s v="SimpliFile Personal File, Black Granite, 15w x 6-15/16d x 11-1/4h"/>
    <n v="18.16"/>
    <x v="0"/>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x v="0"/>
    <n v="0.2"/>
    <n v="91.995400000000018"/>
  </r>
  <r>
    <n v="9484"/>
    <x v="4748"/>
    <x v="2"/>
    <x v="192"/>
    <d v="2011-07-28T00:00:00"/>
    <s v="Standard Class"/>
    <s v="AB-10255"/>
    <s v="Alejandro Ballentine"/>
    <x v="2"/>
    <s v="United States"/>
    <s v="Los Angeles"/>
    <x v="1"/>
    <n v="90008"/>
    <x v="1"/>
    <s v="OFF-AR-10004757"/>
    <x v="1"/>
    <x v="6"/>
    <s v="Crayola Colored Pencils"/>
    <n v="19.68"/>
    <x v="5"/>
    <n v="0"/>
    <n v="6.4943999999999988"/>
  </r>
  <r>
    <n v="9485"/>
    <x v="4749"/>
    <x v="0"/>
    <x v="499"/>
    <d v="2013-12-05T00:00:00"/>
    <s v="Second Class"/>
    <s v="MY-18295"/>
    <s v="Muhammed Yedwab"/>
    <x v="1"/>
    <s v="United States"/>
    <s v="Houston"/>
    <x v="5"/>
    <n v="77036"/>
    <x v="2"/>
    <s v="FUR-BO-10003893"/>
    <x v="0"/>
    <x v="0"/>
    <s v="Sauder Camden County Collection Library"/>
    <n v="781.86399999999992"/>
    <x v="12"/>
    <n v="0.32"/>
    <n v="-137.97600000000008"/>
  </r>
  <r>
    <n v="9486"/>
    <x v="4749"/>
    <x v="0"/>
    <x v="499"/>
    <d v="2013-12-05T00:00:00"/>
    <s v="Second Class"/>
    <s v="MY-18295"/>
    <s v="Muhammed Yedwab"/>
    <x v="1"/>
    <s v="United States"/>
    <s v="Houston"/>
    <x v="5"/>
    <n v="77036"/>
    <x v="2"/>
    <s v="OFF-PA-10003893"/>
    <x v="1"/>
    <x v="10"/>
    <s v="Xerox 1962"/>
    <n v="30.816000000000003"/>
    <x v="6"/>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x v="1"/>
    <n v="0.3"/>
    <n v="-76.953599999999994"/>
  </r>
  <r>
    <n v="9488"/>
    <x v="4751"/>
    <x v="3"/>
    <x v="157"/>
    <d v="2014-12-14T00:00:00"/>
    <s v="First Class"/>
    <s v="NB-18655"/>
    <s v="Nona Balk"/>
    <x v="1"/>
    <s v="United States"/>
    <s v="Paterson"/>
    <x v="30"/>
    <n v="7501"/>
    <x v="3"/>
    <s v="OFF-FA-10001561"/>
    <x v="1"/>
    <x v="13"/>
    <s v="Stockwell Push Pins"/>
    <n v="6.5400000000000009"/>
    <x v="1"/>
    <n v="0"/>
    <n v="2.1581999999999999"/>
  </r>
  <r>
    <n v="9489"/>
    <x v="4752"/>
    <x v="1"/>
    <x v="486"/>
    <d v="2012-10-04T00:00:00"/>
    <s v="First Class"/>
    <s v="EM-13960"/>
    <s v="Eric Murdock"/>
    <x v="0"/>
    <s v="United States"/>
    <s v="Portland"/>
    <x v="21"/>
    <n v="97206"/>
    <x v="1"/>
    <s v="TEC-PH-10001817"/>
    <x v="2"/>
    <x v="7"/>
    <s v="Wilson Electronics DB Pro Signal Booster"/>
    <n v="572.80000000000007"/>
    <x v="0"/>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x v="3"/>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x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x v="1"/>
    <n v="0"/>
    <n v="3.1007999999999996"/>
  </r>
  <r>
    <n v="9493"/>
    <x v="4755"/>
    <x v="3"/>
    <x v="659"/>
    <d v="2014-11-08T00:00:00"/>
    <s v="Same Day"/>
    <s v="EC-14050"/>
    <s v="Erin Creighton"/>
    <x v="0"/>
    <s v="United States"/>
    <s v="Oklahoma City"/>
    <x v="26"/>
    <n v="73120"/>
    <x v="2"/>
    <s v="OFF-BI-10000756"/>
    <x v="1"/>
    <x v="8"/>
    <s v="Storex DuraTech Recycled Plastic Frosted Binders"/>
    <n v="38.160000000000004"/>
    <x v="6"/>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x v="3"/>
    <n v="0"/>
    <n v="350.42700000000002"/>
  </r>
  <r>
    <n v="9495"/>
    <x v="4756"/>
    <x v="0"/>
    <x v="835"/>
    <d v="2013-01-08T00:00:00"/>
    <s v="Standard Class"/>
    <s v="BO-11350"/>
    <s v="Bill Overfelt"/>
    <x v="1"/>
    <s v="United States"/>
    <s v="Broken Arrow"/>
    <x v="26"/>
    <n v="74012"/>
    <x v="2"/>
    <s v="OFF-BI-10004364"/>
    <x v="1"/>
    <x v="8"/>
    <s v="Storex Dura Pro Binders"/>
    <n v="11.88"/>
    <x v="0"/>
    <n v="0"/>
    <n v="5.3460000000000001"/>
  </r>
  <r>
    <n v="9496"/>
    <x v="4757"/>
    <x v="0"/>
    <x v="536"/>
    <d v="2013-05-17T00:00:00"/>
    <s v="Standard Class"/>
    <s v="VM-21835"/>
    <s v="Vivian Mathis"/>
    <x v="0"/>
    <s v="United States"/>
    <s v="Mission Viejo"/>
    <x v="1"/>
    <n v="92691"/>
    <x v="1"/>
    <s v="TEC-AC-10004518"/>
    <x v="2"/>
    <x v="11"/>
    <s v="Memorex Mini Travel Drive 32 GB USB 2.0 Flash Drive"/>
    <n v="120"/>
    <x v="5"/>
    <n v="0"/>
    <n v="46.800000000000004"/>
  </r>
  <r>
    <n v="9497"/>
    <x v="4757"/>
    <x v="0"/>
    <x v="536"/>
    <d v="2013-05-17T00:00:00"/>
    <s v="Standard Class"/>
    <s v="VM-21835"/>
    <s v="Vivian Mathis"/>
    <x v="0"/>
    <s v="United States"/>
    <s v="Mission Viejo"/>
    <x v="1"/>
    <n v="92691"/>
    <x v="1"/>
    <s v="OFF-AP-10002222"/>
    <x v="1"/>
    <x v="9"/>
    <s v="Staples"/>
    <n v="8.67"/>
    <x v="7"/>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x v="7"/>
    <n v="0"/>
    <n v="2.0286"/>
  </r>
  <r>
    <n v="9499"/>
    <x v="4758"/>
    <x v="3"/>
    <x v="60"/>
    <d v="2014-11-08T00:00:00"/>
    <s v="First Class"/>
    <s v="AB-10060"/>
    <s v="Adam Bellavance"/>
    <x v="2"/>
    <s v="United States"/>
    <s v="Greenwood"/>
    <x v="14"/>
    <n v="46142"/>
    <x v="2"/>
    <s v="OFF-PA-10000565"/>
    <x v="1"/>
    <x v="10"/>
    <s v="Staples"/>
    <n v="167.94"/>
    <x v="1"/>
    <n v="0"/>
    <n v="82.290599999999998"/>
  </r>
  <r>
    <n v="9500"/>
    <x v="4758"/>
    <x v="3"/>
    <x v="60"/>
    <d v="2014-11-08T00:00:00"/>
    <s v="First Class"/>
    <s v="AB-10060"/>
    <s v="Adam Bellavance"/>
    <x v="2"/>
    <s v="United States"/>
    <s v="Greenwood"/>
    <x v="14"/>
    <n v="46142"/>
    <x v="2"/>
    <s v="OFF-PA-10003673"/>
    <x v="1"/>
    <x v="10"/>
    <s v="Strathmore Photo Mount Cards"/>
    <n v="67.8"/>
    <x v="12"/>
    <n v="0"/>
    <n v="31.187999999999999"/>
  </r>
  <r>
    <n v="9501"/>
    <x v="4759"/>
    <x v="0"/>
    <x v="439"/>
    <d v="2013-05-31T00:00:00"/>
    <s v="Standard Class"/>
    <s v="CM-12235"/>
    <s v="Chris McAfee"/>
    <x v="0"/>
    <s v="United States"/>
    <s v="Milwaukee"/>
    <x v="6"/>
    <n v="53209"/>
    <x v="2"/>
    <s v="FUR-FU-10002088"/>
    <x v="0"/>
    <x v="5"/>
    <s v="Nu-Dell Float Frame 11 x 14 1/2"/>
    <n v="26.94"/>
    <x v="1"/>
    <n v="0"/>
    <n v="11.314800000000002"/>
  </r>
  <r>
    <n v="9502"/>
    <x v="4760"/>
    <x v="1"/>
    <x v="312"/>
    <d v="2012-11-24T00:00:00"/>
    <s v="Standard Class"/>
    <s v="KW-16570"/>
    <s v="Kelly Williams"/>
    <x v="0"/>
    <s v="United States"/>
    <s v="San Francisco"/>
    <x v="1"/>
    <n v="94109"/>
    <x v="1"/>
    <s v="FUR-FU-10001546"/>
    <x v="0"/>
    <x v="5"/>
    <s v="Dana Swing-Arm Lamps"/>
    <n v="32.04"/>
    <x v="1"/>
    <n v="0"/>
    <n v="8.01"/>
  </r>
  <r>
    <n v="9503"/>
    <x v="4761"/>
    <x v="0"/>
    <x v="183"/>
    <d v="2013-04-30T00:00:00"/>
    <s v="Standard Class"/>
    <s v="MM-17920"/>
    <s v="Michael Moore"/>
    <x v="0"/>
    <s v="United States"/>
    <s v="Rome"/>
    <x v="15"/>
    <n v="13440"/>
    <x v="3"/>
    <s v="OFF-AR-10000614"/>
    <x v="1"/>
    <x v="6"/>
    <s v="Barrel Sharpener"/>
    <n v="32.129999999999995"/>
    <x v="6"/>
    <n v="0"/>
    <n v="8.3537999999999997"/>
  </r>
  <r>
    <n v="9504"/>
    <x v="4761"/>
    <x v="0"/>
    <x v="183"/>
    <d v="2013-04-30T00:00:00"/>
    <s v="Standard Class"/>
    <s v="MM-17920"/>
    <s v="Michael Moore"/>
    <x v="0"/>
    <s v="United States"/>
    <s v="Rome"/>
    <x v="15"/>
    <n v="13440"/>
    <x v="3"/>
    <s v="OFF-AR-10003190"/>
    <x v="1"/>
    <x v="6"/>
    <s v="Newell 32"/>
    <n v="2.88"/>
    <x v="7"/>
    <n v="0"/>
    <n v="0.80640000000000001"/>
  </r>
  <r>
    <n v="9505"/>
    <x v="4762"/>
    <x v="0"/>
    <x v="500"/>
    <d v="2013-10-19T00:00:00"/>
    <s v="Standard Class"/>
    <s v="PW-19030"/>
    <s v="Pauline Webber"/>
    <x v="1"/>
    <s v="United States"/>
    <s v="New York City"/>
    <x v="15"/>
    <n v="10009"/>
    <x v="3"/>
    <s v="TEC-PH-10004094"/>
    <x v="2"/>
    <x v="7"/>
    <s v="Motorola L703CM"/>
    <n v="1091.93"/>
    <x v="3"/>
    <n v="0"/>
    <n v="272.98250000000002"/>
  </r>
  <r>
    <n v="9506"/>
    <x v="4762"/>
    <x v="0"/>
    <x v="500"/>
    <d v="2013-10-19T00:00:00"/>
    <s v="Standard Class"/>
    <s v="PW-19030"/>
    <s v="Pauline Webber"/>
    <x v="1"/>
    <s v="United States"/>
    <s v="New York City"/>
    <x v="15"/>
    <n v="10009"/>
    <x v="3"/>
    <s v="OFF-PA-10001970"/>
    <x v="1"/>
    <x v="10"/>
    <s v="Xerox 1908"/>
    <n v="111.96"/>
    <x v="0"/>
    <n v="0"/>
    <n v="54.860399999999998"/>
  </r>
  <r>
    <n v="9507"/>
    <x v="4763"/>
    <x v="2"/>
    <x v="267"/>
    <d v="2011-04-07T00:00:00"/>
    <s v="Second Class"/>
    <s v="RD-19900"/>
    <s v="Ruben Dartt"/>
    <x v="0"/>
    <s v="United States"/>
    <s v="Dearborn Heights"/>
    <x v="12"/>
    <n v="48127"/>
    <x v="2"/>
    <s v="OFF-AR-10002952"/>
    <x v="1"/>
    <x v="6"/>
    <s v="Stanley Contemporary Battery Pencil Sharpeners"/>
    <n v="26.7"/>
    <x v="0"/>
    <n v="0"/>
    <n v="7.4759999999999991"/>
  </r>
  <r>
    <n v="9508"/>
    <x v="4763"/>
    <x v="2"/>
    <x v="267"/>
    <d v="2011-04-07T00:00:00"/>
    <s v="Second Class"/>
    <s v="RD-19900"/>
    <s v="Ruben Dartt"/>
    <x v="0"/>
    <s v="United States"/>
    <s v="Dearborn Heights"/>
    <x v="12"/>
    <n v="48127"/>
    <x v="2"/>
    <s v="OFF-BI-10004209"/>
    <x v="1"/>
    <x v="8"/>
    <s v="Fellowes Twister Kit, Gray/Clear, 3/pkg"/>
    <n v="40.199999999999996"/>
    <x v="2"/>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x v="1"/>
    <n v="0"/>
    <n v="4.5836999999999994"/>
  </r>
  <r>
    <n v="9510"/>
    <x v="4763"/>
    <x v="2"/>
    <x v="267"/>
    <d v="2011-04-07T00:00:00"/>
    <s v="Second Class"/>
    <s v="RD-19900"/>
    <s v="Ruben Dartt"/>
    <x v="0"/>
    <s v="United States"/>
    <s v="Dearborn Heights"/>
    <x v="12"/>
    <n v="48127"/>
    <x v="2"/>
    <s v="OFF-ST-10000991"/>
    <x v="1"/>
    <x v="4"/>
    <s v="Space Solutions HD Industrial Steel Shelving."/>
    <n v="689.81999999999994"/>
    <x v="5"/>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x v="6"/>
    <n v="0"/>
    <n v="15.7194"/>
  </r>
  <r>
    <n v="9512"/>
    <x v="4765"/>
    <x v="2"/>
    <x v="637"/>
    <d v="2011-12-16T00:00:00"/>
    <s v="First Class"/>
    <s v="CS-11845"/>
    <s v="Cari Sayre"/>
    <x v="1"/>
    <s v="United States"/>
    <s v="Chicago"/>
    <x v="10"/>
    <n v="60623"/>
    <x v="2"/>
    <s v="OFF-BI-10002353"/>
    <x v="1"/>
    <x v="8"/>
    <s v="GBC VeloBind Cover Sets"/>
    <n v="9.2639999999999976"/>
    <x v="1"/>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x v="7"/>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x v="2"/>
    <n v="0"/>
    <n v="544.41749999999979"/>
  </r>
  <r>
    <n v="9515"/>
    <x v="4768"/>
    <x v="2"/>
    <x v="619"/>
    <d v="2011-03-18T00:00:00"/>
    <s v="Standard Class"/>
    <s v="NF-18475"/>
    <s v="Neil Französisch"/>
    <x v="2"/>
    <s v="United States"/>
    <s v="Jacksonville"/>
    <x v="2"/>
    <n v="32216"/>
    <x v="0"/>
    <s v="OFF-PA-10000176"/>
    <x v="1"/>
    <x v="10"/>
    <s v="Xerox 1887"/>
    <n v="91.055999999999997"/>
    <x v="5"/>
    <n v="0.2"/>
    <n v="31.869599999999995"/>
  </r>
  <r>
    <n v="9516"/>
    <x v="4769"/>
    <x v="2"/>
    <x v="1223"/>
    <d v="2011-02-25T00:00:00"/>
    <s v="Standard Class"/>
    <s v="DL-13315"/>
    <s v="Delfina Latchford"/>
    <x v="0"/>
    <s v="United States"/>
    <s v="Chicago"/>
    <x v="10"/>
    <n v="60653"/>
    <x v="2"/>
    <s v="OFF-AR-10003631"/>
    <x v="1"/>
    <x v="6"/>
    <s v="Staples"/>
    <n v="54.207999999999998"/>
    <x v="9"/>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x v="1"/>
    <n v="0.4"/>
    <n v="4.0472999999999999"/>
  </r>
  <r>
    <n v="9518"/>
    <x v="4770"/>
    <x v="1"/>
    <x v="252"/>
    <d v="2012-08-26T00:00:00"/>
    <s v="Second Class"/>
    <s v="MS-17710"/>
    <s v="Maurice Satty"/>
    <x v="0"/>
    <s v="United States"/>
    <s v="Bowling Green"/>
    <x v="24"/>
    <n v="43402"/>
    <x v="3"/>
    <s v="OFF-LA-10003190"/>
    <x v="1"/>
    <x v="2"/>
    <s v="Avery 474"/>
    <n v="6.911999999999999"/>
    <x v="1"/>
    <n v="0.2"/>
    <n v="2.5056000000000003"/>
  </r>
  <r>
    <n v="9519"/>
    <x v="4770"/>
    <x v="1"/>
    <x v="252"/>
    <d v="2012-08-26T00:00:00"/>
    <s v="Second Class"/>
    <s v="MS-17710"/>
    <s v="Maurice Satty"/>
    <x v="0"/>
    <s v="United States"/>
    <s v="Bowling Green"/>
    <x v="24"/>
    <n v="43402"/>
    <x v="3"/>
    <s v="OFF-ST-10003208"/>
    <x v="1"/>
    <x v="4"/>
    <s v="Adjustable Depth Letter/Legal Cart"/>
    <n v="435.50400000000002"/>
    <x v="1"/>
    <n v="0.2"/>
    <n v="48.994199999999921"/>
  </r>
  <r>
    <n v="9520"/>
    <x v="4771"/>
    <x v="3"/>
    <x v="540"/>
    <d v="2014-05-13T00:00:00"/>
    <s v="Second Class"/>
    <s v="MM-18055"/>
    <s v="Michelle Moray"/>
    <x v="0"/>
    <s v="United States"/>
    <s v="San Francisco"/>
    <x v="1"/>
    <n v="94110"/>
    <x v="1"/>
    <s v="OFF-AP-10000692"/>
    <x v="1"/>
    <x v="9"/>
    <s v="Fellowes Mighty 8 Compact Surge Protector"/>
    <n v="81.08"/>
    <x v="4"/>
    <n v="0"/>
    <n v="22.702400000000004"/>
  </r>
  <r>
    <n v="9521"/>
    <x v="4772"/>
    <x v="0"/>
    <x v="1084"/>
    <d v="2013-02-09T00:00:00"/>
    <s v="Standard Class"/>
    <s v="JB-15400"/>
    <s v="Jennifer Braxton"/>
    <x v="1"/>
    <s v="United States"/>
    <s v="Los Angeles"/>
    <x v="1"/>
    <n v="90049"/>
    <x v="1"/>
    <s v="OFF-ST-10004180"/>
    <x v="1"/>
    <x v="4"/>
    <s v="Safco Commercial Shelving"/>
    <n v="93.02"/>
    <x v="0"/>
    <n v="0"/>
    <n v="3.720799999999997"/>
  </r>
  <r>
    <n v="9522"/>
    <x v="4773"/>
    <x v="2"/>
    <x v="174"/>
    <d v="2011-12-25T00:00:00"/>
    <s v="Standard Class"/>
    <s v="SG-20605"/>
    <s v="Speros Goranitis"/>
    <x v="0"/>
    <s v="United States"/>
    <s v="Chicago"/>
    <x v="10"/>
    <n v="60623"/>
    <x v="2"/>
    <s v="TEC-PH-10002817"/>
    <x v="2"/>
    <x v="7"/>
    <s v="RCA ViSYS 25425RE1 Corded phone"/>
    <n v="323.97600000000006"/>
    <x v="1"/>
    <n v="0.2"/>
    <n v="36.44729999999997"/>
  </r>
  <r>
    <n v="9523"/>
    <x v="4773"/>
    <x v="2"/>
    <x v="174"/>
    <d v="2011-12-25T00:00:00"/>
    <s v="Standard Class"/>
    <s v="SG-20605"/>
    <s v="Speros Goranitis"/>
    <x v="0"/>
    <s v="United States"/>
    <s v="Chicago"/>
    <x v="10"/>
    <n v="60623"/>
    <x v="2"/>
    <s v="OFF-PA-10000295"/>
    <x v="1"/>
    <x v="10"/>
    <s v="Xerox 229"/>
    <n v="15.552000000000003"/>
    <x v="1"/>
    <n v="0.2"/>
    <n v="5.4432"/>
  </r>
  <r>
    <n v="9524"/>
    <x v="4773"/>
    <x v="2"/>
    <x v="174"/>
    <d v="2011-12-25T00:00:00"/>
    <s v="Standard Class"/>
    <s v="SG-20605"/>
    <s v="Speros Goranitis"/>
    <x v="0"/>
    <s v="United States"/>
    <s v="Chicago"/>
    <x v="10"/>
    <n v="60623"/>
    <x v="2"/>
    <s v="OFF-ST-10000419"/>
    <x v="1"/>
    <x v="4"/>
    <s v="Rogers Jumbo File, Granite"/>
    <n v="32.591999999999999"/>
    <x v="1"/>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x v="2"/>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x v="2"/>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x v="1"/>
    <n v="0.2"/>
    <n v="-7.0145999999999997"/>
  </r>
  <r>
    <n v="9528"/>
    <x v="4774"/>
    <x v="3"/>
    <x v="256"/>
    <d v="2014-12-07T00:00:00"/>
    <s v="First Class"/>
    <s v="PB-18805"/>
    <s v="Patrick Bzostek"/>
    <x v="2"/>
    <s v="United States"/>
    <s v="Seattle"/>
    <x v="4"/>
    <n v="98115"/>
    <x v="1"/>
    <s v="OFF-BI-10001543"/>
    <x v="1"/>
    <x v="8"/>
    <s v="GBC VeloBinder Manual Binding System"/>
    <n v="172.75200000000001"/>
    <x v="5"/>
    <n v="0.2"/>
    <n v="60.463200000000015"/>
  </r>
  <r>
    <n v="9529"/>
    <x v="4774"/>
    <x v="3"/>
    <x v="256"/>
    <d v="2014-12-07T00:00:00"/>
    <s v="First Class"/>
    <s v="PB-18805"/>
    <s v="Patrick Bzostek"/>
    <x v="2"/>
    <s v="United States"/>
    <s v="Seattle"/>
    <x v="4"/>
    <n v="98115"/>
    <x v="1"/>
    <s v="OFF-BI-10002071"/>
    <x v="1"/>
    <x v="8"/>
    <s v="Fellowes Black Plastic Comb Bindings"/>
    <n v="9.2959999999999994"/>
    <x v="0"/>
    <n v="0.2"/>
    <n v="3.0211999999999994"/>
  </r>
  <r>
    <n v="9530"/>
    <x v="4775"/>
    <x v="3"/>
    <x v="668"/>
    <d v="2014-03-26T00:00:00"/>
    <s v="Same Day"/>
    <s v="AC-10615"/>
    <s v="Ann Chong"/>
    <x v="1"/>
    <s v="United States"/>
    <s v="Beaumont"/>
    <x v="5"/>
    <n v="77705"/>
    <x v="2"/>
    <s v="OFF-ST-10002352"/>
    <x v="1"/>
    <x v="4"/>
    <s v="Iris Project Case"/>
    <n v="12.768000000000001"/>
    <x v="0"/>
    <n v="0.2"/>
    <n v="0.95759999999999934"/>
  </r>
  <r>
    <n v="9531"/>
    <x v="4776"/>
    <x v="3"/>
    <x v="141"/>
    <d v="2014-07-13T00:00:00"/>
    <s v="Standard Class"/>
    <s v="MR-17545"/>
    <s v="Mathew Reese"/>
    <x v="2"/>
    <s v="United States"/>
    <s v="Seattle"/>
    <x v="4"/>
    <n v="98103"/>
    <x v="1"/>
    <s v="OFF-PA-10003127"/>
    <x v="1"/>
    <x v="10"/>
    <s v="Staples"/>
    <n v="52.76"/>
    <x v="0"/>
    <n v="0"/>
    <n v="24.269599999999997"/>
  </r>
  <r>
    <n v="9532"/>
    <x v="4777"/>
    <x v="3"/>
    <x v="40"/>
    <d v="2014-11-01T00:00:00"/>
    <s v="Standard Class"/>
    <s v="BF-11215"/>
    <s v="Benjamin Farhat"/>
    <x v="2"/>
    <s v="United States"/>
    <s v="Dallas"/>
    <x v="5"/>
    <n v="75217"/>
    <x v="2"/>
    <s v="OFF-ST-10000464"/>
    <x v="1"/>
    <x v="4"/>
    <s v="Multi-Use Personal File Cart and Caster Set, Three Stacking Bins"/>
    <n v="55.616"/>
    <x v="0"/>
    <n v="0.2"/>
    <n v="5.5616000000000021"/>
  </r>
  <r>
    <n v="9533"/>
    <x v="4778"/>
    <x v="0"/>
    <x v="189"/>
    <d v="2013-11-01T00:00:00"/>
    <s v="Standard Class"/>
    <s v="BW-11200"/>
    <s v="Ben Wallace"/>
    <x v="0"/>
    <s v="United States"/>
    <s v="New York City"/>
    <x v="15"/>
    <n v="10011"/>
    <x v="3"/>
    <s v="FUR-CH-10000553"/>
    <x v="0"/>
    <x v="1"/>
    <s v="Metal Folding Chairs, Beige, 4/Carton"/>
    <n v="427.64400000000001"/>
    <x v="9"/>
    <n v="0.1"/>
    <n v="80.777199999999979"/>
  </r>
  <r>
    <n v="9534"/>
    <x v="4778"/>
    <x v="0"/>
    <x v="189"/>
    <d v="2013-11-01T00:00:00"/>
    <s v="Standard Class"/>
    <s v="BW-11200"/>
    <s v="Ben Wallace"/>
    <x v="0"/>
    <s v="United States"/>
    <s v="New York City"/>
    <x v="15"/>
    <n v="10011"/>
    <x v="3"/>
    <s v="OFF-FA-10000134"/>
    <x v="1"/>
    <x v="13"/>
    <s v="Advantus Push Pins, Aluminum Head"/>
    <n v="40.669999999999995"/>
    <x v="3"/>
    <n v="0"/>
    <n v="12.607699999999999"/>
  </r>
  <r>
    <n v="9535"/>
    <x v="4778"/>
    <x v="0"/>
    <x v="189"/>
    <d v="2013-11-01T00:00:00"/>
    <s v="Standard Class"/>
    <s v="BW-11200"/>
    <s v="Ben Wallace"/>
    <x v="0"/>
    <s v="United States"/>
    <s v="New York City"/>
    <x v="15"/>
    <n v="10011"/>
    <x v="3"/>
    <s v="OFF-ST-10000636"/>
    <x v="1"/>
    <x v="4"/>
    <s v="Rogers Profile Extra Capacity Storage Tub"/>
    <n v="33.479999999999997"/>
    <x v="0"/>
    <n v="0"/>
    <n v="1.3391999999999982"/>
  </r>
  <r>
    <n v="9536"/>
    <x v="4778"/>
    <x v="0"/>
    <x v="189"/>
    <d v="2013-11-01T00:00:00"/>
    <s v="Standard Class"/>
    <s v="BW-11200"/>
    <s v="Ben Wallace"/>
    <x v="0"/>
    <s v="United States"/>
    <s v="New York City"/>
    <x v="15"/>
    <n v="10011"/>
    <x v="3"/>
    <s v="OFF-BI-10002949"/>
    <x v="1"/>
    <x v="8"/>
    <s v="Prestige Round Ring Binders"/>
    <n v="9.7280000000000015"/>
    <x v="0"/>
    <n v="0.2"/>
    <n v="3.283199999999999"/>
  </r>
  <r>
    <n v="9537"/>
    <x v="4779"/>
    <x v="3"/>
    <x v="492"/>
    <d v="2014-06-15T00:00:00"/>
    <s v="Second Class"/>
    <s v="TS-21610"/>
    <s v="Troy Staebel"/>
    <x v="0"/>
    <s v="United States"/>
    <s v="Chicago"/>
    <x v="10"/>
    <n v="60610"/>
    <x v="2"/>
    <s v="FUR-FU-10002364"/>
    <x v="0"/>
    <x v="5"/>
    <s v="Eldon Expressions Wood Desk Accessories, Oak"/>
    <n v="8.8559999999999999"/>
    <x v="1"/>
    <n v="0.6"/>
    <n v="-6.8634000000000013"/>
  </r>
  <r>
    <n v="9538"/>
    <x v="4780"/>
    <x v="0"/>
    <x v="477"/>
    <d v="2013-09-28T00:00:00"/>
    <s v="First Class"/>
    <s v="AS-10045"/>
    <s v="Aaron Smayling"/>
    <x v="1"/>
    <s v="United States"/>
    <s v="San Francisco"/>
    <x v="1"/>
    <n v="94110"/>
    <x v="1"/>
    <s v="FUR-BO-10002613"/>
    <x v="0"/>
    <x v="0"/>
    <s v="Atlantic Metals Mobile 4-Shelf Bookcases, Custom Colors"/>
    <n v="477.666"/>
    <x v="0"/>
    <n v="0.15"/>
    <n v="84.293999999999969"/>
  </r>
  <r>
    <n v="9539"/>
    <x v="4781"/>
    <x v="3"/>
    <x v="210"/>
    <d v="2014-09-10T00:00:00"/>
    <s v="First Class"/>
    <s v="AA-10375"/>
    <s v="Allen Armold"/>
    <x v="0"/>
    <s v="United States"/>
    <s v="Providence"/>
    <x v="34"/>
    <n v="2908"/>
    <x v="3"/>
    <s v="OFF-PA-10002659"/>
    <x v="1"/>
    <x v="10"/>
    <s v="Avoid Verbal Orders Carbonless Minifold Book"/>
    <n v="16.899999999999999"/>
    <x v="2"/>
    <n v="0"/>
    <n v="7.7739999999999991"/>
  </r>
  <r>
    <n v="9540"/>
    <x v="4781"/>
    <x v="3"/>
    <x v="210"/>
    <d v="2014-09-10T00:00:00"/>
    <s v="First Class"/>
    <s v="AA-10375"/>
    <s v="Allen Armold"/>
    <x v="0"/>
    <s v="United States"/>
    <s v="Providence"/>
    <x v="34"/>
    <n v="2908"/>
    <x v="3"/>
    <s v="OFF-PA-10000157"/>
    <x v="1"/>
    <x v="10"/>
    <s v="Xerox 191"/>
    <n v="39.96"/>
    <x v="0"/>
    <n v="0"/>
    <n v="18.781199999999998"/>
  </r>
  <r>
    <n v="9541"/>
    <x v="4782"/>
    <x v="1"/>
    <x v="1224"/>
    <d v="2012-05-16T00:00:00"/>
    <s v="Second Class"/>
    <s v="PS-18970"/>
    <s v="Paul Stevenson"/>
    <x v="2"/>
    <s v="United States"/>
    <s v="Phoenix"/>
    <x v="16"/>
    <n v="85023"/>
    <x v="1"/>
    <s v="FUR-CH-10004540"/>
    <x v="0"/>
    <x v="1"/>
    <s v="Global Chrome Stack Chair"/>
    <n v="191.96800000000002"/>
    <x v="3"/>
    <n v="0.2"/>
    <n v="16.797200000000004"/>
  </r>
  <r>
    <n v="9542"/>
    <x v="4783"/>
    <x v="1"/>
    <x v="705"/>
    <d v="2012-08-10T00:00:00"/>
    <s v="Standard Class"/>
    <s v="RP-19270"/>
    <s v="Rachel Payne"/>
    <x v="1"/>
    <s v="United States"/>
    <s v="Houston"/>
    <x v="5"/>
    <n v="77095"/>
    <x v="2"/>
    <s v="OFF-LA-10004544"/>
    <x v="1"/>
    <x v="2"/>
    <s v="Avery 505"/>
    <n v="35.520000000000003"/>
    <x v="1"/>
    <n v="0.2"/>
    <n v="13.320000000000002"/>
  </r>
  <r>
    <n v="9543"/>
    <x v="4783"/>
    <x v="1"/>
    <x v="705"/>
    <d v="2012-08-10T00:00:00"/>
    <s v="Standard Class"/>
    <s v="RP-19270"/>
    <s v="Rachel Payne"/>
    <x v="1"/>
    <s v="United States"/>
    <s v="Houston"/>
    <x v="5"/>
    <n v="77095"/>
    <x v="2"/>
    <s v="OFF-BI-10001097"/>
    <x v="1"/>
    <x v="8"/>
    <s v="Avery Hole Reinforcements"/>
    <n v="6.2299999999999986"/>
    <x v="2"/>
    <n v="0.8"/>
    <n v="-9.6565000000000047"/>
  </r>
  <r>
    <n v="9544"/>
    <x v="4783"/>
    <x v="1"/>
    <x v="705"/>
    <d v="2012-08-10T00:00:00"/>
    <s v="Standard Class"/>
    <s v="RP-19270"/>
    <s v="Rachel Payne"/>
    <x v="1"/>
    <s v="United States"/>
    <s v="Houston"/>
    <x v="5"/>
    <n v="77095"/>
    <x v="2"/>
    <s v="OFF-PA-10003302"/>
    <x v="1"/>
    <x v="10"/>
    <s v="Xerox 1906"/>
    <n v="56.704000000000001"/>
    <x v="0"/>
    <n v="0.2"/>
    <n v="19.137599999999992"/>
  </r>
  <r>
    <n v="9545"/>
    <x v="4783"/>
    <x v="1"/>
    <x v="705"/>
    <d v="2012-08-10T00:00:00"/>
    <s v="Standard Class"/>
    <s v="RP-19270"/>
    <s v="Rachel Payne"/>
    <x v="1"/>
    <s v="United States"/>
    <s v="Houston"/>
    <x v="5"/>
    <n v="77095"/>
    <x v="2"/>
    <s v="FUR-BO-10003965"/>
    <x v="0"/>
    <x v="0"/>
    <s v="O'Sullivan Manor Hill 2-Door Library in Brianna Oak"/>
    <n v="369.19919999999996"/>
    <x v="1"/>
    <n v="0.32"/>
    <n v="-114.01739999999995"/>
  </r>
  <r>
    <n v="9546"/>
    <x v="4784"/>
    <x v="2"/>
    <x v="194"/>
    <d v="2011-11-02T00:00:00"/>
    <s v="Standard Class"/>
    <s v="NC-18625"/>
    <s v="Noah Childs"/>
    <x v="1"/>
    <s v="United States"/>
    <s v="Columbus"/>
    <x v="14"/>
    <n v="47201"/>
    <x v="2"/>
    <s v="TEC-AC-10003433"/>
    <x v="2"/>
    <x v="11"/>
    <s v="Maxell 4.7GB DVD+R 5/Pack"/>
    <n v="1.98"/>
    <x v="0"/>
    <n v="0"/>
    <n v="0.89100000000000001"/>
  </r>
  <r>
    <n v="9547"/>
    <x v="4784"/>
    <x v="2"/>
    <x v="194"/>
    <d v="2011-11-02T00:00:00"/>
    <s v="Standard Class"/>
    <s v="NC-18625"/>
    <s v="Noah Childs"/>
    <x v="1"/>
    <s v="United States"/>
    <s v="Columbus"/>
    <x v="14"/>
    <n v="47201"/>
    <x v="2"/>
    <s v="OFF-PA-10000482"/>
    <x v="1"/>
    <x v="10"/>
    <s v="Snap-A-Way Black Print Carbonless Ruled Speed Letter, Triplicate"/>
    <n v="75.88"/>
    <x v="0"/>
    <n v="0"/>
    <n v="35.663599999999995"/>
  </r>
  <r>
    <n v="9548"/>
    <x v="4785"/>
    <x v="0"/>
    <x v="1133"/>
    <d v="2013-06-21T00:00:00"/>
    <s v="Second Class"/>
    <s v="SC-20770"/>
    <s v="Stewart Carmichael"/>
    <x v="1"/>
    <s v="United States"/>
    <s v="Philadelphia"/>
    <x v="9"/>
    <n v="19134"/>
    <x v="3"/>
    <s v="OFF-PA-10004610"/>
    <x v="1"/>
    <x v="10"/>
    <s v="Xerox 1900"/>
    <n v="6.8480000000000008"/>
    <x v="0"/>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x v="0"/>
    <n v="0.7"/>
    <n v="-3.8549999999999986"/>
  </r>
  <r>
    <n v="9550"/>
    <x v="4785"/>
    <x v="0"/>
    <x v="1133"/>
    <d v="2013-06-21T00:00:00"/>
    <s v="Second Class"/>
    <s v="SC-20770"/>
    <s v="Stewart Carmichael"/>
    <x v="1"/>
    <s v="United States"/>
    <s v="Philadelphia"/>
    <x v="9"/>
    <n v="19134"/>
    <x v="3"/>
    <s v="OFF-AP-10001394"/>
    <x v="1"/>
    <x v="9"/>
    <s v="Harmony Air Purifier"/>
    <n v="453.6"/>
    <x v="1"/>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x v="1"/>
    <n v="0.2"/>
    <n v="5.1929999999999996"/>
  </r>
  <r>
    <n v="9552"/>
    <x v="4787"/>
    <x v="1"/>
    <x v="113"/>
    <d v="2012-11-14T00:00:00"/>
    <s v="Standard Class"/>
    <s v="SC-20020"/>
    <s v="Sam Craven"/>
    <x v="0"/>
    <s v="United States"/>
    <s v="Philadelphia"/>
    <x v="9"/>
    <n v="19140"/>
    <x v="3"/>
    <s v="OFF-ST-10001526"/>
    <x v="1"/>
    <x v="4"/>
    <s v="Iceberg Mobile Mega Data/Printer Cart "/>
    <n v="577.58400000000006"/>
    <x v="5"/>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x v="4"/>
    <n v="0"/>
    <n v="36.470399999999998"/>
  </r>
  <r>
    <n v="9554"/>
    <x v="4789"/>
    <x v="0"/>
    <x v="897"/>
    <d v="2013-09-28T00:00:00"/>
    <s v="Standard Class"/>
    <s v="SM-20950"/>
    <s v="Suzanne McNair"/>
    <x v="1"/>
    <s v="United States"/>
    <s v="Broomfield"/>
    <x v="22"/>
    <n v="80020"/>
    <x v="1"/>
    <s v="FUR-FU-10000246"/>
    <x v="0"/>
    <x v="5"/>
    <s v="Aluminum Document Frame"/>
    <n v="68.432000000000016"/>
    <x v="3"/>
    <n v="0.2"/>
    <n v="8.5539999999999878"/>
  </r>
  <r>
    <n v="9555"/>
    <x v="4790"/>
    <x v="1"/>
    <x v="109"/>
    <d v="2012-12-02T00:00:00"/>
    <s v="Standard Class"/>
    <s v="EB-14110"/>
    <s v="Eugene Barchas"/>
    <x v="0"/>
    <s v="United States"/>
    <s v="Columbus"/>
    <x v="24"/>
    <n v="43229"/>
    <x v="3"/>
    <s v="FUR-FU-10003799"/>
    <x v="0"/>
    <x v="5"/>
    <s v="Seth Thomas 13 1/2&quot; Wall Clock"/>
    <n v="71.12"/>
    <x v="2"/>
    <n v="0.2"/>
    <n v="9.7789999999999964"/>
  </r>
  <r>
    <n v="9556"/>
    <x v="4790"/>
    <x v="1"/>
    <x v="109"/>
    <d v="2012-12-02T00:00:00"/>
    <s v="Standard Class"/>
    <s v="EB-14110"/>
    <s v="Eugene Barchas"/>
    <x v="0"/>
    <s v="United States"/>
    <s v="Columbus"/>
    <x v="24"/>
    <n v="43229"/>
    <x v="3"/>
    <s v="OFF-FA-10003021"/>
    <x v="1"/>
    <x v="13"/>
    <s v="Staples"/>
    <n v="3.008"/>
    <x v="0"/>
    <n v="0.2"/>
    <n v="0.56399999999999983"/>
  </r>
  <r>
    <n v="9557"/>
    <x v="4791"/>
    <x v="1"/>
    <x v="155"/>
    <d v="2012-12-05T00:00:00"/>
    <s v="Second Class"/>
    <s v="HP-14815"/>
    <s v="Harold Pawlan"/>
    <x v="2"/>
    <s v="United States"/>
    <s v="Concord"/>
    <x v="38"/>
    <n v="3301"/>
    <x v="3"/>
    <s v="OFF-PA-10003656"/>
    <x v="1"/>
    <x v="10"/>
    <s v="Xerox 1935"/>
    <n v="184.66"/>
    <x v="3"/>
    <n v="0"/>
    <n v="84.943599999999989"/>
  </r>
  <r>
    <n v="9558"/>
    <x v="4792"/>
    <x v="2"/>
    <x v="1136"/>
    <d v="2011-10-19T00:00:00"/>
    <s v="Second Class"/>
    <s v="EB-14170"/>
    <s v="Evan Bailliet"/>
    <x v="0"/>
    <s v="United States"/>
    <s v="Houston"/>
    <x v="5"/>
    <n v="77095"/>
    <x v="2"/>
    <s v="FUR-FU-10004586"/>
    <x v="0"/>
    <x v="5"/>
    <s v="G.E. Longer-Life Indoor Recessed Floodlight Bulbs"/>
    <n v="5.3120000000000003"/>
    <x v="0"/>
    <n v="0.6"/>
    <n v="-1.5935999999999995"/>
  </r>
  <r>
    <n v="9559"/>
    <x v="4793"/>
    <x v="0"/>
    <x v="973"/>
    <d v="2013-05-06T00:00:00"/>
    <s v="First Class"/>
    <s v="SM-20905"/>
    <s v="Susan MacKendrick"/>
    <x v="0"/>
    <s v="United States"/>
    <s v="Newark"/>
    <x v="24"/>
    <n v="43055"/>
    <x v="3"/>
    <s v="TEC-AC-10003832"/>
    <x v="2"/>
    <x v="11"/>
    <s v="Imation 16GB Mini TravelDrive USB 2.0 Flash Drive"/>
    <n v="132.52000000000004"/>
    <x v="2"/>
    <n v="0.2"/>
    <n v="34.786500000000004"/>
  </r>
  <r>
    <n v="9560"/>
    <x v="4793"/>
    <x v="0"/>
    <x v="973"/>
    <d v="2013-05-06T00:00:00"/>
    <s v="First Class"/>
    <s v="SM-20905"/>
    <s v="Susan MacKendrick"/>
    <x v="0"/>
    <s v="United States"/>
    <s v="Newark"/>
    <x v="24"/>
    <n v="43055"/>
    <x v="3"/>
    <s v="OFF-ST-10002554"/>
    <x v="1"/>
    <x v="4"/>
    <s v="Tennsco Industrial Shelving"/>
    <n v="195.64"/>
    <x v="2"/>
    <n v="0.2"/>
    <n v="-44.018999999999991"/>
  </r>
  <r>
    <n v="9561"/>
    <x v="4793"/>
    <x v="0"/>
    <x v="973"/>
    <d v="2013-05-06T00:00:00"/>
    <s v="First Class"/>
    <s v="SM-20905"/>
    <s v="Susan MacKendrick"/>
    <x v="0"/>
    <s v="United States"/>
    <s v="Newark"/>
    <x v="24"/>
    <n v="43055"/>
    <x v="3"/>
    <s v="FUR-FU-10001876"/>
    <x v="0"/>
    <x v="5"/>
    <s v="Computer Room Manger, 14&quot;"/>
    <n v="51.967999999999996"/>
    <x v="0"/>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x v="1"/>
    <n v="0.2"/>
    <n v="-75.59580000000004"/>
  </r>
  <r>
    <n v="9563"/>
    <x v="4793"/>
    <x v="0"/>
    <x v="973"/>
    <d v="2013-05-06T00:00:00"/>
    <s v="First Class"/>
    <s v="SM-20905"/>
    <s v="Susan MacKendrick"/>
    <x v="0"/>
    <s v="United States"/>
    <s v="Newark"/>
    <x v="24"/>
    <n v="43055"/>
    <x v="3"/>
    <s v="TEC-MA-10003589"/>
    <x v="2"/>
    <x v="15"/>
    <s v="Cisco 8961 IP Phone Charcoal"/>
    <n v="224.93700000000004"/>
    <x v="1"/>
    <n v="0.7"/>
    <n v="-164.9538"/>
  </r>
  <r>
    <n v="9564"/>
    <x v="4793"/>
    <x v="0"/>
    <x v="973"/>
    <d v="2013-05-06T00:00:00"/>
    <s v="First Class"/>
    <s v="SM-20905"/>
    <s v="Susan MacKendrick"/>
    <x v="0"/>
    <s v="United States"/>
    <s v="Newark"/>
    <x v="24"/>
    <n v="43055"/>
    <x v="3"/>
    <s v="OFF-LA-10000081"/>
    <x v="1"/>
    <x v="2"/>
    <s v="Avery 496"/>
    <n v="6"/>
    <x v="0"/>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x v="0"/>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x v="3"/>
    <n v="0.2"/>
    <n v="98.480200000000082"/>
  </r>
  <r>
    <n v="9567"/>
    <x v="4795"/>
    <x v="2"/>
    <x v="691"/>
    <d v="2011-03-31T00:00:00"/>
    <s v="Same Day"/>
    <s v="TG-21640"/>
    <s v="Trudy Glocke"/>
    <x v="0"/>
    <s v="United States"/>
    <s v="Tampa"/>
    <x v="2"/>
    <n v="33614"/>
    <x v="0"/>
    <s v="OFF-BI-10001636"/>
    <x v="1"/>
    <x v="8"/>
    <s v="Ibico Plastic and Wire Spiral Binding Combs"/>
    <n v="12.645000000000001"/>
    <x v="2"/>
    <n v="0.7"/>
    <n v="-10.116"/>
  </r>
  <r>
    <n v="9568"/>
    <x v="4795"/>
    <x v="2"/>
    <x v="691"/>
    <d v="2011-03-31T00:00:00"/>
    <s v="Same Day"/>
    <s v="TG-21640"/>
    <s v="Trudy Glocke"/>
    <x v="0"/>
    <s v="United States"/>
    <s v="Tampa"/>
    <x v="2"/>
    <n v="33614"/>
    <x v="0"/>
    <s v="OFF-AR-10004027"/>
    <x v="1"/>
    <x v="6"/>
    <s v="Binney &amp; Smith inkTank Erasable Desk Highlighter, Chisel Tip, Yellow, 12/Box"/>
    <n v="4.032"/>
    <x v="0"/>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x v="4"/>
    <n v="0"/>
    <n v="22.388800000000003"/>
  </r>
  <r>
    <n v="9570"/>
    <x v="4797"/>
    <x v="1"/>
    <x v="496"/>
    <d v="2012-09-24T00:00:00"/>
    <s v="Same Day"/>
    <s v="MB-17305"/>
    <s v="Maria Bertelson"/>
    <x v="0"/>
    <s v="United States"/>
    <s v="Columbus"/>
    <x v="24"/>
    <n v="43229"/>
    <x v="3"/>
    <s v="OFF-BI-10003196"/>
    <x v="1"/>
    <x v="8"/>
    <s v="Accohide Poly Flexible Ring Binders"/>
    <n v="6.732000000000002"/>
    <x v="5"/>
    <n v="0.7"/>
    <n v="-4.4879999999999978"/>
  </r>
  <r>
    <n v="9571"/>
    <x v="4797"/>
    <x v="1"/>
    <x v="496"/>
    <d v="2012-09-24T00:00:00"/>
    <s v="Same Day"/>
    <s v="MB-17305"/>
    <s v="Maria Bertelson"/>
    <x v="0"/>
    <s v="United States"/>
    <s v="Columbus"/>
    <x v="24"/>
    <n v="43229"/>
    <x v="3"/>
    <s v="OFF-ST-10001172"/>
    <x v="1"/>
    <x v="4"/>
    <s v="Tennsco Lockers, Sand"/>
    <n v="33.568000000000005"/>
    <x v="0"/>
    <n v="0.2"/>
    <n v="1.6783999999999981"/>
  </r>
  <r>
    <n v="9572"/>
    <x v="4797"/>
    <x v="1"/>
    <x v="496"/>
    <d v="2012-09-24T00:00:00"/>
    <s v="Same Day"/>
    <s v="MB-17305"/>
    <s v="Maria Bertelson"/>
    <x v="0"/>
    <s v="United States"/>
    <s v="Columbus"/>
    <x v="24"/>
    <n v="43229"/>
    <x v="3"/>
    <s v="OFF-EN-10003068"/>
    <x v="1"/>
    <x v="12"/>
    <s v="#6 3/4 Gummed Flap White Envelopes"/>
    <n v="15.840000000000002"/>
    <x v="0"/>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x v="7"/>
    <n v="0.2"/>
    <n v="7.9378000000000002"/>
  </r>
  <r>
    <n v="9574"/>
    <x v="4797"/>
    <x v="1"/>
    <x v="496"/>
    <d v="2012-09-24T00:00:00"/>
    <s v="Same Day"/>
    <s v="MB-17305"/>
    <s v="Maria Bertelson"/>
    <x v="0"/>
    <s v="United States"/>
    <s v="Columbus"/>
    <x v="24"/>
    <n v="43229"/>
    <x v="3"/>
    <s v="OFF-AR-10003504"/>
    <x v="1"/>
    <x v="6"/>
    <s v="Newell 347"/>
    <n v="17.12"/>
    <x v="2"/>
    <n v="0.2"/>
    <n v="1.9259999999999975"/>
  </r>
  <r>
    <n v="9575"/>
    <x v="4798"/>
    <x v="1"/>
    <x v="863"/>
    <d v="2012-08-13T00:00:00"/>
    <s v="Same Day"/>
    <s v="SF-20065"/>
    <s v="Sandra Flanagan"/>
    <x v="0"/>
    <s v="United States"/>
    <s v="Pomona"/>
    <x v="1"/>
    <n v="91767"/>
    <x v="1"/>
    <s v="FUR-FU-10001889"/>
    <x v="0"/>
    <x v="5"/>
    <s v="Ultra Door Pull Handle"/>
    <n v="31.56"/>
    <x v="1"/>
    <n v="0"/>
    <n v="10.4148"/>
  </r>
  <r>
    <n v="9576"/>
    <x v="4799"/>
    <x v="1"/>
    <x v="989"/>
    <d v="2012-05-28T00:00:00"/>
    <s v="Second Class"/>
    <s v="PS-18760"/>
    <s v="Pamela Stobb"/>
    <x v="0"/>
    <s v="United States"/>
    <s v="San Antonio"/>
    <x v="5"/>
    <n v="78207"/>
    <x v="2"/>
    <s v="FUR-CH-10000863"/>
    <x v="0"/>
    <x v="1"/>
    <s v="Novimex Swivel Fabric Task Chair"/>
    <n v="105.68599999999999"/>
    <x v="7"/>
    <n v="0.3"/>
    <n v="-28.686199999999999"/>
  </r>
  <r>
    <n v="9577"/>
    <x v="4799"/>
    <x v="1"/>
    <x v="989"/>
    <d v="2012-05-28T00:00:00"/>
    <s v="Second Class"/>
    <s v="PS-18760"/>
    <s v="Pamela Stobb"/>
    <x v="0"/>
    <s v="United States"/>
    <s v="San Antonio"/>
    <x v="5"/>
    <n v="78207"/>
    <x v="2"/>
    <s v="TEC-MA-10004679"/>
    <x v="2"/>
    <x v="15"/>
    <s v="StarTech.com 10/100 VDSL2 Ethernet Extender Kit"/>
    <n v="399.53999999999996"/>
    <x v="0"/>
    <n v="0.4"/>
    <n v="-79.908000000000015"/>
  </r>
  <r>
    <n v="9578"/>
    <x v="4799"/>
    <x v="1"/>
    <x v="989"/>
    <d v="2012-05-28T00:00:00"/>
    <s v="Second Class"/>
    <s v="PS-18760"/>
    <s v="Pamela Stobb"/>
    <x v="0"/>
    <s v="United States"/>
    <s v="San Antonio"/>
    <x v="5"/>
    <n v="78207"/>
    <x v="2"/>
    <s v="FUR-CH-10004754"/>
    <x v="0"/>
    <x v="1"/>
    <s v="Global Stack Chair with Arms, Black"/>
    <n v="104.93"/>
    <x v="2"/>
    <n v="0.3"/>
    <n v="-4.4969999999999999"/>
  </r>
  <r>
    <n v="9579"/>
    <x v="4800"/>
    <x v="3"/>
    <x v="32"/>
    <d v="2014-09-17T00:00:00"/>
    <s v="First Class"/>
    <s v="RB-19705"/>
    <s v="Roger Barcio"/>
    <x v="2"/>
    <s v="United States"/>
    <s v="New York City"/>
    <x v="15"/>
    <n v="10035"/>
    <x v="3"/>
    <s v="TEC-PH-10004586"/>
    <x v="2"/>
    <x v="7"/>
    <s v="Wilson SignalBoost 841262 DB PRO Amplifier Kit"/>
    <n v="1079.8499999999999"/>
    <x v="1"/>
    <n v="0"/>
    <n v="323.95499999999993"/>
  </r>
  <r>
    <n v="9580"/>
    <x v="4800"/>
    <x v="3"/>
    <x v="32"/>
    <d v="2014-09-17T00:00:00"/>
    <s v="First Class"/>
    <s v="RB-19705"/>
    <s v="Roger Barcio"/>
    <x v="2"/>
    <s v="United States"/>
    <s v="New York City"/>
    <x v="15"/>
    <n v="10035"/>
    <x v="3"/>
    <s v="OFF-ST-10001370"/>
    <x v="1"/>
    <x v="4"/>
    <s v="Sensible Storage WireTech Storage Systems"/>
    <n v="70.98"/>
    <x v="7"/>
    <n v="0"/>
    <n v="3.5489999999999924"/>
  </r>
  <r>
    <n v="9581"/>
    <x v="4800"/>
    <x v="3"/>
    <x v="32"/>
    <d v="2014-09-17T00:00:00"/>
    <s v="First Class"/>
    <s v="RB-19705"/>
    <s v="Roger Barcio"/>
    <x v="2"/>
    <s v="United States"/>
    <s v="New York City"/>
    <x v="15"/>
    <n v="10035"/>
    <x v="3"/>
    <s v="OFF-AR-10001988"/>
    <x v="1"/>
    <x v="6"/>
    <s v="Bulldog Table or Wall-Mount Pencil Sharpener"/>
    <n v="29.950000000000003"/>
    <x v="2"/>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x v="2"/>
    <n v="0.1"/>
    <n v="-6.5490000000000492"/>
  </r>
  <r>
    <n v="9583"/>
    <x v="4801"/>
    <x v="0"/>
    <x v="843"/>
    <d v="2013-06-12T00:00:00"/>
    <s v="Standard Class"/>
    <s v="RS-19870"/>
    <s v="Roy Skaria"/>
    <x v="2"/>
    <s v="United States"/>
    <s v="Philadelphia"/>
    <x v="9"/>
    <n v="19120"/>
    <x v="3"/>
    <s v="OFF-FA-10002988"/>
    <x v="1"/>
    <x v="13"/>
    <s v="Ideal Clamps"/>
    <n v="9.6479999999999997"/>
    <x v="5"/>
    <n v="0.2"/>
    <n v="3.4973999999999998"/>
  </r>
  <r>
    <n v="9584"/>
    <x v="4802"/>
    <x v="3"/>
    <x v="643"/>
    <d v="2014-06-28T00:00:00"/>
    <s v="Second Class"/>
    <s v="SB-20185"/>
    <s v="Sarah Brown"/>
    <x v="0"/>
    <s v="United States"/>
    <s v="New York City"/>
    <x v="15"/>
    <n v="10024"/>
    <x v="3"/>
    <s v="FUR-BO-10002213"/>
    <x v="0"/>
    <x v="0"/>
    <s v="DMI Eclipse Executive Suite Bookcases"/>
    <n v="400.78400000000005"/>
    <x v="7"/>
    <n v="0.2"/>
    <n v="-5.0098000000000269"/>
  </r>
  <r>
    <n v="9585"/>
    <x v="4803"/>
    <x v="3"/>
    <x v="775"/>
    <d v="2014-08-28T00:00:00"/>
    <s v="First Class"/>
    <s v="HJ-14875"/>
    <s v="Heather Jas"/>
    <x v="2"/>
    <s v="United States"/>
    <s v="Detroit"/>
    <x v="12"/>
    <n v="48234"/>
    <x v="2"/>
    <s v="OFF-ST-10000344"/>
    <x v="1"/>
    <x v="4"/>
    <s v="Neat Ideas Personal Hanging Folder Files, Black"/>
    <n v="53.72"/>
    <x v="4"/>
    <n v="0"/>
    <n v="13.967199999999998"/>
  </r>
  <r>
    <n v="9586"/>
    <x v="4804"/>
    <x v="0"/>
    <x v="370"/>
    <d v="2013-08-29T00:00:00"/>
    <s v="First Class"/>
    <s v="SV-20815"/>
    <s v="Stuart Van"/>
    <x v="1"/>
    <s v="United States"/>
    <s v="Miami"/>
    <x v="2"/>
    <n v="33142"/>
    <x v="0"/>
    <s v="OFF-PA-10002319"/>
    <x v="1"/>
    <x v="10"/>
    <s v="Xerox 1944"/>
    <n v="31.007999999999999"/>
    <x v="7"/>
    <n v="0.2"/>
    <n v="11.240400000000001"/>
  </r>
  <r>
    <n v="9587"/>
    <x v="4805"/>
    <x v="0"/>
    <x v="741"/>
    <d v="2013-11-19T00:00:00"/>
    <s v="Same Day"/>
    <s v="BE-11410"/>
    <s v="Bobby Elias"/>
    <x v="0"/>
    <s v="United States"/>
    <s v="Concord"/>
    <x v="1"/>
    <n v="94521"/>
    <x v="1"/>
    <s v="OFF-BI-10002437"/>
    <x v="1"/>
    <x v="8"/>
    <s v="Recycled Premium Regency Composition Covers"/>
    <n v="61.120000000000005"/>
    <x v="2"/>
    <n v="0.2"/>
    <n v="22.155999999999999"/>
  </r>
  <r>
    <n v="9588"/>
    <x v="4806"/>
    <x v="3"/>
    <x v="827"/>
    <d v="2014-04-23T00:00:00"/>
    <s v="Standard Class"/>
    <s v="BM-11575"/>
    <s v="Brendan Murry"/>
    <x v="1"/>
    <s v="United States"/>
    <s v="Chicago"/>
    <x v="10"/>
    <n v="60653"/>
    <x v="2"/>
    <s v="OFF-ST-10001418"/>
    <x v="1"/>
    <x v="4"/>
    <s v="Carina Media Storage Towers in Natural &amp; Black"/>
    <n v="195.136"/>
    <x v="4"/>
    <n v="0.2"/>
    <n v="-43.9056"/>
  </r>
  <r>
    <n v="9589"/>
    <x v="4807"/>
    <x v="3"/>
    <x v="283"/>
    <d v="2014-07-29T00:00:00"/>
    <s v="Standard Class"/>
    <s v="AZ-10750"/>
    <s v="Annie Zypern"/>
    <x v="0"/>
    <s v="United States"/>
    <s v="Wheeling"/>
    <x v="10"/>
    <n v="60090"/>
    <x v="2"/>
    <s v="OFF-AR-10000380"/>
    <x v="1"/>
    <x v="6"/>
    <s v="Hunt PowerHouse Electric Pencil Sharpener, Blue"/>
    <n v="121.536"/>
    <x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x v="1"/>
    <n v="0.2"/>
    <n v="5.6783999999999981"/>
  </r>
  <r>
    <n v="9591"/>
    <x v="4808"/>
    <x v="2"/>
    <x v="218"/>
    <d v="2011-05-15T00:00:00"/>
    <s v="Standard Class"/>
    <s v="HD-14785"/>
    <s v="Harold Dahlen"/>
    <x v="2"/>
    <s v="United States"/>
    <s v="Chicago"/>
    <x v="10"/>
    <n v="60610"/>
    <x v="2"/>
    <s v="OFF-BI-10002026"/>
    <x v="1"/>
    <x v="8"/>
    <s v="Avery Arch Ring Binders"/>
    <n v="104.57999999999998"/>
    <x v="6"/>
    <n v="0.8"/>
    <n v="-172.55700000000007"/>
  </r>
  <r>
    <n v="9592"/>
    <x v="4809"/>
    <x v="0"/>
    <x v="1062"/>
    <d v="2013-08-02T00:00:00"/>
    <s v="Standard Class"/>
    <s v="BF-11005"/>
    <s v="Barry Franz"/>
    <x v="2"/>
    <s v="United States"/>
    <s v="Pasadena"/>
    <x v="5"/>
    <n v="77506"/>
    <x v="2"/>
    <s v="FUR-FU-10003691"/>
    <x v="0"/>
    <x v="5"/>
    <s v="Eldon Image Series Desk Accessories, Ebony"/>
    <n v="24.700000000000003"/>
    <x v="2"/>
    <n v="0.6"/>
    <n v="-9.8799999999999955"/>
  </r>
  <r>
    <n v="9593"/>
    <x v="4809"/>
    <x v="0"/>
    <x v="1062"/>
    <d v="2013-08-02T00:00:00"/>
    <s v="Standard Class"/>
    <s v="BF-11005"/>
    <s v="Barry Franz"/>
    <x v="2"/>
    <s v="United States"/>
    <s v="Pasadena"/>
    <x v="5"/>
    <n v="77506"/>
    <x v="2"/>
    <s v="FUR-FU-10003806"/>
    <x v="0"/>
    <x v="5"/>
    <s v="Tenex Chairmat w/ Average Lip, 45&quot; x 53&quot;"/>
    <n v="302.72000000000003"/>
    <x v="2"/>
    <n v="0.6"/>
    <n v="-378.40000000000009"/>
  </r>
  <r>
    <n v="9594"/>
    <x v="4810"/>
    <x v="3"/>
    <x v="32"/>
    <d v="2014-09-20T00:00:00"/>
    <s v="Standard Class"/>
    <s v="HZ-14950"/>
    <s v="Henia Zydlo"/>
    <x v="0"/>
    <s v="United States"/>
    <s v="New York City"/>
    <x v="15"/>
    <n v="10024"/>
    <x v="3"/>
    <s v="OFF-PA-10002741"/>
    <x v="1"/>
    <x v="10"/>
    <s v="Xerox 1980"/>
    <n v="8.56"/>
    <x v="0"/>
    <n v="0"/>
    <n v="3.8519999999999994"/>
  </r>
  <r>
    <n v="9595"/>
    <x v="4810"/>
    <x v="3"/>
    <x v="32"/>
    <d v="2014-09-20T00:00:00"/>
    <s v="Standard Class"/>
    <s v="HZ-14950"/>
    <s v="Henia Zydlo"/>
    <x v="0"/>
    <s v="United States"/>
    <s v="New York City"/>
    <x v="15"/>
    <n v="10024"/>
    <x v="3"/>
    <s v="OFF-PA-10003845"/>
    <x v="1"/>
    <x v="10"/>
    <s v="Xerox 1987"/>
    <n v="11.56"/>
    <x v="0"/>
    <n v="0"/>
    <n v="5.6644000000000005"/>
  </r>
  <r>
    <n v="9596"/>
    <x v="4811"/>
    <x v="3"/>
    <x v="714"/>
    <d v="2014-01-30T00:00:00"/>
    <s v="Standard Class"/>
    <s v="KD-16495"/>
    <s v="Keith Dawkins"/>
    <x v="1"/>
    <s v="United States"/>
    <s v="San Jose"/>
    <x v="1"/>
    <n v="95123"/>
    <x v="1"/>
    <s v="OFF-AP-10001492"/>
    <x v="1"/>
    <x v="9"/>
    <s v="Acco Six-Outlet Power Strip, 4' Cord Length"/>
    <n v="25.86"/>
    <x v="1"/>
    <n v="0"/>
    <n v="6.7236000000000002"/>
  </r>
  <r>
    <n v="9597"/>
    <x v="4811"/>
    <x v="3"/>
    <x v="714"/>
    <d v="2014-01-30T00:00:00"/>
    <s v="Standard Class"/>
    <s v="KD-16495"/>
    <s v="Keith Dawkins"/>
    <x v="1"/>
    <s v="United States"/>
    <s v="San Jose"/>
    <x v="1"/>
    <n v="95123"/>
    <x v="1"/>
    <s v="OFF-BI-10004318"/>
    <x v="1"/>
    <x v="8"/>
    <s v="Ibico EB-19 Dual Function Manual Binding System"/>
    <n v="276.78400000000005"/>
    <x v="0"/>
    <n v="0.2"/>
    <n v="89.954799999999992"/>
  </r>
  <r>
    <n v="9598"/>
    <x v="4811"/>
    <x v="3"/>
    <x v="714"/>
    <d v="2014-01-30T00:00:00"/>
    <s v="Standard Class"/>
    <s v="KD-16495"/>
    <s v="Keith Dawkins"/>
    <x v="1"/>
    <s v="United States"/>
    <s v="San Jose"/>
    <x v="1"/>
    <n v="95123"/>
    <x v="1"/>
    <s v="TEC-PH-10000193"/>
    <x v="2"/>
    <x v="7"/>
    <s v="Jensen SMPS-640 - speaker phone"/>
    <n v="110.352"/>
    <x v="1"/>
    <n v="0.2"/>
    <n v="8.2763999999999953"/>
  </r>
  <r>
    <n v="9599"/>
    <x v="4812"/>
    <x v="1"/>
    <x v="444"/>
    <d v="2012-09-23T00:00:00"/>
    <s v="Standard Class"/>
    <s v="FC-14245"/>
    <s v="Frank Carlisle"/>
    <x v="2"/>
    <s v="United States"/>
    <s v="Sacramento"/>
    <x v="1"/>
    <n v="95823"/>
    <x v="1"/>
    <s v="FUR-FU-10003464"/>
    <x v="0"/>
    <x v="5"/>
    <s v="Seth Thomas 8 1/2&quot; Cubicle Clock"/>
    <n v="60.84"/>
    <x v="1"/>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x v="7"/>
    <n v="0.2"/>
    <n v="2.6405999999999992"/>
  </r>
  <r>
    <n v="9601"/>
    <x v="4814"/>
    <x v="3"/>
    <x v="540"/>
    <d v="2014-05-12T00:00:00"/>
    <s v="Second Class"/>
    <s v="EB-13705"/>
    <s v="Ed Braxton"/>
    <x v="1"/>
    <s v="United States"/>
    <s v="Mansfield"/>
    <x v="5"/>
    <n v="76063"/>
    <x v="2"/>
    <s v="OFF-PA-10003848"/>
    <x v="1"/>
    <x v="10"/>
    <s v="Xerox 1997"/>
    <n v="41.472000000000008"/>
    <x v="8"/>
    <n v="0.2"/>
    <n v="14.5152"/>
  </r>
  <r>
    <n v="9602"/>
    <x v="4815"/>
    <x v="0"/>
    <x v="913"/>
    <d v="2013-09-10T00:00:00"/>
    <s v="Standard Class"/>
    <s v="JP-15520"/>
    <s v="Jeremy Pistek"/>
    <x v="0"/>
    <s v="United States"/>
    <s v="Jonesboro"/>
    <x v="36"/>
    <n v="72401"/>
    <x v="0"/>
    <s v="OFF-PA-10001357"/>
    <x v="1"/>
    <x v="10"/>
    <s v="Xerox 1886"/>
    <n v="239.5"/>
    <x v="2"/>
    <n v="0"/>
    <n v="114.95999999999998"/>
  </r>
  <r>
    <n v="9603"/>
    <x v="4816"/>
    <x v="2"/>
    <x v="946"/>
    <d v="2011-05-22T00:00:00"/>
    <s v="First Class"/>
    <s v="TD-20995"/>
    <s v="Tamara Dahlen"/>
    <x v="0"/>
    <s v="United States"/>
    <s v="Virginia Beach"/>
    <x v="17"/>
    <n v="23464"/>
    <x v="0"/>
    <s v="OFF-SU-10004737"/>
    <x v="1"/>
    <x v="14"/>
    <s v="Acme Design Stainless Steel Bent Scissors"/>
    <n v="34.200000000000003"/>
    <x v="2"/>
    <n v="0"/>
    <n v="9.234"/>
  </r>
  <r>
    <n v="9604"/>
    <x v="4817"/>
    <x v="0"/>
    <x v="26"/>
    <d v="2013-06-24T00:00:00"/>
    <s v="Standard Class"/>
    <s v="DM-13345"/>
    <s v="Denise Monton"/>
    <x v="1"/>
    <s v="United States"/>
    <s v="Rochester"/>
    <x v="15"/>
    <n v="14609"/>
    <x v="3"/>
    <s v="FUR-TA-10003715"/>
    <x v="0"/>
    <x v="3"/>
    <s v="Hon 2111 Invitation Series Corner Table"/>
    <n v="376.86599999999999"/>
    <x v="1"/>
    <n v="0.4"/>
    <n v="-213.55740000000006"/>
  </r>
  <r>
    <n v="9605"/>
    <x v="4818"/>
    <x v="1"/>
    <x v="121"/>
    <d v="2012-11-05T00:00:00"/>
    <s v="First Class"/>
    <s v="EG-13900"/>
    <s v="Emily Grady"/>
    <x v="0"/>
    <s v="United States"/>
    <s v="Chesapeake"/>
    <x v="17"/>
    <n v="23320"/>
    <x v="0"/>
    <s v="OFF-AP-10003099"/>
    <x v="1"/>
    <x v="9"/>
    <s v="Eureka Hand Vacuum, Bagless"/>
    <n v="197.72"/>
    <x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x v="4"/>
    <n v="0.2"/>
    <n v="-6.1879999999999988"/>
  </r>
  <r>
    <n v="9607"/>
    <x v="4819"/>
    <x v="3"/>
    <x v="259"/>
    <d v="2014-11-10T00:00:00"/>
    <s v="Standard Class"/>
    <s v="HG-14965"/>
    <s v="Henry Goldwyn"/>
    <x v="1"/>
    <s v="United States"/>
    <s v="Lancaster"/>
    <x v="24"/>
    <n v="43130"/>
    <x v="3"/>
    <s v="OFF-ST-10002344"/>
    <x v="1"/>
    <x v="4"/>
    <s v="Carina 42&quot;Hx23 3/4&quot;W Media Storage Unit"/>
    <n v="194.35200000000003"/>
    <x v="1"/>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x v="5"/>
    <n v="0"/>
    <n v="9.9359999999999999"/>
  </r>
  <r>
    <n v="9609"/>
    <x v="4820"/>
    <x v="3"/>
    <x v="256"/>
    <d v="2014-12-09T00:00:00"/>
    <s v="Second Class"/>
    <s v="BF-11080"/>
    <s v="Bart Folk"/>
    <x v="0"/>
    <s v="United States"/>
    <s v="New York City"/>
    <x v="15"/>
    <n v="10024"/>
    <x v="3"/>
    <s v="OFF-LA-10000248"/>
    <x v="1"/>
    <x v="2"/>
    <s v="Avery 52"/>
    <n v="11.07"/>
    <x v="1"/>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x v="4"/>
    <n v="0"/>
    <n v="19.798799999999972"/>
  </r>
  <r>
    <n v="9611"/>
    <x v="4821"/>
    <x v="0"/>
    <x v="458"/>
    <d v="2013-05-20T00:00:00"/>
    <s v="Second Class"/>
    <s v="SC-20095"/>
    <s v="Sanjit Chand"/>
    <x v="0"/>
    <s v="United States"/>
    <s v="Los Angeles"/>
    <x v="1"/>
    <n v="90045"/>
    <x v="1"/>
    <s v="OFF-LA-10002195"/>
    <x v="1"/>
    <x v="2"/>
    <s v="Avery 481"/>
    <n v="27.72"/>
    <x v="6"/>
    <n v="0"/>
    <n v="13.3056"/>
  </r>
  <r>
    <n v="9612"/>
    <x v="4822"/>
    <x v="3"/>
    <x v="1200"/>
    <d v="2014-10-31T00:00:00"/>
    <s v="Standard Class"/>
    <s v="CS-11950"/>
    <s v="Carlos Soltero"/>
    <x v="0"/>
    <s v="United States"/>
    <s v="Jackson"/>
    <x v="35"/>
    <n v="39212"/>
    <x v="0"/>
    <s v="OFF-FA-10000735"/>
    <x v="1"/>
    <x v="13"/>
    <s v="Staples"/>
    <n v="11.68"/>
    <x v="4"/>
    <n v="0"/>
    <n v="5.2559999999999993"/>
  </r>
  <r>
    <n v="9613"/>
    <x v="4823"/>
    <x v="0"/>
    <x v="31"/>
    <d v="2013-09-23T00:00:00"/>
    <s v="Standard Class"/>
    <s v="BD-11320"/>
    <s v="Bill Donatelli"/>
    <x v="0"/>
    <s v="United States"/>
    <s v="Woodland"/>
    <x v="1"/>
    <n v="95695"/>
    <x v="1"/>
    <s v="TEC-PH-10001299"/>
    <x v="2"/>
    <x v="7"/>
    <s v="Polycom CX300 Desktop Phone USB VoIP phone"/>
    <n v="239.98400000000004"/>
    <x v="0"/>
    <n v="0.2"/>
    <n v="23.998400000000004"/>
  </r>
  <r>
    <n v="9614"/>
    <x v="4824"/>
    <x v="2"/>
    <x v="7"/>
    <d v="2011-11-13T00:00:00"/>
    <s v="First Class"/>
    <s v="MZ-17515"/>
    <s v="Mary Zewe"/>
    <x v="1"/>
    <s v="United States"/>
    <s v="Seattle"/>
    <x v="4"/>
    <n v="98115"/>
    <x v="1"/>
    <s v="OFF-AP-10002892"/>
    <x v="1"/>
    <x v="9"/>
    <s v="Belkin F5C206VTEL 6 Outlet Surge"/>
    <n v="22.98"/>
    <x v="7"/>
    <n v="0"/>
    <n v="6.8939999999999984"/>
  </r>
  <r>
    <n v="9615"/>
    <x v="4824"/>
    <x v="2"/>
    <x v="7"/>
    <d v="2011-11-13T00:00:00"/>
    <s v="First Class"/>
    <s v="MZ-17515"/>
    <s v="Mary Zewe"/>
    <x v="1"/>
    <s v="United States"/>
    <s v="Seattle"/>
    <x v="4"/>
    <n v="98115"/>
    <x v="1"/>
    <s v="TEC-AC-10002718"/>
    <x v="2"/>
    <x v="11"/>
    <s v="Belkin Standard 104 key USB Keyboard"/>
    <n v="102.13"/>
    <x v="3"/>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x v="0"/>
    <n v="0.2"/>
    <n v="762.59400000000005"/>
  </r>
  <r>
    <n v="9617"/>
    <x v="4825"/>
    <x v="0"/>
    <x v="250"/>
    <d v="2013-08-30T00:00:00"/>
    <s v="Standard Class"/>
    <s v="PW-19030"/>
    <s v="Pauline Webber"/>
    <x v="1"/>
    <s v="United States"/>
    <s v="Los Angeles"/>
    <x v="1"/>
    <n v="90049"/>
    <x v="1"/>
    <s v="OFF-AR-10002255"/>
    <x v="1"/>
    <x v="6"/>
    <s v="Newell 346"/>
    <n v="5.76"/>
    <x v="0"/>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x v="1"/>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x v="1"/>
    <n v="0.2"/>
    <n v="5.3969999999999914"/>
  </r>
  <r>
    <n v="9620"/>
    <x v="4826"/>
    <x v="3"/>
    <x v="673"/>
    <d v="2014-11-22T00:00:00"/>
    <s v="Standard Class"/>
    <s v="BS-11380"/>
    <s v="Bill Stewart"/>
    <x v="1"/>
    <s v="United States"/>
    <s v="Bowling Green"/>
    <x v="24"/>
    <n v="43402"/>
    <x v="3"/>
    <s v="TEC-AC-10002335"/>
    <x v="2"/>
    <x v="11"/>
    <s v="Logitech Media Keyboard K200"/>
    <n v="139.96000000000004"/>
    <x v="2"/>
    <n v="0.2"/>
    <n v="-1.7495000000000118"/>
  </r>
  <r>
    <n v="9621"/>
    <x v="4827"/>
    <x v="2"/>
    <x v="467"/>
    <d v="2011-09-30T00:00:00"/>
    <s v="Standard Class"/>
    <s v="DA-13450"/>
    <s v="Dianna Arnett"/>
    <x v="2"/>
    <s v="United States"/>
    <s v="Lancaster"/>
    <x v="24"/>
    <n v="43130"/>
    <x v="3"/>
    <s v="OFF-AP-10001634"/>
    <x v="1"/>
    <x v="9"/>
    <s v="Hoover Commercial Lightweight Upright Vacuum"/>
    <n v="16.704000000000001"/>
    <x v="5"/>
    <n v="0.2"/>
    <n v="1.2527999999999988"/>
  </r>
  <r>
    <n v="9622"/>
    <x v="4827"/>
    <x v="2"/>
    <x v="467"/>
    <d v="2011-09-30T00:00:00"/>
    <s v="Standard Class"/>
    <s v="DA-13450"/>
    <s v="Dianna Arnett"/>
    <x v="2"/>
    <s v="United States"/>
    <s v="Lancaster"/>
    <x v="24"/>
    <n v="43130"/>
    <x v="3"/>
    <s v="TEC-AC-10002370"/>
    <x v="2"/>
    <x v="11"/>
    <s v="Maxell CD-R Discs"/>
    <n v="3.1520000000000001"/>
    <x v="0"/>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x v="4"/>
    <n v="0.2"/>
    <n v="11.102399999999996"/>
  </r>
  <r>
    <n v="9624"/>
    <x v="4828"/>
    <x v="3"/>
    <x v="222"/>
    <d v="2014-07-01T00:00:00"/>
    <s v="First Class"/>
    <s v="ME-17725"/>
    <s v="Max Engle"/>
    <x v="0"/>
    <s v="United States"/>
    <s v="Dallas"/>
    <x v="5"/>
    <n v="75220"/>
    <x v="2"/>
    <s v="OFF-AP-10000240"/>
    <x v="1"/>
    <x v="9"/>
    <s v="Belkin F9G930V10-GRY 9 Outlet Surge"/>
    <n v="21.391999999999992"/>
    <x v="0"/>
    <n v="0.8"/>
    <n v="-54.549600000000012"/>
  </r>
  <r>
    <n v="9625"/>
    <x v="4828"/>
    <x v="3"/>
    <x v="222"/>
    <d v="2014-07-01T00:00:00"/>
    <s v="First Class"/>
    <s v="ME-17725"/>
    <s v="Max Engle"/>
    <x v="0"/>
    <s v="United States"/>
    <s v="Dallas"/>
    <x v="5"/>
    <n v="75220"/>
    <x v="2"/>
    <s v="FUR-TA-10002855"/>
    <x v="0"/>
    <x v="3"/>
    <s v="Bevis Round Conference Table Top &amp; Single Column Base"/>
    <n v="307.31400000000002"/>
    <x v="1"/>
    <n v="0.3"/>
    <n v="-39.511800000000036"/>
  </r>
  <r>
    <n v="9626"/>
    <x v="4828"/>
    <x v="3"/>
    <x v="222"/>
    <d v="2014-07-01T00:00:00"/>
    <s v="First Class"/>
    <s v="ME-17725"/>
    <s v="Max Engle"/>
    <x v="0"/>
    <s v="United States"/>
    <s v="Dallas"/>
    <x v="5"/>
    <n v="75220"/>
    <x v="2"/>
    <s v="FUR-BO-10000780"/>
    <x v="0"/>
    <x v="0"/>
    <s v="O'Sullivan Plantations 2-Door Library in Landvery Oak"/>
    <n v="409.99919999999997"/>
    <x v="1"/>
    <n v="0.32"/>
    <n v="-96.470399999999955"/>
  </r>
  <r>
    <n v="9627"/>
    <x v="4829"/>
    <x v="3"/>
    <x v="397"/>
    <d v="2014-09-26T00:00:00"/>
    <s v="First Class"/>
    <s v="MH-17785"/>
    <s v="Maya Herman"/>
    <x v="1"/>
    <s v="United States"/>
    <s v="Lubbock"/>
    <x v="5"/>
    <n v="79424"/>
    <x v="2"/>
    <s v="OFF-PA-10001846"/>
    <x v="1"/>
    <x v="10"/>
    <s v="Xerox 1899"/>
    <n v="9.2480000000000011"/>
    <x v="0"/>
    <n v="0.2"/>
    <n v="3.3524000000000003"/>
  </r>
  <r>
    <n v="9628"/>
    <x v="4830"/>
    <x v="2"/>
    <x v="533"/>
    <d v="2011-11-27T00:00:00"/>
    <s v="Standard Class"/>
    <s v="BT-11440"/>
    <s v="Bobby Trafton"/>
    <x v="0"/>
    <s v="United States"/>
    <s v="Detroit"/>
    <x v="12"/>
    <n v="48227"/>
    <x v="2"/>
    <s v="OFF-BI-10002049"/>
    <x v="1"/>
    <x v="8"/>
    <s v="UniKeep View Case Binders"/>
    <n v="14.669999999999998"/>
    <x v="1"/>
    <n v="0"/>
    <n v="6.7481999999999989"/>
  </r>
  <r>
    <n v="9629"/>
    <x v="4831"/>
    <x v="2"/>
    <x v="286"/>
    <d v="2011-01-19T00:00:00"/>
    <s v="Standard Class"/>
    <s v="MM-17920"/>
    <s v="Michael Moore"/>
    <x v="0"/>
    <s v="United States"/>
    <s v="Newark"/>
    <x v="24"/>
    <n v="43055"/>
    <x v="3"/>
    <s v="OFF-PA-10002947"/>
    <x v="1"/>
    <x v="10"/>
    <s v="Xerox 1923"/>
    <n v="37.408000000000001"/>
    <x v="3"/>
    <n v="0.2"/>
    <n v="13.0928"/>
  </r>
  <r>
    <n v="9630"/>
    <x v="4831"/>
    <x v="2"/>
    <x v="286"/>
    <d v="2011-01-19T00:00:00"/>
    <s v="Standard Class"/>
    <s v="MM-17920"/>
    <s v="Michael Moore"/>
    <x v="0"/>
    <s v="United States"/>
    <s v="Newark"/>
    <x v="24"/>
    <n v="43055"/>
    <x v="3"/>
    <s v="OFF-BI-10003476"/>
    <x v="1"/>
    <x v="8"/>
    <s v="Avery Metallic Poly Binders"/>
    <n v="3.4380000000000006"/>
    <x v="0"/>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x v="1"/>
    <n v="0.2"/>
    <n v="2.3243999999999994"/>
  </r>
  <r>
    <n v="9632"/>
    <x v="4832"/>
    <x v="0"/>
    <x v="1207"/>
    <d v="2013-06-07T00:00:00"/>
    <s v="Standard Class"/>
    <s v="NM-18520"/>
    <s v="Neoma Murray"/>
    <x v="0"/>
    <s v="United States"/>
    <s v="New York City"/>
    <x v="15"/>
    <n v="10011"/>
    <x v="3"/>
    <s v="TEC-PH-10003215"/>
    <x v="2"/>
    <x v="7"/>
    <s v="Jackery Bar Premium Fast-charging Portable Charger"/>
    <n v="179.7"/>
    <x v="5"/>
    <n v="0"/>
    <n v="88.052999999999997"/>
  </r>
  <r>
    <n v="9633"/>
    <x v="4833"/>
    <x v="3"/>
    <x v="778"/>
    <d v="2014-02-18T00:00:00"/>
    <s v="Standard Class"/>
    <s v="MH-17455"/>
    <s v="Mark Hamilton"/>
    <x v="0"/>
    <s v="United States"/>
    <s v="Minneapolis"/>
    <x v="11"/>
    <n v="55407"/>
    <x v="2"/>
    <s v="OFF-AP-10004785"/>
    <x v="1"/>
    <x v="9"/>
    <s v="Holmes Replacement Filter for HEPA Air Cleaner, Medium Room"/>
    <n v="90.64"/>
    <x v="8"/>
    <n v="0"/>
    <n v="38.975200000000008"/>
  </r>
  <r>
    <n v="9634"/>
    <x v="4834"/>
    <x v="2"/>
    <x v="1005"/>
    <d v="2011-10-17T00:00:00"/>
    <s v="First Class"/>
    <s v="TC-21295"/>
    <s v="Toby Carlisle"/>
    <x v="0"/>
    <s v="United States"/>
    <s v="Everett"/>
    <x v="31"/>
    <n v="2149"/>
    <x v="3"/>
    <s v="TEC-AC-10000865"/>
    <x v="2"/>
    <x v="11"/>
    <s v="WD My Passport Ultra 500GB Portable External Hard Drive"/>
    <n v="177"/>
    <x v="1"/>
    <n v="0"/>
    <n v="30.089999999999982"/>
  </r>
  <r>
    <n v="9635"/>
    <x v="4834"/>
    <x v="2"/>
    <x v="1005"/>
    <d v="2011-10-17T00:00:00"/>
    <s v="First Class"/>
    <s v="TC-21295"/>
    <s v="Toby Carlisle"/>
    <x v="0"/>
    <s v="United States"/>
    <s v="Everett"/>
    <x v="31"/>
    <n v="2149"/>
    <x v="3"/>
    <s v="OFF-ST-10000615"/>
    <x v="1"/>
    <x v="4"/>
    <s v="SimpliFile Personal File, Black Granite, 15w x 6-15/16d x 11-1/4h"/>
    <n v="79.45"/>
    <x v="3"/>
    <n v="0"/>
    <n v="22.246000000000006"/>
  </r>
  <r>
    <n v="9636"/>
    <x v="4834"/>
    <x v="2"/>
    <x v="1005"/>
    <d v="2011-10-17T00:00:00"/>
    <s v="First Class"/>
    <s v="TC-21295"/>
    <s v="Toby Carlisle"/>
    <x v="0"/>
    <s v="United States"/>
    <s v="Everett"/>
    <x v="31"/>
    <n v="2149"/>
    <x v="3"/>
    <s v="FUR-CH-10000749"/>
    <x v="0"/>
    <x v="1"/>
    <s v="Office Star - Ergonomic Mid Back Chair with 2-Way Adjustable Arms"/>
    <n v="1628.82"/>
    <x v="6"/>
    <n v="0"/>
    <n v="260.61120000000017"/>
  </r>
  <r>
    <n v="9637"/>
    <x v="4835"/>
    <x v="2"/>
    <x v="728"/>
    <d v="2011-11-25T00:00:00"/>
    <s v="Standard Class"/>
    <s v="MH-17785"/>
    <s v="Maya Herman"/>
    <x v="1"/>
    <s v="United States"/>
    <s v="Seattle"/>
    <x v="4"/>
    <n v="98105"/>
    <x v="1"/>
    <s v="FUR-FU-10003553"/>
    <x v="0"/>
    <x v="5"/>
    <s v="Howard Miller 13-1/2&quot; Diameter Rosebrook Wall Clock"/>
    <n v="137.54"/>
    <x v="0"/>
    <n v="0"/>
    <n v="55.016000000000005"/>
  </r>
  <r>
    <n v="9638"/>
    <x v="4835"/>
    <x v="2"/>
    <x v="728"/>
    <d v="2011-11-25T00:00:00"/>
    <s v="Standard Class"/>
    <s v="MH-17785"/>
    <s v="Maya Herman"/>
    <x v="1"/>
    <s v="United States"/>
    <s v="Seattle"/>
    <x v="4"/>
    <n v="98105"/>
    <x v="1"/>
    <s v="FUR-TA-10003008"/>
    <x v="0"/>
    <x v="3"/>
    <s v="Lesro Round Back Collection Coffee Table, End Table"/>
    <n v="730.2"/>
    <x v="4"/>
    <n v="0"/>
    <n v="94.926000000000045"/>
  </r>
  <r>
    <n v="9639"/>
    <x v="4836"/>
    <x v="3"/>
    <x v="105"/>
    <d v="2014-11-16T00:00:00"/>
    <s v="Second Class"/>
    <s v="EP-13915"/>
    <s v="Emily Phan"/>
    <x v="0"/>
    <s v="United States"/>
    <s v="Los Angeles"/>
    <x v="1"/>
    <n v="90032"/>
    <x v="1"/>
    <s v="OFF-PA-10001846"/>
    <x v="1"/>
    <x v="10"/>
    <s v="Xerox 1899"/>
    <n v="11.56"/>
    <x v="0"/>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x v="11"/>
    <n v="0.4"/>
    <n v="-1862.3124000000003"/>
  </r>
  <r>
    <n v="9641"/>
    <x v="4838"/>
    <x v="2"/>
    <x v="1009"/>
    <d v="2011-03-12T00:00:00"/>
    <s v="Standard Class"/>
    <s v="CM-12715"/>
    <s v="Craig Molinari"/>
    <x v="1"/>
    <s v="United States"/>
    <s v="Seattle"/>
    <x v="4"/>
    <n v="98103"/>
    <x v="1"/>
    <s v="OFF-AR-10000390"/>
    <x v="1"/>
    <x v="6"/>
    <s v="Newell Chalk Holder"/>
    <n v="20.65"/>
    <x v="2"/>
    <n v="0"/>
    <n v="9.4989999999999988"/>
  </r>
  <r>
    <n v="9642"/>
    <x v="4838"/>
    <x v="2"/>
    <x v="1009"/>
    <d v="2011-03-12T00:00:00"/>
    <s v="Standard Class"/>
    <s v="CM-12715"/>
    <s v="Craig Molinari"/>
    <x v="1"/>
    <s v="United States"/>
    <s v="Seattle"/>
    <x v="4"/>
    <n v="98103"/>
    <x v="1"/>
    <s v="OFF-ST-10000934"/>
    <x v="1"/>
    <x v="4"/>
    <s v="Contico 72&quot;H Heavy-Duty Storage System"/>
    <n v="204.89999999999998"/>
    <x v="2"/>
    <n v="0"/>
    <n v="0"/>
  </r>
  <r>
    <n v="9643"/>
    <x v="4838"/>
    <x v="2"/>
    <x v="1009"/>
    <d v="2011-03-12T00:00:00"/>
    <s v="Standard Class"/>
    <s v="CM-12715"/>
    <s v="Craig Molinari"/>
    <x v="1"/>
    <s v="United States"/>
    <s v="Seattle"/>
    <x v="4"/>
    <n v="98103"/>
    <x v="1"/>
    <s v="FUR-CH-10002780"/>
    <x v="0"/>
    <x v="1"/>
    <s v="Office Star - Task Chair with Contemporary Loop Arms"/>
    <n v="436.70400000000006"/>
    <x v="5"/>
    <n v="0.2"/>
    <n v="21.835199999999986"/>
  </r>
  <r>
    <n v="9644"/>
    <x v="4838"/>
    <x v="2"/>
    <x v="1009"/>
    <d v="2011-03-12T00:00:00"/>
    <s v="Standard Class"/>
    <s v="CM-12715"/>
    <s v="Craig Molinari"/>
    <x v="1"/>
    <s v="United States"/>
    <s v="Seattle"/>
    <x v="4"/>
    <n v="98103"/>
    <x v="1"/>
    <s v="FUR-CH-10004495"/>
    <x v="0"/>
    <x v="1"/>
    <s v="Global Leather and Oak Executive Chair, Black"/>
    <n v="481.56800000000004"/>
    <x v="0"/>
    <n v="0.2"/>
    <n v="54.17639999999993"/>
  </r>
  <r>
    <n v="9645"/>
    <x v="4839"/>
    <x v="3"/>
    <x v="110"/>
    <d v="2014-06-14T00:00:00"/>
    <s v="Standard Class"/>
    <s v="FO-14305"/>
    <s v="Frank Olsen"/>
    <x v="0"/>
    <s v="United States"/>
    <s v="Glendale"/>
    <x v="16"/>
    <n v="85301"/>
    <x v="1"/>
    <s v="TEC-AC-10002006"/>
    <x v="2"/>
    <x v="11"/>
    <s v="Memorex Micro Travel Drive 16 GB"/>
    <n v="89.544000000000011"/>
    <x v="3"/>
    <n v="0.2"/>
    <n v="12.312299999999993"/>
  </r>
  <r>
    <n v="9646"/>
    <x v="4839"/>
    <x v="3"/>
    <x v="110"/>
    <d v="2014-06-14T00:00:00"/>
    <s v="Standard Class"/>
    <s v="FO-14305"/>
    <s v="Frank Olsen"/>
    <x v="0"/>
    <s v="United States"/>
    <s v="Glendale"/>
    <x v="16"/>
    <n v="85301"/>
    <x v="1"/>
    <s v="OFF-ST-10002485"/>
    <x v="1"/>
    <x v="4"/>
    <s v="Rogers Deluxe File Chest"/>
    <n v="35.167999999999999"/>
    <x v="0"/>
    <n v="0.2"/>
    <n v="-8.3524000000000012"/>
  </r>
  <r>
    <n v="9647"/>
    <x v="4839"/>
    <x v="3"/>
    <x v="110"/>
    <d v="2014-06-14T00:00:00"/>
    <s v="Standard Class"/>
    <s v="FO-14305"/>
    <s v="Frank Olsen"/>
    <x v="0"/>
    <s v="United States"/>
    <s v="Glendale"/>
    <x v="16"/>
    <n v="85301"/>
    <x v="1"/>
    <s v="OFF-BI-10000778"/>
    <x v="1"/>
    <x v="8"/>
    <s v="GBC VeloBinder Electric Binding Machine"/>
    <n v="72.588000000000008"/>
    <x v="0"/>
    <n v="0.7"/>
    <n v="-48.391999999999982"/>
  </r>
  <r>
    <n v="9648"/>
    <x v="4840"/>
    <x v="2"/>
    <x v="84"/>
    <d v="2011-11-24T00:00:00"/>
    <s v="Standard Class"/>
    <s v="MW-18220"/>
    <s v="Mitch Webber"/>
    <x v="0"/>
    <s v="United States"/>
    <s v="Coon Rapids"/>
    <x v="11"/>
    <n v="55433"/>
    <x v="2"/>
    <s v="OFF-ST-10000877"/>
    <x v="1"/>
    <x v="4"/>
    <s v="Recycled Steel Personal File for Standard File Folders"/>
    <n v="221.16"/>
    <x v="4"/>
    <n v="0"/>
    <n v="57.501599999999996"/>
  </r>
  <r>
    <n v="9649"/>
    <x v="4840"/>
    <x v="2"/>
    <x v="84"/>
    <d v="2011-11-24T00:00:00"/>
    <s v="Standard Class"/>
    <s v="MW-18220"/>
    <s v="Mitch Webber"/>
    <x v="0"/>
    <s v="United States"/>
    <s v="Coon Rapids"/>
    <x v="11"/>
    <n v="55433"/>
    <x v="2"/>
    <s v="TEC-PH-10002103"/>
    <x v="2"/>
    <x v="7"/>
    <s v="Jabra SPEAK 410"/>
    <n v="281.96999999999997"/>
    <x v="1"/>
    <n v="0"/>
    <n v="78.951599999999999"/>
  </r>
  <r>
    <n v="9650"/>
    <x v="4841"/>
    <x v="0"/>
    <x v="491"/>
    <d v="2013-12-01T00:00:00"/>
    <s v="Standard Class"/>
    <s v="MS-17365"/>
    <s v="Maribeth Schnelling"/>
    <x v="0"/>
    <s v="United States"/>
    <s v="Los Angeles"/>
    <x v="1"/>
    <n v="90045"/>
    <x v="1"/>
    <s v="FUR-BO-10002213"/>
    <x v="0"/>
    <x v="0"/>
    <s v="DMI Eclipse Executive Suite Bookcases"/>
    <n v="3406.6640000000002"/>
    <x v="8"/>
    <n v="0.15"/>
    <n v="160.31359999999984"/>
  </r>
  <r>
    <n v="9651"/>
    <x v="4841"/>
    <x v="0"/>
    <x v="491"/>
    <d v="2013-12-01T00:00:00"/>
    <s v="Standard Class"/>
    <s v="MS-17365"/>
    <s v="Maribeth Schnelling"/>
    <x v="0"/>
    <s v="United States"/>
    <s v="Los Angeles"/>
    <x v="1"/>
    <n v="90045"/>
    <x v="1"/>
    <s v="OFF-AR-10004269"/>
    <x v="1"/>
    <x v="6"/>
    <s v="Newell 31"/>
    <n v="37.17"/>
    <x v="6"/>
    <n v="0"/>
    <n v="10.4076"/>
  </r>
  <r>
    <n v="9652"/>
    <x v="4841"/>
    <x v="0"/>
    <x v="491"/>
    <d v="2013-12-01T00:00:00"/>
    <s v="Standard Class"/>
    <s v="MS-17365"/>
    <s v="Maribeth Schnelling"/>
    <x v="0"/>
    <s v="United States"/>
    <s v="Los Angeles"/>
    <x v="1"/>
    <n v="90045"/>
    <x v="1"/>
    <s v="OFF-AP-10000055"/>
    <x v="1"/>
    <x v="9"/>
    <s v="Belkin F9S820V06 8 Outlet Surge"/>
    <n v="64.959999999999994"/>
    <x v="0"/>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x v="5"/>
    <n v="0"/>
    <n v="297.69"/>
  </r>
  <r>
    <n v="9654"/>
    <x v="4842"/>
    <x v="3"/>
    <x v="205"/>
    <d v="2014-01-28T00:00:00"/>
    <s v="Standard Class"/>
    <s v="HP-14815"/>
    <s v="Harold Pawlan"/>
    <x v="2"/>
    <s v="United States"/>
    <s v="Tucson"/>
    <x v="16"/>
    <n v="85705"/>
    <x v="1"/>
    <s v="TEC-AC-10001874"/>
    <x v="2"/>
    <x v="11"/>
    <s v="Logitech Wireless Anywhere Mouse MX for PC and Mac"/>
    <n v="95.984000000000009"/>
    <x v="0"/>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x v="0"/>
    <n v="0.7"/>
    <n v="-3.6212"/>
  </r>
  <r>
    <n v="9656"/>
    <x v="4843"/>
    <x v="2"/>
    <x v="358"/>
    <d v="2011-09-29T00:00:00"/>
    <s v="Standard Class"/>
    <s v="AS-10090"/>
    <s v="Adam Shillingsburg"/>
    <x v="0"/>
    <s v="United States"/>
    <s v="New York City"/>
    <x v="15"/>
    <n v="10035"/>
    <x v="3"/>
    <s v="FUR-FU-10001876"/>
    <x v="0"/>
    <x v="5"/>
    <s v="Computer Room Manger, 14&quot;"/>
    <n v="97.44"/>
    <x v="1"/>
    <n v="0"/>
    <n v="35.078399999999995"/>
  </r>
  <r>
    <n v="9657"/>
    <x v="4843"/>
    <x v="2"/>
    <x v="358"/>
    <d v="2011-09-29T00:00:00"/>
    <s v="Standard Class"/>
    <s v="AS-10090"/>
    <s v="Adam Shillingsburg"/>
    <x v="0"/>
    <s v="United States"/>
    <s v="New York City"/>
    <x v="15"/>
    <n v="10035"/>
    <x v="3"/>
    <s v="OFF-BI-10003355"/>
    <x v="1"/>
    <x v="8"/>
    <s v="Cardinal Holdit Business Card Pockets"/>
    <n v="3.9840000000000004"/>
    <x v="7"/>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x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x v="4"/>
    <n v="0.1"/>
    <n v="83.709599999999966"/>
  </r>
  <r>
    <n v="9660"/>
    <x v="4844"/>
    <x v="2"/>
    <x v="959"/>
    <d v="2011-03-30T00:00:00"/>
    <s v="Second Class"/>
    <s v="CS-12505"/>
    <s v="Cindy Stewart"/>
    <x v="0"/>
    <s v="United States"/>
    <s v="Pomona"/>
    <x v="1"/>
    <n v="91767"/>
    <x v="1"/>
    <s v="OFF-LA-10001982"/>
    <x v="1"/>
    <x v="2"/>
    <s v="Smead Alpha-Z Color-Coded Name Labels First Letter Starter Set"/>
    <n v="18.75"/>
    <x v="2"/>
    <n v="0"/>
    <n v="9"/>
  </r>
  <r>
    <n v="9661"/>
    <x v="4845"/>
    <x v="0"/>
    <x v="112"/>
    <d v="2013-06-12T00:00:00"/>
    <s v="Standard Class"/>
    <s v="ME-17320"/>
    <s v="Maria Etezadi"/>
    <x v="2"/>
    <s v="United States"/>
    <s v="Santa Barbara"/>
    <x v="1"/>
    <n v="93101"/>
    <x v="1"/>
    <s v="TEC-PH-10001459"/>
    <x v="2"/>
    <x v="7"/>
    <s v="Samsung Galaxy Mega 6.3"/>
    <n v="3023.9280000000003"/>
    <x v="6"/>
    <n v="0.2"/>
    <n v="226.79460000000006"/>
  </r>
  <r>
    <n v="9662"/>
    <x v="4845"/>
    <x v="0"/>
    <x v="112"/>
    <d v="2013-06-12T00:00:00"/>
    <s v="Standard Class"/>
    <s v="ME-17320"/>
    <s v="Maria Etezadi"/>
    <x v="2"/>
    <s v="United States"/>
    <s v="Santa Barbara"/>
    <x v="1"/>
    <n v="93101"/>
    <x v="1"/>
    <s v="TEC-AC-10002134"/>
    <x v="2"/>
    <x v="11"/>
    <s v="Rosewill 107 Normal Keys USB Wired Standard Keyboard"/>
    <n v="26.96"/>
    <x v="0"/>
    <n v="0"/>
    <n v="3.7744"/>
  </r>
  <r>
    <n v="9663"/>
    <x v="4845"/>
    <x v="0"/>
    <x v="112"/>
    <d v="2013-06-12T00:00:00"/>
    <s v="Standard Class"/>
    <s v="ME-17320"/>
    <s v="Maria Etezadi"/>
    <x v="2"/>
    <s v="United States"/>
    <s v="Santa Barbara"/>
    <x v="1"/>
    <n v="93101"/>
    <x v="1"/>
    <s v="TEC-PH-10001760"/>
    <x v="2"/>
    <x v="7"/>
    <s v="Bose SoundLink Bluetooth Speaker"/>
    <n v="477.6"/>
    <x v="1"/>
    <n v="0.2"/>
    <n v="161.19000000000003"/>
  </r>
  <r>
    <n v="9664"/>
    <x v="4846"/>
    <x v="3"/>
    <x v="515"/>
    <d v="2014-09-06T00:00:00"/>
    <s v="Standard Class"/>
    <s v="MS-17770"/>
    <s v="Maxwell Schwartz"/>
    <x v="0"/>
    <s v="United States"/>
    <s v="San Francisco"/>
    <x v="1"/>
    <n v="94109"/>
    <x v="1"/>
    <s v="OFF-ST-10001511"/>
    <x v="1"/>
    <x v="4"/>
    <s v="Space Solutions Commercial Steel Shelving"/>
    <n v="193.95000000000002"/>
    <x v="1"/>
    <n v="0"/>
    <n v="9.6974999999999838"/>
  </r>
  <r>
    <n v="9665"/>
    <x v="4847"/>
    <x v="1"/>
    <x v="214"/>
    <d v="2012-12-07T00:00:00"/>
    <s v="Same Day"/>
    <s v="KH-16690"/>
    <s v="Kristen Hastings"/>
    <x v="1"/>
    <s v="United States"/>
    <s v="Riverside"/>
    <x v="1"/>
    <n v="92503"/>
    <x v="1"/>
    <s v="OFF-PA-10003953"/>
    <x v="1"/>
    <x v="10"/>
    <s v="Xerox 218"/>
    <n v="12.96"/>
    <x v="0"/>
    <n v="0"/>
    <n v="6.2208000000000006"/>
  </r>
  <r>
    <n v="9666"/>
    <x v="4848"/>
    <x v="3"/>
    <x v="673"/>
    <d v="2014-11-21T00:00:00"/>
    <s v="Standard Class"/>
    <s v="LC-16885"/>
    <s v="Lena Creighton"/>
    <x v="0"/>
    <s v="United States"/>
    <s v="Los Angeles"/>
    <x v="1"/>
    <n v="90049"/>
    <x v="1"/>
    <s v="FUR-FU-10003268"/>
    <x v="0"/>
    <x v="5"/>
    <s v="Eldon Radial Chair Mat for Low to Medium Pile Carpets"/>
    <n v="119.94"/>
    <x v="1"/>
    <n v="0"/>
    <n v="23.987999999999996"/>
  </r>
  <r>
    <n v="9667"/>
    <x v="4848"/>
    <x v="3"/>
    <x v="673"/>
    <d v="2014-11-21T00:00:00"/>
    <s v="Standard Class"/>
    <s v="LC-16885"/>
    <s v="Lena Creighton"/>
    <x v="0"/>
    <s v="United States"/>
    <s v="Los Angeles"/>
    <x v="1"/>
    <n v="90049"/>
    <x v="1"/>
    <s v="FUR-FU-10001847"/>
    <x v="0"/>
    <x v="5"/>
    <s v="Eldon Image Series Black Desk Accessories"/>
    <n v="12.419999999999998"/>
    <x v="1"/>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x v="3"/>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x v="1"/>
    <n v="0"/>
    <n v="35.984999999999999"/>
  </r>
  <r>
    <n v="9670"/>
    <x v="4850"/>
    <x v="3"/>
    <x v="459"/>
    <d v="2014-04-07T00:00:00"/>
    <s v="Standard Class"/>
    <s v="AH-10465"/>
    <s v="Amy Hunt"/>
    <x v="0"/>
    <s v="United States"/>
    <s v="Decatur"/>
    <x v="19"/>
    <n v="35601"/>
    <x v="0"/>
    <s v="OFF-LA-10001569"/>
    <x v="1"/>
    <x v="2"/>
    <s v="Avery 499"/>
    <n v="14.940000000000001"/>
    <x v="1"/>
    <n v="0"/>
    <n v="6.8723999999999998"/>
  </r>
  <r>
    <n v="9671"/>
    <x v="4851"/>
    <x v="1"/>
    <x v="863"/>
    <d v="2012-08-15T00:00:00"/>
    <s v="First Class"/>
    <s v="GK-14620"/>
    <s v="Grace Kelly"/>
    <x v="1"/>
    <s v="United States"/>
    <s v="Greensboro"/>
    <x v="3"/>
    <n v="27405"/>
    <x v="0"/>
    <s v="OFF-AR-10001446"/>
    <x v="1"/>
    <x v="6"/>
    <s v="Newell 309"/>
    <n v="64.680000000000007"/>
    <x v="3"/>
    <n v="0.2"/>
    <n v="8.0849999999999973"/>
  </r>
  <r>
    <n v="9672"/>
    <x v="4852"/>
    <x v="3"/>
    <x v="38"/>
    <d v="2014-11-20T00:00:00"/>
    <s v="Standard Class"/>
    <s v="KL-16645"/>
    <s v="Ken Lonsdale"/>
    <x v="0"/>
    <s v="United States"/>
    <s v="Dublin"/>
    <x v="1"/>
    <n v="94568"/>
    <x v="1"/>
    <s v="TEC-PH-10003442"/>
    <x v="2"/>
    <x v="7"/>
    <s v="Samsung Replacement EH64AVFWE Premium Headset"/>
    <n v="22"/>
    <x v="2"/>
    <n v="0.2"/>
    <n v="1.375"/>
  </r>
  <r>
    <n v="9673"/>
    <x v="4853"/>
    <x v="0"/>
    <x v="443"/>
    <d v="2013-12-29T00:00:00"/>
    <s v="Standard Class"/>
    <s v="FM-14290"/>
    <s v="Frank Merwin"/>
    <x v="2"/>
    <s v="United States"/>
    <s v="Philadelphia"/>
    <x v="9"/>
    <n v="19143"/>
    <x v="3"/>
    <s v="OFF-PA-10000477"/>
    <x v="1"/>
    <x v="10"/>
    <s v="Xerox 1952"/>
    <n v="7.9680000000000009"/>
    <x v="0"/>
    <n v="0.2"/>
    <n v="2.6892000000000005"/>
  </r>
  <r>
    <n v="9674"/>
    <x v="4853"/>
    <x v="0"/>
    <x v="443"/>
    <d v="2013-12-29T00:00:00"/>
    <s v="Standard Class"/>
    <s v="FM-14290"/>
    <s v="Frank Merwin"/>
    <x v="2"/>
    <s v="United States"/>
    <s v="Philadelphia"/>
    <x v="9"/>
    <n v="19143"/>
    <x v="3"/>
    <s v="TEC-PH-10002645"/>
    <x v="2"/>
    <x v="7"/>
    <s v="LG G2"/>
    <n v="1499.9699999999998"/>
    <x v="2"/>
    <n v="0.4"/>
    <n v="-374.99250000000006"/>
  </r>
  <r>
    <n v="9675"/>
    <x v="4854"/>
    <x v="2"/>
    <x v="192"/>
    <d v="2011-07-24T00:00:00"/>
    <s v="Second Class"/>
    <s v="JL-15850"/>
    <s v="John Lucas"/>
    <x v="0"/>
    <s v="United States"/>
    <s v="Houston"/>
    <x v="5"/>
    <n v="77095"/>
    <x v="2"/>
    <s v="OFF-ST-10003123"/>
    <x v="1"/>
    <x v="4"/>
    <s v="Fellowes Bases and Tops For Staxonsteel/High-Stak Systems"/>
    <n v="26.632000000000001"/>
    <x v="7"/>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x v="4"/>
    <n v="0"/>
    <n v="14.143999999999998"/>
  </r>
  <r>
    <n v="9677"/>
    <x v="4856"/>
    <x v="2"/>
    <x v="683"/>
    <d v="2011-12-03T00:00:00"/>
    <s v="Standard Class"/>
    <s v="MC-17635"/>
    <s v="Matthew Clasen"/>
    <x v="1"/>
    <s v="United States"/>
    <s v="Richmond"/>
    <x v="14"/>
    <n v="47374"/>
    <x v="2"/>
    <s v="OFF-EN-10003862"/>
    <x v="1"/>
    <x v="12"/>
    <s v="Laser &amp; Ink Jet Business Envelopes"/>
    <n v="64.02"/>
    <x v="5"/>
    <n v="0"/>
    <n v="29.449199999999998"/>
  </r>
  <r>
    <n v="9678"/>
    <x v="4857"/>
    <x v="0"/>
    <x v="724"/>
    <d v="2013-04-24T00:00:00"/>
    <s v="Standard Class"/>
    <s v="CS-12490"/>
    <s v="Cindy Schnelling"/>
    <x v="1"/>
    <s v="United States"/>
    <s v="New York City"/>
    <x v="15"/>
    <n v="10009"/>
    <x v="3"/>
    <s v="OFF-AR-10001573"/>
    <x v="1"/>
    <x v="6"/>
    <s v="American Pencil"/>
    <n v="6.99"/>
    <x v="1"/>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x v="7"/>
    <n v="0"/>
    <n v="1.8468"/>
  </r>
  <r>
    <n v="9680"/>
    <x v="4858"/>
    <x v="1"/>
    <x v="17"/>
    <d v="2012-12-31T00:00:00"/>
    <s v="Standard Class"/>
    <s v="AH-10030"/>
    <s v="Aaron Hawkins"/>
    <x v="1"/>
    <s v="United States"/>
    <s v="San Francisco"/>
    <x v="1"/>
    <n v="94122"/>
    <x v="1"/>
    <s v="OFF-ST-10000046"/>
    <x v="1"/>
    <x v="4"/>
    <s v="Fellowes Super Stor/Drawer Files"/>
    <n v="323.10000000000002"/>
    <x v="0"/>
    <n v="0"/>
    <n v="61.38900000000001"/>
  </r>
  <r>
    <n v="9681"/>
    <x v="4858"/>
    <x v="1"/>
    <x v="17"/>
    <d v="2012-12-31T00:00:00"/>
    <s v="Standard Class"/>
    <s v="AH-10030"/>
    <s v="Aaron Hawkins"/>
    <x v="1"/>
    <s v="United States"/>
    <s v="San Francisco"/>
    <x v="1"/>
    <n v="94122"/>
    <x v="1"/>
    <s v="TEC-PH-10003505"/>
    <x v="2"/>
    <x v="7"/>
    <s v="Geemarc AmpliPOWER60"/>
    <n v="668.16"/>
    <x v="6"/>
    <n v="0.2"/>
    <n v="75.167999999999921"/>
  </r>
  <r>
    <n v="9682"/>
    <x v="4859"/>
    <x v="3"/>
    <x v="1096"/>
    <d v="2014-12-19T00:00:00"/>
    <s v="Standard Class"/>
    <s v="EP-13915"/>
    <s v="Emily Phan"/>
    <x v="0"/>
    <s v="United States"/>
    <s v="San Francisco"/>
    <x v="1"/>
    <n v="94122"/>
    <x v="1"/>
    <s v="OFF-LA-10004559"/>
    <x v="1"/>
    <x v="2"/>
    <s v="Avery 49"/>
    <n v="8.64"/>
    <x v="1"/>
    <n v="0"/>
    <n v="4.2336"/>
  </r>
  <r>
    <n v="9683"/>
    <x v="4859"/>
    <x v="3"/>
    <x v="1096"/>
    <d v="2014-12-19T00:00:00"/>
    <s v="Standard Class"/>
    <s v="EP-13915"/>
    <s v="Emily Phan"/>
    <x v="0"/>
    <s v="United States"/>
    <s v="San Francisco"/>
    <x v="1"/>
    <n v="94122"/>
    <x v="1"/>
    <s v="OFF-PA-10003172"/>
    <x v="1"/>
    <x v="10"/>
    <s v="Xerox 1996"/>
    <n v="38.880000000000003"/>
    <x v="5"/>
    <n v="0"/>
    <n v="18.662400000000002"/>
  </r>
  <r>
    <n v="9684"/>
    <x v="4859"/>
    <x v="3"/>
    <x v="1096"/>
    <d v="2014-12-19T00:00:00"/>
    <s v="Standard Class"/>
    <s v="EP-13915"/>
    <s v="Emily Phan"/>
    <x v="0"/>
    <s v="United States"/>
    <s v="San Francisco"/>
    <x v="1"/>
    <n v="94122"/>
    <x v="1"/>
    <s v="FUR-FU-10001473"/>
    <x v="0"/>
    <x v="5"/>
    <s v="Eldon Executive Woodline II Desk Accessories, Mahogany"/>
    <n v="201.04"/>
    <x v="8"/>
    <n v="0"/>
    <n v="54.280799999999999"/>
  </r>
  <r>
    <n v="9685"/>
    <x v="4859"/>
    <x v="3"/>
    <x v="1096"/>
    <d v="2014-12-19T00:00:00"/>
    <s v="Standard Class"/>
    <s v="EP-13915"/>
    <s v="Emily Phan"/>
    <x v="0"/>
    <s v="United States"/>
    <s v="San Francisco"/>
    <x v="1"/>
    <n v="94122"/>
    <x v="1"/>
    <s v="OFF-PA-10000232"/>
    <x v="1"/>
    <x v="10"/>
    <s v="Xerox 1975"/>
    <n v="12.96"/>
    <x v="0"/>
    <n v="0"/>
    <n v="6.3504000000000005"/>
  </r>
  <r>
    <n v="9686"/>
    <x v="4860"/>
    <x v="3"/>
    <x v="460"/>
    <d v="2014-01-05T00:00:00"/>
    <s v="Second Class"/>
    <s v="FW-14395"/>
    <s v="Fred Wasserman"/>
    <x v="1"/>
    <s v="United States"/>
    <s v="Los Angeles"/>
    <x v="1"/>
    <n v="90032"/>
    <x v="1"/>
    <s v="TEC-AC-10000682"/>
    <x v="2"/>
    <x v="11"/>
    <s v="Kensington K72356US Mouse-in-a-Box USB Desktop Mouse"/>
    <n v="16.59"/>
    <x v="7"/>
    <n v="0"/>
    <n v="5.8064999999999998"/>
  </r>
  <r>
    <n v="9687"/>
    <x v="4861"/>
    <x v="3"/>
    <x v="1109"/>
    <d v="2014-06-04T00:00:00"/>
    <s v="Standard Class"/>
    <s v="KA-16525"/>
    <s v="Kelly Andreada"/>
    <x v="0"/>
    <s v="United States"/>
    <s v="San Diego"/>
    <x v="1"/>
    <n v="92037"/>
    <x v="1"/>
    <s v="OFF-AR-10003405"/>
    <x v="1"/>
    <x v="6"/>
    <s v="Dixon My First Ticonderoga Pencil, #2"/>
    <n v="35.099999999999994"/>
    <x v="5"/>
    <n v="0"/>
    <n v="10.178999999999997"/>
  </r>
  <r>
    <n v="9688"/>
    <x v="4862"/>
    <x v="3"/>
    <x v="1033"/>
    <d v="2014-10-07T00:00:00"/>
    <s v="Standard Class"/>
    <s v="SC-20050"/>
    <s v="Sample Company A"/>
    <x v="2"/>
    <s v="United States"/>
    <s v="Arlington"/>
    <x v="5"/>
    <n v="76017"/>
    <x v="2"/>
    <s v="OFF-BI-10000301"/>
    <x v="1"/>
    <x v="8"/>
    <s v="GBC Instant Report Kit"/>
    <n v="11.645999999999997"/>
    <x v="6"/>
    <n v="0.8"/>
    <n v="-17.469000000000005"/>
  </r>
  <r>
    <n v="9689"/>
    <x v="4863"/>
    <x v="3"/>
    <x v="308"/>
    <d v="2014-06-28T00:00:00"/>
    <s v="Standard Class"/>
    <s v="PG-18895"/>
    <s v="Paul Gonzalez"/>
    <x v="0"/>
    <s v="United States"/>
    <s v="Richmond"/>
    <x v="17"/>
    <n v="23223"/>
    <x v="0"/>
    <s v="OFF-PA-10001534"/>
    <x v="1"/>
    <x v="10"/>
    <s v="Xerox 230"/>
    <n v="32.400000000000006"/>
    <x v="2"/>
    <n v="0"/>
    <n v="15.552000000000001"/>
  </r>
  <r>
    <n v="9690"/>
    <x v="4863"/>
    <x v="3"/>
    <x v="308"/>
    <d v="2014-06-28T00:00:00"/>
    <s v="Standard Class"/>
    <s v="PG-18895"/>
    <s v="Paul Gonzalez"/>
    <x v="0"/>
    <s v="United States"/>
    <s v="Richmond"/>
    <x v="17"/>
    <n v="23223"/>
    <x v="0"/>
    <s v="TEC-PH-10003691"/>
    <x v="2"/>
    <x v="7"/>
    <s v="BlackBerry Q10"/>
    <n v="503.96"/>
    <x v="4"/>
    <n v="0"/>
    <n v="125.99000000000001"/>
  </r>
  <r>
    <n v="9691"/>
    <x v="4864"/>
    <x v="3"/>
    <x v="1095"/>
    <d v="2014-04-06T00:00:00"/>
    <s v="First Class"/>
    <s v="TA-21385"/>
    <s v="Tom Ashbrook"/>
    <x v="2"/>
    <s v="United States"/>
    <s v="New York City"/>
    <x v="15"/>
    <n v="10035"/>
    <x v="3"/>
    <s v="OFF-AR-10001545"/>
    <x v="1"/>
    <x v="6"/>
    <s v="Newell 326"/>
    <n v="7.04"/>
    <x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x v="1"/>
    <n v="0.32"/>
    <n v="-18.058800000000076"/>
  </r>
  <r>
    <n v="9693"/>
    <x v="4866"/>
    <x v="1"/>
    <x v="834"/>
    <d v="2012-09-02T00:00:00"/>
    <s v="Standard Class"/>
    <s v="SM-20950"/>
    <s v="Suzanne McNair"/>
    <x v="1"/>
    <s v="United States"/>
    <s v="Fairfield"/>
    <x v="29"/>
    <n v="6824"/>
    <x v="3"/>
    <s v="OFF-ST-10001837"/>
    <x v="1"/>
    <x v="4"/>
    <s v="SAFCO Mobile Desk Side File, Wire Frame"/>
    <n v="470.35999999999996"/>
    <x v="10"/>
    <n v="0"/>
    <n v="122.2936"/>
  </r>
  <r>
    <n v="9694"/>
    <x v="4867"/>
    <x v="3"/>
    <x v="241"/>
    <d v="2014-09-29T00:00:00"/>
    <s v="Second Class"/>
    <s v="NK-18490"/>
    <s v="Neil Knudson"/>
    <x v="2"/>
    <s v="United States"/>
    <s v="San Francisco"/>
    <x v="1"/>
    <n v="94110"/>
    <x v="1"/>
    <s v="OFF-PA-10000551"/>
    <x v="1"/>
    <x v="10"/>
    <s v="Array Memo Cubes"/>
    <n v="31.08"/>
    <x v="5"/>
    <n v="0"/>
    <n v="15.229199999999999"/>
  </r>
  <r>
    <n v="9695"/>
    <x v="4867"/>
    <x v="3"/>
    <x v="241"/>
    <d v="2014-09-29T00:00:00"/>
    <s v="Second Class"/>
    <s v="NK-18490"/>
    <s v="Neil Knudson"/>
    <x v="2"/>
    <s v="United States"/>
    <s v="San Francisco"/>
    <x v="1"/>
    <n v="94110"/>
    <x v="1"/>
    <s v="OFF-SU-10001574"/>
    <x v="1"/>
    <x v="14"/>
    <s v="Acme Value Line Scissors"/>
    <n v="7.3"/>
    <x v="0"/>
    <n v="0"/>
    <n v="2.1899999999999995"/>
  </r>
  <r>
    <n v="9696"/>
    <x v="4868"/>
    <x v="0"/>
    <x v="25"/>
    <d v="2013-12-15T00:00:00"/>
    <s v="First Class"/>
    <s v="SC-20695"/>
    <s v="Steve Chapman"/>
    <x v="1"/>
    <s v="United States"/>
    <s v="Springfield"/>
    <x v="24"/>
    <n v="45503"/>
    <x v="3"/>
    <s v="OFF-AP-10002892"/>
    <x v="1"/>
    <x v="9"/>
    <s v="Belkin F5C206VTEL 6 Outlet Surge"/>
    <n v="73.536000000000001"/>
    <x v="4"/>
    <n v="0.2"/>
    <n v="9.1919999999999931"/>
  </r>
  <r>
    <n v="9697"/>
    <x v="4869"/>
    <x v="2"/>
    <x v="1227"/>
    <d v="2011-06-15T00:00:00"/>
    <s v="Second Class"/>
    <s v="HK-14890"/>
    <s v="Heather Kirkland"/>
    <x v="1"/>
    <s v="United States"/>
    <s v="Detroit"/>
    <x v="12"/>
    <n v="48234"/>
    <x v="2"/>
    <s v="OFF-LA-10003930"/>
    <x v="1"/>
    <x v="2"/>
    <s v="Dot Matrix Printer Tape Reel Labels, White, 5000/Box"/>
    <n v="491.55"/>
    <x v="2"/>
    <n v="0"/>
    <n v="240.8595"/>
  </r>
  <r>
    <n v="9698"/>
    <x v="4870"/>
    <x v="0"/>
    <x v="21"/>
    <d v="2013-03-12T00:00:00"/>
    <s v="Same Day"/>
    <s v="BT-11485"/>
    <s v="Brad Thomas"/>
    <x v="2"/>
    <s v="United States"/>
    <s v="Philadelphia"/>
    <x v="9"/>
    <n v="19140"/>
    <x v="3"/>
    <s v="FUR-FU-10001037"/>
    <x v="0"/>
    <x v="5"/>
    <s v="DAX Charcoal/Nickel-Tone Document Frame, 5 x 7"/>
    <n v="30.336000000000002"/>
    <x v="4"/>
    <n v="0.2"/>
    <n v="9.48"/>
  </r>
  <r>
    <n v="9699"/>
    <x v="4871"/>
    <x v="3"/>
    <x v="934"/>
    <d v="2014-12-20T00:00:00"/>
    <s v="Standard Class"/>
    <s v="KM-16660"/>
    <s v="Khloe Miller"/>
    <x v="0"/>
    <s v="United States"/>
    <s v="Inglewood"/>
    <x v="1"/>
    <n v="90301"/>
    <x v="1"/>
    <s v="OFF-PA-10004569"/>
    <x v="1"/>
    <x v="10"/>
    <s v="Wirebound Message Books, Two 4 1/4&quot; x 5&quot; Forms per Page"/>
    <n v="22.830000000000002"/>
    <x v="1"/>
    <n v="0"/>
    <n v="10.7301"/>
  </r>
  <r>
    <n v="9700"/>
    <x v="4871"/>
    <x v="3"/>
    <x v="934"/>
    <d v="2014-12-20T00:00:00"/>
    <s v="Standard Class"/>
    <s v="KM-16660"/>
    <s v="Khloe Miller"/>
    <x v="0"/>
    <s v="United States"/>
    <s v="Inglewood"/>
    <x v="1"/>
    <n v="90301"/>
    <x v="1"/>
    <s v="OFF-AP-10000027"/>
    <x v="1"/>
    <x v="9"/>
    <s v="Hoover Commercial SteamVac"/>
    <n v="54.32"/>
    <x v="4"/>
    <n v="0"/>
    <n v="16.295999999999999"/>
  </r>
  <r>
    <n v="9701"/>
    <x v="4871"/>
    <x v="3"/>
    <x v="934"/>
    <d v="2014-12-20T00:00:00"/>
    <s v="Standard Class"/>
    <s v="KM-16660"/>
    <s v="Khloe Miller"/>
    <x v="0"/>
    <s v="United States"/>
    <s v="Inglewood"/>
    <x v="1"/>
    <n v="90301"/>
    <x v="1"/>
    <s v="TEC-PH-10000675"/>
    <x v="2"/>
    <x v="7"/>
    <s v="Panasonic KX TS3282B Corded phone"/>
    <n v="196.77600000000001"/>
    <x v="1"/>
    <n v="0.2"/>
    <n v="14.758199999999995"/>
  </r>
  <r>
    <n v="9702"/>
    <x v="4872"/>
    <x v="0"/>
    <x v="859"/>
    <d v="2013-11-05T00:00:00"/>
    <s v="Standard Class"/>
    <s v="SP-20920"/>
    <s v="Susan Pistek"/>
    <x v="0"/>
    <s v="United States"/>
    <s v="San Luis Obispo"/>
    <x v="1"/>
    <n v="93405"/>
    <x v="1"/>
    <s v="OFF-FA-10003059"/>
    <x v="1"/>
    <x v="13"/>
    <s v="Assorted Color Push Pins"/>
    <n v="3.62"/>
    <x v="0"/>
    <n v="0"/>
    <n v="1.1945999999999999"/>
  </r>
  <r>
    <n v="9703"/>
    <x v="4873"/>
    <x v="3"/>
    <x v="689"/>
    <d v="2014-08-05T00:00:00"/>
    <s v="Standard Class"/>
    <s v="LB-16795"/>
    <s v="Laurel Beltran"/>
    <x v="2"/>
    <s v="United States"/>
    <s v="Wilmington"/>
    <x v="13"/>
    <n v="19805"/>
    <x v="3"/>
    <s v="OFF-PA-10003256"/>
    <x v="1"/>
    <x v="10"/>
    <s v="Avery Personal Creations Heavyweight Cards"/>
    <n v="11.54"/>
    <x v="7"/>
    <n v="0"/>
    <n v="5.5391999999999992"/>
  </r>
  <r>
    <n v="9704"/>
    <x v="4873"/>
    <x v="3"/>
    <x v="689"/>
    <d v="2014-08-05T00:00:00"/>
    <s v="Standard Class"/>
    <s v="LB-16795"/>
    <s v="Laurel Beltran"/>
    <x v="2"/>
    <s v="United States"/>
    <s v="Wilmington"/>
    <x v="13"/>
    <n v="19805"/>
    <x v="3"/>
    <s v="OFF-BI-10003656"/>
    <x v="1"/>
    <x v="8"/>
    <s v="Fellowes PB200 Plastic Comb Binding Machine"/>
    <n v="849.95"/>
    <x v="2"/>
    <n v="0"/>
    <n v="390.97699999999998"/>
  </r>
  <r>
    <n v="9705"/>
    <x v="4873"/>
    <x v="3"/>
    <x v="689"/>
    <d v="2014-08-05T00:00:00"/>
    <s v="Standard Class"/>
    <s v="LB-16795"/>
    <s v="Laurel Beltran"/>
    <x v="2"/>
    <s v="United States"/>
    <s v="Wilmington"/>
    <x v="13"/>
    <n v="19805"/>
    <x v="3"/>
    <s v="OFF-BI-10002897"/>
    <x v="1"/>
    <x v="8"/>
    <s v="Black Avery Memo-Size 3-Ring Binder, 5 1/2&quot; x 8 1/2&quot;"/>
    <n v="11.01"/>
    <x v="1"/>
    <n v="0"/>
    <n v="5.3948999999999998"/>
  </r>
  <r>
    <n v="9706"/>
    <x v="4874"/>
    <x v="3"/>
    <x v="15"/>
    <d v="2014-10-24T00:00:00"/>
    <s v="Standard Class"/>
    <s v="JS-16030"/>
    <s v="Joy Smith"/>
    <x v="0"/>
    <s v="United States"/>
    <s v="San Francisco"/>
    <x v="1"/>
    <n v="94122"/>
    <x v="1"/>
    <s v="OFF-BI-10004826"/>
    <x v="1"/>
    <x v="8"/>
    <s v="JM Magazine Binder"/>
    <n v="39.624000000000009"/>
    <x v="1"/>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x v="1"/>
    <n v="0.2"/>
    <n v="12.106799999999993"/>
  </r>
  <r>
    <n v="9708"/>
    <x v="4875"/>
    <x v="0"/>
    <x v="147"/>
    <d v="2013-10-28T00:00:00"/>
    <s v="Standard Class"/>
    <s v="CS-11950"/>
    <s v="Carlos Soltero"/>
    <x v="0"/>
    <s v="United States"/>
    <s v="Los Angeles"/>
    <x v="1"/>
    <n v="90045"/>
    <x v="1"/>
    <s v="OFF-AR-10000390"/>
    <x v="1"/>
    <x v="6"/>
    <s v="Newell Chalk Holder"/>
    <n v="12.39"/>
    <x v="1"/>
    <n v="0"/>
    <n v="5.6993999999999998"/>
  </r>
  <r>
    <n v="9709"/>
    <x v="4875"/>
    <x v="0"/>
    <x v="147"/>
    <d v="2013-10-28T00:00:00"/>
    <s v="Standard Class"/>
    <s v="CS-11950"/>
    <s v="Carlos Soltero"/>
    <x v="0"/>
    <s v="United States"/>
    <s v="Los Angeles"/>
    <x v="1"/>
    <n v="90045"/>
    <x v="1"/>
    <s v="FUR-FU-10003731"/>
    <x v="0"/>
    <x v="5"/>
    <s v="Eldon Expressions Wood and Plastic Desk Accessories, Oak"/>
    <n v="19.96"/>
    <x v="0"/>
    <n v="0"/>
    <n v="5.5888000000000009"/>
  </r>
  <r>
    <n v="9710"/>
    <x v="4875"/>
    <x v="0"/>
    <x v="147"/>
    <d v="2013-10-28T00:00:00"/>
    <s v="Standard Class"/>
    <s v="CS-11950"/>
    <s v="Carlos Soltero"/>
    <x v="0"/>
    <s v="United States"/>
    <s v="Los Angeles"/>
    <x v="1"/>
    <n v="90045"/>
    <x v="1"/>
    <s v="OFF-ST-10002743"/>
    <x v="1"/>
    <x v="4"/>
    <s v="SAFCO Boltless Steel Shelving"/>
    <n v="340.92"/>
    <x v="1"/>
    <n v="0"/>
    <n v="3.4091999999999842"/>
  </r>
  <r>
    <n v="9711"/>
    <x v="4876"/>
    <x v="2"/>
    <x v="1127"/>
    <d v="2011-11-10T00:00:00"/>
    <s v="Standard Class"/>
    <s v="MD-17350"/>
    <s v="Maribeth Dona"/>
    <x v="0"/>
    <s v="United States"/>
    <s v="Philadelphia"/>
    <x v="9"/>
    <n v="19143"/>
    <x v="3"/>
    <s v="FUR-FU-10001468"/>
    <x v="0"/>
    <x v="5"/>
    <s v="Tenex Antistatic Computer Chair Mats"/>
    <n v="273.56799999999998"/>
    <x v="0"/>
    <n v="0.2"/>
    <n v="-34.196000000000026"/>
  </r>
  <r>
    <n v="9712"/>
    <x v="4876"/>
    <x v="2"/>
    <x v="1127"/>
    <d v="2011-11-10T00:00:00"/>
    <s v="Standard Class"/>
    <s v="MD-17350"/>
    <s v="Maribeth Dona"/>
    <x v="0"/>
    <s v="United States"/>
    <s v="Philadelphia"/>
    <x v="9"/>
    <n v="19143"/>
    <x v="3"/>
    <s v="OFF-BI-10003684"/>
    <x v="1"/>
    <x v="8"/>
    <s v="Wilson Jones Legal Size Ring Binders"/>
    <n v="13.194000000000001"/>
    <x v="0"/>
    <n v="0.7"/>
    <n v="-8.7959999999999958"/>
  </r>
  <r>
    <n v="9713"/>
    <x v="4876"/>
    <x v="2"/>
    <x v="1127"/>
    <d v="2011-11-10T00:00:00"/>
    <s v="Standard Class"/>
    <s v="MD-17350"/>
    <s v="Maribeth Dona"/>
    <x v="0"/>
    <s v="United States"/>
    <s v="Philadelphia"/>
    <x v="9"/>
    <n v="19143"/>
    <x v="3"/>
    <s v="OFF-ST-10003716"/>
    <x v="1"/>
    <x v="4"/>
    <s v="Tennsco Double-Tier Lockers"/>
    <n v="1080.096"/>
    <x v="5"/>
    <n v="0.2"/>
    <n v="-94.508399999999995"/>
  </r>
  <r>
    <n v="9714"/>
    <x v="4876"/>
    <x v="2"/>
    <x v="1127"/>
    <d v="2011-11-10T00:00:00"/>
    <s v="Standard Class"/>
    <s v="MD-17350"/>
    <s v="Maribeth Dona"/>
    <x v="0"/>
    <s v="United States"/>
    <s v="Philadelphia"/>
    <x v="9"/>
    <n v="19143"/>
    <x v="3"/>
    <s v="TEC-AC-10001101"/>
    <x v="2"/>
    <x v="11"/>
    <s v="Sony 16GB Class 10 Micro SDHC R40 Memory Card"/>
    <n v="51.56"/>
    <x v="2"/>
    <n v="0.2"/>
    <n v="-6.4450000000000021"/>
  </r>
  <r>
    <n v="9715"/>
    <x v="4876"/>
    <x v="2"/>
    <x v="1127"/>
    <d v="2011-11-10T00:00:00"/>
    <s v="Standard Class"/>
    <s v="MD-17350"/>
    <s v="Maribeth Dona"/>
    <x v="0"/>
    <s v="United States"/>
    <s v="Philadelphia"/>
    <x v="9"/>
    <n v="19143"/>
    <x v="3"/>
    <s v="TEC-AC-10004864"/>
    <x v="2"/>
    <x v="11"/>
    <s v="Memorex Micro Travel Drive 32 GB"/>
    <n v="58.415999999999997"/>
    <x v="0"/>
    <n v="0.2"/>
    <n v="16.794600000000003"/>
  </r>
  <r>
    <n v="9716"/>
    <x v="4877"/>
    <x v="0"/>
    <x v="77"/>
    <d v="2013-11-13T00:00:00"/>
    <s v="Standard Class"/>
    <s v="LD-17005"/>
    <s v="Lisa DeCherney"/>
    <x v="0"/>
    <s v="United States"/>
    <s v="San Francisco"/>
    <x v="1"/>
    <n v="94122"/>
    <x v="1"/>
    <s v="OFF-BI-10001543"/>
    <x v="1"/>
    <x v="8"/>
    <s v="GBC VeloBinder Manual Binding System"/>
    <n v="57.584000000000003"/>
    <x v="0"/>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x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x v="2"/>
    <n v="0.2"/>
    <n v="7.9960000000000058"/>
  </r>
  <r>
    <n v="9719"/>
    <x v="4879"/>
    <x v="0"/>
    <x v="198"/>
    <d v="2013-06-01T00:00:00"/>
    <s v="Same Day"/>
    <s v="AT-10735"/>
    <s v="Annie Thurman"/>
    <x v="0"/>
    <s v="United States"/>
    <s v="Houston"/>
    <x v="5"/>
    <n v="77041"/>
    <x v="2"/>
    <s v="TEC-AC-10000109"/>
    <x v="2"/>
    <x v="11"/>
    <s v="Sony Micro Vault Click 16 GB USB 2.0 Flash Drive"/>
    <n v="223.96"/>
    <x v="2"/>
    <n v="0.2"/>
    <n v="11.198000000000015"/>
  </r>
  <r>
    <n v="9720"/>
    <x v="4880"/>
    <x v="3"/>
    <x v="105"/>
    <d v="2014-11-15T00:00:00"/>
    <s v="Second Class"/>
    <s v="DK-13375"/>
    <s v="Dennis Kane"/>
    <x v="0"/>
    <s v="United States"/>
    <s v="Lancaster"/>
    <x v="9"/>
    <n v="17602"/>
    <x v="3"/>
    <s v="OFF-ST-10002574"/>
    <x v="1"/>
    <x v="4"/>
    <s v="SAFCO Commercial Wire Shelving, Black"/>
    <n v="221.024"/>
    <x v="0"/>
    <n v="0.2"/>
    <n v="-55.256"/>
  </r>
  <r>
    <n v="9721"/>
    <x v="4881"/>
    <x v="0"/>
    <x v="897"/>
    <d v="2013-09-27T00:00:00"/>
    <s v="Standard Class"/>
    <s v="CS-12250"/>
    <s v="Chris Selesnick"/>
    <x v="1"/>
    <s v="United States"/>
    <s v="Green Bay"/>
    <x v="6"/>
    <n v="54302"/>
    <x v="2"/>
    <s v="FUR-FU-10002445"/>
    <x v="0"/>
    <x v="5"/>
    <s v="DAX Two-Tone Rosewood/Black Document Frame, Desktop, 5 x 7"/>
    <n v="18.96"/>
    <x v="0"/>
    <n v="0"/>
    <n v="7.5840000000000014"/>
  </r>
  <r>
    <n v="9722"/>
    <x v="4882"/>
    <x v="0"/>
    <x v="595"/>
    <d v="2013-02-20T00:00:00"/>
    <s v="Standard Class"/>
    <s v="JF-15565"/>
    <s v="Jill Fjeld"/>
    <x v="0"/>
    <s v="United States"/>
    <s v="New York City"/>
    <x v="15"/>
    <n v="10024"/>
    <x v="3"/>
    <s v="FUR-CH-10001802"/>
    <x v="0"/>
    <x v="1"/>
    <s v="Hon Every-Day Chair Series Swivel Task Chairs"/>
    <n v="326.64600000000002"/>
    <x v="1"/>
    <n v="0.1"/>
    <n v="39.923399999999994"/>
  </r>
  <r>
    <n v="9723"/>
    <x v="4882"/>
    <x v="0"/>
    <x v="595"/>
    <d v="2013-02-20T00:00:00"/>
    <s v="Standard Class"/>
    <s v="JF-15565"/>
    <s v="Jill Fjeld"/>
    <x v="0"/>
    <s v="United States"/>
    <s v="New York City"/>
    <x v="15"/>
    <n v="10024"/>
    <x v="3"/>
    <s v="TEC-AC-10003628"/>
    <x v="2"/>
    <x v="11"/>
    <s v="Logitech 910-002974 M325 Wireless Mouse for Web Scrolling"/>
    <n v="89.97"/>
    <x v="1"/>
    <n v="0"/>
    <n v="39.586800000000011"/>
  </r>
  <r>
    <n v="9724"/>
    <x v="4883"/>
    <x v="2"/>
    <x v="1091"/>
    <d v="2011-12-26T00:00:00"/>
    <s v="Standard Class"/>
    <s v="TW-21025"/>
    <s v="Tamara Willingham"/>
    <x v="2"/>
    <s v="United States"/>
    <s v="New York City"/>
    <x v="15"/>
    <n v="10011"/>
    <x v="3"/>
    <s v="OFF-BI-10003984"/>
    <x v="1"/>
    <x v="8"/>
    <s v="Lock-Up Easel 'Spel-Binder'"/>
    <n v="296.71200000000005"/>
    <x v="11"/>
    <n v="0.2"/>
    <n v="100.14029999999998"/>
  </r>
  <r>
    <n v="9725"/>
    <x v="4884"/>
    <x v="1"/>
    <x v="901"/>
    <d v="2012-12-11T00:00:00"/>
    <s v="Standard Class"/>
    <s v="TB-21250"/>
    <s v="Tim Brockman"/>
    <x v="0"/>
    <s v="United States"/>
    <s v="Bloomington"/>
    <x v="10"/>
    <n v="61701"/>
    <x v="2"/>
    <s v="OFF-EN-10004459"/>
    <x v="1"/>
    <x v="12"/>
    <s v="Security-Tint Envelopes"/>
    <n v="12.224"/>
    <x v="0"/>
    <n v="0.2"/>
    <n v="4.4311999999999996"/>
  </r>
  <r>
    <n v="9726"/>
    <x v="4885"/>
    <x v="3"/>
    <x v="697"/>
    <d v="2014-09-21T00:00:00"/>
    <s v="First Class"/>
    <s v="SC-20380"/>
    <s v="Shahid Collister"/>
    <x v="0"/>
    <s v="United States"/>
    <s v="Boise"/>
    <x v="45"/>
    <n v="83704"/>
    <x v="1"/>
    <s v="TEC-AC-10001109"/>
    <x v="2"/>
    <x v="11"/>
    <s v="Logitech Trackman Marble Mouse"/>
    <n v="89.97"/>
    <x v="1"/>
    <n v="0"/>
    <n v="37.787400000000005"/>
  </r>
  <r>
    <n v="9727"/>
    <x v="4886"/>
    <x v="3"/>
    <x v="574"/>
    <d v="2014-12-05T00:00:00"/>
    <s v="First Class"/>
    <s v="KM-16720"/>
    <s v="Kunst Miller"/>
    <x v="0"/>
    <s v="United States"/>
    <s v="Lowell"/>
    <x v="31"/>
    <n v="1852"/>
    <x v="3"/>
    <s v="OFF-AP-10001293"/>
    <x v="1"/>
    <x v="9"/>
    <s v="Belkin 8 Outlet Surge Protector"/>
    <n v="286.85999999999996"/>
    <x v="3"/>
    <n v="0"/>
    <n v="80.320799999999991"/>
  </r>
  <r>
    <n v="9728"/>
    <x v="4886"/>
    <x v="3"/>
    <x v="574"/>
    <d v="2014-12-05T00:00:00"/>
    <s v="First Class"/>
    <s v="KM-16720"/>
    <s v="Kunst Miller"/>
    <x v="0"/>
    <s v="United States"/>
    <s v="Lowell"/>
    <x v="31"/>
    <n v="1852"/>
    <x v="3"/>
    <s v="TEC-PH-10004977"/>
    <x v="2"/>
    <x v="7"/>
    <s v="GE 30524EE4"/>
    <n v="979.95"/>
    <x v="2"/>
    <n v="0"/>
    <n v="284.18549999999993"/>
  </r>
  <r>
    <n v="9729"/>
    <x v="4886"/>
    <x v="3"/>
    <x v="574"/>
    <d v="2014-12-05T00:00:00"/>
    <s v="First Class"/>
    <s v="KM-16720"/>
    <s v="Kunst Miller"/>
    <x v="0"/>
    <s v="United States"/>
    <s v="Lowell"/>
    <x v="31"/>
    <n v="1852"/>
    <x v="3"/>
    <s v="OFF-SU-10001935"/>
    <x v="1"/>
    <x v="14"/>
    <s v="Staples"/>
    <n v="4.3600000000000003"/>
    <x v="0"/>
    <n v="0"/>
    <n v="0.17439999999999944"/>
  </r>
  <r>
    <n v="9730"/>
    <x v="4887"/>
    <x v="2"/>
    <x v="411"/>
    <d v="2011-10-04T00:00:00"/>
    <s v="Standard Class"/>
    <s v="EB-14170"/>
    <s v="Evan Bailliet"/>
    <x v="0"/>
    <s v="United States"/>
    <s v="Seattle"/>
    <x v="4"/>
    <n v="98115"/>
    <x v="1"/>
    <s v="OFF-BI-10001308"/>
    <x v="1"/>
    <x v="8"/>
    <s v="GBC Standard Plastic Binding Systems' Combs"/>
    <n v="10.048000000000002"/>
    <x v="0"/>
    <n v="0.2"/>
    <n v="3.1399999999999988"/>
  </r>
  <r>
    <n v="9731"/>
    <x v="4887"/>
    <x v="2"/>
    <x v="411"/>
    <d v="2011-10-04T00:00:00"/>
    <s v="Standard Class"/>
    <s v="EB-14170"/>
    <s v="Evan Bailliet"/>
    <x v="0"/>
    <s v="United States"/>
    <s v="Seattle"/>
    <x v="4"/>
    <n v="98115"/>
    <x v="1"/>
    <s v="OFF-ST-10000046"/>
    <x v="1"/>
    <x v="4"/>
    <s v="Fellowes Super Stor/Drawer Files"/>
    <n v="807.75"/>
    <x v="2"/>
    <n v="0"/>
    <n v="153.47250000000003"/>
  </r>
  <r>
    <n v="9732"/>
    <x v="4888"/>
    <x v="3"/>
    <x v="237"/>
    <d v="2014-11-20T00:00:00"/>
    <s v="Standard Class"/>
    <s v="JE-15715"/>
    <s v="Joe Elijah"/>
    <x v="0"/>
    <s v="United States"/>
    <s v="Los Angeles"/>
    <x v="1"/>
    <n v="90049"/>
    <x v="1"/>
    <s v="OFF-AR-10003504"/>
    <x v="1"/>
    <x v="6"/>
    <s v="Newell 347"/>
    <n v="34.24"/>
    <x v="8"/>
    <n v="0"/>
    <n v="9.9295999999999971"/>
  </r>
  <r>
    <n v="9733"/>
    <x v="4889"/>
    <x v="2"/>
    <x v="1071"/>
    <d v="2011-08-25T00:00:00"/>
    <s v="Standard Class"/>
    <s v="NC-18535"/>
    <s v="Nick Crebassa"/>
    <x v="1"/>
    <s v="United States"/>
    <s v="Hampton"/>
    <x v="17"/>
    <n v="23666"/>
    <x v="0"/>
    <s v="FUR-CH-10001797"/>
    <x v="0"/>
    <x v="1"/>
    <s v="Safco Chair Connectors, 6/Carton"/>
    <n v="500.23999999999995"/>
    <x v="11"/>
    <n v="0"/>
    <n v="145.06959999999992"/>
  </r>
  <r>
    <n v="9734"/>
    <x v="4889"/>
    <x v="2"/>
    <x v="1071"/>
    <d v="2011-08-25T00:00:00"/>
    <s v="Standard Class"/>
    <s v="NC-18535"/>
    <s v="Nick Crebassa"/>
    <x v="1"/>
    <s v="United States"/>
    <s v="Hampton"/>
    <x v="17"/>
    <n v="23666"/>
    <x v="0"/>
    <s v="OFF-PA-10000246"/>
    <x v="1"/>
    <x v="10"/>
    <s v="Riverleaf Stik-Withit Designer Note Cubes"/>
    <n v="20.12"/>
    <x v="0"/>
    <n v="0"/>
    <n v="9.2552000000000003"/>
  </r>
  <r>
    <n v="9735"/>
    <x v="4889"/>
    <x v="2"/>
    <x v="1071"/>
    <d v="2011-08-25T00:00:00"/>
    <s v="Standard Class"/>
    <s v="NC-18535"/>
    <s v="Nick Crebassa"/>
    <x v="1"/>
    <s v="United States"/>
    <s v="Hampton"/>
    <x v="17"/>
    <n v="23666"/>
    <x v="0"/>
    <s v="OFF-BI-10001359"/>
    <x v="1"/>
    <x v="8"/>
    <s v="GBC DocuBind TL300 Electric Binding System"/>
    <n v="896.99"/>
    <x v="7"/>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x v="7"/>
    <n v="0.2"/>
    <n v="1.9844999999999995"/>
  </r>
  <r>
    <n v="9737"/>
    <x v="4891"/>
    <x v="1"/>
    <x v="685"/>
    <d v="2012-07-03T00:00:00"/>
    <s v="Standard Class"/>
    <s v="NF-18475"/>
    <s v="Neil Französisch"/>
    <x v="2"/>
    <s v="United States"/>
    <s v="Omaha"/>
    <x v="8"/>
    <n v="68104"/>
    <x v="2"/>
    <s v="TEC-PH-10004667"/>
    <x v="2"/>
    <x v="7"/>
    <s v="Cisco 8x8 Inc. 6753i IP Business Phone System"/>
    <n v="269.98"/>
    <x v="0"/>
    <n v="0"/>
    <n v="72.894599999999997"/>
  </r>
  <r>
    <n v="9738"/>
    <x v="4892"/>
    <x v="3"/>
    <x v="633"/>
    <d v="2014-03-22T00:00:00"/>
    <s v="Standard Class"/>
    <s v="KD-16615"/>
    <s v="Ken Dana"/>
    <x v="1"/>
    <s v="United States"/>
    <s v="Los Angeles"/>
    <x v="1"/>
    <n v="90032"/>
    <x v="1"/>
    <s v="OFF-ST-10002615"/>
    <x v="1"/>
    <x v="4"/>
    <s v="Dual Level, Single-Width Filing Carts"/>
    <n v="310.12"/>
    <x v="0"/>
    <n v="0"/>
    <n v="80.631200000000007"/>
  </r>
  <r>
    <n v="9739"/>
    <x v="4892"/>
    <x v="3"/>
    <x v="633"/>
    <d v="2014-03-22T00:00:00"/>
    <s v="Standard Class"/>
    <s v="KD-16615"/>
    <s v="Ken Dana"/>
    <x v="1"/>
    <s v="United States"/>
    <s v="Los Angeles"/>
    <x v="1"/>
    <n v="90032"/>
    <x v="1"/>
    <s v="OFF-BI-10004236"/>
    <x v="1"/>
    <x v="8"/>
    <s v="XtraLife ClearVue Slant-D Ring Binder, White, 3&quot;"/>
    <n v="70.463999999999999"/>
    <x v="5"/>
    <n v="0.2"/>
    <n v="22.900799999999997"/>
  </r>
  <r>
    <n v="9740"/>
    <x v="4892"/>
    <x v="3"/>
    <x v="633"/>
    <d v="2014-03-22T00:00:00"/>
    <s v="Standard Class"/>
    <s v="KD-16615"/>
    <s v="Ken Dana"/>
    <x v="1"/>
    <s v="United States"/>
    <s v="Los Angeles"/>
    <x v="1"/>
    <n v="90032"/>
    <x v="1"/>
    <s v="OFF-BI-10001757"/>
    <x v="1"/>
    <x v="8"/>
    <s v="Pressboard Hanging Data Binders for Unburst Sheets"/>
    <n v="19.68"/>
    <x v="2"/>
    <n v="0.2"/>
    <n v="6.8879999999999981"/>
  </r>
  <r>
    <n v="9741"/>
    <x v="4892"/>
    <x v="3"/>
    <x v="633"/>
    <d v="2014-03-22T00:00:00"/>
    <s v="Standard Class"/>
    <s v="KD-16615"/>
    <s v="Ken Dana"/>
    <x v="1"/>
    <s v="United States"/>
    <s v="Los Angeles"/>
    <x v="1"/>
    <n v="90032"/>
    <x v="1"/>
    <s v="OFF-AP-10001154"/>
    <x v="1"/>
    <x v="9"/>
    <s v="Bionaire Personal Warm Mist Humidifier/Vaporizer"/>
    <n v="140.67000000000002"/>
    <x v="1"/>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x v="2"/>
    <n v="0"/>
    <n v="1013.1270000000001"/>
  </r>
  <r>
    <n v="9743"/>
    <x v="4894"/>
    <x v="3"/>
    <x v="354"/>
    <d v="2014-12-03T00:00:00"/>
    <s v="Standard Class"/>
    <s v="EP-13915"/>
    <s v="Emily Phan"/>
    <x v="0"/>
    <s v="United States"/>
    <s v="San Diego"/>
    <x v="1"/>
    <n v="92037"/>
    <x v="1"/>
    <s v="OFF-LA-10001074"/>
    <x v="1"/>
    <x v="2"/>
    <s v="Round Specialty Laser Printer Labels"/>
    <n v="62.65"/>
    <x v="2"/>
    <n v="0"/>
    <n v="29.445499999999996"/>
  </r>
  <r>
    <n v="9744"/>
    <x v="4895"/>
    <x v="0"/>
    <x v="950"/>
    <d v="2013-06-23T00:00:00"/>
    <s v="Standard Class"/>
    <s v="JJ-15445"/>
    <s v="Jennifer Jackson"/>
    <x v="0"/>
    <s v="United States"/>
    <s v="Newark"/>
    <x v="13"/>
    <n v="19711"/>
    <x v="3"/>
    <s v="OFF-LA-10001641"/>
    <x v="1"/>
    <x v="2"/>
    <s v="Avery 518"/>
    <n v="9.4499999999999993"/>
    <x v="1"/>
    <n v="0"/>
    <n v="4.5359999999999996"/>
  </r>
  <r>
    <n v="9745"/>
    <x v="4896"/>
    <x v="3"/>
    <x v="276"/>
    <d v="2014-01-26T00:00:00"/>
    <s v="Standard Class"/>
    <s v="BE-11410"/>
    <s v="Bobby Elias"/>
    <x v="0"/>
    <s v="United States"/>
    <s v="Aurora"/>
    <x v="10"/>
    <n v="60505"/>
    <x v="2"/>
    <s v="OFF-EN-10002230"/>
    <x v="1"/>
    <x v="12"/>
    <s v="Airmail Envelopes"/>
    <n v="268.57600000000002"/>
    <x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x v="0"/>
    <n v="0.2"/>
    <n v="9.1020000000000039"/>
  </r>
  <r>
    <n v="9747"/>
    <x v="4897"/>
    <x v="3"/>
    <x v="221"/>
    <d v="2014-11-25T00:00:00"/>
    <s v="Same Day"/>
    <s v="BP-11290"/>
    <s v="Beth Paige"/>
    <x v="0"/>
    <s v="United States"/>
    <s v="Los Angeles"/>
    <x v="1"/>
    <n v="90008"/>
    <x v="1"/>
    <s v="FUR-TA-10001676"/>
    <x v="0"/>
    <x v="3"/>
    <s v="Hon 61000 Series Interactive Training Tables"/>
    <n v="71.088000000000008"/>
    <x v="0"/>
    <n v="0.2"/>
    <n v="-1.7772000000000041"/>
  </r>
  <r>
    <n v="9748"/>
    <x v="4898"/>
    <x v="2"/>
    <x v="7"/>
    <d v="2011-11-15T00:00:00"/>
    <s v="Standard Class"/>
    <s v="BH-11710"/>
    <s v="Brosina Hoffman"/>
    <x v="0"/>
    <s v="United States"/>
    <s v="Chicago"/>
    <x v="10"/>
    <n v="60653"/>
    <x v="2"/>
    <s v="FUR-FU-10000175"/>
    <x v="0"/>
    <x v="5"/>
    <s v="DAX Wood Document Frame."/>
    <n v="10.984000000000002"/>
    <x v="0"/>
    <n v="0.6"/>
    <n v="-7.9634"/>
  </r>
  <r>
    <n v="9749"/>
    <x v="4898"/>
    <x v="2"/>
    <x v="7"/>
    <d v="2011-11-15T00:00:00"/>
    <s v="Standard Class"/>
    <s v="BH-11710"/>
    <s v="Brosina Hoffman"/>
    <x v="0"/>
    <s v="United States"/>
    <s v="Chicago"/>
    <x v="10"/>
    <n v="60653"/>
    <x v="2"/>
    <s v="FUR-CH-10003379"/>
    <x v="0"/>
    <x v="1"/>
    <s v="Global Commerce Series High-Back Swivel/Tilt Chairs"/>
    <n v="797.94399999999996"/>
    <x v="4"/>
    <n v="0.3"/>
    <n v="-56.995999999999981"/>
  </r>
  <r>
    <n v="9750"/>
    <x v="4899"/>
    <x v="0"/>
    <x v="758"/>
    <d v="2013-03-09T00:00:00"/>
    <s v="Standard Class"/>
    <s v="EM-13810"/>
    <s v="Eleni McCrary"/>
    <x v="1"/>
    <s v="United States"/>
    <s v="Dover"/>
    <x v="38"/>
    <n v="3820"/>
    <x v="3"/>
    <s v="TEC-AC-10002567"/>
    <x v="2"/>
    <x v="11"/>
    <s v="Logitech G602 Wireless Gaming Mouse"/>
    <n v="159.97999999999999"/>
    <x v="0"/>
    <n v="0"/>
    <n v="57.592799999999997"/>
  </r>
  <r>
    <n v="9751"/>
    <x v="4900"/>
    <x v="0"/>
    <x v="1228"/>
    <d v="2013-10-16T00:00:00"/>
    <s v="Standard Class"/>
    <s v="EP-13915"/>
    <s v="Emily Phan"/>
    <x v="0"/>
    <s v="United States"/>
    <s v="Chicago"/>
    <x v="10"/>
    <n v="60610"/>
    <x v="2"/>
    <s v="OFF-AR-10003183"/>
    <x v="1"/>
    <x v="6"/>
    <s v="Avery Fluorescent Highlighter Four-Color Set"/>
    <n v="5.3440000000000003"/>
    <x v="0"/>
    <n v="0.2"/>
    <n v="0.66799999999999948"/>
  </r>
  <r>
    <n v="9752"/>
    <x v="4900"/>
    <x v="0"/>
    <x v="1228"/>
    <d v="2013-10-16T00:00:00"/>
    <s v="Standard Class"/>
    <s v="EP-13915"/>
    <s v="Emily Phan"/>
    <x v="0"/>
    <s v="United States"/>
    <s v="Chicago"/>
    <x v="10"/>
    <n v="60610"/>
    <x v="2"/>
    <s v="OFF-AR-10001446"/>
    <x v="1"/>
    <x v="6"/>
    <s v="Newell 309"/>
    <n v="27.72"/>
    <x v="1"/>
    <n v="0.2"/>
    <n v="3.4649999999999999"/>
  </r>
  <r>
    <n v="9753"/>
    <x v="4901"/>
    <x v="0"/>
    <x v="949"/>
    <d v="2013-07-03T00:00:00"/>
    <s v="First Class"/>
    <s v="NZ-18565"/>
    <s v="Nick Zandusky"/>
    <x v="2"/>
    <s v="United States"/>
    <s v="Seattle"/>
    <x v="4"/>
    <n v="98115"/>
    <x v="1"/>
    <s v="OFF-BI-10000145"/>
    <x v="1"/>
    <x v="8"/>
    <s v="Zipper Ring Binder Pockets"/>
    <n v="2.4960000000000004"/>
    <x v="7"/>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x v="0"/>
    <n v="0"/>
    <n v="3.7995999999999999"/>
  </r>
  <r>
    <n v="9755"/>
    <x v="4902"/>
    <x v="3"/>
    <x v="996"/>
    <d v="2014-03-30T00:00:00"/>
    <s v="Second Class"/>
    <s v="LC-16870"/>
    <s v="Lena Cacioppo"/>
    <x v="0"/>
    <s v="United States"/>
    <s v="Richmond"/>
    <x v="17"/>
    <n v="23223"/>
    <x v="0"/>
    <s v="OFF-BI-10001679"/>
    <x v="1"/>
    <x v="8"/>
    <s v="GBC Instant Index System for Binding Systems"/>
    <n v="17.760000000000002"/>
    <x v="0"/>
    <n v="0"/>
    <n v="8.8800000000000008"/>
  </r>
  <r>
    <n v="9756"/>
    <x v="4902"/>
    <x v="3"/>
    <x v="996"/>
    <d v="2014-03-30T00:00:00"/>
    <s v="Second Class"/>
    <s v="LC-16870"/>
    <s v="Lena Cacioppo"/>
    <x v="0"/>
    <s v="United States"/>
    <s v="Richmond"/>
    <x v="17"/>
    <n v="23223"/>
    <x v="0"/>
    <s v="OFF-ST-10001128"/>
    <x v="1"/>
    <x v="4"/>
    <s v="Carina Mini System Audio Rack, Model AR050B"/>
    <n v="332.94"/>
    <x v="1"/>
    <n v="0"/>
    <n v="9.9882000000000204"/>
  </r>
  <r>
    <n v="9757"/>
    <x v="4902"/>
    <x v="3"/>
    <x v="996"/>
    <d v="2014-03-30T00:00:00"/>
    <s v="Second Class"/>
    <s v="LC-16870"/>
    <s v="Lena Cacioppo"/>
    <x v="0"/>
    <s v="United States"/>
    <s v="Richmond"/>
    <x v="17"/>
    <n v="23223"/>
    <x v="0"/>
    <s v="FUR-TA-10002533"/>
    <x v="0"/>
    <x v="3"/>
    <s v="BPI Conference Tables"/>
    <n v="292.10000000000002"/>
    <x v="0"/>
    <n v="0"/>
    <n v="58.419999999999987"/>
  </r>
  <r>
    <n v="9758"/>
    <x v="4902"/>
    <x v="3"/>
    <x v="996"/>
    <d v="2014-03-30T00:00:00"/>
    <s v="Second Class"/>
    <s v="LC-16870"/>
    <s v="Lena Cacioppo"/>
    <x v="0"/>
    <s v="United States"/>
    <s v="Richmond"/>
    <x v="17"/>
    <n v="23223"/>
    <x v="0"/>
    <s v="TEC-PH-10004006"/>
    <x v="2"/>
    <x v="7"/>
    <s v="Panasonic KX - TS880B Telephone"/>
    <n v="206.1"/>
    <x v="2"/>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x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x v="2"/>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x v="0"/>
    <n v="0"/>
    <n v="1.4189999999999996"/>
  </r>
  <r>
    <n v="9762"/>
    <x v="4905"/>
    <x v="2"/>
    <x v="1047"/>
    <d v="2011-02-19T00:00:00"/>
    <s v="Standard Class"/>
    <s v="ML-17395"/>
    <s v="Marina Lichtenstein"/>
    <x v="1"/>
    <s v="United States"/>
    <s v="Seattle"/>
    <x v="4"/>
    <n v="98103"/>
    <x v="1"/>
    <s v="TEC-AC-10000736"/>
    <x v="2"/>
    <x v="11"/>
    <s v="Logitech G600 MMO Gaming Mouse"/>
    <n v="239.96999999999997"/>
    <x v="1"/>
    <n v="0"/>
    <n v="86.389199999999988"/>
  </r>
  <r>
    <n v="9763"/>
    <x v="4905"/>
    <x v="2"/>
    <x v="1047"/>
    <d v="2011-02-19T00:00:00"/>
    <s v="Standard Class"/>
    <s v="ML-17395"/>
    <s v="Marina Lichtenstein"/>
    <x v="1"/>
    <s v="United States"/>
    <s v="Seattle"/>
    <x v="4"/>
    <n v="98103"/>
    <x v="1"/>
    <s v="OFF-AP-10001293"/>
    <x v="1"/>
    <x v="9"/>
    <s v="Belkin 8 Outlet Surge Protector"/>
    <n v="81.96"/>
    <x v="0"/>
    <n v="0"/>
    <n v="22.948799999999999"/>
  </r>
  <r>
    <n v="9764"/>
    <x v="4905"/>
    <x v="2"/>
    <x v="1047"/>
    <d v="2011-02-19T00:00:00"/>
    <s v="Standard Class"/>
    <s v="ML-17395"/>
    <s v="Marina Lichtenstein"/>
    <x v="1"/>
    <s v="United States"/>
    <s v="Seattle"/>
    <x v="4"/>
    <n v="98103"/>
    <x v="1"/>
    <s v="OFF-SU-10000157"/>
    <x v="1"/>
    <x v="14"/>
    <s v="Compact Automatic Electric Letter Opener"/>
    <n v="238.62"/>
    <x v="0"/>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x v="2"/>
    <n v="0.2"/>
    <n v="12.232500000000009"/>
  </r>
  <r>
    <n v="9766"/>
    <x v="4907"/>
    <x v="3"/>
    <x v="1230"/>
    <d v="2014-03-07T00:00:00"/>
    <s v="Standard Class"/>
    <s v="DB-13660"/>
    <s v="Duane Benoit"/>
    <x v="0"/>
    <s v="United States"/>
    <s v="Middletown"/>
    <x v="29"/>
    <n v="6457"/>
    <x v="3"/>
    <s v="OFF-BI-10001757"/>
    <x v="1"/>
    <x v="8"/>
    <s v="Pressboard Hanging Data Binders for Unburst Sheets"/>
    <n v="9.84"/>
    <x v="0"/>
    <n v="0"/>
    <n v="4.7231999999999994"/>
  </r>
  <r>
    <n v="9767"/>
    <x v="4907"/>
    <x v="3"/>
    <x v="1230"/>
    <d v="2014-03-07T00:00:00"/>
    <s v="Standard Class"/>
    <s v="DB-13660"/>
    <s v="Duane Benoit"/>
    <x v="0"/>
    <s v="United States"/>
    <s v="Middletown"/>
    <x v="29"/>
    <n v="6457"/>
    <x v="3"/>
    <s v="OFF-PA-10002137"/>
    <x v="1"/>
    <x v="10"/>
    <s v="Southworth 100% Résumé Paper, 24lb."/>
    <n v="7.78"/>
    <x v="7"/>
    <n v="0"/>
    <n v="3.5009999999999994"/>
  </r>
  <r>
    <n v="9768"/>
    <x v="4908"/>
    <x v="3"/>
    <x v="34"/>
    <d v="2014-12-16T00:00:00"/>
    <s v="Standard Class"/>
    <s v="LW-17215"/>
    <s v="Luke Weiss"/>
    <x v="0"/>
    <s v="United States"/>
    <s v="Grand Rapids"/>
    <x v="12"/>
    <n v="49505"/>
    <x v="2"/>
    <s v="OFF-BI-10000088"/>
    <x v="1"/>
    <x v="8"/>
    <s v="GBC Imprintable Covers"/>
    <n v="54.900000000000006"/>
    <x v="2"/>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x v="5"/>
    <n v="0"/>
    <n v="25.02"/>
  </r>
  <r>
    <n v="9770"/>
    <x v="4910"/>
    <x v="0"/>
    <x v="390"/>
    <d v="2013-12-01T00:00:00"/>
    <s v="Standard Class"/>
    <s v="SC-20050"/>
    <s v="Sample Company A"/>
    <x v="2"/>
    <s v="United States"/>
    <s v="Hialeah"/>
    <x v="2"/>
    <n v="33012"/>
    <x v="0"/>
    <s v="FUR-BO-10001619"/>
    <x v="0"/>
    <x v="0"/>
    <s v="O'Sullivan Cherrywood Estates Traditional Bookcase"/>
    <n v="339.92000000000007"/>
    <x v="2"/>
    <n v="0.2"/>
    <n v="8.4979999999999762"/>
  </r>
  <r>
    <n v="9771"/>
    <x v="4910"/>
    <x v="0"/>
    <x v="390"/>
    <d v="2013-12-01T00:00:00"/>
    <s v="Standard Class"/>
    <s v="SC-20050"/>
    <s v="Sample Company A"/>
    <x v="2"/>
    <s v="United States"/>
    <s v="Hialeah"/>
    <x v="2"/>
    <n v="33012"/>
    <x v="0"/>
    <s v="OFF-PA-10001609"/>
    <x v="1"/>
    <x v="10"/>
    <s v="Tops Wirebound Message Log Books"/>
    <n v="10.528"/>
    <x v="4"/>
    <n v="0.2"/>
    <n v="3.4215999999999993"/>
  </r>
  <r>
    <n v="9772"/>
    <x v="4910"/>
    <x v="0"/>
    <x v="390"/>
    <d v="2013-12-01T00:00:00"/>
    <s v="Standard Class"/>
    <s v="SC-20050"/>
    <s v="Sample Company A"/>
    <x v="2"/>
    <s v="United States"/>
    <s v="Hialeah"/>
    <x v="2"/>
    <n v="33012"/>
    <x v="0"/>
    <s v="OFF-AP-10002765"/>
    <x v="1"/>
    <x v="9"/>
    <s v="Fellowes Advanced Computer Series Surge Protectors"/>
    <n v="42.384"/>
    <x v="0"/>
    <n v="0.2"/>
    <n v="4.2384000000000022"/>
  </r>
  <r>
    <n v="9773"/>
    <x v="4911"/>
    <x v="0"/>
    <x v="894"/>
    <d v="2013-07-04T00:00:00"/>
    <s v="Same Day"/>
    <s v="FM-14215"/>
    <s v="Filia McAdams"/>
    <x v="1"/>
    <s v="United States"/>
    <s v="Philadelphia"/>
    <x v="9"/>
    <n v="19143"/>
    <x v="3"/>
    <s v="OFF-PA-10000167"/>
    <x v="1"/>
    <x v="10"/>
    <s v="Xerox 1925"/>
    <n v="123.92000000000002"/>
    <x v="2"/>
    <n v="0.2"/>
    <n v="38.724999999999994"/>
  </r>
  <r>
    <n v="9774"/>
    <x v="4912"/>
    <x v="0"/>
    <x v="190"/>
    <d v="2013-07-04T00:00:00"/>
    <s v="Standard Class"/>
    <s v="PF-19225"/>
    <s v="Phillip Flathmann"/>
    <x v="0"/>
    <s v="United States"/>
    <s v="Atlanta"/>
    <x v="32"/>
    <n v="30318"/>
    <x v="0"/>
    <s v="TEC-PH-10004434"/>
    <x v="2"/>
    <x v="7"/>
    <s v="Cisco IP Phone 7961G VoIP phone - Dark gray"/>
    <n v="135.94999999999999"/>
    <x v="7"/>
    <n v="0"/>
    <n v="39.425499999999985"/>
  </r>
  <r>
    <n v="9775"/>
    <x v="4913"/>
    <x v="2"/>
    <x v="711"/>
    <d v="2011-07-30T00:00:00"/>
    <s v="Standard Class"/>
    <s v="LF-17185"/>
    <s v="Luke Foster"/>
    <x v="0"/>
    <s v="United States"/>
    <s v="San Antonio"/>
    <x v="5"/>
    <n v="78207"/>
    <x v="2"/>
    <s v="OFF-BI-10004995"/>
    <x v="1"/>
    <x v="8"/>
    <s v="GBC DocuBind P400 Electric Binding System"/>
    <n v="2177.5839999999994"/>
    <x v="8"/>
    <n v="0.8"/>
    <n v="-3701.8928000000014"/>
  </r>
  <r>
    <n v="9776"/>
    <x v="4913"/>
    <x v="2"/>
    <x v="711"/>
    <d v="2011-07-30T00:00:00"/>
    <s v="Standard Class"/>
    <s v="LF-17185"/>
    <s v="Luke Foster"/>
    <x v="0"/>
    <s v="United States"/>
    <s v="San Antonio"/>
    <x v="5"/>
    <n v="78207"/>
    <x v="2"/>
    <s v="FUR-FU-10004666"/>
    <x v="0"/>
    <x v="5"/>
    <s v="DAX Clear Channel Poster Frame"/>
    <n v="17.496000000000002"/>
    <x v="1"/>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x v="4"/>
    <n v="0.8"/>
    <n v="-26.854400000000012"/>
  </r>
  <r>
    <n v="9778"/>
    <x v="4913"/>
    <x v="2"/>
    <x v="711"/>
    <d v="2011-07-30T00:00:00"/>
    <s v="Standard Class"/>
    <s v="LF-17185"/>
    <s v="Luke Foster"/>
    <x v="0"/>
    <s v="United States"/>
    <s v="San Antonio"/>
    <x v="5"/>
    <n v="78207"/>
    <x v="2"/>
    <s v="TEC-AC-10002076"/>
    <x v="2"/>
    <x v="11"/>
    <s v="Microsoft Natural Keyboard Elite"/>
    <n v="431.13600000000002"/>
    <x v="6"/>
    <n v="0.2"/>
    <n v="-26.946000000000012"/>
  </r>
  <r>
    <n v="9779"/>
    <x v="4913"/>
    <x v="2"/>
    <x v="711"/>
    <d v="2011-07-30T00:00:00"/>
    <s v="Standard Class"/>
    <s v="LF-17185"/>
    <s v="Luke Foster"/>
    <x v="0"/>
    <s v="United States"/>
    <s v="San Antonio"/>
    <x v="5"/>
    <n v="78207"/>
    <x v="2"/>
    <s v="OFF-BI-10001679"/>
    <x v="1"/>
    <x v="8"/>
    <s v="GBC Instant Index System for Binding Systems"/>
    <n v="8.879999999999999"/>
    <x v="2"/>
    <n v="0.8"/>
    <n v="-13.32"/>
  </r>
  <r>
    <n v="9780"/>
    <x v="4913"/>
    <x v="2"/>
    <x v="711"/>
    <d v="2011-07-30T00:00:00"/>
    <s v="Standard Class"/>
    <s v="LF-17185"/>
    <s v="Luke Foster"/>
    <x v="0"/>
    <s v="United States"/>
    <s v="San Antonio"/>
    <x v="5"/>
    <n v="78207"/>
    <x v="2"/>
    <s v="OFF-AP-10003281"/>
    <x v="1"/>
    <x v="9"/>
    <s v="Acco 6 Outlet Guardian Standard Surge Suppressor"/>
    <n v="4.8359999999999985"/>
    <x v="0"/>
    <n v="0.8"/>
    <n v="-12.090000000000003"/>
  </r>
  <r>
    <n v="9781"/>
    <x v="4914"/>
    <x v="0"/>
    <x v="749"/>
    <d v="2013-09-19T00:00:00"/>
    <s v="Standard Class"/>
    <s v="CL-12565"/>
    <s v="Clay Ludtke"/>
    <x v="0"/>
    <s v="United States"/>
    <s v="Long Beach"/>
    <x v="15"/>
    <n v="11561"/>
    <x v="3"/>
    <s v="TEC-PH-10001944"/>
    <x v="2"/>
    <x v="7"/>
    <s v="Wi-Ex zBoost YX540 Cellular Phone Signal Booster"/>
    <n v="437.84999999999997"/>
    <x v="1"/>
    <n v="0"/>
    <n v="131.35499999999996"/>
  </r>
  <r>
    <n v="9782"/>
    <x v="4914"/>
    <x v="0"/>
    <x v="749"/>
    <d v="2013-09-19T00:00:00"/>
    <s v="Standard Class"/>
    <s v="CL-12565"/>
    <s v="Clay Ludtke"/>
    <x v="0"/>
    <s v="United States"/>
    <s v="Long Beach"/>
    <x v="15"/>
    <n v="11561"/>
    <x v="3"/>
    <s v="OFF-BI-10004390"/>
    <x v="1"/>
    <x v="8"/>
    <s v="GBC DocuBind 200 Manual Binding Machine"/>
    <n v="673.5680000000001"/>
    <x v="0"/>
    <n v="0.2"/>
    <n v="252.58799999999999"/>
  </r>
  <r>
    <n v="9783"/>
    <x v="4915"/>
    <x v="1"/>
    <x v="70"/>
    <d v="2012-06-02T00:00:00"/>
    <s v="Second Class"/>
    <s v="EM-13825"/>
    <s v="Elizabeth Moffitt"/>
    <x v="1"/>
    <s v="United States"/>
    <s v="Paterson"/>
    <x v="30"/>
    <n v="7501"/>
    <x v="3"/>
    <s v="OFF-PA-10002120"/>
    <x v="1"/>
    <x v="10"/>
    <s v="Xerox 1889"/>
    <n v="274.8"/>
    <x v="2"/>
    <n v="0"/>
    <n v="134.65199999999999"/>
  </r>
  <r>
    <n v="9784"/>
    <x v="4915"/>
    <x v="1"/>
    <x v="70"/>
    <d v="2012-06-02T00:00:00"/>
    <s v="Second Class"/>
    <s v="EM-13825"/>
    <s v="Elizabeth Moffitt"/>
    <x v="1"/>
    <s v="United States"/>
    <s v="Paterson"/>
    <x v="30"/>
    <n v="7501"/>
    <x v="3"/>
    <s v="OFF-ST-10004340"/>
    <x v="1"/>
    <x v="4"/>
    <s v="Fellowes Mobile File Cart, Black"/>
    <n v="62.18"/>
    <x v="7"/>
    <n v="0"/>
    <n v="16.788600000000002"/>
  </r>
  <r>
    <n v="9785"/>
    <x v="4915"/>
    <x v="1"/>
    <x v="70"/>
    <d v="2012-06-02T00:00:00"/>
    <s v="Second Class"/>
    <s v="EM-13825"/>
    <s v="Elizabeth Moffitt"/>
    <x v="1"/>
    <s v="United States"/>
    <s v="Paterson"/>
    <x v="30"/>
    <n v="7501"/>
    <x v="3"/>
    <s v="FUR-FU-10001847"/>
    <x v="0"/>
    <x v="5"/>
    <s v="Eldon Image Series Black Desk Accessories"/>
    <n v="8.2799999999999994"/>
    <x v="0"/>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x v="1"/>
    <n v="0"/>
    <n v="23.916899999999998"/>
  </r>
  <r>
    <n v="9787"/>
    <x v="4917"/>
    <x v="2"/>
    <x v="1127"/>
    <d v="2011-11-05T00:00:00"/>
    <s v="Same Day"/>
    <s v="BG-11035"/>
    <s v="Barry Gonzalez"/>
    <x v="0"/>
    <s v="United States"/>
    <s v="Hampton"/>
    <x v="17"/>
    <n v="23666"/>
    <x v="0"/>
    <s v="FUR-CH-10004754"/>
    <x v="0"/>
    <x v="1"/>
    <s v="Global Stack Chair with Arms, Black"/>
    <n v="149.9"/>
    <x v="2"/>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x v="2"/>
    <n v="0.32"/>
    <n v="-30.098000000000127"/>
  </r>
  <r>
    <n v="9789"/>
    <x v="4918"/>
    <x v="3"/>
    <x v="996"/>
    <d v="2014-04-02T00:00:00"/>
    <s v="Standard Class"/>
    <s v="CJ-12010"/>
    <s v="Caroline Jumper"/>
    <x v="0"/>
    <s v="United States"/>
    <s v="Houston"/>
    <x v="5"/>
    <n v="77070"/>
    <x v="2"/>
    <s v="FUR-CH-10004063"/>
    <x v="0"/>
    <x v="1"/>
    <s v="Global Deluxe High-Back Manager's Chair"/>
    <n v="600.55799999999999"/>
    <x v="1"/>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x v="7"/>
    <n v="0.2"/>
    <n v="6.9985999999999997"/>
  </r>
  <r>
    <n v="9791"/>
    <x v="4918"/>
    <x v="3"/>
    <x v="996"/>
    <d v="2014-04-02T00:00:00"/>
    <s v="Standard Class"/>
    <s v="CJ-12010"/>
    <s v="Caroline Jumper"/>
    <x v="0"/>
    <s v="United States"/>
    <s v="Houston"/>
    <x v="5"/>
    <n v="77070"/>
    <x v="2"/>
    <s v="FUR-CH-10001714"/>
    <x v="0"/>
    <x v="1"/>
    <s v="Global Leather &amp; Oak Executive Chair, Burgundy"/>
    <n v="211.24599999999998"/>
    <x v="0"/>
    <n v="0.3"/>
    <n v="-66.391599999999983"/>
  </r>
  <r>
    <n v="9792"/>
    <x v="4919"/>
    <x v="2"/>
    <x v="371"/>
    <d v="2011-05-23T00:00:00"/>
    <s v="Second Class"/>
    <s v="KH-16360"/>
    <s v="Katherine Hughes"/>
    <x v="0"/>
    <s v="United States"/>
    <s v="Houston"/>
    <x v="5"/>
    <n v="77070"/>
    <x v="2"/>
    <s v="OFF-EN-10003134"/>
    <x v="1"/>
    <x v="12"/>
    <s v="Staples"/>
    <n v="56.063999999999993"/>
    <x v="5"/>
    <n v="0.2"/>
    <n v="21.024000000000001"/>
  </r>
  <r>
    <n v="9793"/>
    <x v="4919"/>
    <x v="2"/>
    <x v="371"/>
    <d v="2011-05-23T00:00:00"/>
    <s v="Second Class"/>
    <s v="KH-16360"/>
    <s v="Katherine Hughes"/>
    <x v="0"/>
    <s v="United States"/>
    <s v="Houston"/>
    <x v="5"/>
    <n v="77070"/>
    <x v="2"/>
    <s v="FUR-CH-10003396"/>
    <x v="0"/>
    <x v="1"/>
    <s v="Global Deluxe Steno Chair"/>
    <n v="107.77200000000001"/>
    <x v="0"/>
    <n v="0.3"/>
    <n v="-29.252400000000009"/>
  </r>
  <r>
    <n v="9794"/>
    <x v="4919"/>
    <x v="2"/>
    <x v="371"/>
    <d v="2011-05-23T00:00:00"/>
    <s v="Second Class"/>
    <s v="KH-16360"/>
    <s v="Katherine Hughes"/>
    <x v="0"/>
    <s v="United States"/>
    <s v="Houston"/>
    <x v="5"/>
    <n v="77070"/>
    <x v="2"/>
    <s v="OFF-PA-10001560"/>
    <x v="1"/>
    <x v="10"/>
    <s v="Adams Telephone Message Books, 5 1/4” x 11”"/>
    <n v="4.8320000000000007"/>
    <x v="7"/>
    <n v="0.2"/>
    <n v="1.6307999999999998"/>
  </r>
  <r>
    <n v="9795"/>
    <x v="4919"/>
    <x v="2"/>
    <x v="371"/>
    <d v="2011-05-23T00:00:00"/>
    <s v="Second Class"/>
    <s v="KH-16360"/>
    <s v="Katherine Hughes"/>
    <x v="0"/>
    <s v="United States"/>
    <s v="Houston"/>
    <x v="5"/>
    <n v="77070"/>
    <x v="2"/>
    <s v="OFF-BI-10000977"/>
    <x v="1"/>
    <x v="8"/>
    <s v="Ibico Plastic Spiral Binding Combs"/>
    <n v="18.239999999999995"/>
    <x v="1"/>
    <n v="0.8"/>
    <n v="-31.00800000000001"/>
  </r>
  <r>
    <n v="9796"/>
    <x v="4920"/>
    <x v="0"/>
    <x v="206"/>
    <d v="2013-05-29T00:00:00"/>
    <s v="Standard Class"/>
    <s v="SH-19975"/>
    <s v="Sally Hughsby"/>
    <x v="1"/>
    <s v="United States"/>
    <s v="Chicago"/>
    <x v="10"/>
    <n v="60610"/>
    <x v="2"/>
    <s v="OFF-BI-10003429"/>
    <x v="1"/>
    <x v="8"/>
    <s v="Cardinal HOLDit! Binder Insert Strips,Extra Strips"/>
    <n v="3.7979999999999992"/>
    <x v="1"/>
    <n v="0.8"/>
    <n v="-5.8869000000000007"/>
  </r>
  <r>
    <n v="9797"/>
    <x v="4921"/>
    <x v="1"/>
    <x v="1026"/>
    <d v="2012-01-17T00:00:00"/>
    <s v="Standard Class"/>
    <s v="CS-12490"/>
    <s v="Cindy Schnelling"/>
    <x v="1"/>
    <s v="United States"/>
    <s v="Toledo"/>
    <x v="24"/>
    <n v="43615"/>
    <x v="3"/>
    <s v="OFF-AR-10001374"/>
    <x v="1"/>
    <x v="6"/>
    <s v="BIC Brite Liner Highlighters, Chisel Tip"/>
    <n v="10.368000000000002"/>
    <x v="0"/>
    <n v="0.2"/>
    <n v="1.5551999999999992"/>
  </r>
  <r>
    <n v="9798"/>
    <x v="4921"/>
    <x v="1"/>
    <x v="1026"/>
    <d v="2012-01-17T00:00:00"/>
    <s v="Standard Class"/>
    <s v="CS-12490"/>
    <s v="Cindy Schnelling"/>
    <x v="1"/>
    <s v="United States"/>
    <s v="Toledo"/>
    <x v="24"/>
    <n v="43615"/>
    <x v="3"/>
    <s v="TEC-PH-10004977"/>
    <x v="2"/>
    <x v="7"/>
    <s v="GE 30524EE4"/>
    <n v="235.18799999999999"/>
    <x v="0"/>
    <n v="0.4"/>
    <n v="-43.117800000000045"/>
  </r>
  <r>
    <n v="9799"/>
    <x v="4921"/>
    <x v="1"/>
    <x v="1026"/>
    <d v="2012-01-17T00:00:00"/>
    <s v="Standard Class"/>
    <s v="CS-12490"/>
    <s v="Cindy Schnelling"/>
    <x v="1"/>
    <s v="United States"/>
    <s v="Toledo"/>
    <x v="24"/>
    <n v="43615"/>
    <x v="3"/>
    <s v="TEC-PH-10000912"/>
    <x v="2"/>
    <x v="7"/>
    <s v="Anker 24W Portable Micro USB Car Charger"/>
    <n v="26.376000000000001"/>
    <x v="4"/>
    <n v="0.4"/>
    <n v="2.6375999999999991"/>
  </r>
  <r>
    <n v="9800"/>
    <x v="4921"/>
    <x v="1"/>
    <x v="1026"/>
    <d v="2012-01-17T00:00:00"/>
    <s v="Standard Class"/>
    <s v="CS-12490"/>
    <s v="Cindy Schnelling"/>
    <x v="1"/>
    <s v="United States"/>
    <s v="Toledo"/>
    <x v="24"/>
    <n v="43615"/>
    <x v="3"/>
    <s v="TEC-AC-10000487"/>
    <x v="2"/>
    <x v="11"/>
    <s v="SanDisk Cruzer 4 GB USB Flash Drive"/>
    <n v="10.384"/>
    <x v="0"/>
    <n v="0.2"/>
    <n v="2.2065999999999999"/>
  </r>
  <r>
    <n v="9801"/>
    <x v="4921"/>
    <x v="1"/>
    <x v="1026"/>
    <d v="2012-01-17T00:00:00"/>
    <s v="Standard Class"/>
    <s v="CS-12490"/>
    <s v="Cindy Schnelling"/>
    <x v="1"/>
    <s v="United States"/>
    <s v="Toledo"/>
    <x v="24"/>
    <n v="43615"/>
    <x v="3"/>
    <s v="TEC-PH-10002262"/>
    <x v="2"/>
    <x v="7"/>
    <s v="LG Electronics Tone+ HBS-730 Bluetooth Headset"/>
    <n v="107.11799999999999"/>
    <x v="1"/>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x v="3"/>
    <n v="0"/>
    <n v="28.216999999999992"/>
  </r>
  <r>
    <n v="9803"/>
    <x v="4923"/>
    <x v="1"/>
    <x v="1074"/>
    <d v="2012-07-20T00:00:00"/>
    <s v="Second Class"/>
    <s v="PJ-19015"/>
    <s v="Pauline Johnson"/>
    <x v="0"/>
    <s v="United States"/>
    <s v="New York City"/>
    <x v="15"/>
    <n v="10024"/>
    <x v="3"/>
    <s v="OFF-BI-10004182"/>
    <x v="1"/>
    <x v="8"/>
    <s v="Economy Binders"/>
    <n v="3.3280000000000003"/>
    <x v="0"/>
    <n v="0.2"/>
    <n v="1.2064000000000001"/>
  </r>
  <r>
    <n v="9804"/>
    <x v="4923"/>
    <x v="1"/>
    <x v="1074"/>
    <d v="2012-07-20T00:00:00"/>
    <s v="Second Class"/>
    <s v="PJ-19015"/>
    <s v="Pauline Johnson"/>
    <x v="0"/>
    <s v="United States"/>
    <s v="New York City"/>
    <x v="15"/>
    <n v="10024"/>
    <x v="3"/>
    <s v="TEC-PH-10002468"/>
    <x v="2"/>
    <x v="7"/>
    <s v="Plantronics CS 50-USB - headset - Convertible, Monaural"/>
    <n v="135.99"/>
    <x v="7"/>
    <n v="0"/>
    <n v="36.717300000000009"/>
  </r>
  <r>
    <n v="9805"/>
    <x v="4923"/>
    <x v="1"/>
    <x v="1074"/>
    <d v="2012-07-20T00:00:00"/>
    <s v="Second Class"/>
    <s v="PJ-19015"/>
    <s v="Pauline Johnson"/>
    <x v="0"/>
    <s v="United States"/>
    <s v="New York City"/>
    <x v="15"/>
    <n v="10024"/>
    <x v="3"/>
    <s v="FUR-FU-10002364"/>
    <x v="0"/>
    <x v="5"/>
    <s v="Eldon Expressions Wood Desk Accessories, Oak"/>
    <n v="7.38"/>
    <x v="7"/>
    <n v="0"/>
    <n v="2.1401999999999992"/>
  </r>
  <r>
    <n v="9806"/>
    <x v="4924"/>
    <x v="0"/>
    <x v="147"/>
    <d v="2013-10-27T00:00:00"/>
    <s v="Standard Class"/>
    <s v="AP-10720"/>
    <s v="Anne Pryor"/>
    <x v="2"/>
    <s v="United States"/>
    <s v="Fort Lauderdale"/>
    <x v="2"/>
    <n v="33311"/>
    <x v="0"/>
    <s v="FUR-FU-10002878"/>
    <x v="0"/>
    <x v="5"/>
    <s v="Seth Thomas 14&quot; Day/Date Wall Clock"/>
    <n v="45.568000000000005"/>
    <x v="0"/>
    <n v="0.2"/>
    <n v="9.6832000000000011"/>
  </r>
  <r>
    <n v="9807"/>
    <x v="4924"/>
    <x v="0"/>
    <x v="147"/>
    <d v="2013-10-27T00:00:00"/>
    <s v="Standard Class"/>
    <s v="AP-10720"/>
    <s v="Anne Pryor"/>
    <x v="2"/>
    <s v="United States"/>
    <s v="Fort Lauderdale"/>
    <x v="2"/>
    <n v="33311"/>
    <x v="0"/>
    <s v="OFF-BI-10004817"/>
    <x v="1"/>
    <x v="8"/>
    <s v="GBC Personal VeloBind Strips"/>
    <n v="28.752000000000006"/>
    <x v="8"/>
    <n v="0.7"/>
    <n v="-21.084799999999994"/>
  </r>
  <r>
    <n v="9808"/>
    <x v="4925"/>
    <x v="3"/>
    <x v="944"/>
    <d v="2014-08-02T00:00:00"/>
    <s v="Second Class"/>
    <s v="JW-15955"/>
    <s v="Joni Wasserman"/>
    <x v="0"/>
    <s v="United States"/>
    <s v="Raleigh"/>
    <x v="3"/>
    <n v="27604"/>
    <x v="0"/>
    <s v="FUR-CH-10001146"/>
    <x v="0"/>
    <x v="1"/>
    <s v="Global Value Mid-Back Manager's Chair, Gray"/>
    <n v="194.84800000000001"/>
    <x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x v="0"/>
    <n v="0.8"/>
    <n v="-3.3792"/>
  </r>
  <r>
    <n v="9810"/>
    <x v="4927"/>
    <x v="2"/>
    <x v="845"/>
    <d v="2011-11-11T00:00:00"/>
    <s v="Second Class"/>
    <s v="TB-21595"/>
    <s v="Troy Blackwell"/>
    <x v="0"/>
    <s v="United States"/>
    <s v="Portland"/>
    <x v="21"/>
    <n v="97206"/>
    <x v="1"/>
    <s v="OFF-PA-10000304"/>
    <x v="1"/>
    <x v="10"/>
    <s v="Xerox 1995"/>
    <n v="25.920000000000005"/>
    <x v="2"/>
    <n v="0.2"/>
    <n v="9.0719999999999992"/>
  </r>
  <r>
    <n v="9811"/>
    <x v="4927"/>
    <x v="2"/>
    <x v="845"/>
    <d v="2011-11-11T00:00:00"/>
    <s v="Second Class"/>
    <s v="TB-21595"/>
    <s v="Troy Blackwell"/>
    <x v="0"/>
    <s v="United States"/>
    <s v="Portland"/>
    <x v="21"/>
    <n v="97206"/>
    <x v="1"/>
    <s v="OFF-AR-10002240"/>
    <x v="1"/>
    <x v="6"/>
    <s v="Panasonic KP-150 Electric Pencil Sharpener"/>
    <n v="120.76800000000001"/>
    <x v="4"/>
    <n v="0.2"/>
    <n v="9.0575999999999972"/>
  </r>
  <r>
    <n v="9812"/>
    <x v="4928"/>
    <x v="0"/>
    <x v="581"/>
    <d v="2013-12-01T00:00:00"/>
    <s v="First Class"/>
    <s v="CB-12025"/>
    <s v="Cassandra Brandow"/>
    <x v="0"/>
    <s v="United States"/>
    <s v="East Orange"/>
    <x v="30"/>
    <n v="7017"/>
    <x v="3"/>
    <s v="OFF-PA-10001246"/>
    <x v="1"/>
    <x v="10"/>
    <s v="Xerox 215"/>
    <n v="25.92"/>
    <x v="4"/>
    <n v="0"/>
    <n v="12.441600000000001"/>
  </r>
  <r>
    <n v="9813"/>
    <x v="4928"/>
    <x v="0"/>
    <x v="581"/>
    <d v="2013-12-01T00:00:00"/>
    <s v="First Class"/>
    <s v="CB-12025"/>
    <s v="Cassandra Brandow"/>
    <x v="0"/>
    <s v="United States"/>
    <s v="East Orange"/>
    <x v="30"/>
    <n v="7017"/>
    <x v="3"/>
    <s v="OFF-AR-10000658"/>
    <x v="1"/>
    <x v="6"/>
    <s v="Newell 324"/>
    <n v="34.650000000000006"/>
    <x v="1"/>
    <n v="0"/>
    <n v="9.702"/>
  </r>
  <r>
    <n v="9814"/>
    <x v="4928"/>
    <x v="0"/>
    <x v="581"/>
    <d v="2013-12-01T00:00:00"/>
    <s v="First Class"/>
    <s v="CB-12025"/>
    <s v="Cassandra Brandow"/>
    <x v="0"/>
    <s v="United States"/>
    <s v="East Orange"/>
    <x v="30"/>
    <n v="7017"/>
    <x v="3"/>
    <s v="OFF-PA-10000100"/>
    <x v="1"/>
    <x v="10"/>
    <s v="Xerox 1945"/>
    <n v="204.95000000000002"/>
    <x v="2"/>
    <n v="0"/>
    <n v="100.4255"/>
  </r>
  <r>
    <n v="9815"/>
    <x v="4928"/>
    <x v="0"/>
    <x v="581"/>
    <d v="2013-12-01T00:00:00"/>
    <s v="First Class"/>
    <s v="CB-12025"/>
    <s v="Cassandra Brandow"/>
    <x v="0"/>
    <s v="United States"/>
    <s v="East Orange"/>
    <x v="30"/>
    <n v="7017"/>
    <x v="3"/>
    <s v="OFF-BI-10004233"/>
    <x v="1"/>
    <x v="8"/>
    <s v="GBC Pre-Punched Binding Paper, Plastic, White, 8-1/2&quot; x 11&quot;"/>
    <n v="79.95"/>
    <x v="2"/>
    <n v="0"/>
    <n v="38.376000000000005"/>
  </r>
  <r>
    <n v="9816"/>
    <x v="4929"/>
    <x v="1"/>
    <x v="1214"/>
    <d v="2012-06-12T00:00:00"/>
    <s v="Standard Class"/>
    <s v="AG-10495"/>
    <s v="Andrew Gjertsen"/>
    <x v="1"/>
    <s v="United States"/>
    <s v="Saint Petersburg"/>
    <x v="2"/>
    <n v="33710"/>
    <x v="0"/>
    <s v="OFF-PA-10002581"/>
    <x v="1"/>
    <x v="10"/>
    <s v="Xerox 1951"/>
    <n v="173.48800000000003"/>
    <x v="3"/>
    <n v="0.2"/>
    <n v="54.214999999999982"/>
  </r>
  <r>
    <n v="9817"/>
    <x v="4929"/>
    <x v="1"/>
    <x v="1214"/>
    <d v="2012-06-12T00:00:00"/>
    <s v="Standard Class"/>
    <s v="AG-10495"/>
    <s v="Andrew Gjertsen"/>
    <x v="1"/>
    <s v="United States"/>
    <s v="Saint Petersburg"/>
    <x v="2"/>
    <n v="33710"/>
    <x v="0"/>
    <s v="OFF-ST-10000046"/>
    <x v="1"/>
    <x v="4"/>
    <s v="Fellowes Super Stor/Drawer Files"/>
    <n v="516.96"/>
    <x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x v="3"/>
    <n v="0.2"/>
    <n v="45.467100000000009"/>
  </r>
  <r>
    <n v="9819"/>
    <x v="4929"/>
    <x v="1"/>
    <x v="1214"/>
    <d v="2012-06-12T00:00:00"/>
    <s v="Standard Class"/>
    <s v="AG-10495"/>
    <s v="Andrew Gjertsen"/>
    <x v="1"/>
    <s v="United States"/>
    <s v="Saint Petersburg"/>
    <x v="2"/>
    <n v="33710"/>
    <x v="0"/>
    <s v="OFF-AR-10003856"/>
    <x v="1"/>
    <x v="6"/>
    <s v="Newell 344"/>
    <n v="4.4479999999999995"/>
    <x v="0"/>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x v="1"/>
    <n v="0.2"/>
    <n v="3.1499999999999995"/>
  </r>
  <r>
    <n v="9821"/>
    <x v="4929"/>
    <x v="1"/>
    <x v="1214"/>
    <d v="2012-06-12T00:00:00"/>
    <s v="Standard Class"/>
    <s v="AG-10495"/>
    <s v="Andrew Gjertsen"/>
    <x v="1"/>
    <s v="United States"/>
    <s v="Saint Petersburg"/>
    <x v="2"/>
    <n v="33710"/>
    <x v="0"/>
    <s v="OFF-PA-10001215"/>
    <x v="1"/>
    <x v="10"/>
    <s v="Xerox 1963"/>
    <n v="42.24"/>
    <x v="12"/>
    <n v="0.2"/>
    <n v="13.199999999999998"/>
  </r>
  <r>
    <n v="9822"/>
    <x v="4929"/>
    <x v="1"/>
    <x v="1214"/>
    <d v="2012-06-12T00:00:00"/>
    <s v="Standard Class"/>
    <s v="AG-10495"/>
    <s v="Andrew Gjertsen"/>
    <x v="1"/>
    <s v="United States"/>
    <s v="Saint Petersburg"/>
    <x v="2"/>
    <n v="33710"/>
    <x v="0"/>
    <s v="OFF-BI-10002429"/>
    <x v="1"/>
    <x v="8"/>
    <s v="Premier Elliptical Ring Binder, Black"/>
    <n v="18.264000000000003"/>
    <x v="0"/>
    <n v="0.7"/>
    <n v="-13.393599999999999"/>
  </r>
  <r>
    <n v="9823"/>
    <x v="4930"/>
    <x v="2"/>
    <x v="860"/>
    <d v="2011-08-19T00:00:00"/>
    <s v="Standard Class"/>
    <s v="BD-11605"/>
    <s v="Brian Dahlen"/>
    <x v="0"/>
    <s v="United States"/>
    <s v="San Francisco"/>
    <x v="1"/>
    <n v="94122"/>
    <x v="1"/>
    <s v="OFF-AP-10003287"/>
    <x v="1"/>
    <x v="9"/>
    <s v="Tripp Lite TLP810NET Broadband Surge for Modem/Fax"/>
    <n v="152.91"/>
    <x v="1"/>
    <n v="0"/>
    <n v="42.814799999999998"/>
  </r>
  <r>
    <n v="9824"/>
    <x v="4930"/>
    <x v="2"/>
    <x v="860"/>
    <d v="2011-08-19T00:00:00"/>
    <s v="Standard Class"/>
    <s v="BD-11605"/>
    <s v="Brian Dahlen"/>
    <x v="0"/>
    <s v="United States"/>
    <s v="San Francisco"/>
    <x v="1"/>
    <n v="94122"/>
    <x v="1"/>
    <s v="OFF-PA-10000167"/>
    <x v="1"/>
    <x v="10"/>
    <s v="Xerox 1925"/>
    <n v="92.94"/>
    <x v="1"/>
    <n v="0"/>
    <n v="41.822999999999993"/>
  </r>
  <r>
    <n v="9825"/>
    <x v="4930"/>
    <x v="2"/>
    <x v="860"/>
    <d v="2011-08-19T00:00:00"/>
    <s v="Standard Class"/>
    <s v="BD-11605"/>
    <s v="Brian Dahlen"/>
    <x v="0"/>
    <s v="United States"/>
    <s v="San Francisco"/>
    <x v="1"/>
    <n v="94122"/>
    <x v="1"/>
    <s v="OFF-BI-10002309"/>
    <x v="1"/>
    <x v="8"/>
    <s v="Avery Heavy-Duty EZD  Binder With Locking Rings"/>
    <n v="17.856000000000002"/>
    <x v="4"/>
    <n v="0.2"/>
    <n v="6.2495999999999992"/>
  </r>
  <r>
    <n v="9826"/>
    <x v="4930"/>
    <x v="2"/>
    <x v="860"/>
    <d v="2011-08-19T00:00:00"/>
    <s v="Standard Class"/>
    <s v="BD-11605"/>
    <s v="Brian Dahlen"/>
    <x v="0"/>
    <s v="United States"/>
    <s v="San Francisco"/>
    <x v="1"/>
    <n v="94122"/>
    <x v="1"/>
    <s v="OFF-BI-10003638"/>
    <x v="1"/>
    <x v="8"/>
    <s v="GBC Durable Plastic Covers"/>
    <n v="46.440000000000005"/>
    <x v="1"/>
    <n v="0.2"/>
    <n v="15.092999999999998"/>
  </r>
  <r>
    <n v="9827"/>
    <x v="4930"/>
    <x v="2"/>
    <x v="860"/>
    <d v="2011-08-19T00:00:00"/>
    <s v="Standard Class"/>
    <s v="BD-11605"/>
    <s v="Brian Dahlen"/>
    <x v="0"/>
    <s v="United States"/>
    <s v="San Francisco"/>
    <x v="1"/>
    <n v="94122"/>
    <x v="1"/>
    <s v="FUR-CH-10003833"/>
    <x v="0"/>
    <x v="1"/>
    <s v="Novimex Fabric Task Chair"/>
    <n v="195.136"/>
    <x v="4"/>
    <n v="0.2"/>
    <n v="-12.196000000000005"/>
  </r>
  <r>
    <n v="9828"/>
    <x v="4931"/>
    <x v="3"/>
    <x v="249"/>
    <d v="2014-06-27T00:00:00"/>
    <s v="Standard Class"/>
    <s v="JS-15685"/>
    <s v="Jim Sink"/>
    <x v="1"/>
    <s v="United States"/>
    <s v="New York City"/>
    <x v="15"/>
    <n v="10035"/>
    <x v="3"/>
    <s v="OFF-ST-10001511"/>
    <x v="1"/>
    <x v="4"/>
    <s v="Space Solutions Commercial Steel Shelving"/>
    <n v="129.30000000000001"/>
    <x v="0"/>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x v="1"/>
    <n v="0.2"/>
    <n v="3.7595999999999998"/>
  </r>
  <r>
    <n v="9830"/>
    <x v="4932"/>
    <x v="3"/>
    <x v="11"/>
    <d v="2014-07-24T00:00:00"/>
    <s v="Standard Class"/>
    <s v="NF-18385"/>
    <s v="Natalie Fritzler"/>
    <x v="0"/>
    <s v="United States"/>
    <s v="Charlotte"/>
    <x v="3"/>
    <n v="28205"/>
    <x v="0"/>
    <s v="FUR-CH-10004218"/>
    <x v="0"/>
    <x v="1"/>
    <s v="Global Fabric Manager's Chair, Dark Gray"/>
    <n v="242.35200000000003"/>
    <x v="1"/>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x v="4"/>
    <n v="0.2"/>
    <n v="95.990400000000008"/>
  </r>
  <r>
    <n v="9832"/>
    <x v="4933"/>
    <x v="2"/>
    <x v="757"/>
    <d v="2011-12-18T00:00:00"/>
    <s v="Second Class"/>
    <s v="SC-20305"/>
    <s v="Sean Christensen"/>
    <x v="0"/>
    <s v="United States"/>
    <s v="Beaumont"/>
    <x v="5"/>
    <n v="77705"/>
    <x v="2"/>
    <s v="FUR-FU-10001706"/>
    <x v="0"/>
    <x v="5"/>
    <s v="Longer-Life Soft White Bulbs"/>
    <n v="8.6240000000000023"/>
    <x v="3"/>
    <n v="0.6"/>
    <n v="-2.5872000000000011"/>
  </r>
  <r>
    <n v="9833"/>
    <x v="4934"/>
    <x v="2"/>
    <x v="598"/>
    <d v="2011-05-22T00:00:00"/>
    <s v="Second Class"/>
    <s v="GA-14515"/>
    <s v="George Ashbrook"/>
    <x v="0"/>
    <s v="United States"/>
    <s v="Dallas"/>
    <x v="5"/>
    <n v="75220"/>
    <x v="2"/>
    <s v="OFF-PA-10001526"/>
    <x v="1"/>
    <x v="10"/>
    <s v="Xerox 1949"/>
    <n v="3.9840000000000004"/>
    <x v="7"/>
    <n v="0.2"/>
    <n v="1.4442000000000004"/>
  </r>
  <r>
    <n v="9834"/>
    <x v="4935"/>
    <x v="3"/>
    <x v="32"/>
    <d v="2014-09-20T00:00:00"/>
    <s v="Standard Class"/>
    <s v="CY-12745"/>
    <s v="Craig Yedwab"/>
    <x v="1"/>
    <s v="United States"/>
    <s v="Springfield"/>
    <x v="24"/>
    <n v="45503"/>
    <x v="3"/>
    <s v="TEC-AC-10002001"/>
    <x v="2"/>
    <x v="11"/>
    <s v="Logitech Wireless Gaming Headset G930"/>
    <n v="895.94400000000019"/>
    <x v="3"/>
    <n v="0.2"/>
    <n v="190.38810000000001"/>
  </r>
  <r>
    <n v="9835"/>
    <x v="4936"/>
    <x v="0"/>
    <x v="1155"/>
    <d v="2013-10-13T00:00:00"/>
    <s v="First Class"/>
    <s v="WB-21850"/>
    <s v="William Brown"/>
    <x v="0"/>
    <s v="United States"/>
    <s v="La Porte"/>
    <x v="5"/>
    <n v="77571"/>
    <x v="2"/>
    <s v="FUR-FU-10004963"/>
    <x v="0"/>
    <x v="5"/>
    <s v="Eldon 400 Class Desk Accessories, Black Carbon"/>
    <n v="14"/>
    <x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x v="0"/>
    <n v="0.8"/>
    <n v="-26.227200000000003"/>
  </r>
  <r>
    <n v="9837"/>
    <x v="4937"/>
    <x v="0"/>
    <x v="477"/>
    <d v="2013-10-02T00:00:00"/>
    <s v="Standard Class"/>
    <s v="DL-12865"/>
    <s v="Dan Lawera"/>
    <x v="0"/>
    <s v="United States"/>
    <s v="Long Beach"/>
    <x v="1"/>
    <n v="90805"/>
    <x v="1"/>
    <s v="OFF-PA-10000141"/>
    <x v="1"/>
    <x v="10"/>
    <s v="Ampad Evidence Wirebond Steno Books, 6&quot; x 9&quot;"/>
    <n v="10.9"/>
    <x v="2"/>
    <n v="0"/>
    <n v="5.1229999999999993"/>
  </r>
  <r>
    <n v="9838"/>
    <x v="4937"/>
    <x v="0"/>
    <x v="477"/>
    <d v="2013-10-02T00:00:00"/>
    <s v="Standard Class"/>
    <s v="DL-12865"/>
    <s v="Dan Lawera"/>
    <x v="0"/>
    <s v="United States"/>
    <s v="Long Beach"/>
    <x v="1"/>
    <n v="90805"/>
    <x v="1"/>
    <s v="OFF-LA-10003923"/>
    <x v="1"/>
    <x v="2"/>
    <s v="Alphabetical Labels for Top Tab Filing"/>
    <n v="29.6"/>
    <x v="0"/>
    <n v="0"/>
    <n v="14.8"/>
  </r>
  <r>
    <n v="9839"/>
    <x v="4937"/>
    <x v="0"/>
    <x v="477"/>
    <d v="2013-10-02T00:00:00"/>
    <s v="Standard Class"/>
    <s v="DL-12865"/>
    <s v="Dan Lawera"/>
    <x v="0"/>
    <s v="United States"/>
    <s v="Long Beach"/>
    <x v="1"/>
    <n v="90805"/>
    <x v="1"/>
    <s v="OFF-LA-10001771"/>
    <x v="1"/>
    <x v="2"/>
    <s v="Avery 513"/>
    <n v="4.9800000000000004"/>
    <x v="7"/>
    <n v="0"/>
    <n v="2.2907999999999999"/>
  </r>
  <r>
    <n v="9840"/>
    <x v="4937"/>
    <x v="0"/>
    <x v="477"/>
    <d v="2013-10-02T00:00:00"/>
    <s v="Standard Class"/>
    <s v="DL-12865"/>
    <s v="Dan Lawera"/>
    <x v="0"/>
    <s v="United States"/>
    <s v="Long Beach"/>
    <x v="1"/>
    <n v="90805"/>
    <x v="1"/>
    <s v="TEC-CO-10001943"/>
    <x v="2"/>
    <x v="16"/>
    <s v="Canon PC-428 Personal Copier"/>
    <n v="479.97600000000006"/>
    <x v="1"/>
    <n v="0.2"/>
    <n v="161.99189999999999"/>
  </r>
  <r>
    <n v="9841"/>
    <x v="4937"/>
    <x v="0"/>
    <x v="477"/>
    <d v="2013-10-02T00:00:00"/>
    <s v="Standard Class"/>
    <s v="DL-12865"/>
    <s v="Dan Lawera"/>
    <x v="0"/>
    <s v="United States"/>
    <s v="Long Beach"/>
    <x v="1"/>
    <n v="90805"/>
    <x v="1"/>
    <s v="TEC-PH-10003356"/>
    <x v="2"/>
    <x v="7"/>
    <s v="SmartStand Mobile Device Holder, Assorted Colors"/>
    <n v="44.736000000000004"/>
    <x v="8"/>
    <n v="0.2"/>
    <n v="4.4736000000000011"/>
  </r>
  <r>
    <n v="9842"/>
    <x v="4937"/>
    <x v="0"/>
    <x v="477"/>
    <d v="2013-10-02T00:00:00"/>
    <s v="Standard Class"/>
    <s v="DL-12865"/>
    <s v="Dan Lawera"/>
    <x v="0"/>
    <s v="United States"/>
    <s v="Long Beach"/>
    <x v="1"/>
    <n v="90805"/>
    <x v="1"/>
    <s v="OFF-AR-10002255"/>
    <x v="1"/>
    <x v="6"/>
    <s v="Newell 346"/>
    <n v="5.76"/>
    <x v="0"/>
    <n v="0"/>
    <n v="1.6703999999999999"/>
  </r>
  <r>
    <n v="9843"/>
    <x v="4937"/>
    <x v="0"/>
    <x v="477"/>
    <d v="2013-10-02T00:00:00"/>
    <s v="Standard Class"/>
    <s v="DL-12865"/>
    <s v="Dan Lawera"/>
    <x v="0"/>
    <s v="United States"/>
    <s v="Long Beach"/>
    <x v="1"/>
    <n v="90805"/>
    <x v="1"/>
    <s v="FUR-CH-10000665"/>
    <x v="0"/>
    <x v="1"/>
    <s v="Global Airflow Leather Mesh Back Chair, Black"/>
    <n v="483.13599999999997"/>
    <x v="4"/>
    <n v="0.2"/>
    <n v="60.391999999999939"/>
  </r>
  <r>
    <n v="9844"/>
    <x v="4938"/>
    <x v="2"/>
    <x v="561"/>
    <d v="2011-06-06T00:00:00"/>
    <s v="First Class"/>
    <s v="RE-19450"/>
    <s v="Richard Eichhorn"/>
    <x v="0"/>
    <s v="United States"/>
    <s v="Decatur"/>
    <x v="10"/>
    <n v="62521"/>
    <x v="2"/>
    <s v="OFF-LA-10001771"/>
    <x v="1"/>
    <x v="2"/>
    <s v="Avery 513"/>
    <n v="15.936000000000002"/>
    <x v="4"/>
    <n v="0.2"/>
    <n v="5.1791999999999998"/>
  </r>
  <r>
    <n v="9845"/>
    <x v="4938"/>
    <x v="2"/>
    <x v="561"/>
    <d v="2011-06-06T00:00:00"/>
    <s v="First Class"/>
    <s v="RE-19450"/>
    <s v="Richard Eichhorn"/>
    <x v="0"/>
    <s v="United States"/>
    <s v="Decatur"/>
    <x v="10"/>
    <n v="62521"/>
    <x v="2"/>
    <s v="FUR-FU-10001475"/>
    <x v="0"/>
    <x v="5"/>
    <s v="Contract Clock, 14&quot;, Brown"/>
    <n v="61.543999999999997"/>
    <x v="3"/>
    <n v="0.6"/>
    <n v="-40.003599999999999"/>
  </r>
  <r>
    <n v="9846"/>
    <x v="4938"/>
    <x v="2"/>
    <x v="561"/>
    <d v="2011-06-06T00:00:00"/>
    <s v="First Class"/>
    <s v="RE-19450"/>
    <s v="Richard Eichhorn"/>
    <x v="0"/>
    <s v="United States"/>
    <s v="Decatur"/>
    <x v="10"/>
    <n v="62521"/>
    <x v="2"/>
    <s v="OFF-ST-10000877"/>
    <x v="1"/>
    <x v="4"/>
    <s v="Recycled Steel Personal File for Standard File Folders"/>
    <n v="132.696"/>
    <x v="1"/>
    <n v="0.2"/>
    <n v="9.9521999999999977"/>
  </r>
  <r>
    <n v="9847"/>
    <x v="4939"/>
    <x v="3"/>
    <x v="264"/>
    <d v="2014-09-05T00:00:00"/>
    <s v="Second Class"/>
    <s v="MH-17290"/>
    <s v="Marc Harrigan"/>
    <x v="2"/>
    <s v="United States"/>
    <s v="Los Angeles"/>
    <x v="1"/>
    <n v="90008"/>
    <x v="1"/>
    <s v="OFF-AP-10001492"/>
    <x v="1"/>
    <x v="9"/>
    <s v="Acco Six-Outlet Power Strip, 4' Cord Length"/>
    <n v="43.099999999999994"/>
    <x v="2"/>
    <n v="0"/>
    <n v="11.206"/>
  </r>
  <r>
    <n v="9848"/>
    <x v="4939"/>
    <x v="3"/>
    <x v="264"/>
    <d v="2014-09-05T00:00:00"/>
    <s v="Second Class"/>
    <s v="MH-17290"/>
    <s v="Marc Harrigan"/>
    <x v="2"/>
    <s v="United States"/>
    <s v="Los Angeles"/>
    <x v="1"/>
    <n v="90008"/>
    <x v="1"/>
    <s v="FUR-FU-10004188"/>
    <x v="0"/>
    <x v="5"/>
    <s v="Luxo Professional Combination Clamp-On Lamps"/>
    <n v="511.5"/>
    <x v="2"/>
    <n v="0"/>
    <n v="132.99"/>
  </r>
  <r>
    <n v="9849"/>
    <x v="4939"/>
    <x v="3"/>
    <x v="264"/>
    <d v="2014-09-05T00:00:00"/>
    <s v="Second Class"/>
    <s v="MH-17290"/>
    <s v="Marc Harrigan"/>
    <x v="2"/>
    <s v="United States"/>
    <s v="Los Angeles"/>
    <x v="1"/>
    <n v="90008"/>
    <x v="1"/>
    <s v="OFF-BI-10004330"/>
    <x v="1"/>
    <x v="8"/>
    <s v="GBC Velobind Prepunched Cover Sets, Regency Series"/>
    <n v="147.91999999999999"/>
    <x v="2"/>
    <n v="0.2"/>
    <n v="46.224999999999987"/>
  </r>
  <r>
    <n v="9850"/>
    <x v="4940"/>
    <x v="2"/>
    <x v="791"/>
    <d v="2011-04-18T00:00:00"/>
    <s v="Standard Class"/>
    <s v="EH-13765"/>
    <s v="Edward Hooks"/>
    <x v="1"/>
    <s v="United States"/>
    <s v="Lodi"/>
    <x v="1"/>
    <n v="95240"/>
    <x v="1"/>
    <s v="OFF-AR-10002987"/>
    <x v="1"/>
    <x v="6"/>
    <s v="Prismacolor Color Pencil Set"/>
    <n v="39.68"/>
    <x v="0"/>
    <n v="0"/>
    <n v="16.268800000000002"/>
  </r>
  <r>
    <n v="9851"/>
    <x v="4941"/>
    <x v="0"/>
    <x v="440"/>
    <d v="2013-05-07T00:00:00"/>
    <s v="Standard Class"/>
    <s v="EH-13765"/>
    <s v="Edward Hooks"/>
    <x v="1"/>
    <s v="United States"/>
    <s v="New York City"/>
    <x v="15"/>
    <n v="10009"/>
    <x v="3"/>
    <s v="FUR-FU-10000732"/>
    <x v="0"/>
    <x v="5"/>
    <s v="Eldon 200 Class Desk Accessories"/>
    <n v="12.56"/>
    <x v="0"/>
    <n v="0"/>
    <n v="4.0191999999999997"/>
  </r>
  <r>
    <n v="9852"/>
    <x v="4941"/>
    <x v="0"/>
    <x v="440"/>
    <d v="2013-05-07T00:00:00"/>
    <s v="Standard Class"/>
    <s v="EH-13765"/>
    <s v="Edward Hooks"/>
    <x v="1"/>
    <s v="United States"/>
    <s v="New York City"/>
    <x v="15"/>
    <n v="10009"/>
    <x v="3"/>
    <s v="OFF-BI-10001670"/>
    <x v="1"/>
    <x v="8"/>
    <s v="Vinyl Sectional Post Binders"/>
    <n v="90.480000000000018"/>
    <x v="1"/>
    <n v="0.2"/>
    <n v="33.93"/>
  </r>
  <r>
    <n v="9853"/>
    <x v="4941"/>
    <x v="0"/>
    <x v="440"/>
    <d v="2013-05-07T00:00:00"/>
    <s v="Standard Class"/>
    <s v="EH-13765"/>
    <s v="Edward Hooks"/>
    <x v="1"/>
    <s v="United States"/>
    <s v="New York City"/>
    <x v="15"/>
    <n v="10009"/>
    <x v="3"/>
    <s v="OFF-PA-10000533"/>
    <x v="1"/>
    <x v="10"/>
    <s v="Southworth Parchment Paper &amp; Envelopes"/>
    <n v="13.08"/>
    <x v="0"/>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x v="2"/>
    <n v="0"/>
    <n v="83.733000000000004"/>
  </r>
  <r>
    <n v="9855"/>
    <x v="4942"/>
    <x v="3"/>
    <x v="249"/>
    <d v="2014-06-24T00:00:00"/>
    <s v="Standard Class"/>
    <s v="GA-14515"/>
    <s v="George Ashbrook"/>
    <x v="0"/>
    <s v="United States"/>
    <s v="San Francisco"/>
    <x v="1"/>
    <n v="94109"/>
    <x v="1"/>
    <s v="FUR-FU-10002396"/>
    <x v="0"/>
    <x v="5"/>
    <s v="DAX Copper Panel Document Frame, 5 x 7 Size"/>
    <n v="50.32"/>
    <x v="4"/>
    <n v="0"/>
    <n v="21.134400000000003"/>
  </r>
  <r>
    <n v="9856"/>
    <x v="4942"/>
    <x v="3"/>
    <x v="249"/>
    <d v="2014-06-24T00:00:00"/>
    <s v="Standard Class"/>
    <s v="GA-14515"/>
    <s v="George Ashbrook"/>
    <x v="0"/>
    <s v="United States"/>
    <s v="San Francisco"/>
    <x v="1"/>
    <n v="94109"/>
    <x v="1"/>
    <s v="OFF-PA-10004438"/>
    <x v="1"/>
    <x v="10"/>
    <s v="Xerox 1907"/>
    <n v="24.56"/>
    <x v="0"/>
    <n v="0"/>
    <n v="11.543199999999999"/>
  </r>
  <r>
    <n v="9857"/>
    <x v="4943"/>
    <x v="2"/>
    <x v="1232"/>
    <d v="2011-11-11T00:00:00"/>
    <s v="Standard Class"/>
    <s v="GA-14515"/>
    <s v="George Ashbrook"/>
    <x v="0"/>
    <s v="United States"/>
    <s v="Columbus"/>
    <x v="32"/>
    <n v="31907"/>
    <x v="0"/>
    <s v="OFF-PA-10000587"/>
    <x v="1"/>
    <x v="10"/>
    <s v="Array Parchment Paper, Assorted Colors"/>
    <n v="43.68"/>
    <x v="5"/>
    <n v="0"/>
    <n v="20.9664"/>
  </r>
  <r>
    <n v="9858"/>
    <x v="4944"/>
    <x v="1"/>
    <x v="514"/>
    <d v="2012-03-30T00:00:00"/>
    <s v="Standard Class"/>
    <s v="EB-13840"/>
    <s v="Ellis Ballard"/>
    <x v="1"/>
    <s v="United States"/>
    <s v="Seattle"/>
    <x v="4"/>
    <n v="98103"/>
    <x v="1"/>
    <s v="FUR-TA-10001889"/>
    <x v="0"/>
    <x v="3"/>
    <s v="Bush Advantage Collection Racetrack Conference Table"/>
    <n v="3393.68"/>
    <x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x v="2"/>
    <n v="0"/>
    <n v="17.523999999999997"/>
  </r>
  <r>
    <n v="9860"/>
    <x v="4945"/>
    <x v="3"/>
    <x v="424"/>
    <d v="2014-01-21T00:00:00"/>
    <s v="Standard Class"/>
    <s v="HR-14770"/>
    <s v="Hallie Redmond"/>
    <x v="2"/>
    <s v="United States"/>
    <s v="Richmond"/>
    <x v="14"/>
    <n v="47374"/>
    <x v="2"/>
    <s v="OFF-FA-10003472"/>
    <x v="1"/>
    <x v="13"/>
    <s v="Bagged Rubber Bands"/>
    <n v="2.52"/>
    <x v="0"/>
    <n v="0"/>
    <n v="0.1008"/>
  </r>
  <r>
    <n v="9861"/>
    <x v="4945"/>
    <x v="3"/>
    <x v="424"/>
    <d v="2014-01-21T00:00:00"/>
    <s v="Standard Class"/>
    <s v="HR-14770"/>
    <s v="Hallie Redmond"/>
    <x v="2"/>
    <s v="United States"/>
    <s v="Richmond"/>
    <x v="14"/>
    <n v="47374"/>
    <x v="2"/>
    <s v="TEC-PH-10000169"/>
    <x v="2"/>
    <x v="7"/>
    <s v="ARKON Windshield Dashboard Air Vent Car Mount Holder"/>
    <n v="67.8"/>
    <x v="4"/>
    <n v="0"/>
    <n v="1.3559999999999945"/>
  </r>
  <r>
    <n v="9862"/>
    <x v="4945"/>
    <x v="3"/>
    <x v="424"/>
    <d v="2014-01-21T00:00:00"/>
    <s v="Standard Class"/>
    <s v="HR-14770"/>
    <s v="Hallie Redmond"/>
    <x v="2"/>
    <s v="United States"/>
    <s v="Richmond"/>
    <x v="14"/>
    <n v="47374"/>
    <x v="2"/>
    <s v="OFF-ST-10002562"/>
    <x v="1"/>
    <x v="4"/>
    <s v="Staples"/>
    <n v="18.760000000000002"/>
    <x v="0"/>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x v="4"/>
    <n v="0"/>
    <n v="2.5451999999999995"/>
  </r>
  <r>
    <n v="9864"/>
    <x v="4945"/>
    <x v="3"/>
    <x v="424"/>
    <d v="2014-01-21T00:00:00"/>
    <s v="Standard Class"/>
    <s v="HR-14770"/>
    <s v="Hallie Redmond"/>
    <x v="2"/>
    <s v="United States"/>
    <s v="Richmond"/>
    <x v="14"/>
    <n v="47374"/>
    <x v="2"/>
    <s v="OFF-PA-10004156"/>
    <x v="1"/>
    <x v="10"/>
    <s v="Xerox 188"/>
    <n v="11.34"/>
    <x v="7"/>
    <n v="0"/>
    <n v="5.5565999999999995"/>
  </r>
  <r>
    <n v="9865"/>
    <x v="4945"/>
    <x v="3"/>
    <x v="424"/>
    <d v="2014-01-21T00:00:00"/>
    <s v="Standard Class"/>
    <s v="HR-14770"/>
    <s v="Hallie Redmond"/>
    <x v="2"/>
    <s v="United States"/>
    <s v="Richmond"/>
    <x v="14"/>
    <n v="47374"/>
    <x v="2"/>
    <s v="TEC-AC-10004469"/>
    <x v="2"/>
    <x v="11"/>
    <s v="Microsoft Sculpt Comfort Mouse"/>
    <n v="159.80000000000001"/>
    <x v="4"/>
    <n v="0"/>
    <n v="70.312000000000012"/>
  </r>
  <r>
    <n v="9866"/>
    <x v="4945"/>
    <x v="3"/>
    <x v="424"/>
    <d v="2014-01-21T00:00:00"/>
    <s v="Standard Class"/>
    <s v="HR-14770"/>
    <s v="Hallie Redmond"/>
    <x v="2"/>
    <s v="United States"/>
    <s v="Richmond"/>
    <x v="14"/>
    <n v="47374"/>
    <x v="2"/>
    <s v="FUR-FU-10001037"/>
    <x v="0"/>
    <x v="5"/>
    <s v="DAX Charcoal/Nickel-Tone Document Frame, 5 x 7"/>
    <n v="18.96"/>
    <x v="0"/>
    <n v="0"/>
    <n v="8.532"/>
  </r>
  <r>
    <n v="9867"/>
    <x v="4946"/>
    <x v="1"/>
    <x v="514"/>
    <d v="2012-03-28T00:00:00"/>
    <s v="Second Class"/>
    <s v="SM-20950"/>
    <s v="Suzanne McNair"/>
    <x v="1"/>
    <s v="United States"/>
    <s v="New York City"/>
    <x v="15"/>
    <n v="10009"/>
    <x v="3"/>
    <s v="OFF-ST-10002615"/>
    <x v="1"/>
    <x v="4"/>
    <s v="Dual Level, Single-Width Filing Carts"/>
    <n v="1085.42"/>
    <x v="3"/>
    <n v="0"/>
    <n v="282.20920000000001"/>
  </r>
  <r>
    <n v="9868"/>
    <x v="4946"/>
    <x v="1"/>
    <x v="514"/>
    <d v="2012-03-28T00:00:00"/>
    <s v="Second Class"/>
    <s v="SM-20950"/>
    <s v="Suzanne McNair"/>
    <x v="1"/>
    <s v="United States"/>
    <s v="New York City"/>
    <x v="15"/>
    <n v="10009"/>
    <x v="3"/>
    <s v="OFF-AP-10000595"/>
    <x v="1"/>
    <x v="9"/>
    <s v="Disposable Triple-Filter Dust Bags"/>
    <n v="13.11"/>
    <x v="1"/>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x v="0"/>
    <n v="0.2"/>
    <n v="16.317200000000003"/>
  </r>
  <r>
    <n v="9870"/>
    <x v="4947"/>
    <x v="2"/>
    <x v="301"/>
    <d v="2011-11-03T00:00:00"/>
    <s v="First Class"/>
    <s v="EA-14035"/>
    <s v="Erin Ashbrook"/>
    <x v="1"/>
    <s v="United States"/>
    <s v="Mason"/>
    <x v="24"/>
    <n v="45040"/>
    <x v="3"/>
    <s v="OFF-BI-10000494"/>
    <x v="1"/>
    <x v="8"/>
    <s v="Acco Economy Flexible Poly Round Ring Binder"/>
    <n v="3.1320000000000001"/>
    <x v="0"/>
    <n v="0.7"/>
    <n v="-2.6099999999999994"/>
  </r>
  <r>
    <n v="9871"/>
    <x v="4947"/>
    <x v="2"/>
    <x v="301"/>
    <d v="2011-11-03T00:00:00"/>
    <s v="First Class"/>
    <s v="EA-14035"/>
    <s v="Erin Ashbrook"/>
    <x v="1"/>
    <s v="United States"/>
    <s v="Mason"/>
    <x v="24"/>
    <n v="45040"/>
    <x v="3"/>
    <s v="OFF-BI-10001658"/>
    <x v="1"/>
    <x v="8"/>
    <s v="GBC Standard Therm-A-Bind Covers"/>
    <n v="22.428000000000004"/>
    <x v="1"/>
    <n v="0.7"/>
    <n v="-17.942399999999992"/>
  </r>
  <r>
    <n v="9872"/>
    <x v="4948"/>
    <x v="3"/>
    <x v="833"/>
    <d v="2014-10-07T00:00:00"/>
    <s v="Same Day"/>
    <s v="MH-17455"/>
    <s v="Mark Hamilton"/>
    <x v="0"/>
    <s v="United States"/>
    <s v="Chicago"/>
    <x v="10"/>
    <n v="60623"/>
    <x v="2"/>
    <s v="OFF-ST-10003208"/>
    <x v="1"/>
    <x v="4"/>
    <s v="Adjustable Depth Letter/Legal Cart"/>
    <n v="290.33600000000001"/>
    <x v="0"/>
    <n v="0.2"/>
    <n v="32.662799999999947"/>
  </r>
  <r>
    <n v="9873"/>
    <x v="4948"/>
    <x v="3"/>
    <x v="833"/>
    <d v="2014-10-07T00:00:00"/>
    <s v="Same Day"/>
    <s v="MH-17455"/>
    <s v="Mark Hamilton"/>
    <x v="0"/>
    <s v="United States"/>
    <s v="Chicago"/>
    <x v="10"/>
    <n v="60623"/>
    <x v="2"/>
    <s v="OFF-AR-10004790"/>
    <x v="1"/>
    <x v="6"/>
    <s v="Staples"/>
    <n v="19.152000000000001"/>
    <x v="0"/>
    <n v="0.2"/>
    <n v="1.1969999999999992"/>
  </r>
  <r>
    <n v="9874"/>
    <x v="4949"/>
    <x v="0"/>
    <x v="107"/>
    <d v="2013-12-15T00:00:00"/>
    <s v="Standard Class"/>
    <s v="SL-20155"/>
    <s v="Sara Luxemburg"/>
    <x v="2"/>
    <s v="United States"/>
    <s v="New York City"/>
    <x v="15"/>
    <n v="10024"/>
    <x v="3"/>
    <s v="OFF-PA-10004609"/>
    <x v="1"/>
    <x v="10"/>
    <s v="Xerox 221"/>
    <n v="6.48"/>
    <x v="7"/>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x v="0"/>
    <n v="0.2"/>
    <n v="19.989999999999995"/>
  </r>
  <r>
    <n v="9876"/>
    <x v="4951"/>
    <x v="1"/>
    <x v="1233"/>
    <d v="2013-01-05T00:00:00"/>
    <s v="Standard Class"/>
    <s v="RF-19840"/>
    <s v="Roy Französisch"/>
    <x v="0"/>
    <s v="United States"/>
    <s v="New York City"/>
    <x v="15"/>
    <n v="10035"/>
    <x v="3"/>
    <s v="OFF-SU-10003936"/>
    <x v="1"/>
    <x v="14"/>
    <s v="Acme Serrated Blade Letter Opener"/>
    <n v="6.36"/>
    <x v="0"/>
    <n v="0"/>
    <n v="6.3600000000000101E-2"/>
  </r>
  <r>
    <n v="9877"/>
    <x v="4952"/>
    <x v="3"/>
    <x v="693"/>
    <d v="2014-04-22T00:00:00"/>
    <s v="First Class"/>
    <s v="BE-11455"/>
    <s v="Brad Eason"/>
    <x v="2"/>
    <s v="United States"/>
    <s v="Cleveland"/>
    <x v="24"/>
    <n v="44105"/>
    <x v="3"/>
    <s v="OFF-ST-10000078"/>
    <x v="1"/>
    <x v="4"/>
    <s v="Tennsco 6- and 18-Compartment Lockers"/>
    <n v="848.5440000000001"/>
    <x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x v="2"/>
    <n v="0.7"/>
    <n v="-6.379999999999999"/>
  </r>
  <r>
    <n v="9879"/>
    <x v="4952"/>
    <x v="3"/>
    <x v="693"/>
    <d v="2014-04-22T00:00:00"/>
    <s v="First Class"/>
    <s v="BE-11455"/>
    <s v="Brad Eason"/>
    <x v="2"/>
    <s v="United States"/>
    <s v="Cleveland"/>
    <x v="24"/>
    <n v="44105"/>
    <x v="3"/>
    <s v="TEC-PH-10004080"/>
    <x v="2"/>
    <x v="7"/>
    <s v="Avaya 5410 Digital phone"/>
    <n v="122.38199999999999"/>
    <x v="1"/>
    <n v="0.4"/>
    <n v="-24.476399999999998"/>
  </r>
  <r>
    <n v="9880"/>
    <x v="4953"/>
    <x v="0"/>
    <x v="1036"/>
    <d v="2013-08-26T00:00:00"/>
    <s v="Standard Class"/>
    <s v="JK-15370"/>
    <s v="Jay Kimmel"/>
    <x v="0"/>
    <s v="United States"/>
    <s v="New York City"/>
    <x v="15"/>
    <n v="10035"/>
    <x v="3"/>
    <s v="FUR-CH-10002961"/>
    <x v="0"/>
    <x v="1"/>
    <s v="Leather Task Chair, Black"/>
    <n v="573.17399999999998"/>
    <x v="3"/>
    <n v="0.1"/>
    <n v="63.685999999999979"/>
  </r>
  <r>
    <n v="9881"/>
    <x v="4954"/>
    <x v="1"/>
    <x v="352"/>
    <d v="2012-05-31T00:00:00"/>
    <s v="First Class"/>
    <s v="CC-12100"/>
    <s v="Chad Cunningham"/>
    <x v="2"/>
    <s v="United States"/>
    <s v="Cleveland"/>
    <x v="24"/>
    <n v="44105"/>
    <x v="3"/>
    <s v="OFF-PA-10000474"/>
    <x v="1"/>
    <x v="10"/>
    <s v="Staples"/>
    <n v="85.055999999999997"/>
    <x v="1"/>
    <n v="0.2"/>
    <n v="28.706399999999991"/>
  </r>
  <r>
    <n v="9882"/>
    <x v="4955"/>
    <x v="2"/>
    <x v="1132"/>
    <d v="2011-08-13T00:00:00"/>
    <s v="First Class"/>
    <s v="LL-16840"/>
    <s v="Lauren Leatherbury"/>
    <x v="0"/>
    <s v="United States"/>
    <s v="Woodstock"/>
    <x v="32"/>
    <n v="30188"/>
    <x v="0"/>
    <s v="OFF-BI-10000138"/>
    <x v="1"/>
    <x v="8"/>
    <s v="Acco Translucent Poly Ring Binders"/>
    <n v="14.04"/>
    <x v="1"/>
    <n v="0"/>
    <n v="6.7392000000000003"/>
  </r>
  <r>
    <n v="9883"/>
    <x v="4955"/>
    <x v="2"/>
    <x v="1132"/>
    <d v="2011-08-13T00:00:00"/>
    <s v="First Class"/>
    <s v="LL-16840"/>
    <s v="Lauren Leatherbury"/>
    <x v="0"/>
    <s v="United States"/>
    <s v="Woodstock"/>
    <x v="32"/>
    <n v="30188"/>
    <x v="0"/>
    <s v="TEC-AC-10000023"/>
    <x v="2"/>
    <x v="11"/>
    <s v="Maxell 74 Minute CD-R Spindle, 50/Pack"/>
    <n v="272.61"/>
    <x v="11"/>
    <n v="0"/>
    <n v="98.139599999999987"/>
  </r>
  <r>
    <n v="9884"/>
    <x v="4956"/>
    <x v="2"/>
    <x v="1234"/>
    <d v="2011-04-08T00:00:00"/>
    <s v="Standard Class"/>
    <s v="KE-16420"/>
    <s v="Katrina Edelman"/>
    <x v="1"/>
    <s v="United States"/>
    <s v="Los Angeles"/>
    <x v="1"/>
    <n v="90008"/>
    <x v="1"/>
    <s v="OFF-EN-10001415"/>
    <x v="1"/>
    <x v="12"/>
    <s v="Staples"/>
    <n v="11.16"/>
    <x v="0"/>
    <n v="0"/>
    <n v="5.58"/>
  </r>
  <r>
    <n v="9885"/>
    <x v="4956"/>
    <x v="2"/>
    <x v="1234"/>
    <d v="2011-04-08T00:00:00"/>
    <s v="Standard Class"/>
    <s v="KE-16420"/>
    <s v="Katrina Edelman"/>
    <x v="1"/>
    <s v="United States"/>
    <s v="Los Angeles"/>
    <x v="1"/>
    <n v="90008"/>
    <x v="1"/>
    <s v="TEC-AC-10001284"/>
    <x v="2"/>
    <x v="11"/>
    <s v="Enermax Briskie RF Wireless Keyboard and Mouse Combo"/>
    <n v="62.31"/>
    <x v="1"/>
    <n v="0"/>
    <n v="22.4316"/>
  </r>
  <r>
    <n v="9886"/>
    <x v="4956"/>
    <x v="2"/>
    <x v="1234"/>
    <d v="2011-04-08T00:00:00"/>
    <s v="Standard Class"/>
    <s v="KE-16420"/>
    <s v="Katrina Edelman"/>
    <x v="1"/>
    <s v="United States"/>
    <s v="Los Angeles"/>
    <x v="1"/>
    <n v="90008"/>
    <x v="1"/>
    <s v="TEC-AC-10000736"/>
    <x v="2"/>
    <x v="11"/>
    <s v="Logitech G600 MMO Gaming Mouse"/>
    <n v="159.97999999999999"/>
    <x v="0"/>
    <n v="0"/>
    <n v="57.592799999999997"/>
  </r>
  <r>
    <n v="9887"/>
    <x v="4957"/>
    <x v="2"/>
    <x v="1213"/>
    <d v="2011-01-28T00:00:00"/>
    <s v="Standard Class"/>
    <s v="SG-20605"/>
    <s v="Speros Goranitis"/>
    <x v="0"/>
    <s v="United States"/>
    <s v="Lafayette"/>
    <x v="14"/>
    <n v="47905"/>
    <x v="2"/>
    <s v="OFF-FA-10003467"/>
    <x v="1"/>
    <x v="13"/>
    <s v="Alliance Big Bands Rubber Bands, 12/Pack"/>
    <n v="5.9399999999999995"/>
    <x v="1"/>
    <n v="0"/>
    <n v="0"/>
  </r>
  <r>
    <n v="9888"/>
    <x v="4958"/>
    <x v="3"/>
    <x v="386"/>
    <d v="2014-10-16T00:00:00"/>
    <s v="First Class"/>
    <s v="CA-12265"/>
    <s v="Christina Anderson"/>
    <x v="0"/>
    <s v="United States"/>
    <s v="New York City"/>
    <x v="15"/>
    <n v="10024"/>
    <x v="3"/>
    <s v="OFF-PA-10000477"/>
    <x v="1"/>
    <x v="10"/>
    <s v="Xerox 1952"/>
    <n v="9.9600000000000009"/>
    <x v="0"/>
    <n v="0"/>
    <n v="4.6812000000000005"/>
  </r>
  <r>
    <n v="9889"/>
    <x v="4959"/>
    <x v="1"/>
    <x v="816"/>
    <d v="2012-08-12T00:00:00"/>
    <s v="Standard Class"/>
    <s v="RD-19585"/>
    <s v="Rob Dowd"/>
    <x v="0"/>
    <s v="United States"/>
    <s v="Utica"/>
    <x v="15"/>
    <n v="13501"/>
    <x v="3"/>
    <s v="TEC-AC-10000736"/>
    <x v="2"/>
    <x v="11"/>
    <s v="Logitech G600 MMO Gaming Mouse"/>
    <n v="79.989999999999995"/>
    <x v="7"/>
    <n v="0"/>
    <n v="28.796399999999998"/>
  </r>
  <r>
    <n v="9890"/>
    <x v="4960"/>
    <x v="3"/>
    <x v="498"/>
    <d v="2014-03-21T00:00:00"/>
    <s v="First Class"/>
    <s v="VG-21805"/>
    <s v="Vivek Grady"/>
    <x v="1"/>
    <s v="United States"/>
    <s v="Lakewood"/>
    <x v="30"/>
    <n v="8701"/>
    <x v="3"/>
    <s v="OFF-AR-10002467"/>
    <x v="1"/>
    <x v="6"/>
    <s v="Dixon Ticonderoga Pencils"/>
    <n v="8.94"/>
    <x v="1"/>
    <n v="0"/>
    <n v="2.4138000000000006"/>
  </r>
  <r>
    <n v="9891"/>
    <x v="4961"/>
    <x v="0"/>
    <x v="197"/>
    <d v="2013-07-29T00:00:00"/>
    <s v="Second Class"/>
    <s v="SH-19975"/>
    <s v="Sally Hughsby"/>
    <x v="1"/>
    <s v="United States"/>
    <s v="Milwaukee"/>
    <x v="6"/>
    <n v="53209"/>
    <x v="2"/>
    <s v="OFF-PA-10004996"/>
    <x v="1"/>
    <x v="10"/>
    <s v="Speediset Carbonless Redi-Letter 7&quot; x 8 1/2&quot;"/>
    <n v="20.62"/>
    <x v="0"/>
    <n v="0"/>
    <n v="9.6913999999999998"/>
  </r>
  <r>
    <n v="9892"/>
    <x v="4961"/>
    <x v="0"/>
    <x v="197"/>
    <d v="2013-07-29T00:00:00"/>
    <s v="Second Class"/>
    <s v="SH-19975"/>
    <s v="Sally Hughsby"/>
    <x v="1"/>
    <s v="United States"/>
    <s v="Milwaukee"/>
    <x v="6"/>
    <n v="53209"/>
    <x v="2"/>
    <s v="TEC-AC-10003116"/>
    <x v="2"/>
    <x v="11"/>
    <s v="Memorex Froggy Flash Drive 8 GB"/>
    <n v="124.25"/>
    <x v="3"/>
    <n v="0"/>
    <n v="48.457499999999996"/>
  </r>
  <r>
    <n v="9893"/>
    <x v="4961"/>
    <x v="0"/>
    <x v="197"/>
    <d v="2013-07-29T00:00:00"/>
    <s v="Second Class"/>
    <s v="SH-19975"/>
    <s v="Sally Hughsby"/>
    <x v="1"/>
    <s v="United States"/>
    <s v="Milwaukee"/>
    <x v="6"/>
    <n v="53209"/>
    <x v="2"/>
    <s v="TEC-PH-10002262"/>
    <x v="2"/>
    <x v="7"/>
    <s v="LG Electronics Tone+ HBS-730 Bluetooth Headset"/>
    <n v="297.55"/>
    <x v="2"/>
    <n v="0"/>
    <n v="83.314000000000021"/>
  </r>
  <r>
    <n v="9894"/>
    <x v="4961"/>
    <x v="0"/>
    <x v="197"/>
    <d v="2013-07-29T00:00:00"/>
    <s v="Second Class"/>
    <s v="SH-19975"/>
    <s v="Sally Hughsby"/>
    <x v="1"/>
    <s v="United States"/>
    <s v="Milwaukee"/>
    <x v="6"/>
    <n v="53209"/>
    <x v="2"/>
    <s v="FUR-CH-10004626"/>
    <x v="0"/>
    <x v="1"/>
    <s v="Office Star Flex Back Scooter Chair with Aluminum Finish Frame"/>
    <n v="403.56"/>
    <x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x v="2"/>
    <n v="0"/>
    <n v="27.60799999999999"/>
  </r>
  <r>
    <n v="9896"/>
    <x v="4962"/>
    <x v="2"/>
    <x v="467"/>
    <d v="2011-10-01T00:00:00"/>
    <s v="Standard Class"/>
    <s v="MM-17920"/>
    <s v="Michael Moore"/>
    <x v="0"/>
    <s v="United States"/>
    <s v="Chicago"/>
    <x v="10"/>
    <n v="60623"/>
    <x v="2"/>
    <s v="TEC-AC-10004859"/>
    <x v="2"/>
    <x v="11"/>
    <s v="Maxell Pro 80 Minute CD-R, 10/Pack"/>
    <n v="153.82400000000001"/>
    <x v="10"/>
    <n v="0.2"/>
    <n v="38.456000000000003"/>
  </r>
  <r>
    <n v="9897"/>
    <x v="4963"/>
    <x v="2"/>
    <x v="1103"/>
    <d v="2011-06-20T00:00:00"/>
    <s v="Second Class"/>
    <s v="JF-15415"/>
    <s v="Jennifer Ferguson"/>
    <x v="0"/>
    <s v="United States"/>
    <s v="Chicago"/>
    <x v="10"/>
    <n v="60653"/>
    <x v="2"/>
    <s v="OFF-PA-10001725"/>
    <x v="1"/>
    <x v="10"/>
    <s v="Xerox 1892"/>
    <n v="62.015999999999998"/>
    <x v="0"/>
    <n v="0.2"/>
    <n v="22.480800000000002"/>
  </r>
  <r>
    <n v="9898"/>
    <x v="4964"/>
    <x v="0"/>
    <x v="112"/>
    <d v="2013-06-11T00:00:00"/>
    <s v="Standard Class"/>
    <s v="LP-17095"/>
    <s v="Liz Preis"/>
    <x v="0"/>
    <s v="United States"/>
    <s v="Fairfield"/>
    <x v="24"/>
    <n v="45014"/>
    <x v="3"/>
    <s v="FUR-FU-10004306"/>
    <x v="0"/>
    <x v="5"/>
    <s v="Electrix Halogen Magnifier Lamp"/>
    <n v="466.32000000000005"/>
    <x v="1"/>
    <n v="0.2"/>
    <n v="34.97399999999999"/>
  </r>
  <r>
    <n v="9899"/>
    <x v="4964"/>
    <x v="0"/>
    <x v="112"/>
    <d v="2013-06-11T00:00:00"/>
    <s v="Standard Class"/>
    <s v="LP-17095"/>
    <s v="Liz Preis"/>
    <x v="0"/>
    <s v="United States"/>
    <s v="Fairfield"/>
    <x v="24"/>
    <n v="45014"/>
    <x v="3"/>
    <s v="FUR-FU-10004845"/>
    <x v="0"/>
    <x v="5"/>
    <s v="Deflect-o EconoMat Nonstudded, No Bevel Mat"/>
    <n v="82.64"/>
    <x v="0"/>
    <n v="0.2"/>
    <n v="0"/>
  </r>
  <r>
    <n v="9900"/>
    <x v="4965"/>
    <x v="2"/>
    <x v="1176"/>
    <d v="2011-04-03T00:00:00"/>
    <s v="Standard Class"/>
    <s v="MP-18175"/>
    <s v="Mike Pelletier"/>
    <x v="2"/>
    <s v="United States"/>
    <s v="Springfield"/>
    <x v="24"/>
    <n v="45503"/>
    <x v="3"/>
    <s v="FUR-TA-10000198"/>
    <x v="0"/>
    <x v="3"/>
    <s v="Chromcraft Bull-Nose Wood Oval Conference Tables &amp; Bases"/>
    <n v="330.58800000000002"/>
    <x v="7"/>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x v="1"/>
    <n v="0.2"/>
    <n v="20.745899999999985"/>
  </r>
  <r>
    <n v="9902"/>
    <x v="4966"/>
    <x v="3"/>
    <x v="170"/>
    <d v="2014-08-26T00:00:00"/>
    <s v="Standard Class"/>
    <s v="SC-20845"/>
    <s v="Sung Chung"/>
    <x v="0"/>
    <s v="United States"/>
    <s v="Louisville"/>
    <x v="22"/>
    <n v="80027"/>
    <x v="1"/>
    <s v="FUR-FU-10001037"/>
    <x v="0"/>
    <x v="5"/>
    <s v="DAX Charcoal/Nickel-Tone Document Frame, 5 x 7"/>
    <n v="22.752000000000002"/>
    <x v="1"/>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x v="7"/>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x v="1"/>
    <n v="0.6"/>
    <n v="-6.9101999999999997"/>
  </r>
  <r>
    <n v="9905"/>
    <x v="4967"/>
    <x v="2"/>
    <x v="607"/>
    <d v="2011-11-18T00:00:00"/>
    <s v="Standard Class"/>
    <s v="DP-13000"/>
    <s v="Darren Powers"/>
    <x v="0"/>
    <s v="United States"/>
    <s v="Carrollton"/>
    <x v="5"/>
    <n v="75007"/>
    <x v="2"/>
    <s v="TEC-AC-10002567"/>
    <x v="2"/>
    <x v="11"/>
    <s v="Logitech G602 Wireless Gaming Mouse"/>
    <n v="127.98399999999999"/>
    <x v="0"/>
    <n v="0.2"/>
    <n v="25.596799999999998"/>
  </r>
  <r>
    <n v="9906"/>
    <x v="4968"/>
    <x v="1"/>
    <x v="1023"/>
    <d v="2012-09-15T00:00:00"/>
    <s v="First Class"/>
    <s v="KD-16615"/>
    <s v="Ken Dana"/>
    <x v="1"/>
    <s v="United States"/>
    <s v="Anaheim"/>
    <x v="1"/>
    <n v="92804"/>
    <x v="1"/>
    <s v="FUR-FU-10004973"/>
    <x v="0"/>
    <x v="5"/>
    <s v="Flat Face Poster Frame"/>
    <n v="131.88"/>
    <x v="3"/>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x v="1"/>
    <n v="0.2"/>
    <n v="7.822499999999998"/>
  </r>
  <r>
    <n v="9908"/>
    <x v="4968"/>
    <x v="1"/>
    <x v="1023"/>
    <d v="2012-09-15T00:00:00"/>
    <s v="First Class"/>
    <s v="KD-16615"/>
    <s v="Ken Dana"/>
    <x v="1"/>
    <s v="United States"/>
    <s v="Anaheim"/>
    <x v="1"/>
    <n v="92804"/>
    <x v="1"/>
    <s v="FUR-CH-10000155"/>
    <x v="0"/>
    <x v="1"/>
    <s v="Global Comet Stacking Armless Chair"/>
    <n v="717.72"/>
    <x v="1"/>
    <n v="0.2"/>
    <n v="71.77200000000002"/>
  </r>
  <r>
    <n v="9909"/>
    <x v="4968"/>
    <x v="1"/>
    <x v="1023"/>
    <d v="2012-09-15T00:00:00"/>
    <s v="First Class"/>
    <s v="KD-16615"/>
    <s v="Ken Dana"/>
    <x v="1"/>
    <s v="United States"/>
    <s v="Anaheim"/>
    <x v="1"/>
    <n v="92804"/>
    <x v="1"/>
    <s v="FUR-FU-10002379"/>
    <x v="0"/>
    <x v="5"/>
    <s v="Eldon Econocleat Chair Mats for Low Pile Carpets"/>
    <n v="207.35"/>
    <x v="2"/>
    <n v="0"/>
    <n v="24.881999999999991"/>
  </r>
  <r>
    <n v="9910"/>
    <x v="4968"/>
    <x v="1"/>
    <x v="1023"/>
    <d v="2012-09-15T00:00:00"/>
    <s v="First Class"/>
    <s v="KD-16615"/>
    <s v="Ken Dana"/>
    <x v="1"/>
    <s v="United States"/>
    <s v="Anaheim"/>
    <x v="1"/>
    <n v="92804"/>
    <x v="1"/>
    <s v="FUR-FU-10004018"/>
    <x v="0"/>
    <x v="5"/>
    <s v="Tensor Computer Mounted Lamp"/>
    <n v="44.67"/>
    <x v="1"/>
    <n v="0"/>
    <n v="12.060900000000002"/>
  </r>
  <r>
    <n v="9911"/>
    <x v="4968"/>
    <x v="1"/>
    <x v="1023"/>
    <d v="2012-09-15T00:00:00"/>
    <s v="First Class"/>
    <s v="KD-16615"/>
    <s v="Ken Dana"/>
    <x v="1"/>
    <s v="United States"/>
    <s v="Anaheim"/>
    <x v="1"/>
    <n v="92804"/>
    <x v="1"/>
    <s v="OFF-PA-10000994"/>
    <x v="1"/>
    <x v="10"/>
    <s v="Xerox 1915"/>
    <n v="209.7"/>
    <x v="0"/>
    <n v="0"/>
    <n v="100.65599999999999"/>
  </r>
  <r>
    <n v="9912"/>
    <x v="4969"/>
    <x v="2"/>
    <x v="267"/>
    <d v="2011-04-09T00:00:00"/>
    <s v="Standard Class"/>
    <s v="RP-19855"/>
    <s v="Roy Phan"/>
    <x v="1"/>
    <s v="United States"/>
    <s v="Richmond"/>
    <x v="0"/>
    <n v="40475"/>
    <x v="0"/>
    <s v="OFF-BI-10002852"/>
    <x v="1"/>
    <x v="8"/>
    <s v="Ibico Standard Transparent Covers"/>
    <n v="115.36"/>
    <x v="3"/>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x v="1"/>
    <n v="0.2"/>
    <n v="-54.320399999999978"/>
  </r>
  <r>
    <n v="9914"/>
    <x v="4970"/>
    <x v="1"/>
    <x v="998"/>
    <d v="2012-10-12T00:00:00"/>
    <s v="First Class"/>
    <s v="KN-16390"/>
    <s v="Katherine Nockton"/>
    <x v="1"/>
    <s v="United States"/>
    <s v="Santa Barbara"/>
    <x v="1"/>
    <n v="93101"/>
    <x v="1"/>
    <s v="OFF-LA-10000414"/>
    <x v="1"/>
    <x v="2"/>
    <s v="Avery 503"/>
    <n v="31.049999999999997"/>
    <x v="1"/>
    <n v="0"/>
    <n v="14.904"/>
  </r>
  <r>
    <n v="9915"/>
    <x v="4971"/>
    <x v="3"/>
    <x v="926"/>
    <d v="2014-02-01T00:00:00"/>
    <s v="Second Class"/>
    <s v="TM-21010"/>
    <s v="Tamara Manning"/>
    <x v="0"/>
    <s v="United States"/>
    <s v="Marion"/>
    <x v="23"/>
    <n v="52302"/>
    <x v="2"/>
    <s v="OFF-PA-10003848"/>
    <x v="1"/>
    <x v="10"/>
    <s v="Xerox 1997"/>
    <n v="12.96"/>
    <x v="0"/>
    <n v="0"/>
    <n v="6.2208000000000006"/>
  </r>
  <r>
    <n v="9916"/>
    <x v="4971"/>
    <x v="3"/>
    <x v="926"/>
    <d v="2014-02-01T00:00:00"/>
    <s v="Second Class"/>
    <s v="TM-21010"/>
    <s v="Tamara Manning"/>
    <x v="0"/>
    <s v="United States"/>
    <s v="Marion"/>
    <x v="23"/>
    <n v="52302"/>
    <x v="2"/>
    <s v="OFF-PA-10000176"/>
    <x v="1"/>
    <x v="10"/>
    <s v="Xerox 1887"/>
    <n v="94.85"/>
    <x v="2"/>
    <n v="0"/>
    <n v="45.527999999999992"/>
  </r>
  <r>
    <n v="9917"/>
    <x v="4971"/>
    <x v="3"/>
    <x v="926"/>
    <d v="2014-02-01T00:00:00"/>
    <s v="Second Class"/>
    <s v="TM-21010"/>
    <s v="Tamara Manning"/>
    <x v="0"/>
    <s v="United States"/>
    <s v="Marion"/>
    <x v="23"/>
    <n v="52302"/>
    <x v="2"/>
    <s v="OFF-ST-10001590"/>
    <x v="1"/>
    <x v="4"/>
    <s v="Tenex Personal Project File with Scoop Front Design, Black"/>
    <n v="13.48"/>
    <x v="7"/>
    <n v="0"/>
    <n v="3.5047999999999995"/>
  </r>
  <r>
    <n v="9918"/>
    <x v="4971"/>
    <x v="3"/>
    <x v="926"/>
    <d v="2014-02-01T00:00:00"/>
    <s v="Second Class"/>
    <s v="TM-21010"/>
    <s v="Tamara Manning"/>
    <x v="0"/>
    <s v="United States"/>
    <s v="Marion"/>
    <x v="23"/>
    <n v="52302"/>
    <x v="2"/>
    <s v="FUR-FU-10000010"/>
    <x v="0"/>
    <x v="5"/>
    <s v="DAX Value U-Channel Document Frames, Easel Back"/>
    <n v="14.91"/>
    <x v="1"/>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x v="7"/>
    <n v="0"/>
    <n v="17.990999999999996"/>
  </r>
  <r>
    <n v="9920"/>
    <x v="4973"/>
    <x v="0"/>
    <x v="543"/>
    <d v="2013-03-20T00:00:00"/>
    <s v="Standard Class"/>
    <s v="MY-18295"/>
    <s v="Muhammed Yedwab"/>
    <x v="1"/>
    <s v="United States"/>
    <s v="Bryan"/>
    <x v="5"/>
    <n v="77803"/>
    <x v="2"/>
    <s v="FUR-CH-10000863"/>
    <x v="0"/>
    <x v="1"/>
    <s v="Novimex Swivel Fabric Task Chair"/>
    <n v="528.42999999999995"/>
    <x v="2"/>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x v="3"/>
    <n v="0.8"/>
    <n v="-35.817600000000013"/>
  </r>
  <r>
    <n v="9922"/>
    <x v="4974"/>
    <x v="2"/>
    <x v="156"/>
    <d v="2011-11-30T00:00:00"/>
    <s v="Standard Class"/>
    <s v="AT-10435"/>
    <s v="Alyssa Tate"/>
    <x v="2"/>
    <s v="United States"/>
    <s v="Akron"/>
    <x v="24"/>
    <n v="44312"/>
    <x v="3"/>
    <s v="OFF-BI-10003350"/>
    <x v="1"/>
    <x v="8"/>
    <s v="Acco Expandable Hanging Binders"/>
    <n v="5.7420000000000009"/>
    <x v="1"/>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x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x v="1"/>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x v="7"/>
    <n v="0"/>
    <n v="11.994999999999999"/>
  </r>
  <r>
    <n v="9926"/>
    <x v="4976"/>
    <x v="1"/>
    <x v="305"/>
    <d v="2012-03-23T00:00:00"/>
    <s v="First Class"/>
    <s v="DH-13075"/>
    <s v="Dave Hallsten"/>
    <x v="1"/>
    <s v="United States"/>
    <s v="New York City"/>
    <x v="15"/>
    <n v="10035"/>
    <x v="3"/>
    <s v="OFF-BI-10003656"/>
    <x v="1"/>
    <x v="8"/>
    <s v="Fellowes PB200 Plastic Comb Binding Machine"/>
    <n v="1087.9360000000001"/>
    <x v="8"/>
    <n v="0.2"/>
    <n v="353.5791999999999"/>
  </r>
  <r>
    <n v="9927"/>
    <x v="4976"/>
    <x v="1"/>
    <x v="305"/>
    <d v="2012-03-23T00:00:00"/>
    <s v="First Class"/>
    <s v="DH-13075"/>
    <s v="Dave Hallsten"/>
    <x v="1"/>
    <s v="United States"/>
    <s v="New York City"/>
    <x v="15"/>
    <n v="10035"/>
    <x v="3"/>
    <s v="TEC-PH-10002310"/>
    <x v="2"/>
    <x v="7"/>
    <s v="Panasonic KX T7731-B Digital phone"/>
    <n v="199.98"/>
    <x v="0"/>
    <n v="0"/>
    <n v="53.994599999999991"/>
  </r>
  <r>
    <n v="9928"/>
    <x v="4976"/>
    <x v="1"/>
    <x v="305"/>
    <d v="2012-03-23T00:00:00"/>
    <s v="First Class"/>
    <s v="DH-13075"/>
    <s v="Dave Hallsten"/>
    <x v="1"/>
    <s v="United States"/>
    <s v="New York City"/>
    <x v="15"/>
    <n v="10035"/>
    <x v="3"/>
    <s v="OFF-ST-10001172"/>
    <x v="1"/>
    <x v="4"/>
    <s v="Tennsco Lockers, Sand"/>
    <n v="83.92"/>
    <x v="4"/>
    <n v="0"/>
    <n v="20.140799999999999"/>
  </r>
  <r>
    <n v="9929"/>
    <x v="4977"/>
    <x v="0"/>
    <x v="913"/>
    <d v="2013-09-05T00:00:00"/>
    <s v="Same Day"/>
    <s v="IM-15055"/>
    <s v="Ionia McGrath"/>
    <x v="0"/>
    <s v="United States"/>
    <s v="San Francisco"/>
    <x v="1"/>
    <n v="94122"/>
    <x v="1"/>
    <s v="FUR-FU-10000260"/>
    <x v="0"/>
    <x v="5"/>
    <s v="6&quot; Cubicle Wall Clock, Black"/>
    <n v="24.27"/>
    <x v="1"/>
    <n v="0"/>
    <n v="8.7371999999999996"/>
  </r>
  <r>
    <n v="9930"/>
    <x v="4977"/>
    <x v="0"/>
    <x v="913"/>
    <d v="2013-09-05T00:00:00"/>
    <s v="Same Day"/>
    <s v="IM-15055"/>
    <s v="Ionia McGrath"/>
    <x v="0"/>
    <s v="United States"/>
    <s v="San Francisco"/>
    <x v="1"/>
    <n v="94122"/>
    <x v="1"/>
    <s v="TEC-CO-10003763"/>
    <x v="2"/>
    <x v="16"/>
    <s v="Canon PC1060 Personal Laser Copier"/>
    <n v="2799.9600000000005"/>
    <x v="2"/>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x v="0"/>
    <n v="0.2"/>
    <n v="3.4551999999999996"/>
  </r>
  <r>
    <n v="9932"/>
    <x v="4978"/>
    <x v="1"/>
    <x v="50"/>
    <d v="2012-11-17T00:00:00"/>
    <s v="Standard Class"/>
    <s v="KH-16510"/>
    <s v="Keith Herrera"/>
    <x v="0"/>
    <s v="United States"/>
    <s v="San Bernardino"/>
    <x v="1"/>
    <n v="92404"/>
    <x v="1"/>
    <s v="FUR-BO-10004357"/>
    <x v="0"/>
    <x v="0"/>
    <s v="O'Sullivan Living Dimensions 3-Shelf Bookcases"/>
    <n v="683.33199999999999"/>
    <x v="4"/>
    <n v="0.15"/>
    <n v="-40.196000000000055"/>
  </r>
  <r>
    <n v="9933"/>
    <x v="4978"/>
    <x v="1"/>
    <x v="50"/>
    <d v="2012-11-17T00:00:00"/>
    <s v="Standard Class"/>
    <s v="KH-16510"/>
    <s v="Keith Herrera"/>
    <x v="0"/>
    <s v="United States"/>
    <s v="San Bernardino"/>
    <x v="1"/>
    <n v="92404"/>
    <x v="1"/>
    <s v="OFF-PA-10004610"/>
    <x v="1"/>
    <x v="10"/>
    <s v="Xerox 1900"/>
    <n v="29.96"/>
    <x v="3"/>
    <n v="0"/>
    <n v="13.481999999999998"/>
  </r>
  <r>
    <n v="9934"/>
    <x v="4979"/>
    <x v="2"/>
    <x v="384"/>
    <d v="2011-07-14T00:00:00"/>
    <s v="First Class"/>
    <s v="JK-15205"/>
    <s v="Jamie Kunitz"/>
    <x v="0"/>
    <s v="United States"/>
    <s v="Niagara Falls"/>
    <x v="15"/>
    <n v="14304"/>
    <x v="3"/>
    <s v="TEC-PH-10004912"/>
    <x v="2"/>
    <x v="7"/>
    <s v="Cisco SPA112 2 Port Phone Adapter"/>
    <n v="164.85000000000002"/>
    <x v="1"/>
    <n v="0"/>
    <n v="47.806499999999993"/>
  </r>
  <r>
    <n v="9935"/>
    <x v="4980"/>
    <x v="0"/>
    <x v="281"/>
    <d v="2013-04-13T00:00:00"/>
    <s v="Standard Class"/>
    <s v="AS-10240"/>
    <s v="Alan Shonely"/>
    <x v="0"/>
    <s v="United States"/>
    <s v="Philadelphia"/>
    <x v="9"/>
    <n v="19120"/>
    <x v="3"/>
    <s v="OFF-AP-10003278"/>
    <x v="1"/>
    <x v="9"/>
    <s v="Belkin 7-Outlet SurgeMaster Home Series"/>
    <n v="33.528000000000006"/>
    <x v="1"/>
    <n v="0.2"/>
    <n v="2.5146000000000015"/>
  </r>
  <r>
    <n v="9936"/>
    <x v="4980"/>
    <x v="0"/>
    <x v="281"/>
    <d v="2013-04-13T00:00:00"/>
    <s v="Standard Class"/>
    <s v="AS-10240"/>
    <s v="Alan Shonely"/>
    <x v="0"/>
    <s v="United States"/>
    <s v="Philadelphia"/>
    <x v="9"/>
    <n v="19120"/>
    <x v="3"/>
    <s v="OFF-ST-10001627"/>
    <x v="1"/>
    <x v="4"/>
    <s v="Eldon Jumbo ProFile Portable File Boxes Graphite/Black"/>
    <n v="36.744"/>
    <x v="1"/>
    <n v="0.2"/>
    <n v="3.6744000000000039"/>
  </r>
  <r>
    <n v="9937"/>
    <x v="4981"/>
    <x v="3"/>
    <x v="92"/>
    <d v="2014-06-29T00:00:00"/>
    <s v="Standard Class"/>
    <s v="SC-20575"/>
    <s v="Sonia Cooley"/>
    <x v="0"/>
    <s v="United States"/>
    <s v="Cranston"/>
    <x v="34"/>
    <n v="2920"/>
    <x v="3"/>
    <s v="OFF-BI-10002735"/>
    <x v="1"/>
    <x v="8"/>
    <s v="GBC Prestige Therm-A-Bind Covers"/>
    <n v="102.93"/>
    <x v="1"/>
    <n v="0"/>
    <n v="48.377100000000006"/>
  </r>
  <r>
    <n v="9938"/>
    <x v="4982"/>
    <x v="0"/>
    <x v="1235"/>
    <d v="2013-06-07T00:00:00"/>
    <s v="Second Class"/>
    <s v="CP-12340"/>
    <s v="Christine Phan"/>
    <x v="1"/>
    <s v="United States"/>
    <s v="Los Angeles"/>
    <x v="1"/>
    <n v="90049"/>
    <x v="1"/>
    <s v="FUR-TA-10001676"/>
    <x v="0"/>
    <x v="3"/>
    <s v="Hon 61000 Series Interactive Training Tables"/>
    <n v="71.088000000000008"/>
    <x v="0"/>
    <n v="0.2"/>
    <n v="-1.7772000000000041"/>
  </r>
  <r>
    <n v="9939"/>
    <x v="4983"/>
    <x v="0"/>
    <x v="939"/>
    <d v="2013-12-18T00:00:00"/>
    <s v="Standard Class"/>
    <s v="NS-18640"/>
    <s v="Noel Staavos"/>
    <x v="1"/>
    <s v="United States"/>
    <s v="New York City"/>
    <x v="15"/>
    <n v="10009"/>
    <x v="3"/>
    <s v="FUR-FU-10004864"/>
    <x v="0"/>
    <x v="5"/>
    <s v="Eldon 500 Class Desk Accessories"/>
    <n v="60.35"/>
    <x v="2"/>
    <n v="0"/>
    <n v="19.915500000000002"/>
  </r>
  <r>
    <n v="9940"/>
    <x v="4983"/>
    <x v="0"/>
    <x v="939"/>
    <d v="2013-12-18T00:00:00"/>
    <s v="Standard Class"/>
    <s v="NS-18640"/>
    <s v="Noel Staavos"/>
    <x v="1"/>
    <s v="United States"/>
    <s v="New York City"/>
    <x v="15"/>
    <n v="10009"/>
    <x v="3"/>
    <s v="OFF-SU-10000952"/>
    <x v="1"/>
    <x v="14"/>
    <s v="Fiskars Home &amp; Office Scissors"/>
    <n v="35.520000000000003"/>
    <x v="4"/>
    <n v="0"/>
    <n v="9.9456000000000024"/>
  </r>
  <r>
    <n v="9941"/>
    <x v="4983"/>
    <x v="0"/>
    <x v="939"/>
    <d v="2013-12-18T00:00:00"/>
    <s v="Standard Class"/>
    <s v="NS-18640"/>
    <s v="Noel Staavos"/>
    <x v="1"/>
    <s v="United States"/>
    <s v="New York City"/>
    <x v="15"/>
    <n v="10009"/>
    <x v="3"/>
    <s v="OFF-AR-10000462"/>
    <x v="1"/>
    <x v="6"/>
    <s v="Sanford Pocket Accent Highlighters"/>
    <n v="11.200000000000001"/>
    <x v="3"/>
    <n v="0"/>
    <n v="4.8160000000000007"/>
  </r>
  <r>
    <n v="9942"/>
    <x v="4984"/>
    <x v="3"/>
    <x v="221"/>
    <d v="2014-12-01T00:00:00"/>
    <s v="Standard Class"/>
    <s v="JL-15835"/>
    <s v="John Lee"/>
    <x v="0"/>
    <s v="United States"/>
    <s v="San Francisco"/>
    <x v="1"/>
    <n v="94122"/>
    <x v="1"/>
    <s v="TEC-AC-10001772"/>
    <x v="2"/>
    <x v="11"/>
    <s v="Memorex Mini Travel Drive 16 GB USB 2.0 Flash Drive"/>
    <n v="223.58"/>
    <x v="9"/>
    <n v="0"/>
    <n v="87.196200000000005"/>
  </r>
  <r>
    <n v="9943"/>
    <x v="4985"/>
    <x v="2"/>
    <x v="129"/>
    <d v="2012-01-03T00:00:00"/>
    <s v="Standard Class"/>
    <s v="MD-17350"/>
    <s v="Maribeth Dona"/>
    <x v="0"/>
    <s v="United States"/>
    <s v="Anaheim"/>
    <x v="1"/>
    <n v="92804"/>
    <x v="1"/>
    <s v="OFF-ST-10001128"/>
    <x v="1"/>
    <x v="4"/>
    <s v="Carina Mini System Audio Rack, Model AR050B"/>
    <n v="998.82"/>
    <x v="6"/>
    <n v="0"/>
    <n v="29.964600000000061"/>
  </r>
  <r>
    <n v="9944"/>
    <x v="4985"/>
    <x v="2"/>
    <x v="129"/>
    <d v="2012-01-03T00:00:00"/>
    <s v="Standard Class"/>
    <s v="MD-17350"/>
    <s v="Maribeth Dona"/>
    <x v="0"/>
    <s v="United States"/>
    <s v="Anaheim"/>
    <x v="1"/>
    <n v="92804"/>
    <x v="1"/>
    <s v="OFF-SU-10002537"/>
    <x v="1"/>
    <x v="14"/>
    <s v="Acme Box Cutter Scissors"/>
    <n v="51.150000000000006"/>
    <x v="2"/>
    <n v="0"/>
    <n v="13.299000000000003"/>
  </r>
  <r>
    <n v="9945"/>
    <x v="4986"/>
    <x v="1"/>
    <x v="1236"/>
    <d v="2012-04-17T00:00:00"/>
    <s v="Second Class"/>
    <s v="RD-19660"/>
    <s v="Robert Dilbeck"/>
    <x v="2"/>
    <s v="United States"/>
    <s v="Seattle"/>
    <x v="4"/>
    <n v="98103"/>
    <x v="1"/>
    <s v="OFF-ST-10000419"/>
    <x v="1"/>
    <x v="4"/>
    <s v="Rogers Jumbo File, Granite"/>
    <n v="40.74"/>
    <x v="1"/>
    <n v="0"/>
    <n v="0.4073999999999991"/>
  </r>
  <r>
    <n v="9946"/>
    <x v="4987"/>
    <x v="2"/>
    <x v="1086"/>
    <d v="2011-03-06T00:00:00"/>
    <s v="Standard Class"/>
    <s v="NH-18610"/>
    <s v="Nicole Hansen"/>
    <x v="1"/>
    <s v="United States"/>
    <s v="Philadelphia"/>
    <x v="9"/>
    <n v="19120"/>
    <x v="3"/>
    <s v="OFF-PA-10000327"/>
    <x v="1"/>
    <x v="10"/>
    <s v="Xerox 1971"/>
    <n v="3.4240000000000004"/>
    <x v="7"/>
    <n v="0.2"/>
    <n v="1.0699999999999996"/>
  </r>
  <r>
    <n v="9947"/>
    <x v="4987"/>
    <x v="2"/>
    <x v="1086"/>
    <d v="2011-03-06T00:00:00"/>
    <s v="Standard Class"/>
    <s v="NH-18610"/>
    <s v="Nicole Hansen"/>
    <x v="1"/>
    <s v="United States"/>
    <s v="Philadelphia"/>
    <x v="9"/>
    <n v="19120"/>
    <x v="3"/>
    <s v="TEC-AC-10004353"/>
    <x v="2"/>
    <x v="11"/>
    <s v="Hypercom P1300 Pinpad"/>
    <n v="151.20000000000002"/>
    <x v="1"/>
    <n v="0.2"/>
    <n v="32.130000000000003"/>
  </r>
  <r>
    <n v="9948"/>
    <x v="4988"/>
    <x v="3"/>
    <x v="702"/>
    <d v="2014-06-04T00:00:00"/>
    <s v="Second Class"/>
    <s v="HW-14935"/>
    <s v="Helen Wasserman"/>
    <x v="1"/>
    <s v="United States"/>
    <s v="Indianapolis"/>
    <x v="14"/>
    <n v="46203"/>
    <x v="2"/>
    <s v="FUR-CH-10003746"/>
    <x v="0"/>
    <x v="1"/>
    <s v="Hon 4070 Series Pagoda Round Back Stacking Chairs"/>
    <n v="1925.88"/>
    <x v="5"/>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x v="8"/>
    <n v="0"/>
    <n v="793.71599999999989"/>
  </r>
  <r>
    <n v="9950"/>
    <x v="4988"/>
    <x v="3"/>
    <x v="702"/>
    <d v="2014-06-04T00:00:00"/>
    <s v="Second Class"/>
    <s v="HW-14935"/>
    <s v="Helen Wasserman"/>
    <x v="1"/>
    <s v="United States"/>
    <s v="Indianapolis"/>
    <x v="14"/>
    <n v="46203"/>
    <x v="2"/>
    <s v="TEC-AC-10004568"/>
    <x v="2"/>
    <x v="11"/>
    <s v="Maxell LTO Ultrium - 800 GB"/>
    <n v="83.97"/>
    <x v="1"/>
    <n v="0"/>
    <n v="15.954299999999993"/>
  </r>
  <r>
    <n v="9951"/>
    <x v="4988"/>
    <x v="3"/>
    <x v="702"/>
    <d v="2014-06-04T00:00:00"/>
    <s v="Second Class"/>
    <s v="HW-14935"/>
    <s v="Helen Wasserman"/>
    <x v="1"/>
    <s v="United States"/>
    <s v="Indianapolis"/>
    <x v="14"/>
    <n v="46203"/>
    <x v="2"/>
    <s v="TEC-AC-10001714"/>
    <x v="2"/>
    <x v="11"/>
    <s v="Logitech MX Performance Wireless Mouse"/>
    <n v="39.89"/>
    <x v="7"/>
    <n v="0"/>
    <n v="14.7593"/>
  </r>
  <r>
    <n v="9952"/>
    <x v="4988"/>
    <x v="3"/>
    <x v="702"/>
    <d v="2014-06-04T00:00:00"/>
    <s v="Second Class"/>
    <s v="HW-14935"/>
    <s v="Helen Wasserman"/>
    <x v="1"/>
    <s v="United States"/>
    <s v="Indianapolis"/>
    <x v="14"/>
    <n v="46203"/>
    <x v="2"/>
    <s v="OFF-BI-10002072"/>
    <x v="1"/>
    <x v="8"/>
    <s v="Cardinal Slant-D Ring Binders"/>
    <n v="17.38"/>
    <x v="0"/>
    <n v="0"/>
    <n v="8.69"/>
  </r>
  <r>
    <n v="9953"/>
    <x v="4989"/>
    <x v="1"/>
    <x v="639"/>
    <d v="2012-12-16T00:00:00"/>
    <s v="Second Class"/>
    <s v="DB-12970"/>
    <s v="Darren Budd"/>
    <x v="1"/>
    <s v="United States"/>
    <s v="Los Angeles"/>
    <x v="1"/>
    <n v="90045"/>
    <x v="1"/>
    <s v="OFF-BI-10001153"/>
    <x v="1"/>
    <x v="8"/>
    <s v="Ibico Recycled Grain-Textured Covers"/>
    <n v="55.264000000000003"/>
    <x v="0"/>
    <n v="0.2"/>
    <n v="20.723999999999997"/>
  </r>
  <r>
    <n v="9954"/>
    <x v="4989"/>
    <x v="1"/>
    <x v="639"/>
    <d v="2012-12-16T00:00:00"/>
    <s v="Second Class"/>
    <s v="DB-12970"/>
    <s v="Darren Budd"/>
    <x v="1"/>
    <s v="United States"/>
    <s v="Los Angeles"/>
    <x v="1"/>
    <n v="90045"/>
    <x v="1"/>
    <s v="OFF-PA-10004983"/>
    <x v="1"/>
    <x v="10"/>
    <s v="Xerox 23"/>
    <n v="6.48"/>
    <x v="7"/>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x v="1"/>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x v="0"/>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x v="2"/>
    <n v="0"/>
    <n v="21.784499999999998"/>
  </r>
  <r>
    <n v="9958"/>
    <x v="4990"/>
    <x v="2"/>
    <x v="7"/>
    <d v="2011-11-17T00:00:00"/>
    <s v="Standard Class"/>
    <s v="KN-16705"/>
    <s v="Kristina Nunn"/>
    <x v="2"/>
    <s v="United States"/>
    <s v="New Rochelle"/>
    <x v="15"/>
    <n v="10801"/>
    <x v="3"/>
    <s v="OFF-PA-10004039"/>
    <x v="1"/>
    <x v="10"/>
    <s v="Xerox 1882"/>
    <n v="223.92"/>
    <x v="4"/>
    <n v="0"/>
    <n v="109.7208"/>
  </r>
  <r>
    <n v="9959"/>
    <x v="4990"/>
    <x v="2"/>
    <x v="7"/>
    <d v="2011-11-17T00:00:00"/>
    <s v="Standard Class"/>
    <s v="KN-16705"/>
    <s v="Kristina Nunn"/>
    <x v="2"/>
    <s v="United States"/>
    <s v="New Rochelle"/>
    <x v="15"/>
    <n v="10801"/>
    <x v="3"/>
    <s v="OFF-SU-10001574"/>
    <x v="1"/>
    <x v="14"/>
    <s v="Acme Value Line Scissors"/>
    <n v="7.3"/>
    <x v="0"/>
    <n v="0"/>
    <n v="2.1899999999999995"/>
  </r>
  <r>
    <n v="9960"/>
    <x v="4991"/>
    <x v="3"/>
    <x v="833"/>
    <d v="2014-10-12T00:00:00"/>
    <s v="Standard Class"/>
    <s v="AJ-10945"/>
    <s v="Ashley Jarboe"/>
    <x v="0"/>
    <s v="United States"/>
    <s v="Chandler"/>
    <x v="16"/>
    <n v="85224"/>
    <x v="1"/>
    <s v="OFF-AR-10001761"/>
    <x v="1"/>
    <x v="6"/>
    <s v="Avery Hi-Liter Smear-Safe Highlighters"/>
    <n v="9.3439999999999994"/>
    <x v="0"/>
    <n v="0.2"/>
    <n v="1.8687999999999998"/>
  </r>
  <r>
    <n v="9961"/>
    <x v="4992"/>
    <x v="3"/>
    <x v="118"/>
    <d v="2014-09-19T00:00:00"/>
    <s v="Second Class"/>
    <s v="CL-12700"/>
    <s v="Craig Leslie"/>
    <x v="2"/>
    <s v="United States"/>
    <s v="Florence"/>
    <x v="0"/>
    <n v="41042"/>
    <x v="0"/>
    <s v="TEC-AC-10002305"/>
    <x v="2"/>
    <x v="11"/>
    <s v="KeyTronic E03601U1 - Keyboard - Beige"/>
    <n v="18"/>
    <x v="7"/>
    <n v="0"/>
    <n v="3.2399999999999984"/>
  </r>
  <r>
    <n v="9962"/>
    <x v="4993"/>
    <x v="1"/>
    <x v="531"/>
    <d v="2012-03-22T00:00:00"/>
    <s v="First Class"/>
    <s v="CM-12655"/>
    <s v="Corinna Mitchell"/>
    <x v="2"/>
    <s v="United States"/>
    <s v="Houston"/>
    <x v="5"/>
    <n v="77041"/>
    <x v="2"/>
    <s v="OFF-PA-10000675"/>
    <x v="1"/>
    <x v="10"/>
    <s v="Xerox 1919"/>
    <n v="65.584000000000003"/>
    <x v="0"/>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x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x v="0"/>
    <n v="0.2"/>
    <n v="3.6288"/>
  </r>
  <r>
    <n v="9965"/>
    <x v="4995"/>
    <x v="0"/>
    <x v="5"/>
    <d v="2013-12-11T00:00:00"/>
    <s v="Second Class"/>
    <s v="HE-14800"/>
    <s v="Harold Engle"/>
    <x v="1"/>
    <s v="United States"/>
    <s v="Newark"/>
    <x v="13"/>
    <n v="19711"/>
    <x v="3"/>
    <s v="FUR-FU-10002671"/>
    <x v="0"/>
    <x v="5"/>
    <s v="Electrix 20W Halogen Replacement Bulb for Zoom-In Desk Lamp"/>
    <n v="13.4"/>
    <x v="7"/>
    <n v="0"/>
    <n v="6.4319999999999995"/>
  </r>
  <r>
    <n v="9966"/>
    <x v="4995"/>
    <x v="0"/>
    <x v="5"/>
    <d v="2013-12-11T00:00:00"/>
    <s v="Second Class"/>
    <s v="HE-14800"/>
    <s v="Harold Engle"/>
    <x v="1"/>
    <s v="United States"/>
    <s v="Newark"/>
    <x v="13"/>
    <n v="19711"/>
    <x v="3"/>
    <s v="OFF-PA-10000349"/>
    <x v="1"/>
    <x v="10"/>
    <s v="Staples"/>
    <n v="4.9800000000000004"/>
    <x v="7"/>
    <n v="0"/>
    <n v="2.3406000000000002"/>
  </r>
  <r>
    <n v="9967"/>
    <x v="4995"/>
    <x v="0"/>
    <x v="5"/>
    <d v="2013-12-11T00:00:00"/>
    <s v="Second Class"/>
    <s v="HE-14800"/>
    <s v="Harold Engle"/>
    <x v="1"/>
    <s v="United States"/>
    <s v="Newark"/>
    <x v="13"/>
    <n v="19711"/>
    <x v="3"/>
    <s v="OFF-EN-10004483"/>
    <x v="1"/>
    <x v="12"/>
    <s v="#10 White Business Envelopes,4 1/8 x 9 1/2"/>
    <n v="109.69"/>
    <x v="3"/>
    <n v="0"/>
    <n v="51.554299999999991"/>
  </r>
  <r>
    <n v="9968"/>
    <x v="4996"/>
    <x v="3"/>
    <x v="157"/>
    <d v="2014-12-18T00:00:00"/>
    <s v="Standard Class"/>
    <s v="RB-19435"/>
    <s v="Richard Bierner"/>
    <x v="0"/>
    <s v="United States"/>
    <s v="Plainfield"/>
    <x v="30"/>
    <n v="7060"/>
    <x v="3"/>
    <s v="OFF-BI-10004209"/>
    <x v="1"/>
    <x v="8"/>
    <s v="Fellowes Twister Kit, Gray/Clear, 3/pkg"/>
    <n v="40.199999999999996"/>
    <x v="2"/>
    <n v="0"/>
    <n v="18.089999999999996"/>
  </r>
  <r>
    <n v="9969"/>
    <x v="4996"/>
    <x v="3"/>
    <x v="157"/>
    <d v="2014-12-18T00:00:00"/>
    <s v="Standard Class"/>
    <s v="RB-19435"/>
    <s v="Richard Bierner"/>
    <x v="0"/>
    <s v="United States"/>
    <s v="Plainfield"/>
    <x v="30"/>
    <n v="7060"/>
    <x v="3"/>
    <s v="OFF-BI-10004600"/>
    <x v="1"/>
    <x v="8"/>
    <s v="Ibico Ibimaster 300 Manual Binding System"/>
    <n v="735.98"/>
    <x v="0"/>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x v="3"/>
    <n v="0"/>
    <n v="6.5974999999999993"/>
  </r>
  <r>
    <n v="9971"/>
    <x v="4997"/>
    <x v="1"/>
    <x v="1141"/>
    <d v="2012-07-02T00:00:00"/>
    <s v="Standard Class"/>
    <s v="MP-17470"/>
    <s v="Mark Packer"/>
    <x v="2"/>
    <s v="United States"/>
    <s v="Smyrna"/>
    <x v="32"/>
    <n v="30080"/>
    <x v="0"/>
    <s v="OFF-BI-10002867"/>
    <x v="1"/>
    <x v="8"/>
    <s v="GBC Recycled Regency Composition Covers"/>
    <n v="119.56"/>
    <x v="0"/>
    <n v="0"/>
    <n v="54.997599999999991"/>
  </r>
  <r>
    <n v="9972"/>
    <x v="4997"/>
    <x v="1"/>
    <x v="1141"/>
    <d v="2012-07-02T00:00:00"/>
    <s v="Standard Class"/>
    <s v="MP-17470"/>
    <s v="Mark Packer"/>
    <x v="2"/>
    <s v="United States"/>
    <s v="Smyrna"/>
    <x v="32"/>
    <n v="30080"/>
    <x v="0"/>
    <s v="OFF-AR-10000538"/>
    <x v="1"/>
    <x v="6"/>
    <s v="Boston Model 1800 Electric Pencil Sharpener, Gray"/>
    <n v="140.75"/>
    <x v="2"/>
    <n v="0"/>
    <n v="42.22499999999998"/>
  </r>
  <r>
    <n v="9973"/>
    <x v="4998"/>
    <x v="0"/>
    <x v="108"/>
    <d v="2013-09-18T00:00:00"/>
    <s v="Standard Class"/>
    <s v="RC-19960"/>
    <s v="Ryan Crowe"/>
    <x v="0"/>
    <s v="United States"/>
    <s v="Houston"/>
    <x v="5"/>
    <n v="77041"/>
    <x v="2"/>
    <s v="OFF-EN-10000056"/>
    <x v="1"/>
    <x v="12"/>
    <s v="Cameo Buff Policy Envelopes"/>
    <n v="99.567999999999998"/>
    <x v="0"/>
    <n v="0.2"/>
    <n v="33.604199999999992"/>
  </r>
  <r>
    <n v="9974"/>
    <x v="4999"/>
    <x v="0"/>
    <x v="409"/>
    <d v="2013-12-11T00:00:00"/>
    <s v="Standard Class"/>
    <s v="AP-10720"/>
    <s v="Anne Pryor"/>
    <x v="2"/>
    <s v="United States"/>
    <s v="Los Angeles"/>
    <x v="1"/>
    <n v="90032"/>
    <x v="1"/>
    <s v="TEC-PH-10004080"/>
    <x v="2"/>
    <x v="7"/>
    <s v="Avaya 5410 Digital phone"/>
    <n v="271.95999999999998"/>
    <x v="2"/>
    <n v="0.2"/>
    <n v="27.195999999999998"/>
  </r>
  <r>
    <n v="9975"/>
    <x v="4999"/>
    <x v="0"/>
    <x v="409"/>
    <d v="2013-12-11T00:00:00"/>
    <s v="Standard Class"/>
    <s v="AP-10720"/>
    <s v="Anne Pryor"/>
    <x v="2"/>
    <s v="United States"/>
    <s v="Los Angeles"/>
    <x v="1"/>
    <n v="90032"/>
    <x v="1"/>
    <s v="OFF-AR-10004752"/>
    <x v="1"/>
    <x v="6"/>
    <s v="Blackstonian Pencils"/>
    <n v="18.689999999999998"/>
    <x v="3"/>
    <n v="0"/>
    <n v="5.2332000000000001"/>
  </r>
  <r>
    <n v="9976"/>
    <x v="4999"/>
    <x v="0"/>
    <x v="409"/>
    <d v="2013-12-11T00:00:00"/>
    <s v="Standard Class"/>
    <s v="AP-10720"/>
    <s v="Anne Pryor"/>
    <x v="2"/>
    <s v="United States"/>
    <s v="Los Angeles"/>
    <x v="1"/>
    <n v="90032"/>
    <x v="1"/>
    <s v="OFF-PA-10000743"/>
    <x v="1"/>
    <x v="10"/>
    <s v="Xerox 1977"/>
    <n v="13.36"/>
    <x v="0"/>
    <n v="0"/>
    <n v="6.4127999999999998"/>
  </r>
  <r>
    <n v="9977"/>
    <x v="4999"/>
    <x v="0"/>
    <x v="409"/>
    <d v="2013-12-11T00:00:00"/>
    <s v="Standard Class"/>
    <s v="AP-10720"/>
    <s v="Anne Pryor"/>
    <x v="2"/>
    <s v="United States"/>
    <s v="Los Angeles"/>
    <x v="1"/>
    <n v="90032"/>
    <x v="1"/>
    <s v="TEC-PH-10002496"/>
    <x v="2"/>
    <x v="7"/>
    <s v="Cisco SPA301"/>
    <n v="249.58400000000003"/>
    <x v="0"/>
    <n v="0.2"/>
    <n v="31.197999999999986"/>
  </r>
  <r>
    <n v="9978"/>
    <x v="4999"/>
    <x v="0"/>
    <x v="409"/>
    <d v="2013-12-11T00:00:00"/>
    <s v="Standard Class"/>
    <s v="AP-10720"/>
    <s v="Anne Pryor"/>
    <x v="2"/>
    <s v="United States"/>
    <s v="Los Angeles"/>
    <x v="1"/>
    <n v="90032"/>
    <x v="1"/>
    <s v="OFF-FA-10003467"/>
    <x v="1"/>
    <x v="13"/>
    <s v="Alliance Big Bands Rubber Bands, 12/Pack"/>
    <n v="13.86"/>
    <x v="3"/>
    <n v="0"/>
    <n v="0"/>
  </r>
  <r>
    <n v="9979"/>
    <x v="4999"/>
    <x v="0"/>
    <x v="409"/>
    <d v="2013-12-11T00:00:00"/>
    <s v="Standard Class"/>
    <s v="AP-10720"/>
    <s v="Anne Pryor"/>
    <x v="2"/>
    <s v="United States"/>
    <s v="Los Angeles"/>
    <x v="1"/>
    <n v="90032"/>
    <x v="1"/>
    <s v="OFF-BI-10003727"/>
    <x v="1"/>
    <x v="8"/>
    <s v="Avery Durable Slant Ring Binders With Label Holder"/>
    <n v="13.375999999999999"/>
    <x v="4"/>
    <n v="0.2"/>
    <n v="4.6815999999999995"/>
  </r>
  <r>
    <n v="9980"/>
    <x v="4999"/>
    <x v="0"/>
    <x v="409"/>
    <d v="2013-12-11T00:00:00"/>
    <s v="Standard Class"/>
    <s v="AP-10720"/>
    <s v="Anne Pryor"/>
    <x v="2"/>
    <s v="United States"/>
    <s v="Los Angeles"/>
    <x v="1"/>
    <n v="90032"/>
    <x v="1"/>
    <s v="OFF-BI-10002026"/>
    <x v="1"/>
    <x v="8"/>
    <s v="Ibico Recycled Linen-Style Covers"/>
    <n v="437.47200000000009"/>
    <x v="9"/>
    <n v="0.2"/>
    <n v="153.11519999999999"/>
  </r>
  <r>
    <n v="9981"/>
    <x v="5000"/>
    <x v="1"/>
    <x v="684"/>
    <d v="2012-09-09T00:00:00"/>
    <s v="Second Class"/>
    <s v="SW-20455"/>
    <s v="Shaun Weien"/>
    <x v="0"/>
    <s v="United States"/>
    <s v="Lafayette"/>
    <x v="28"/>
    <n v="70506"/>
    <x v="0"/>
    <s v="FUR-TA-10001039"/>
    <x v="0"/>
    <x v="3"/>
    <s v="KI Adjustable-Height Table"/>
    <n v="85.98"/>
    <x v="7"/>
    <n v="0"/>
    <n v="22.354800000000004"/>
  </r>
  <r>
    <n v="9982"/>
    <x v="5001"/>
    <x v="3"/>
    <x v="646"/>
    <d v="2014-08-07T00:00:00"/>
    <s v="First Class"/>
    <s v="TB-21055"/>
    <s v="Ted Butterfield"/>
    <x v="0"/>
    <s v="United States"/>
    <s v="Fairfield"/>
    <x v="24"/>
    <n v="45014"/>
    <x v="3"/>
    <s v="OFF-LA-10004484"/>
    <x v="1"/>
    <x v="2"/>
    <s v="Avery 476"/>
    <n v="16.520000000000003"/>
    <x v="2"/>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x v="3"/>
    <n v="0"/>
    <n v="16.713200000000001"/>
  </r>
  <r>
    <n v="9984"/>
    <x v="5002"/>
    <x v="0"/>
    <x v="897"/>
    <d v="2013-09-29T00:00:00"/>
    <s v="Standard Class"/>
    <s v="RC-19960"/>
    <s v="Ryan Crowe"/>
    <x v="0"/>
    <s v="United States"/>
    <s v="Grand Rapids"/>
    <x v="12"/>
    <n v="49505"/>
    <x v="2"/>
    <s v="TEC-PH-10001305"/>
    <x v="2"/>
    <x v="7"/>
    <s v="Panasonic KX TS208W Corded phone"/>
    <n v="97.98"/>
    <x v="0"/>
    <n v="0"/>
    <n v="27.434400000000011"/>
  </r>
  <r>
    <n v="9985"/>
    <x v="5003"/>
    <x v="1"/>
    <x v="961"/>
    <d v="2012-05-23T00:00:00"/>
    <s v="Standard Class"/>
    <s v="DV-13465"/>
    <s v="Dianna Vittorini"/>
    <x v="0"/>
    <s v="United States"/>
    <s v="Long Beach"/>
    <x v="15"/>
    <n v="11561"/>
    <x v="3"/>
    <s v="OFF-LA-10003766"/>
    <x v="1"/>
    <x v="2"/>
    <s v="Self-Adhesive Removable Labels"/>
    <n v="31.5"/>
    <x v="12"/>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x v="4"/>
    <n v="0"/>
    <n v="16.123999999999995"/>
  </r>
  <r>
    <n v="9987"/>
    <x v="5004"/>
    <x v="0"/>
    <x v="321"/>
    <d v="2013-10-04T00:00:00"/>
    <s v="Standard Class"/>
    <s v="ML-17410"/>
    <s v="Maris LaWare"/>
    <x v="0"/>
    <s v="United States"/>
    <s v="Los Angeles"/>
    <x v="1"/>
    <n v="90008"/>
    <x v="1"/>
    <s v="TEC-AC-10003399"/>
    <x v="2"/>
    <x v="11"/>
    <s v="Memorex Mini Travel Drive 64 GB USB 2.0 Flash Drive"/>
    <n v="36.24"/>
    <x v="7"/>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x v="7"/>
    <n v="0"/>
    <n v="28.796399999999998"/>
  </r>
  <r>
    <n v="9989"/>
    <x v="5005"/>
    <x v="3"/>
    <x v="701"/>
    <d v="2014-11-22T00:00:00"/>
    <s v="Standard Class"/>
    <s v="RA-19885"/>
    <s v="Ruben Ausman"/>
    <x v="1"/>
    <s v="United States"/>
    <s v="Athens"/>
    <x v="32"/>
    <n v="30605"/>
    <x v="0"/>
    <s v="TEC-PH-10004006"/>
    <x v="2"/>
    <x v="7"/>
    <s v="Panasonic KX - TS880B Telephone"/>
    <n v="206.1"/>
    <x v="2"/>
    <n v="0"/>
    <n v="55.647000000000006"/>
  </r>
  <r>
    <n v="9990"/>
    <x v="5006"/>
    <x v="2"/>
    <x v="1237"/>
    <d v="2011-01-24T00:00:00"/>
    <s v="Second Class"/>
    <s v="TB-21400"/>
    <s v="Tom Boeckenhauer"/>
    <x v="0"/>
    <s v="United States"/>
    <s v="Miami"/>
    <x v="2"/>
    <n v="33180"/>
    <x v="0"/>
    <s v="FUR-FU-10001889"/>
    <x v="0"/>
    <x v="5"/>
    <s v="Ultra Door Pull Handle"/>
    <n v="25.248000000000001"/>
    <x v="1"/>
    <n v="0.2"/>
    <n v="4.1027999999999993"/>
  </r>
  <r>
    <n v="9991"/>
    <x v="5007"/>
    <x v="3"/>
    <x v="425"/>
    <d v="2014-03-04T00:00:00"/>
    <s v="Standard Class"/>
    <s v="DB-13060"/>
    <s v="Dave Brooks"/>
    <x v="0"/>
    <s v="United States"/>
    <s v="Costa Mesa"/>
    <x v="1"/>
    <n v="92627"/>
    <x v="1"/>
    <s v="FUR-FU-10000747"/>
    <x v="0"/>
    <x v="5"/>
    <s v="Tenex B1-RE Series Chair Mats for Low Pile Carpets"/>
    <n v="91.96"/>
    <x v="0"/>
    <n v="0"/>
    <n v="15.633199999999988"/>
  </r>
  <r>
    <n v="9992"/>
    <x v="5007"/>
    <x v="3"/>
    <x v="425"/>
    <d v="2014-03-04T00:00:00"/>
    <s v="Standard Class"/>
    <s v="DB-13060"/>
    <s v="Dave Brooks"/>
    <x v="0"/>
    <s v="United States"/>
    <s v="Costa Mesa"/>
    <x v="1"/>
    <n v="92627"/>
    <x v="1"/>
    <s v="TEC-PH-10003645"/>
    <x v="2"/>
    <x v="7"/>
    <s v="Aastra 57i VoIP phone"/>
    <n v="258.57600000000002"/>
    <x v="0"/>
    <n v="0.2"/>
    <n v="19.393200000000007"/>
  </r>
  <r>
    <n v="9993"/>
    <x v="5007"/>
    <x v="3"/>
    <x v="425"/>
    <d v="2014-03-04T00:00:00"/>
    <s v="Standard Class"/>
    <s v="DB-13060"/>
    <s v="Dave Brooks"/>
    <x v="0"/>
    <s v="United States"/>
    <s v="Costa Mesa"/>
    <x v="1"/>
    <n v="92627"/>
    <x v="1"/>
    <s v="OFF-PA-10004041"/>
    <x v="1"/>
    <x v="10"/>
    <s v="It's Hot Message Books with Stickers, 2 3/4&quot; x 5&quot;"/>
    <n v="29.6"/>
    <x v="4"/>
    <n v="0"/>
    <n v="13.32"/>
  </r>
  <r>
    <n v="9994"/>
    <x v="5008"/>
    <x v="3"/>
    <x v="464"/>
    <d v="2014-05-10T00:00:00"/>
    <s v="Second Class"/>
    <s v="CC-12220"/>
    <s v="Chris Cortes"/>
    <x v="0"/>
    <s v="United States"/>
    <s v="Westminster"/>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E9B44A-737D-4C88-A477-9E61BEA9127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7">
    <pivotField showAll="0"/>
    <pivotField showAll="0"/>
    <pivotField showAll="0">
      <items count="5">
        <item h="1" x="2"/>
        <item h="1"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2">
    <format dxfId="121">
      <pivotArea collapsedLevelsAreSubtotals="1" fieldPosition="0">
        <references count="1">
          <reference field="22" count="1">
            <x v="1"/>
          </reference>
        </references>
      </pivotArea>
    </format>
    <format dxfId="120">
      <pivotArea collapsedLevelsAreSubtotals="1" fieldPosition="0">
        <references count="1">
          <reference field="22" count="1">
            <x v="2"/>
          </reference>
        </references>
      </pivotArea>
    </format>
    <format dxfId="119">
      <pivotArea collapsedLevelsAreSubtotals="1" fieldPosition="0">
        <references count="1">
          <reference field="22" count="1">
            <x v="3"/>
          </reference>
        </references>
      </pivotArea>
    </format>
    <format dxfId="118">
      <pivotArea collapsedLevelsAreSubtotals="1" fieldPosition="0">
        <references count="1">
          <reference field="22" count="1">
            <x v="4"/>
          </reference>
        </references>
      </pivotArea>
    </format>
    <format dxfId="117">
      <pivotArea collapsedLevelsAreSubtotals="1" fieldPosition="0">
        <references count="1">
          <reference field="22" count="1">
            <x v="5"/>
          </reference>
        </references>
      </pivotArea>
    </format>
    <format dxfId="116">
      <pivotArea collapsedLevelsAreSubtotals="1" fieldPosition="0">
        <references count="1">
          <reference field="22" count="1">
            <x v="6"/>
          </reference>
        </references>
      </pivotArea>
    </format>
    <format dxfId="115">
      <pivotArea collapsedLevelsAreSubtotals="1" fieldPosition="0">
        <references count="1">
          <reference field="22" count="1">
            <x v="7"/>
          </reference>
        </references>
      </pivotArea>
    </format>
    <format dxfId="114">
      <pivotArea collapsedLevelsAreSubtotals="1" fieldPosition="0">
        <references count="1">
          <reference field="22" count="1">
            <x v="8"/>
          </reference>
        </references>
      </pivotArea>
    </format>
    <format dxfId="113">
      <pivotArea collapsedLevelsAreSubtotals="1" fieldPosition="0">
        <references count="1">
          <reference field="22" count="1">
            <x v="9"/>
          </reference>
        </references>
      </pivotArea>
    </format>
    <format dxfId="112">
      <pivotArea collapsedLevelsAreSubtotals="1" fieldPosition="0">
        <references count="1">
          <reference field="22" count="1">
            <x v="10"/>
          </reference>
        </references>
      </pivotArea>
    </format>
    <format dxfId="111">
      <pivotArea collapsedLevelsAreSubtotals="1" fieldPosition="0">
        <references count="1">
          <reference field="22" count="1">
            <x v="11"/>
          </reference>
        </references>
      </pivotArea>
    </format>
    <format dxfId="110">
      <pivotArea collapsedLevelsAreSubtotals="1" fieldPosition="0">
        <references count="1">
          <reference field="22" count="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3FA211-FDDC-4380-A180-A256AE8E20B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8DDE34-1D6B-458F-BCCE-28D588416A96}" name="Pie 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2CC2C7-B99E-455B-9A7F-073F5C8E843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34">
    <i>
      <x/>
    </i>
    <i>
      <x v="1"/>
    </i>
    <i>
      <x v="2"/>
    </i>
    <i>
      <x v="3"/>
    </i>
    <i>
      <x v="4"/>
    </i>
    <i>
      <x v="8"/>
    </i>
    <i>
      <x v="9"/>
    </i>
    <i>
      <x v="10"/>
    </i>
    <i>
      <x v="11"/>
    </i>
    <i>
      <x v="12"/>
    </i>
    <i>
      <x v="13"/>
    </i>
    <i>
      <x v="14"/>
    </i>
    <i>
      <x v="15"/>
    </i>
    <i>
      <x v="16"/>
    </i>
    <i>
      <x v="20"/>
    </i>
    <i>
      <x v="21"/>
    </i>
    <i>
      <x v="22"/>
    </i>
    <i>
      <x v="23"/>
    </i>
    <i>
      <x v="25"/>
    </i>
    <i>
      <x v="26"/>
    </i>
    <i>
      <x v="29"/>
    </i>
    <i>
      <x v="31"/>
    </i>
    <i>
      <x v="32"/>
    </i>
    <i>
      <x v="34"/>
    </i>
    <i>
      <x v="35"/>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70E069-2F80-4055-86E7-455E710642F1}" name="Top 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i>
    <i>
      <x v="3"/>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268EC-893F-4132-9B1F-21F41140FF5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D5C6AC-15EB-4451-8091-66751247161F}"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6"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17202A-C95D-4CBB-8F0F-454E4D43DE6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0E633A-57D0-4B01-B201-3FDDB773F00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74EDF8-0761-4CCB-ACDE-B84DBAD4E16A}"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7">
    <pivotField showAll="0"/>
    <pivotField showAll="0"/>
    <pivotField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96C5DA-8283-4142-B1EF-669037776640}"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5"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h="1"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dataField="1" showAll="0">
      <items count="15">
        <item x="7"/>
        <item x="0"/>
        <item x="1"/>
        <item x="4"/>
        <item x="2"/>
        <item x="5"/>
        <item x="3"/>
        <item x="8"/>
        <item x="6"/>
        <item x="12"/>
        <item x="10"/>
        <item x="13"/>
        <item x="11"/>
        <item x="9"/>
        <item t="default"/>
      </items>
    </pivotField>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2">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EF67AB-464B-4D0E-8EE4-AED00EC99448}" sourceName="Year">
  <pivotTables>
    <pivotTable tabId="9" name="Top 5"/>
    <pivotTable tabId="4" name="PivotTable2"/>
    <pivotTable tabId="11" name="PivotTable10"/>
    <pivotTable tabId="11" name="PivotTable11"/>
    <pivotTable tabId="11" name="PivotTable7"/>
    <pivotTable tabId="11" name="PivotTable8"/>
    <pivotTable tabId="11" name="PivotTable9"/>
    <pivotTable tabId="12" name="PivotTable12"/>
    <pivotTable tabId="8" name="PivotTable5"/>
    <pivotTable tabId="6" name="Pie chart"/>
    <pivotTable tabId="5" name="PivotTable3"/>
  </pivotTables>
  <data>
    <tabular pivotCacheId="1648029028">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D76EA21-08B3-4626-8008-FB5C7EDD87AB}" sourceName="Segment">
  <pivotTables>
    <pivotTable tabId="9" name="Top 5"/>
    <pivotTable tabId="4" name="PivotTable2"/>
    <pivotTable tabId="11" name="PivotTable10"/>
    <pivotTable tabId="11" name="PivotTable11"/>
    <pivotTable tabId="11" name="PivotTable7"/>
    <pivotTable tabId="11" name="PivotTable8"/>
    <pivotTable tabId="11" name="PivotTable9"/>
    <pivotTable tabId="12" name="PivotTable12"/>
    <pivotTable tabId="8" name="PivotTable5"/>
    <pivotTable tabId="6" name="Pie chart"/>
    <pivotTable tabId="5" name="PivotTable3"/>
  </pivotTables>
  <data>
    <tabular pivotCacheId="164802902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D6A3847-91AF-4BD7-A860-78376798B303}" sourceName="Region">
  <pivotTables>
    <pivotTable tabId="9" name="Top 5"/>
    <pivotTable tabId="4" name="PivotTable2"/>
    <pivotTable tabId="11" name="PivotTable10"/>
    <pivotTable tabId="11" name="PivotTable11"/>
    <pivotTable tabId="11" name="PivotTable7"/>
    <pivotTable tabId="11" name="PivotTable8"/>
    <pivotTable tabId="11" name="PivotTable9"/>
    <pivotTable tabId="12" name="PivotTable12"/>
    <pivotTable tabId="8" name="PivotTable5"/>
    <pivotTable tabId="6" name="Pie chart"/>
    <pivotTable tabId="5" name="PivotTable3"/>
  </pivotTables>
  <data>
    <tabular pivotCacheId="1648029028">
      <items count="4">
        <i x="2" s="1"/>
        <i x="3"/>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42151D6-12FD-4EDC-8411-E2D072A3BDC2}" cache="Slicer_Year" caption="Year" rowHeight="234950"/>
  <slicer name="Segment" xr10:uid="{433EF046-CD50-4D5C-B543-77F728C63442}" cache="Slicer_Segment" caption="Segment" rowHeight="234950"/>
  <slicer name="Region" xr10:uid="{737C0917-6176-46A0-95C0-79798EDC40F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0BB4F87-7E9C-4DDF-889A-FFE13D138AF7}" cache="Slicer_Year" caption="Year" style="AB" rowHeight="234950"/>
  <slicer name="Segment 1" xr10:uid="{D79A036D-D6A1-449B-9A23-2880B58B43A8}" cache="Slicer_Segment" caption="Segment" style="AB" rowHeight="234950"/>
  <slicer name="Region 1" xr10:uid="{CCFFD5BE-03E2-4638-9FC3-0C3AD8FAD01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EE259-2313-41F7-9DA8-3B4CC0990AE4}">
  <dimension ref="A3:C16"/>
  <sheetViews>
    <sheetView workbookViewId="0">
      <selection activeCell="C18" sqref="C18"/>
    </sheetView>
  </sheetViews>
  <sheetFormatPr defaultRowHeight="14.4" x14ac:dyDescent="0.3"/>
  <cols>
    <col min="1" max="1" width="12.44140625" bestFit="1" customWidth="1"/>
    <col min="2" max="2" width="11.6640625" bestFit="1" customWidth="1"/>
    <col min="3" max="3" width="12" bestFit="1" customWidth="1"/>
  </cols>
  <sheetData>
    <row r="3" spans="1:3" x14ac:dyDescent="0.3">
      <c r="A3" s="6" t="s">
        <v>10933</v>
      </c>
      <c r="B3" s="5" t="s">
        <v>10948</v>
      </c>
      <c r="C3" s="10" t="s">
        <v>10947</v>
      </c>
    </row>
    <row r="4" spans="1:3" x14ac:dyDescent="0.3">
      <c r="A4" s="8" t="s">
        <v>10935</v>
      </c>
      <c r="B4" s="11">
        <v>4414.7248</v>
      </c>
      <c r="C4" s="12">
        <v>24660.701000000005</v>
      </c>
    </row>
    <row r="5" spans="1:3" x14ac:dyDescent="0.3">
      <c r="A5" s="8" t="s">
        <v>10936</v>
      </c>
      <c r="B5" s="11">
        <v>3441.078399999999</v>
      </c>
      <c r="C5" s="12">
        <v>18077.849999999999</v>
      </c>
    </row>
    <row r="6" spans="1:3" x14ac:dyDescent="0.3">
      <c r="A6" s="8" t="s">
        <v>10937</v>
      </c>
      <c r="B6" s="11">
        <v>7963.0877999999993</v>
      </c>
      <c r="C6" s="12">
        <v>43185.531999999985</v>
      </c>
    </row>
    <row r="7" spans="1:3" x14ac:dyDescent="0.3">
      <c r="A7" s="8" t="s">
        <v>10938</v>
      </c>
      <c r="B7" s="11">
        <v>-66.224900000001412</v>
      </c>
      <c r="C7" s="12">
        <v>15783.258000000009</v>
      </c>
    </row>
    <row r="8" spans="1:3" x14ac:dyDescent="0.3">
      <c r="A8" s="8" t="s">
        <v>10939</v>
      </c>
      <c r="B8" s="11">
        <v>3312.5636999999997</v>
      </c>
      <c r="C8" s="12">
        <v>31445.257399999977</v>
      </c>
    </row>
    <row r="9" spans="1:3" x14ac:dyDescent="0.3">
      <c r="A9" s="8" t="s">
        <v>10940</v>
      </c>
      <c r="B9" s="11">
        <v>3071.8396999999995</v>
      </c>
      <c r="C9" s="12">
        <v>28669.954699999987</v>
      </c>
    </row>
    <row r="10" spans="1:3" x14ac:dyDescent="0.3">
      <c r="A10" s="8" t="s">
        <v>10941</v>
      </c>
      <c r="B10" s="11">
        <v>4977.3845999999994</v>
      </c>
      <c r="C10" s="12">
        <v>29618.939999999984</v>
      </c>
    </row>
    <row r="11" spans="1:3" x14ac:dyDescent="0.3">
      <c r="A11" s="8" t="s">
        <v>10942</v>
      </c>
      <c r="B11" s="11">
        <v>3031.5111000000015</v>
      </c>
      <c r="C11" s="12">
        <v>30308.844799999999</v>
      </c>
    </row>
    <row r="12" spans="1:3" x14ac:dyDescent="0.3">
      <c r="A12" s="8" t="s">
        <v>10943</v>
      </c>
      <c r="B12" s="11">
        <v>10436.252599999994</v>
      </c>
      <c r="C12" s="12">
        <v>61154.266599999959</v>
      </c>
    </row>
    <row r="13" spans="1:3" x14ac:dyDescent="0.3">
      <c r="A13" s="8" t="s">
        <v>10944</v>
      </c>
      <c r="B13" s="11">
        <v>3139.4328999999975</v>
      </c>
      <c r="C13" s="12">
        <v>24653.795199999982</v>
      </c>
    </row>
    <row r="14" spans="1:3" x14ac:dyDescent="0.3">
      <c r="A14" s="8" t="s">
        <v>10945</v>
      </c>
      <c r="B14" s="11">
        <v>4259.8085999999976</v>
      </c>
      <c r="C14" s="12">
        <v>53941.865599999997</v>
      </c>
    </row>
    <row r="15" spans="1:3" x14ac:dyDescent="0.3">
      <c r="A15" s="8" t="s">
        <v>10946</v>
      </c>
      <c r="B15" s="11">
        <v>13628.879099999989</v>
      </c>
      <c r="C15" s="12">
        <v>77896.988799999977</v>
      </c>
    </row>
    <row r="16" spans="1:3" x14ac:dyDescent="0.3">
      <c r="A16" s="9" t="s">
        <v>10934</v>
      </c>
      <c r="B16" s="31">
        <v>61610.338399999979</v>
      </c>
      <c r="C16" s="32">
        <v>439397.2540999999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E2A6-4EEA-4969-A114-50E343943833}">
  <dimension ref="A3:E7"/>
  <sheetViews>
    <sheetView workbookViewId="0">
      <selection activeCell="B4" sqref="B4"/>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6" t="s">
        <v>10933</v>
      </c>
      <c r="B3" s="7" t="s">
        <v>10948</v>
      </c>
      <c r="D3" s="14" t="s">
        <v>15</v>
      </c>
      <c r="E3" s="14" t="s">
        <v>21</v>
      </c>
    </row>
    <row r="4" spans="1:5" x14ac:dyDescent="0.3">
      <c r="A4" s="8" t="s">
        <v>71</v>
      </c>
      <c r="B4" s="26">
        <v>33032.611300000011</v>
      </c>
      <c r="D4" t="str">
        <f>A4</f>
        <v>Technology</v>
      </c>
      <c r="E4" s="15">
        <f>B4</f>
        <v>33032.611300000011</v>
      </c>
    </row>
    <row r="5" spans="1:5" x14ac:dyDescent="0.3">
      <c r="A5" s="13" t="s">
        <v>46</v>
      </c>
      <c r="B5" s="27">
        <v>24530.790000000015</v>
      </c>
      <c r="D5" t="str">
        <f t="shared" ref="D5:D7" si="0">A5</f>
        <v>Office Supplies</v>
      </c>
      <c r="E5" s="15">
        <f t="shared" ref="E5:E7" si="1">B5</f>
        <v>24530.790000000015</v>
      </c>
    </row>
    <row r="6" spans="1:5" x14ac:dyDescent="0.3">
      <c r="A6" s="13" t="s">
        <v>32</v>
      </c>
      <c r="B6" s="27">
        <v>4046.9370999999969</v>
      </c>
      <c r="D6" t="str">
        <f t="shared" si="0"/>
        <v>Furniture</v>
      </c>
      <c r="E6" s="15">
        <f t="shared" si="1"/>
        <v>4046.9370999999969</v>
      </c>
    </row>
    <row r="7" spans="1:5" x14ac:dyDescent="0.3">
      <c r="A7" s="9" t="s">
        <v>10934</v>
      </c>
      <c r="B7" s="28">
        <v>61610.338400000022</v>
      </c>
      <c r="D7" t="str">
        <f t="shared" si="0"/>
        <v>Grand Total</v>
      </c>
      <c r="E7" s="15">
        <f t="shared" si="1"/>
        <v>61610.338400000022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776-887D-43DD-8361-67EEBB3D893F}">
  <dimension ref="A3:B7"/>
  <sheetViews>
    <sheetView workbookViewId="0">
      <selection activeCell="B6" sqref="B6"/>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6">
        <v>0.34234304310369135</v>
      </c>
    </row>
    <row r="5" spans="1:2" x14ac:dyDescent="0.3">
      <c r="A5" s="13" t="s">
        <v>46</v>
      </c>
      <c r="B5" s="17">
        <v>0.31736084533715342</v>
      </c>
    </row>
    <row r="6" spans="1:2" x14ac:dyDescent="0.3">
      <c r="A6" s="13" t="s">
        <v>71</v>
      </c>
      <c r="B6" s="17">
        <v>0.34029611155915518</v>
      </c>
    </row>
    <row r="7" spans="1:2" x14ac:dyDescent="0.3">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C5D86-BB44-4971-BF2B-8D8DEBAE5413}">
  <dimension ref="A3:E52"/>
  <sheetViews>
    <sheetView topLeftCell="A27" workbookViewId="0">
      <selection activeCell="D3" sqref="D3:E52"/>
    </sheetView>
  </sheetViews>
  <sheetFormatPr defaultRowHeight="14.4" x14ac:dyDescent="0.3"/>
  <cols>
    <col min="1" max="1" width="13.109375" bestFit="1" customWidth="1"/>
    <col min="2" max="2" width="12" bestFit="1" customWidth="1"/>
    <col min="4" max="4" width="17.33203125" bestFit="1" customWidth="1"/>
    <col min="5" max="5" width="12" bestFit="1" customWidth="1"/>
  </cols>
  <sheetData>
    <row r="3" spans="1:5" x14ac:dyDescent="0.3">
      <c r="A3" s="6" t="s">
        <v>10933</v>
      </c>
      <c r="B3" s="7" t="s">
        <v>10947</v>
      </c>
      <c r="D3" s="14" t="s">
        <v>11</v>
      </c>
      <c r="E3" s="19" t="s">
        <v>18</v>
      </c>
    </row>
    <row r="4" spans="1:5" x14ac:dyDescent="0.3">
      <c r="A4" s="8" t="s">
        <v>358</v>
      </c>
      <c r="B4" s="26">
        <v>2935.3700000000003</v>
      </c>
      <c r="D4" t="str">
        <f>A4</f>
        <v>Alabama</v>
      </c>
      <c r="E4" s="15">
        <f>GETPIVOTDATA("Sales",$A$3,"State",A4)</f>
        <v>2935.3700000000003</v>
      </c>
    </row>
    <row r="5" spans="1:5" x14ac:dyDescent="0.3">
      <c r="A5" s="13" t="s">
        <v>310</v>
      </c>
      <c r="B5" s="27">
        <v>6133.97</v>
      </c>
      <c r="D5" t="str">
        <f t="shared" ref="D5:D52" si="0">A5</f>
        <v>Arizona</v>
      </c>
      <c r="E5" s="15">
        <f t="shared" ref="E5:E52" si="1">GETPIVOTDATA("Sales",$A$3,"State",A5)</f>
        <v>6133.97</v>
      </c>
    </row>
    <row r="6" spans="1:5" x14ac:dyDescent="0.3">
      <c r="A6" s="13" t="s">
        <v>1707</v>
      </c>
      <c r="B6" s="27">
        <v>3168.3100000000004</v>
      </c>
      <c r="D6" t="str">
        <f t="shared" si="0"/>
        <v>Arkansas</v>
      </c>
      <c r="E6" s="15">
        <f t="shared" si="1"/>
        <v>3168.3100000000004</v>
      </c>
    </row>
    <row r="7" spans="1:5" x14ac:dyDescent="0.3">
      <c r="A7" s="13" t="s">
        <v>43</v>
      </c>
      <c r="B7" s="27">
        <v>122530.20849999985</v>
      </c>
      <c r="D7" t="str">
        <f t="shared" si="0"/>
        <v>California</v>
      </c>
      <c r="E7" s="15">
        <f t="shared" si="1"/>
        <v>122530.20849999985</v>
      </c>
    </row>
    <row r="8" spans="1:5" x14ac:dyDescent="0.3">
      <c r="A8" s="13" t="s">
        <v>457</v>
      </c>
      <c r="B8" s="27">
        <v>7250.4520000000002</v>
      </c>
      <c r="D8" t="str">
        <f t="shared" si="0"/>
        <v>Colorado</v>
      </c>
      <c r="E8" s="15">
        <f t="shared" si="1"/>
        <v>7250.4520000000002</v>
      </c>
    </row>
    <row r="9" spans="1:5" x14ac:dyDescent="0.3">
      <c r="A9" s="13" t="s">
        <v>54</v>
      </c>
      <c r="B9" s="27">
        <v>20921.531999999988</v>
      </c>
      <c r="D9" t="str">
        <f t="shared" si="0"/>
        <v>Florida</v>
      </c>
      <c r="E9" s="15">
        <f t="shared" si="1"/>
        <v>20921.531999999988</v>
      </c>
    </row>
    <row r="10" spans="1:5" x14ac:dyDescent="0.3">
      <c r="A10" s="13" t="s">
        <v>1272</v>
      </c>
      <c r="B10" s="27">
        <v>12317.759999999998</v>
      </c>
      <c r="D10" t="str">
        <f t="shared" si="0"/>
        <v>Georgia</v>
      </c>
      <c r="E10" s="15">
        <f t="shared" si="1"/>
        <v>12317.759999999998</v>
      </c>
    </row>
    <row r="11" spans="1:5" x14ac:dyDescent="0.3">
      <c r="A11" s="13" t="s">
        <v>6260</v>
      </c>
      <c r="B11" s="27">
        <v>939.17599999999993</v>
      </c>
      <c r="D11" t="str">
        <f t="shared" si="0"/>
        <v>Idaho</v>
      </c>
      <c r="E11" s="15">
        <f t="shared" si="1"/>
        <v>939.17599999999993</v>
      </c>
    </row>
    <row r="12" spans="1:5" x14ac:dyDescent="0.3">
      <c r="A12" s="13" t="s">
        <v>211</v>
      </c>
      <c r="B12" s="27">
        <v>23606.699999999997</v>
      </c>
      <c r="D12" t="str">
        <f t="shared" si="0"/>
        <v>Illinois</v>
      </c>
      <c r="E12" s="15">
        <f t="shared" si="1"/>
        <v>23606.699999999997</v>
      </c>
    </row>
    <row r="13" spans="1:5" x14ac:dyDescent="0.3">
      <c r="A13" s="13" t="s">
        <v>254</v>
      </c>
      <c r="B13" s="27">
        <v>8350.85</v>
      </c>
      <c r="D13" t="str">
        <f t="shared" si="0"/>
        <v>Indiana</v>
      </c>
      <c r="E13" s="15">
        <f t="shared" si="1"/>
        <v>8350.85</v>
      </c>
    </row>
    <row r="14" spans="1:5" x14ac:dyDescent="0.3">
      <c r="A14" s="13" t="s">
        <v>489</v>
      </c>
      <c r="B14" s="27">
        <v>645.26999999999987</v>
      </c>
      <c r="D14" t="str">
        <f t="shared" si="0"/>
        <v>Iowa</v>
      </c>
      <c r="E14" s="15">
        <f t="shared" si="1"/>
        <v>645.26999999999987</v>
      </c>
    </row>
    <row r="15" spans="1:5" x14ac:dyDescent="0.3">
      <c r="A15" s="13" t="s">
        <v>4530</v>
      </c>
      <c r="B15" s="27">
        <v>676.06999999999994</v>
      </c>
      <c r="D15" t="str">
        <f t="shared" si="0"/>
        <v>Kansas</v>
      </c>
      <c r="E15" s="15">
        <f t="shared" si="1"/>
        <v>676.06999999999994</v>
      </c>
    </row>
    <row r="16" spans="1:5" x14ac:dyDescent="0.3">
      <c r="A16" s="13" t="s">
        <v>29</v>
      </c>
      <c r="B16" s="27">
        <v>12980.739999999996</v>
      </c>
      <c r="D16" t="str">
        <f t="shared" si="0"/>
        <v>Kentucky</v>
      </c>
      <c r="E16" s="15">
        <f t="shared" si="1"/>
        <v>12980.739999999996</v>
      </c>
    </row>
    <row r="17" spans="1:5" x14ac:dyDescent="0.3">
      <c r="A17" s="13" t="s">
        <v>736</v>
      </c>
      <c r="B17" s="27">
        <v>5186.5599999999995</v>
      </c>
      <c r="D17" t="str">
        <f t="shared" si="0"/>
        <v>Louisiana</v>
      </c>
      <c r="E17" s="15">
        <f t="shared" si="1"/>
        <v>5186.5599999999995</v>
      </c>
    </row>
    <row r="18" spans="1:5" x14ac:dyDescent="0.3">
      <c r="A18" s="13" t="s">
        <v>238</v>
      </c>
      <c r="B18" s="27">
        <v>28680.319</v>
      </c>
      <c r="D18" t="str">
        <f t="shared" si="0"/>
        <v>Michigan</v>
      </c>
      <c r="E18" s="15">
        <f t="shared" si="1"/>
        <v>28680.319</v>
      </c>
    </row>
    <row r="19" spans="1:5" x14ac:dyDescent="0.3">
      <c r="A19" s="13" t="s">
        <v>229</v>
      </c>
      <c r="B19" s="27">
        <v>4431.5200000000004</v>
      </c>
      <c r="D19" t="str">
        <f t="shared" si="0"/>
        <v>Minnesota</v>
      </c>
      <c r="E19" s="15">
        <f t="shared" si="1"/>
        <v>4431.5200000000004</v>
      </c>
    </row>
    <row r="20" spans="1:5" x14ac:dyDescent="0.3">
      <c r="A20" s="13" t="s">
        <v>1487</v>
      </c>
      <c r="B20" s="27">
        <v>5736.920000000001</v>
      </c>
      <c r="D20" t="str">
        <f t="shared" si="0"/>
        <v>Mississippi</v>
      </c>
      <c r="E20" s="15">
        <f t="shared" si="1"/>
        <v>5736.920000000001</v>
      </c>
    </row>
    <row r="21" spans="1:5" x14ac:dyDescent="0.3">
      <c r="A21" s="13" t="s">
        <v>596</v>
      </c>
      <c r="B21" s="27">
        <v>3165.7999999999993</v>
      </c>
      <c r="D21" t="str">
        <f t="shared" si="0"/>
        <v>Missouri</v>
      </c>
      <c r="E21" s="15">
        <f t="shared" si="1"/>
        <v>3165.7999999999993</v>
      </c>
    </row>
    <row r="22" spans="1:5" x14ac:dyDescent="0.3">
      <c r="A22" s="13" t="s">
        <v>138</v>
      </c>
      <c r="B22" s="27">
        <v>5029.47</v>
      </c>
      <c r="D22" t="str">
        <f t="shared" si="0"/>
        <v>Nebraska</v>
      </c>
      <c r="E22" s="15">
        <f t="shared" si="1"/>
        <v>5029.47</v>
      </c>
    </row>
    <row r="23" spans="1:5" x14ac:dyDescent="0.3">
      <c r="A23" s="13" t="s">
        <v>1392</v>
      </c>
      <c r="B23" s="27">
        <v>2865.9160000000002</v>
      </c>
      <c r="D23" t="str">
        <f t="shared" si="0"/>
        <v>Nevada</v>
      </c>
      <c r="E23" s="15">
        <f t="shared" si="1"/>
        <v>2865.9160000000002</v>
      </c>
    </row>
    <row r="24" spans="1:5" x14ac:dyDescent="0.3">
      <c r="A24" s="13" t="s">
        <v>668</v>
      </c>
      <c r="B24" s="27">
        <v>860.346</v>
      </c>
      <c r="D24" t="str">
        <f t="shared" si="0"/>
        <v>New Mexico</v>
      </c>
      <c r="E24" s="15">
        <f t="shared" si="1"/>
        <v>860.346</v>
      </c>
    </row>
    <row r="25" spans="1:5" x14ac:dyDescent="0.3">
      <c r="A25" s="13" t="s">
        <v>88</v>
      </c>
      <c r="B25" s="27">
        <v>16756.712000000003</v>
      </c>
      <c r="D25" t="str">
        <f t="shared" si="0"/>
        <v>North Carolina</v>
      </c>
      <c r="E25" s="15">
        <f t="shared" si="1"/>
        <v>16756.712000000003</v>
      </c>
    </row>
    <row r="26" spans="1:5" x14ac:dyDescent="0.3">
      <c r="A26" s="13" t="s">
        <v>7449</v>
      </c>
      <c r="B26" s="27">
        <v>891.53</v>
      </c>
      <c r="D26" t="str">
        <f t="shared" si="0"/>
        <v>North Dakota</v>
      </c>
      <c r="E26" s="15">
        <f t="shared" si="1"/>
        <v>891.53</v>
      </c>
    </row>
    <row r="27" spans="1:5" x14ac:dyDescent="0.3">
      <c r="A27" s="13" t="s">
        <v>649</v>
      </c>
      <c r="B27" s="27">
        <v>7579.8</v>
      </c>
      <c r="D27" t="str">
        <f t="shared" si="0"/>
        <v>Oklahoma</v>
      </c>
      <c r="E27" s="15">
        <f t="shared" si="1"/>
        <v>7579.8</v>
      </c>
    </row>
    <row r="28" spans="1:5" x14ac:dyDescent="0.3">
      <c r="A28" s="13" t="s">
        <v>420</v>
      </c>
      <c r="B28" s="27">
        <v>1694.8920000000001</v>
      </c>
      <c r="D28" t="str">
        <f t="shared" si="0"/>
        <v>Oregon</v>
      </c>
      <c r="E28" s="15">
        <f t="shared" si="1"/>
        <v>1694.8920000000001</v>
      </c>
    </row>
    <row r="29" spans="1:5" x14ac:dyDescent="0.3">
      <c r="A29" s="13" t="s">
        <v>383</v>
      </c>
      <c r="B29" s="27">
        <v>603.21999999999991</v>
      </c>
      <c r="D29" t="str">
        <f t="shared" si="0"/>
        <v>South Carolina</v>
      </c>
      <c r="E29" s="15">
        <f t="shared" si="1"/>
        <v>603.21999999999991</v>
      </c>
    </row>
    <row r="30" spans="1:5" x14ac:dyDescent="0.3">
      <c r="A30" s="13" t="s">
        <v>5326</v>
      </c>
      <c r="B30" s="27">
        <v>45.730000000000004</v>
      </c>
      <c r="D30" t="str">
        <f t="shared" si="0"/>
        <v>South Dakota</v>
      </c>
      <c r="E30" s="15">
        <f t="shared" si="1"/>
        <v>45.730000000000004</v>
      </c>
    </row>
    <row r="31" spans="1:5" x14ac:dyDescent="0.3">
      <c r="A31" s="13" t="s">
        <v>335</v>
      </c>
      <c r="B31" s="27">
        <v>9767.1390000000029</v>
      </c>
      <c r="D31" t="str">
        <f t="shared" si="0"/>
        <v>Tennessee</v>
      </c>
      <c r="E31" s="15">
        <f t="shared" si="1"/>
        <v>9767.1390000000029</v>
      </c>
    </row>
    <row r="32" spans="1:5" x14ac:dyDescent="0.3">
      <c r="A32" s="13" t="s">
        <v>104</v>
      </c>
      <c r="B32" s="27">
        <v>46456.34959999998</v>
      </c>
      <c r="D32" t="str">
        <f t="shared" si="0"/>
        <v>Texas</v>
      </c>
      <c r="E32" s="15">
        <f t="shared" si="1"/>
        <v>46456.34959999998</v>
      </c>
    </row>
    <row r="33" spans="1:5" x14ac:dyDescent="0.3">
      <c r="A33" s="13" t="s">
        <v>121</v>
      </c>
      <c r="B33" s="27">
        <v>725.79399999999998</v>
      </c>
      <c r="D33" t="str">
        <f t="shared" si="0"/>
        <v>Utah</v>
      </c>
      <c r="E33" s="15">
        <f t="shared" si="1"/>
        <v>725.79399999999998</v>
      </c>
    </row>
    <row r="34" spans="1:5" x14ac:dyDescent="0.3">
      <c r="A34" s="13" t="s">
        <v>319</v>
      </c>
      <c r="B34" s="27">
        <v>23689.670000000006</v>
      </c>
      <c r="D34" t="str">
        <f t="shared" si="0"/>
        <v>Virginia</v>
      </c>
      <c r="E34" s="15">
        <f t="shared" si="1"/>
        <v>23689.670000000006</v>
      </c>
    </row>
    <row r="35" spans="1:5" x14ac:dyDescent="0.3">
      <c r="A35" s="13" t="s">
        <v>96</v>
      </c>
      <c r="B35" s="27">
        <v>47279.857999999986</v>
      </c>
      <c r="D35" t="str">
        <f t="shared" si="0"/>
        <v>Washington</v>
      </c>
      <c r="E35" s="15">
        <f t="shared" si="1"/>
        <v>47279.857999999986</v>
      </c>
    </row>
    <row r="36" spans="1:5" x14ac:dyDescent="0.3">
      <c r="A36" s="13" t="s">
        <v>114</v>
      </c>
      <c r="B36" s="27">
        <v>5493.2999999999993</v>
      </c>
      <c r="D36" t="str">
        <f t="shared" si="0"/>
        <v>Wisconsin</v>
      </c>
      <c r="E36" s="15">
        <f t="shared" si="1"/>
        <v>5493.2999999999993</v>
      </c>
    </row>
    <row r="37" spans="1:5" x14ac:dyDescent="0.3">
      <c r="A37" s="9" t="s">
        <v>10934</v>
      </c>
      <c r="B37" s="28">
        <v>439397.25409999973</v>
      </c>
      <c r="D37" t="str">
        <f t="shared" si="0"/>
        <v>Grand Total</v>
      </c>
      <c r="E37" s="15" t="e">
        <f t="shared" si="1"/>
        <v>#REF!</v>
      </c>
    </row>
    <row r="38" spans="1:5" x14ac:dyDescent="0.3">
      <c r="D38">
        <f t="shared" si="0"/>
        <v>0</v>
      </c>
      <c r="E38" s="15" t="e">
        <f t="shared" si="1"/>
        <v>#REF!</v>
      </c>
    </row>
    <row r="39" spans="1:5" x14ac:dyDescent="0.3">
      <c r="D39">
        <f t="shared" si="0"/>
        <v>0</v>
      </c>
      <c r="E39" s="15" t="e">
        <f t="shared" si="1"/>
        <v>#REF!</v>
      </c>
    </row>
    <row r="40" spans="1:5" x14ac:dyDescent="0.3">
      <c r="D40">
        <f t="shared" si="0"/>
        <v>0</v>
      </c>
      <c r="E40" s="15" t="e">
        <f t="shared" si="1"/>
        <v>#REF!</v>
      </c>
    </row>
    <row r="41" spans="1:5" x14ac:dyDescent="0.3">
      <c r="D41">
        <f t="shared" si="0"/>
        <v>0</v>
      </c>
      <c r="E41" s="15" t="e">
        <f t="shared" si="1"/>
        <v>#REF!</v>
      </c>
    </row>
    <row r="42" spans="1:5" x14ac:dyDescent="0.3">
      <c r="D42">
        <f t="shared" si="0"/>
        <v>0</v>
      </c>
      <c r="E42" s="15" t="e">
        <f t="shared" si="1"/>
        <v>#REF!</v>
      </c>
    </row>
    <row r="43" spans="1:5" x14ac:dyDescent="0.3">
      <c r="D43">
        <f t="shared" si="0"/>
        <v>0</v>
      </c>
      <c r="E43" s="15" t="e">
        <f t="shared" si="1"/>
        <v>#REF!</v>
      </c>
    </row>
    <row r="44" spans="1:5" x14ac:dyDescent="0.3">
      <c r="D44">
        <f t="shared" si="0"/>
        <v>0</v>
      </c>
      <c r="E44" s="15" t="e">
        <f t="shared" si="1"/>
        <v>#REF!</v>
      </c>
    </row>
    <row r="45" spans="1:5" x14ac:dyDescent="0.3">
      <c r="D45">
        <f t="shared" si="0"/>
        <v>0</v>
      </c>
      <c r="E45" s="15" t="e">
        <f t="shared" si="1"/>
        <v>#REF!</v>
      </c>
    </row>
    <row r="46" spans="1:5" x14ac:dyDescent="0.3">
      <c r="D46">
        <f t="shared" si="0"/>
        <v>0</v>
      </c>
      <c r="E46" s="15" t="e">
        <f t="shared" si="1"/>
        <v>#REF!</v>
      </c>
    </row>
    <row r="47" spans="1:5" x14ac:dyDescent="0.3">
      <c r="D47">
        <f t="shared" si="0"/>
        <v>0</v>
      </c>
      <c r="E47" s="15" t="e">
        <f t="shared" si="1"/>
        <v>#REF!</v>
      </c>
    </row>
    <row r="48" spans="1:5" x14ac:dyDescent="0.3">
      <c r="D48">
        <f t="shared" si="0"/>
        <v>0</v>
      </c>
      <c r="E48" s="15" t="e">
        <f t="shared" si="1"/>
        <v>#REF!</v>
      </c>
    </row>
    <row r="49" spans="4:5" x14ac:dyDescent="0.3">
      <c r="D49">
        <f t="shared" si="0"/>
        <v>0</v>
      </c>
      <c r="E49" s="15" t="e">
        <f t="shared" si="1"/>
        <v>#REF!</v>
      </c>
    </row>
    <row r="50" spans="4:5" x14ac:dyDescent="0.3">
      <c r="D50">
        <f t="shared" si="0"/>
        <v>0</v>
      </c>
      <c r="E50" s="15" t="e">
        <f t="shared" si="1"/>
        <v>#REF!</v>
      </c>
    </row>
    <row r="51" spans="4:5" x14ac:dyDescent="0.3">
      <c r="D51">
        <f t="shared" si="0"/>
        <v>0</v>
      </c>
      <c r="E51" s="15" t="e">
        <f t="shared" si="1"/>
        <v>#REF!</v>
      </c>
    </row>
    <row r="52" spans="4:5" x14ac:dyDescent="0.3">
      <c r="D52">
        <f t="shared" si="0"/>
        <v>0</v>
      </c>
      <c r="E52" s="15"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841FD-529B-446A-85B7-34F107C351B3}">
  <dimension ref="A3:B9"/>
  <sheetViews>
    <sheetView workbookViewId="0">
      <selection activeCell="F27" sqref="F27"/>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161</v>
      </c>
      <c r="B4" s="26">
        <v>38175.526000000013</v>
      </c>
    </row>
    <row r="5" spans="1:2" x14ac:dyDescent="0.3">
      <c r="A5" s="13" t="s">
        <v>75</v>
      </c>
      <c r="B5" s="27">
        <v>45933.593000000001</v>
      </c>
    </row>
    <row r="6" spans="1:2" x14ac:dyDescent="0.3">
      <c r="A6" s="13" t="s">
        <v>56</v>
      </c>
      <c r="B6" s="27">
        <v>46535.179000000004</v>
      </c>
    </row>
    <row r="7" spans="1:2" x14ac:dyDescent="0.3">
      <c r="A7" s="13" t="s">
        <v>36</v>
      </c>
      <c r="B7" s="27">
        <v>55294.422999999966</v>
      </c>
    </row>
    <row r="8" spans="1:2" x14ac:dyDescent="0.3">
      <c r="A8" s="13" t="s">
        <v>72</v>
      </c>
      <c r="B8" s="27">
        <v>62096.895999999993</v>
      </c>
    </row>
    <row r="9" spans="1:2" x14ac:dyDescent="0.3">
      <c r="A9" s="9" t="s">
        <v>10934</v>
      </c>
      <c r="B9" s="28">
        <v>248035.61699999997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81A55-A165-44DA-87E6-25FC7EB03744}">
  <dimension ref="A3:N17"/>
  <sheetViews>
    <sheetView topLeftCell="D1"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1.6640625" bestFit="1" customWidth="1"/>
    <col min="6" max="6"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5"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26">
        <v>24660.701000000005</v>
      </c>
      <c r="D4" s="8" t="s">
        <v>10935</v>
      </c>
      <c r="E4" s="26">
        <v>4414.7248</v>
      </c>
      <c r="G4" s="8" t="s">
        <v>10935</v>
      </c>
      <c r="H4" s="26">
        <v>396</v>
      </c>
      <c r="J4" s="8" t="s">
        <v>10935</v>
      </c>
      <c r="K4" s="26">
        <v>95</v>
      </c>
      <c r="M4" s="8" t="s">
        <v>10935</v>
      </c>
      <c r="N4" s="26">
        <v>0.17901862562625448</v>
      </c>
    </row>
    <row r="5" spans="1:14" x14ac:dyDescent="0.3">
      <c r="A5" s="13" t="s">
        <v>10936</v>
      </c>
      <c r="B5" s="27">
        <v>18077.849999999999</v>
      </c>
      <c r="D5" s="13" t="s">
        <v>10936</v>
      </c>
      <c r="E5" s="27">
        <v>3441.078399999999</v>
      </c>
      <c r="G5" s="13" t="s">
        <v>10936</v>
      </c>
      <c r="H5" s="27">
        <v>198</v>
      </c>
      <c r="J5" s="13" t="s">
        <v>10936</v>
      </c>
      <c r="K5" s="27">
        <v>56</v>
      </c>
      <c r="M5" s="13" t="s">
        <v>10936</v>
      </c>
      <c r="N5" s="27">
        <v>0.1903477681250812</v>
      </c>
    </row>
    <row r="6" spans="1:14" x14ac:dyDescent="0.3">
      <c r="A6" s="13" t="s">
        <v>10937</v>
      </c>
      <c r="B6" s="27">
        <v>43185.531999999985</v>
      </c>
      <c r="D6" s="13" t="s">
        <v>10937</v>
      </c>
      <c r="E6" s="27">
        <v>7963.0877999999993</v>
      </c>
      <c r="G6" s="13" t="s">
        <v>10937</v>
      </c>
      <c r="H6" s="27">
        <v>399</v>
      </c>
      <c r="J6" s="13" t="s">
        <v>10937</v>
      </c>
      <c r="K6" s="27">
        <v>116</v>
      </c>
      <c r="M6" s="13" t="s">
        <v>10937</v>
      </c>
      <c r="N6" s="27">
        <v>0.18439249052205731</v>
      </c>
    </row>
    <row r="7" spans="1:14" x14ac:dyDescent="0.3">
      <c r="A7" s="13" t="s">
        <v>10938</v>
      </c>
      <c r="B7" s="27">
        <v>15783.258000000009</v>
      </c>
      <c r="D7" s="13" t="s">
        <v>10938</v>
      </c>
      <c r="E7" s="27">
        <v>-66.224900000001412</v>
      </c>
      <c r="G7" s="13" t="s">
        <v>10938</v>
      </c>
      <c r="H7" s="27">
        <v>456</v>
      </c>
      <c r="J7" s="13" t="s">
        <v>10938</v>
      </c>
      <c r="K7" s="27">
        <v>115</v>
      </c>
      <c r="M7" s="13" t="s">
        <v>10938</v>
      </c>
      <c r="N7" s="27">
        <v>-4.1958954228589161E-3</v>
      </c>
    </row>
    <row r="8" spans="1:14" x14ac:dyDescent="0.3">
      <c r="A8" s="13" t="s">
        <v>10939</v>
      </c>
      <c r="B8" s="27">
        <v>31445.257399999977</v>
      </c>
      <c r="D8" s="13" t="s">
        <v>10939</v>
      </c>
      <c r="E8" s="27">
        <v>3312.5636999999997</v>
      </c>
      <c r="G8" s="13" t="s">
        <v>10939</v>
      </c>
      <c r="H8" s="27">
        <v>653</v>
      </c>
      <c r="J8" s="13" t="s">
        <v>10939</v>
      </c>
      <c r="K8" s="27">
        <v>176</v>
      </c>
      <c r="M8" s="13" t="s">
        <v>10939</v>
      </c>
      <c r="N8" s="27">
        <v>0.10534382523451699</v>
      </c>
    </row>
    <row r="9" spans="1:14" x14ac:dyDescent="0.3">
      <c r="A9" s="13" t="s">
        <v>10940</v>
      </c>
      <c r="B9" s="27">
        <v>28669.954699999987</v>
      </c>
      <c r="D9" s="13" t="s">
        <v>10940</v>
      </c>
      <c r="E9" s="27">
        <v>3071.8396999999995</v>
      </c>
      <c r="G9" s="13" t="s">
        <v>10940</v>
      </c>
      <c r="H9" s="27">
        <v>549</v>
      </c>
      <c r="J9" s="13" t="s">
        <v>10940</v>
      </c>
      <c r="K9" s="27">
        <v>153</v>
      </c>
      <c r="M9" s="13" t="s">
        <v>10940</v>
      </c>
      <c r="N9" s="27">
        <v>0.1071449094406836</v>
      </c>
    </row>
    <row r="10" spans="1:14" x14ac:dyDescent="0.3">
      <c r="A10" s="13" t="s">
        <v>10941</v>
      </c>
      <c r="B10" s="27">
        <v>29618.939999999984</v>
      </c>
      <c r="D10" s="13" t="s">
        <v>10941</v>
      </c>
      <c r="E10" s="27">
        <v>4977.3845999999994</v>
      </c>
      <c r="G10" s="13" t="s">
        <v>10941</v>
      </c>
      <c r="H10" s="27">
        <v>572</v>
      </c>
      <c r="J10" s="13" t="s">
        <v>10941</v>
      </c>
      <c r="K10" s="27">
        <v>159</v>
      </c>
      <c r="M10" s="13" t="s">
        <v>10941</v>
      </c>
      <c r="N10" s="27">
        <v>0.16804735753541492</v>
      </c>
    </row>
    <row r="11" spans="1:14" x14ac:dyDescent="0.3">
      <c r="A11" s="13" t="s">
        <v>10942</v>
      </c>
      <c r="B11" s="27">
        <v>30308.844799999999</v>
      </c>
      <c r="D11" s="13" t="s">
        <v>10942</v>
      </c>
      <c r="E11" s="27">
        <v>3031.5111000000015</v>
      </c>
      <c r="G11" s="13" t="s">
        <v>10942</v>
      </c>
      <c r="H11" s="27">
        <v>637</v>
      </c>
      <c r="J11" s="13" t="s">
        <v>10942</v>
      </c>
      <c r="K11" s="27">
        <v>164</v>
      </c>
      <c r="M11" s="13" t="s">
        <v>10942</v>
      </c>
      <c r="N11" s="27">
        <v>0.10002067449301141</v>
      </c>
    </row>
    <row r="12" spans="1:14" x14ac:dyDescent="0.3">
      <c r="A12" s="13" t="s">
        <v>10943</v>
      </c>
      <c r="B12" s="27">
        <v>61154.266599999959</v>
      </c>
      <c r="D12" s="13" t="s">
        <v>10943</v>
      </c>
      <c r="E12" s="27">
        <v>10436.252599999994</v>
      </c>
      <c r="G12" s="13" t="s">
        <v>10943</v>
      </c>
      <c r="H12" s="27">
        <v>1166</v>
      </c>
      <c r="J12" s="13" t="s">
        <v>10943</v>
      </c>
      <c r="K12" s="27">
        <v>320</v>
      </c>
      <c r="M12" s="13" t="s">
        <v>10943</v>
      </c>
      <c r="N12" s="27">
        <v>0.17065452960562527</v>
      </c>
    </row>
    <row r="13" spans="1:14" x14ac:dyDescent="0.3">
      <c r="A13" s="13" t="s">
        <v>10944</v>
      </c>
      <c r="B13" s="27">
        <v>24653.795199999982</v>
      </c>
      <c r="D13" s="13" t="s">
        <v>10944</v>
      </c>
      <c r="E13" s="27">
        <v>3139.4328999999975</v>
      </c>
      <c r="G13" s="13" t="s">
        <v>10944</v>
      </c>
      <c r="H13" s="27">
        <v>648</v>
      </c>
      <c r="J13" s="13" t="s">
        <v>10944</v>
      </c>
      <c r="K13" s="27">
        <v>170</v>
      </c>
      <c r="M13" s="13" t="s">
        <v>10944</v>
      </c>
      <c r="N13" s="27">
        <v>0.12734075522781985</v>
      </c>
    </row>
    <row r="14" spans="1:14" x14ac:dyDescent="0.3">
      <c r="A14" s="13" t="s">
        <v>10945</v>
      </c>
      <c r="B14" s="27">
        <v>53941.865599999997</v>
      </c>
      <c r="D14" s="13" t="s">
        <v>10945</v>
      </c>
      <c r="E14" s="27">
        <v>4259.8085999999976</v>
      </c>
      <c r="G14" s="13" t="s">
        <v>10945</v>
      </c>
      <c r="H14" s="27">
        <v>1206</v>
      </c>
      <c r="J14" s="13" t="s">
        <v>10945</v>
      </c>
      <c r="K14" s="27">
        <v>301</v>
      </c>
      <c r="M14" s="13" t="s">
        <v>10945</v>
      </c>
      <c r="N14" s="27">
        <v>7.8970361010279891E-2</v>
      </c>
    </row>
    <row r="15" spans="1:14" x14ac:dyDescent="0.3">
      <c r="A15" s="13" t="s">
        <v>10946</v>
      </c>
      <c r="B15" s="27">
        <v>77896.988799999977</v>
      </c>
      <c r="D15" s="13" t="s">
        <v>10946</v>
      </c>
      <c r="E15" s="27">
        <v>13628.879099999989</v>
      </c>
      <c r="G15" s="13" t="s">
        <v>10946</v>
      </c>
      <c r="H15" s="27">
        <v>1186</v>
      </c>
      <c r="J15" s="13" t="s">
        <v>10946</v>
      </c>
      <c r="K15" s="27">
        <v>306</v>
      </c>
      <c r="M15" s="13" t="s">
        <v>10946</v>
      </c>
      <c r="N15" s="27">
        <v>0.17496028164826818</v>
      </c>
    </row>
    <row r="16" spans="1:14" x14ac:dyDescent="0.3">
      <c r="A16" s="9" t="s">
        <v>10934</v>
      </c>
      <c r="B16" s="28">
        <v>439397.2540999999</v>
      </c>
      <c r="D16" s="9" t="s">
        <v>10934</v>
      </c>
      <c r="E16" s="28">
        <v>61610.338399999979</v>
      </c>
      <c r="G16" s="9" t="s">
        <v>10934</v>
      </c>
      <c r="H16" s="28">
        <v>8066</v>
      </c>
      <c r="J16" s="9" t="s">
        <v>10934</v>
      </c>
      <c r="K16" s="28">
        <v>2131</v>
      </c>
      <c r="M16" s="9" t="s">
        <v>10934</v>
      </c>
      <c r="N16" s="28">
        <v>0.14021557446050478</v>
      </c>
    </row>
    <row r="17" spans="2:14" x14ac:dyDescent="0.3">
      <c r="B17" s="20">
        <f>GETPIVOTDATA("Sales",$A$3)</f>
        <v>439397.2540999999</v>
      </c>
      <c r="E17" s="20">
        <f>GETPIVOTDATA("Profit",$D$3)</f>
        <v>61610.338399999979</v>
      </c>
      <c r="H17" s="21">
        <f>GETPIVOTDATA("Quantity",$G$3)</f>
        <v>8066</v>
      </c>
      <c r="K17" s="21">
        <f>GETPIVOTDATA("Order ID",$J$3)</f>
        <v>2131</v>
      </c>
      <c r="N17" s="22">
        <f>GETPIVOTDATA("Profit Margin",$M$3)</f>
        <v>0.14021557446050478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79FC1-C896-46CC-AA14-86D496AE2369}">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77734375" bestFit="1" customWidth="1"/>
    <col min="12" max="12" width="9.21875" bestFit="1" customWidth="1"/>
  </cols>
  <sheetData>
    <row r="3" spans="1:12" x14ac:dyDescent="0.3">
      <c r="A3" s="6" t="s">
        <v>10933</v>
      </c>
      <c r="B3" s="5" t="s">
        <v>10947</v>
      </c>
      <c r="C3" s="23" t="s">
        <v>10948</v>
      </c>
      <c r="D3" s="23" t="s">
        <v>10949</v>
      </c>
      <c r="E3" s="23" t="s">
        <v>10950</v>
      </c>
      <c r="F3" s="10" t="s">
        <v>10951</v>
      </c>
    </row>
    <row r="4" spans="1:12" x14ac:dyDescent="0.3">
      <c r="A4" s="8">
        <v>2013</v>
      </c>
      <c r="B4" s="29">
        <v>202534.08520000029</v>
      </c>
      <c r="C4" s="33">
        <v>29614.943200000002</v>
      </c>
      <c r="D4" s="33">
        <v>3453</v>
      </c>
      <c r="E4" s="33">
        <v>922</v>
      </c>
      <c r="F4" s="30">
        <v>0.14622202070706053</v>
      </c>
    </row>
    <row r="5" spans="1:12" x14ac:dyDescent="0.3">
      <c r="A5" s="24">
        <v>2014</v>
      </c>
      <c r="B5" s="34">
        <v>236863.16890000019</v>
      </c>
      <c r="C5" s="35">
        <v>31995.395200000014</v>
      </c>
      <c r="D5" s="35">
        <v>4613</v>
      </c>
      <c r="E5" s="35">
        <v>1209</v>
      </c>
      <c r="F5" s="36">
        <v>0.13507965526505286</v>
      </c>
    </row>
    <row r="8" spans="1:12" ht="16.8" x14ac:dyDescent="0.4">
      <c r="H8" s="25">
        <f>(GETPIVOTDATA("Sum of Sales",$A$3,"Year",2014)/GETPIVOTDATA("Sum of Sales",$A$3,"Year",2013))-1</f>
        <v>0.1694978090532282</v>
      </c>
      <c r="I8" s="25">
        <f>(GETPIVOTDATA("Sum of Profit",$A$3,"Year",2014)/GETPIVOTDATA("Sum of Profit",$A$3,"Year",2013))-1</f>
        <v>8.0380096761421882E-2</v>
      </c>
      <c r="J8" s="25">
        <f>(GETPIVOTDATA("Sum of Quantity",$A$3,"Year",2014)/GETPIVOTDATA("Sum of Quantity",$A$3,"Year",2013))-1</f>
        <v>0.33593976252534019</v>
      </c>
      <c r="K8" s="25">
        <f>(GETPIVOTDATA("Count of Order ID",$A$3,"Year",2014)/GETPIVOTDATA("Count of Order ID",$A$3,"Year",2013))-1</f>
        <v>0.31127982646420826</v>
      </c>
      <c r="L8" s="25">
        <f>(GETPIVOTDATA("Sum of Profit Margin",$A$3,"Year",2014)/GETPIVOTDATA("Sum of Profit Margin",$A$3,"Year",2013))-1</f>
        <v>-7.6201692386197784E-2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EEE15-7F74-402E-99E9-F8E272914DA3}">
  <dimension ref="I6"/>
  <sheetViews>
    <sheetView showGridLines="0" tabSelected="1" topLeftCell="A14" zoomScale="81" zoomScaleNormal="81" workbookViewId="0">
      <selection activeCell="AB31" sqref="AB31"/>
    </sheetView>
  </sheetViews>
  <sheetFormatPr defaultRowHeight="14.4" x14ac:dyDescent="0.3"/>
  <sheetData>
    <row r="6" spans="9:9" x14ac:dyDescent="0.3">
      <c r="I6" s="14" t="s">
        <v>10952</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 sqref="B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8" sqref="W8"/>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Pradnesh Mahale</cp:lastModifiedBy>
  <dcterms:created xsi:type="dcterms:W3CDTF">2015-06-05T18:17:20Z</dcterms:created>
  <dcterms:modified xsi:type="dcterms:W3CDTF">2025-12-03T09:24:41Z</dcterms:modified>
</cp:coreProperties>
</file>