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tabRatio="741" firstSheet="6" activeTab="15"/>
  </bookViews>
  <sheets>
    <sheet name="مهر سا" sheetId="1" r:id="rId1"/>
    <sheet name="ماهان" sheetId="2" r:id="rId2"/>
    <sheet name="مهرسا اسفند" sheetId="3" r:id="rId3"/>
    <sheet name="ماهان اسفند" sheetId="4" r:id="rId4"/>
    <sheet name="مهرسا فروردین4" sheetId="5" r:id="rId5"/>
    <sheet name="ماهان فروردین 4" sheetId="6" r:id="rId6"/>
    <sheet name="مهرسا اردیبهشت 4" sheetId="7" r:id="rId7"/>
    <sheet name="ماهان اردیبهشت 4" sheetId="8" r:id="rId8"/>
    <sheet name="مهرسا خرداد 4" sheetId="10" r:id="rId9"/>
    <sheet name="ماهان خرداد 4" sheetId="9" r:id="rId10"/>
    <sheet name="مهرسا تیر 4" sheetId="12" r:id="rId11"/>
    <sheet name="ماهان تیر 4" sheetId="11" r:id="rId12"/>
    <sheet name="مهرسا مرداد 4" sheetId="13" r:id="rId13"/>
    <sheet name="ماهان مرداد 4" sheetId="14" r:id="rId14"/>
    <sheet name="مهرسا شهریور 4" sheetId="22" r:id="rId15"/>
    <sheet name="ماهان شهریور 4" sheetId="23" r:id="rId16"/>
    <sheet name="مهرسا مهر 4" sheetId="24" r:id="rId17"/>
    <sheet name="ماهان مهر 4" sheetId="25" r:id="rId18"/>
    <sheet name="مهرسا آبان 4" sheetId="26" r:id="rId19"/>
    <sheet name="ماهان آبان 4" sheetId="27" r:id="rId20"/>
    <sheet name="مهرسا آذر 4" sheetId="15" r:id="rId21"/>
    <sheet name="ماهان آذر 4" sheetId="16" r:id="rId22"/>
    <sheet name="مهرسا دی 4" sheetId="17" r:id="rId23"/>
    <sheet name="ماهان دی 4" sheetId="18" r:id="rId24"/>
    <sheet name="مهرسا بهمن 4" sheetId="19" r:id="rId25"/>
    <sheet name="ماهان بهمن 4" sheetId="20" r:id="rId26"/>
    <sheet name="مهرسا اسفند 4" sheetId="21" r:id="rId27"/>
    <sheet name="ماهان اسفند 4" sheetId="28" r:id="rId28"/>
  </sheets>
  <calcPr calcId="152511"/>
</workbook>
</file>

<file path=xl/calcChain.xml><?xml version="1.0" encoding="utf-8"?>
<calcChain xmlns="http://schemas.openxmlformats.org/spreadsheetml/2006/main">
  <c r="C46" i="23" l="1"/>
  <c r="G36" i="11" l="1"/>
  <c r="F36" i="11"/>
  <c r="B36" i="11"/>
  <c r="H35" i="11"/>
  <c r="H36" i="11" s="1"/>
  <c r="G35" i="11"/>
  <c r="F35" i="11"/>
  <c r="E35" i="11"/>
  <c r="E36" i="11" s="1"/>
  <c r="D35" i="11"/>
  <c r="D36" i="11" s="1"/>
  <c r="C35" i="11"/>
  <c r="C36" i="11" s="1"/>
  <c r="C38" i="11" s="1"/>
  <c r="C43" i="11" s="1"/>
  <c r="B35" i="11"/>
  <c r="C36" i="12"/>
  <c r="H35" i="12"/>
  <c r="H36" i="12" s="1"/>
  <c r="G35" i="12"/>
  <c r="G36" i="12" s="1"/>
  <c r="F35" i="12"/>
  <c r="F36" i="12" s="1"/>
  <c r="E35" i="12"/>
  <c r="E36" i="12" s="1"/>
  <c r="D35" i="12"/>
  <c r="D36" i="12" s="1"/>
  <c r="C35" i="12"/>
  <c r="B35" i="12"/>
  <c r="B36" i="12" s="1"/>
  <c r="C38" i="12" l="1"/>
  <c r="C43" i="12" s="1"/>
  <c r="H33" i="28" l="1"/>
  <c r="H34" i="28" s="1"/>
  <c r="G33" i="28"/>
  <c r="G34" i="28" s="1"/>
  <c r="F33" i="28"/>
  <c r="F34" i="28" s="1"/>
  <c r="E33" i="28"/>
  <c r="E34" i="28" s="1"/>
  <c r="D33" i="28"/>
  <c r="D34" i="28" s="1"/>
  <c r="C33" i="28"/>
  <c r="C34" i="28" s="1"/>
  <c r="B33" i="28"/>
  <c r="B34" i="28" s="1"/>
  <c r="C35" i="20"/>
  <c r="H34" i="20"/>
  <c r="H35" i="20" s="1"/>
  <c r="G34" i="20"/>
  <c r="G35" i="20" s="1"/>
  <c r="F34" i="20"/>
  <c r="F35" i="20" s="1"/>
  <c r="E34" i="20"/>
  <c r="E35" i="20" s="1"/>
  <c r="D34" i="20"/>
  <c r="D35" i="20" s="1"/>
  <c r="C34" i="20"/>
  <c r="B34" i="20"/>
  <c r="B35" i="20" s="1"/>
  <c r="C35" i="18"/>
  <c r="H34" i="18"/>
  <c r="H35" i="18" s="1"/>
  <c r="G34" i="18"/>
  <c r="G35" i="18" s="1"/>
  <c r="F34" i="18"/>
  <c r="F35" i="18" s="1"/>
  <c r="E34" i="18"/>
  <c r="E35" i="18" s="1"/>
  <c r="D34" i="18"/>
  <c r="D35" i="18" s="1"/>
  <c r="C34" i="18"/>
  <c r="B34" i="18"/>
  <c r="B35" i="18" s="1"/>
  <c r="C35" i="16"/>
  <c r="H34" i="16"/>
  <c r="H35" i="16" s="1"/>
  <c r="G34" i="16"/>
  <c r="G35" i="16" s="1"/>
  <c r="F34" i="16"/>
  <c r="F35" i="16" s="1"/>
  <c r="E34" i="16"/>
  <c r="E35" i="16" s="1"/>
  <c r="D34" i="16"/>
  <c r="D35" i="16" s="1"/>
  <c r="C34" i="16"/>
  <c r="B34" i="16"/>
  <c r="B35" i="16" s="1"/>
  <c r="H34" i="27"/>
  <c r="H35" i="27" s="1"/>
  <c r="G34" i="27"/>
  <c r="G35" i="27" s="1"/>
  <c r="F34" i="27"/>
  <c r="F35" i="27" s="1"/>
  <c r="E34" i="27"/>
  <c r="E35" i="27" s="1"/>
  <c r="D34" i="27"/>
  <c r="D35" i="27" s="1"/>
  <c r="C34" i="27"/>
  <c r="C35" i="27" s="1"/>
  <c r="B34" i="27"/>
  <c r="B35" i="27" s="1"/>
  <c r="D36" i="25"/>
  <c r="H35" i="25"/>
  <c r="H36" i="25" s="1"/>
  <c r="G35" i="25"/>
  <c r="G36" i="25" s="1"/>
  <c r="F35" i="25"/>
  <c r="F36" i="25" s="1"/>
  <c r="E35" i="25"/>
  <c r="E36" i="25" s="1"/>
  <c r="D35" i="25"/>
  <c r="C35" i="25"/>
  <c r="C36" i="25" s="1"/>
  <c r="B35" i="25"/>
  <c r="B36" i="25" s="1"/>
  <c r="D36" i="23"/>
  <c r="H35" i="23"/>
  <c r="H36" i="23" s="1"/>
  <c r="G35" i="23"/>
  <c r="G36" i="23" s="1"/>
  <c r="F35" i="23"/>
  <c r="F36" i="23" s="1"/>
  <c r="E35" i="23"/>
  <c r="E36" i="23" s="1"/>
  <c r="D35" i="23"/>
  <c r="C35" i="23"/>
  <c r="C36" i="23" s="1"/>
  <c r="B35" i="23"/>
  <c r="B36" i="23" s="1"/>
  <c r="G34" i="21"/>
  <c r="H33" i="21"/>
  <c r="H34" i="21" s="1"/>
  <c r="G33" i="21"/>
  <c r="F33" i="21"/>
  <c r="F34" i="21" s="1"/>
  <c r="E33" i="21"/>
  <c r="E34" i="21" s="1"/>
  <c r="D33" i="21"/>
  <c r="D34" i="21" s="1"/>
  <c r="C33" i="21"/>
  <c r="C34" i="21" s="1"/>
  <c r="B33" i="21"/>
  <c r="B34" i="21" s="1"/>
  <c r="H35" i="19"/>
  <c r="H34" i="19"/>
  <c r="G34" i="19"/>
  <c r="G35" i="19" s="1"/>
  <c r="F34" i="19"/>
  <c r="F35" i="19" s="1"/>
  <c r="E34" i="19"/>
  <c r="E35" i="19" s="1"/>
  <c r="D34" i="19"/>
  <c r="D35" i="19" s="1"/>
  <c r="C34" i="19"/>
  <c r="C35" i="19" s="1"/>
  <c r="B34" i="19"/>
  <c r="B35" i="19" s="1"/>
  <c r="H34" i="17"/>
  <c r="H35" i="17" s="1"/>
  <c r="G34" i="17"/>
  <c r="G35" i="17" s="1"/>
  <c r="F34" i="17"/>
  <c r="F35" i="17" s="1"/>
  <c r="E34" i="17"/>
  <c r="E35" i="17" s="1"/>
  <c r="D34" i="17"/>
  <c r="D35" i="17" s="1"/>
  <c r="C34" i="17"/>
  <c r="C35" i="17" s="1"/>
  <c r="B34" i="17"/>
  <c r="B35" i="17" s="1"/>
  <c r="H34" i="15"/>
  <c r="H35" i="15" s="1"/>
  <c r="G34" i="15"/>
  <c r="G35" i="15" s="1"/>
  <c r="F34" i="15"/>
  <c r="F35" i="15" s="1"/>
  <c r="E34" i="15"/>
  <c r="E35" i="15" s="1"/>
  <c r="D34" i="15"/>
  <c r="D35" i="15" s="1"/>
  <c r="C34" i="15"/>
  <c r="C35" i="15" s="1"/>
  <c r="B34" i="15"/>
  <c r="B35" i="15" s="1"/>
  <c r="H34" i="26"/>
  <c r="H35" i="26" s="1"/>
  <c r="G34" i="26"/>
  <c r="G35" i="26" s="1"/>
  <c r="F34" i="26"/>
  <c r="F35" i="26" s="1"/>
  <c r="E34" i="26"/>
  <c r="E35" i="26" s="1"/>
  <c r="D34" i="26"/>
  <c r="D35" i="26" s="1"/>
  <c r="C34" i="26"/>
  <c r="C35" i="26" s="1"/>
  <c r="B34" i="26"/>
  <c r="B35" i="26" s="1"/>
  <c r="H34" i="24"/>
  <c r="H35" i="24" s="1"/>
  <c r="G34" i="24"/>
  <c r="G35" i="24" s="1"/>
  <c r="F34" i="24"/>
  <c r="F35" i="24" s="1"/>
  <c r="E34" i="24"/>
  <c r="E35" i="24" s="1"/>
  <c r="D34" i="24"/>
  <c r="D35" i="24" s="1"/>
  <c r="C34" i="24"/>
  <c r="C35" i="24" s="1"/>
  <c r="B34" i="24"/>
  <c r="B35" i="24" s="1"/>
  <c r="H35" i="22"/>
  <c r="H36" i="22" s="1"/>
  <c r="G35" i="22"/>
  <c r="G36" i="22" s="1"/>
  <c r="F35" i="22"/>
  <c r="F36" i="22" s="1"/>
  <c r="E35" i="22"/>
  <c r="E36" i="22" s="1"/>
  <c r="D35" i="22"/>
  <c r="D36" i="22" s="1"/>
  <c r="C35" i="22"/>
  <c r="C36" i="22" s="1"/>
  <c r="B35" i="22"/>
  <c r="B36" i="22" s="1"/>
  <c r="H35" i="14"/>
  <c r="H36" i="14" s="1"/>
  <c r="G35" i="14"/>
  <c r="G36" i="14" s="1"/>
  <c r="F35" i="14"/>
  <c r="F36" i="14" s="1"/>
  <c r="E35" i="14"/>
  <c r="E36" i="14" s="1"/>
  <c r="D35" i="14"/>
  <c r="D36" i="14" s="1"/>
  <c r="C35" i="14"/>
  <c r="C36" i="14" s="1"/>
  <c r="B35" i="14"/>
  <c r="B36" i="14" s="1"/>
  <c r="H35" i="13"/>
  <c r="H36" i="13" s="1"/>
  <c r="G35" i="13"/>
  <c r="G36" i="13" s="1"/>
  <c r="F35" i="13"/>
  <c r="F36" i="13" s="1"/>
  <c r="E35" i="13"/>
  <c r="E36" i="13" s="1"/>
  <c r="D35" i="13"/>
  <c r="D36" i="13" s="1"/>
  <c r="C35" i="13"/>
  <c r="C36" i="13" s="1"/>
  <c r="B35" i="13"/>
  <c r="B36" i="13" s="1"/>
  <c r="C38" i="13" l="1"/>
  <c r="C43" i="13" s="1"/>
  <c r="C37" i="19"/>
  <c r="C42" i="19" s="1"/>
  <c r="C37" i="26"/>
  <c r="C42" i="26" s="1"/>
  <c r="C38" i="25"/>
  <c r="C43" i="25" s="1"/>
  <c r="C37" i="24"/>
  <c r="C42" i="24" s="1"/>
  <c r="C38" i="22"/>
  <c r="C43" i="22" s="1"/>
  <c r="C36" i="28"/>
  <c r="C41" i="28" s="1"/>
  <c r="C37" i="20"/>
  <c r="C42" i="20" s="1"/>
  <c r="C37" i="18"/>
  <c r="C42" i="18" s="1"/>
  <c r="C37" i="16"/>
  <c r="C42" i="16" s="1"/>
  <c r="C37" i="27"/>
  <c r="C42" i="27" s="1"/>
  <c r="C38" i="23"/>
  <c r="C44" i="23" s="1"/>
  <c r="C36" i="21"/>
  <c r="C41" i="21" s="1"/>
  <c r="C37" i="17"/>
  <c r="C42" i="17" s="1"/>
  <c r="C37" i="15"/>
  <c r="C42" i="15" s="1"/>
  <c r="C38" i="14"/>
  <c r="C43" i="14" s="1"/>
  <c r="H35" i="10" l="1"/>
  <c r="H36" i="10" s="1"/>
  <c r="G35" i="10"/>
  <c r="G36" i="10" s="1"/>
  <c r="F35" i="10"/>
  <c r="F36" i="10" s="1"/>
  <c r="E35" i="10"/>
  <c r="E36" i="10" s="1"/>
  <c r="D35" i="10"/>
  <c r="D36" i="10" s="1"/>
  <c r="C35" i="10"/>
  <c r="C36" i="10" s="1"/>
  <c r="B35" i="10"/>
  <c r="B36" i="10" s="1"/>
  <c r="H35" i="9"/>
  <c r="H36" i="9" s="1"/>
  <c r="G35" i="9"/>
  <c r="G36" i="9" s="1"/>
  <c r="F35" i="9"/>
  <c r="F36" i="9" s="1"/>
  <c r="E35" i="9"/>
  <c r="E36" i="9" s="1"/>
  <c r="D35" i="9"/>
  <c r="D36" i="9" s="1"/>
  <c r="C35" i="9"/>
  <c r="C36" i="9" s="1"/>
  <c r="B35" i="9"/>
  <c r="B36" i="9" s="1"/>
  <c r="C38" i="9" l="1"/>
  <c r="C43" i="9" s="1"/>
  <c r="C38" i="10"/>
  <c r="C43" i="10" s="1"/>
  <c r="H35" i="8"/>
  <c r="H36" i="8" s="1"/>
  <c r="H35" i="7"/>
  <c r="H36" i="7" s="1"/>
  <c r="G35" i="7"/>
  <c r="G36" i="7" s="1"/>
  <c r="F35" i="7"/>
  <c r="F36" i="7" s="1"/>
  <c r="E35" i="7"/>
  <c r="E36" i="7" s="1"/>
  <c r="D35" i="7"/>
  <c r="D36" i="7" s="1"/>
  <c r="C35" i="7"/>
  <c r="C36" i="7" s="1"/>
  <c r="B35" i="7"/>
  <c r="B36" i="7" s="1"/>
  <c r="H35" i="5"/>
  <c r="H36" i="5" s="1"/>
  <c r="I35" i="5"/>
  <c r="I36" i="5" s="1"/>
  <c r="H35" i="6"/>
  <c r="H36" i="6"/>
  <c r="C38" i="7" l="1"/>
  <c r="C43" i="7" s="1"/>
  <c r="G35" i="8"/>
  <c r="G36" i="8" s="1"/>
  <c r="F35" i="8"/>
  <c r="F36" i="8" s="1"/>
  <c r="E35" i="8"/>
  <c r="E36" i="8" s="1"/>
  <c r="D35" i="8"/>
  <c r="D36" i="8" s="1"/>
  <c r="C35" i="8"/>
  <c r="C36" i="8" s="1"/>
  <c r="B35" i="8"/>
  <c r="B36" i="8" s="1"/>
  <c r="C38" i="8" l="1"/>
  <c r="C43" i="8" s="1"/>
  <c r="G35" i="6" l="1"/>
  <c r="G36" i="6" s="1"/>
  <c r="F35" i="6"/>
  <c r="F36" i="6" s="1"/>
  <c r="E35" i="6"/>
  <c r="E36" i="6" s="1"/>
  <c r="D35" i="6"/>
  <c r="D36" i="6" s="1"/>
  <c r="C35" i="6"/>
  <c r="C36" i="6" s="1"/>
  <c r="B35" i="6"/>
  <c r="B36" i="6" s="1"/>
  <c r="C35" i="5"/>
  <c r="C36" i="5" s="1"/>
  <c r="D35" i="5"/>
  <c r="D36" i="5" s="1"/>
  <c r="E35" i="5"/>
  <c r="E36" i="5" s="1"/>
  <c r="F35" i="5"/>
  <c r="F36" i="5" s="1"/>
  <c r="G35" i="5"/>
  <c r="G36" i="5" s="1"/>
  <c r="B35" i="5"/>
  <c r="B36" i="5" s="1"/>
  <c r="C38" i="5" s="1"/>
  <c r="C38" i="6" l="1"/>
  <c r="C44" i="6"/>
  <c r="C43" i="5"/>
  <c r="G33" i="4"/>
  <c r="G34" i="4" s="1"/>
  <c r="F33" i="4"/>
  <c r="F34" i="4" s="1"/>
  <c r="E33" i="4"/>
  <c r="E34" i="4" s="1"/>
  <c r="D33" i="4"/>
  <c r="D34" i="4" s="1"/>
  <c r="C33" i="4"/>
  <c r="C34" i="4" s="1"/>
  <c r="B33" i="4"/>
  <c r="B34" i="4" s="1"/>
  <c r="G33" i="3"/>
  <c r="G34" i="3" s="1"/>
  <c r="F33" i="3"/>
  <c r="F34" i="3" s="1"/>
  <c r="E33" i="3"/>
  <c r="E34" i="3" s="1"/>
  <c r="D33" i="3"/>
  <c r="D34" i="3" s="1"/>
  <c r="C33" i="3"/>
  <c r="C34" i="3" s="1"/>
  <c r="B33" i="3"/>
  <c r="B34" i="3" s="1"/>
  <c r="C36" i="4" l="1"/>
  <c r="C41" i="4" s="1"/>
  <c r="C36" i="3"/>
  <c r="C41" i="3" s="1"/>
  <c r="G33" i="2" l="1"/>
  <c r="G34" i="2" s="1"/>
  <c r="F33" i="2"/>
  <c r="F34" i="2" s="1"/>
  <c r="E33" i="2"/>
  <c r="E34" i="2" s="1"/>
  <c r="D33" i="2"/>
  <c r="D34" i="2" s="1"/>
  <c r="C33" i="2"/>
  <c r="C34" i="2" s="1"/>
  <c r="B33" i="2"/>
  <c r="B34" i="2" s="1"/>
  <c r="C33" i="1"/>
  <c r="C34" i="1" s="1"/>
  <c r="D33" i="1"/>
  <c r="D34" i="1" s="1"/>
  <c r="E33" i="1"/>
  <c r="E34" i="1" s="1"/>
  <c r="F33" i="1"/>
  <c r="F34" i="1" s="1"/>
  <c r="G33" i="1"/>
  <c r="G34" i="1" s="1"/>
  <c r="B33" i="1"/>
  <c r="B34" i="1" s="1"/>
  <c r="C36" i="2" l="1"/>
  <c r="C42" i="2" s="1"/>
  <c r="C36" i="1"/>
</calcChain>
</file>

<file path=xl/sharedStrings.xml><?xml version="1.0" encoding="utf-8"?>
<sst xmlns="http://schemas.openxmlformats.org/spreadsheetml/2006/main" count="1372" uniqueCount="501">
  <si>
    <t>تاریخ</t>
  </si>
  <si>
    <t xml:space="preserve">ماساژ پدر </t>
  </si>
  <si>
    <t>شستن میوه و آوردن و جمع کردن پوسته ها</t>
  </si>
  <si>
    <t>کشیدن تی و دستمال گرد گیری کل خانه</t>
  </si>
  <si>
    <t xml:space="preserve">آوردن ظروف صبحانه ناهار شام و جمع آوری به آشپزخانه </t>
  </si>
  <si>
    <t>1403/11/9</t>
  </si>
  <si>
    <t>1403/11/10</t>
  </si>
  <si>
    <t>1403/11/11</t>
  </si>
  <si>
    <t>1403/11/12</t>
  </si>
  <si>
    <t>1403/11/13</t>
  </si>
  <si>
    <t>1403/11/14</t>
  </si>
  <si>
    <t>1403/11/15</t>
  </si>
  <si>
    <t>1403/11/16</t>
  </si>
  <si>
    <t>1403/11/17</t>
  </si>
  <si>
    <t>1403/11/18</t>
  </si>
  <si>
    <t>1403/11/19</t>
  </si>
  <si>
    <t>1403/11/20</t>
  </si>
  <si>
    <t>1403/11/21</t>
  </si>
  <si>
    <t>1403/11/22</t>
  </si>
  <si>
    <t>1403/11/23</t>
  </si>
  <si>
    <t>1403/11/24</t>
  </si>
  <si>
    <t>1403/11/25</t>
  </si>
  <si>
    <t>1403/11/26</t>
  </si>
  <si>
    <t>1403/11/27</t>
  </si>
  <si>
    <t>1403/11/28</t>
  </si>
  <si>
    <t>1403/11/29</t>
  </si>
  <si>
    <t>1403/11/30</t>
  </si>
  <si>
    <t>1403/11/1</t>
  </si>
  <si>
    <t>1403/11/2</t>
  </si>
  <si>
    <t>1403/11/3</t>
  </si>
  <si>
    <t>1403/11/4</t>
  </si>
  <si>
    <t>1403/11/5</t>
  </si>
  <si>
    <t>1403/11/6</t>
  </si>
  <si>
    <t>1403/11/7</t>
  </si>
  <si>
    <t>1403/11/8</t>
  </si>
  <si>
    <t>شام( 50000)</t>
  </si>
  <si>
    <t>ناهار (50000 )</t>
  </si>
  <si>
    <t>صبحانه (50000 )</t>
  </si>
  <si>
    <t xml:space="preserve">جمع </t>
  </si>
  <si>
    <t>جمع کل</t>
  </si>
  <si>
    <t>شستن ظروف صبحانه ناهار شام</t>
  </si>
  <si>
    <t>خرید نان</t>
  </si>
  <si>
    <t>بردن زباله ها</t>
  </si>
  <si>
    <t>کشیدن جارو کل خانه</t>
  </si>
  <si>
    <t>صبحانه (150000 )</t>
  </si>
  <si>
    <t>ناهار (150000 )</t>
  </si>
  <si>
    <t xml:space="preserve">    شام (150000)</t>
  </si>
  <si>
    <t>ماهیانه</t>
  </si>
  <si>
    <t>خرید کاغذ</t>
  </si>
  <si>
    <t>خریدبرای مهرسا</t>
  </si>
  <si>
    <t>قرص</t>
  </si>
  <si>
    <t>1403/12/1</t>
  </si>
  <si>
    <t>1403/12/2</t>
  </si>
  <si>
    <t>1403/12/3</t>
  </si>
  <si>
    <t>1403/12/4</t>
  </si>
  <si>
    <t>1403/12/5</t>
  </si>
  <si>
    <t>1403/12/6</t>
  </si>
  <si>
    <t>1403/12/7</t>
  </si>
  <si>
    <t>1403/12/8</t>
  </si>
  <si>
    <t>1403/12/9</t>
  </si>
  <si>
    <t>1403/12/10</t>
  </si>
  <si>
    <t>1403/12/11</t>
  </si>
  <si>
    <t>1403/12/12</t>
  </si>
  <si>
    <t>1403/12/13</t>
  </si>
  <si>
    <t>1403/12/14</t>
  </si>
  <si>
    <t>1403/12/15</t>
  </si>
  <si>
    <t>1403/12/16</t>
  </si>
  <si>
    <t>1403/12/17</t>
  </si>
  <si>
    <t>1403/12/18</t>
  </si>
  <si>
    <t>1403/12/19</t>
  </si>
  <si>
    <t>1403/12/20</t>
  </si>
  <si>
    <t>1403/12/21</t>
  </si>
  <si>
    <t>1403/12/22</t>
  </si>
  <si>
    <t>1403/12/23</t>
  </si>
  <si>
    <t>1403/12/24</t>
  </si>
  <si>
    <t>1403/12/25</t>
  </si>
  <si>
    <t>1403/12/26</t>
  </si>
  <si>
    <t>1403/12/27</t>
  </si>
  <si>
    <t>1403/12/28</t>
  </si>
  <si>
    <t>1403/12/29</t>
  </si>
  <si>
    <t>1403/12/30</t>
  </si>
  <si>
    <t>خرید نان و بسته بندی</t>
  </si>
  <si>
    <t>خانه تکانی</t>
  </si>
  <si>
    <t>عیدی</t>
  </si>
  <si>
    <t>طلب ماه قبل</t>
  </si>
  <si>
    <t>جمع کل (ریال)</t>
  </si>
  <si>
    <t>بدهی قبلی</t>
  </si>
  <si>
    <t>خانه تکانی وماشین</t>
  </si>
  <si>
    <t>1404/1/1</t>
  </si>
  <si>
    <t>1404/1/2</t>
  </si>
  <si>
    <t>1404/1/3</t>
  </si>
  <si>
    <t>1404/1/4</t>
  </si>
  <si>
    <t>1404/1/5</t>
  </si>
  <si>
    <t>1404/1/6</t>
  </si>
  <si>
    <t>1404/1/7</t>
  </si>
  <si>
    <t>1404/1/8</t>
  </si>
  <si>
    <t>1404/1/9</t>
  </si>
  <si>
    <t>1404/1/10</t>
  </si>
  <si>
    <t>1404/1/11</t>
  </si>
  <si>
    <t>1404/1/12</t>
  </si>
  <si>
    <t>1404/1/13</t>
  </si>
  <si>
    <t>1404/1/14</t>
  </si>
  <si>
    <t>1404/1/15</t>
  </si>
  <si>
    <t>1404/1/16</t>
  </si>
  <si>
    <t>1404/1/17</t>
  </si>
  <si>
    <t>1404/1/18</t>
  </si>
  <si>
    <t>1404/1/19</t>
  </si>
  <si>
    <t>1404/1/20</t>
  </si>
  <si>
    <t>1404/1/21</t>
  </si>
  <si>
    <t>1404/1/22</t>
  </si>
  <si>
    <t>1404/1/23</t>
  </si>
  <si>
    <t>1404/1/24</t>
  </si>
  <si>
    <t>1404/1/25</t>
  </si>
  <si>
    <t>1404/1/26</t>
  </si>
  <si>
    <t>1404/1/27</t>
  </si>
  <si>
    <t>1404/1/28</t>
  </si>
  <si>
    <t>1404/1/29</t>
  </si>
  <si>
    <t>1404/1/30</t>
  </si>
  <si>
    <t>1404/1/31</t>
  </si>
  <si>
    <t>ماهان فروردین</t>
  </si>
  <si>
    <t>مهرسا فروردین</t>
  </si>
  <si>
    <t>مهرسا اردیبهشت</t>
  </si>
  <si>
    <t>1404/2/1</t>
  </si>
  <si>
    <t>1404/2/2</t>
  </si>
  <si>
    <t>1404/2/3</t>
  </si>
  <si>
    <t>1404/2/4</t>
  </si>
  <si>
    <t>1404/2/5</t>
  </si>
  <si>
    <t>1404/2/6</t>
  </si>
  <si>
    <t>1404/2/7</t>
  </si>
  <si>
    <t>1404/2/8</t>
  </si>
  <si>
    <t>1404/2/9</t>
  </si>
  <si>
    <t>1404/2/10</t>
  </si>
  <si>
    <t>1404/2/11</t>
  </si>
  <si>
    <t>1404/2/12</t>
  </si>
  <si>
    <t>1404/2/13</t>
  </si>
  <si>
    <t>1404/2/14</t>
  </si>
  <si>
    <t>1404/2/15</t>
  </si>
  <si>
    <t>1404/2/16</t>
  </si>
  <si>
    <t>1404/2/17</t>
  </si>
  <si>
    <t>1404/2/18</t>
  </si>
  <si>
    <t>1404/2/19</t>
  </si>
  <si>
    <t>1404/2/20</t>
  </si>
  <si>
    <t>1404/2/21</t>
  </si>
  <si>
    <t>1404/2/22</t>
  </si>
  <si>
    <t>1404/2/23</t>
  </si>
  <si>
    <t>1404/2/24</t>
  </si>
  <si>
    <t>1404/2/25</t>
  </si>
  <si>
    <t>1404/2/26</t>
  </si>
  <si>
    <t>1404/2/27</t>
  </si>
  <si>
    <t>1404/2/28</t>
  </si>
  <si>
    <t>1404/2/29</t>
  </si>
  <si>
    <t>1404/2/30</t>
  </si>
  <si>
    <t>1404/2/31</t>
  </si>
  <si>
    <t>ماهان اردیبهشت</t>
  </si>
  <si>
    <t>جمع کردن لباس</t>
  </si>
  <si>
    <t>خوابیدن قبل از ساعت 10:30</t>
  </si>
  <si>
    <t>وجه دستی از کارت ماهان</t>
  </si>
  <si>
    <t>بدهی ماه قبل</t>
  </si>
  <si>
    <t>بدهی خرید هدفن</t>
  </si>
  <si>
    <t xml:space="preserve">خرید برای مهرسا </t>
  </si>
  <si>
    <t xml:space="preserve">شرایط پرداخت خواب : </t>
  </si>
  <si>
    <t>از ساعت 10 تا 10:30 هر شب 10هزار تومان</t>
  </si>
  <si>
    <t>از ساعت 10:30 تا 11هر شب 5 هزار تومان</t>
  </si>
  <si>
    <t>از ساعت 11 تا 11:30 صفر</t>
  </si>
  <si>
    <t>از ساعت 11:30 تا 12:00 جریمه 5 هزار تومان</t>
  </si>
  <si>
    <t>از ساعت 12:00 به بعد جریمه 10 هزار تومان</t>
  </si>
  <si>
    <t>1404/3/1</t>
  </si>
  <si>
    <t>1404/3/2</t>
  </si>
  <si>
    <t>1404/3/3</t>
  </si>
  <si>
    <t>1404/3/4</t>
  </si>
  <si>
    <t>1404/3/5</t>
  </si>
  <si>
    <t>1404/3/6</t>
  </si>
  <si>
    <t>1404/3/7</t>
  </si>
  <si>
    <t>1404/3/8</t>
  </si>
  <si>
    <t>1404/3/9</t>
  </si>
  <si>
    <t>1404/3/10</t>
  </si>
  <si>
    <t>1404/3/11</t>
  </si>
  <si>
    <t>1404/3/12</t>
  </si>
  <si>
    <t>1404/3/13</t>
  </si>
  <si>
    <t>1404/3/14</t>
  </si>
  <si>
    <t>1404/3/15</t>
  </si>
  <si>
    <t>1404/3/16</t>
  </si>
  <si>
    <t>1404/3/17</t>
  </si>
  <si>
    <t>1404/3/18</t>
  </si>
  <si>
    <t>1404/3/19</t>
  </si>
  <si>
    <t>1404/3/20</t>
  </si>
  <si>
    <t>1404/3/21</t>
  </si>
  <si>
    <t>1404/3/22</t>
  </si>
  <si>
    <t>1404/3/23</t>
  </si>
  <si>
    <t>1404/3/24</t>
  </si>
  <si>
    <t>1404/3/25</t>
  </si>
  <si>
    <t>1404/3/26</t>
  </si>
  <si>
    <t>1404/3/27</t>
  </si>
  <si>
    <t>1404/3/28</t>
  </si>
  <si>
    <t>1404/3/29</t>
  </si>
  <si>
    <t>1404/3/30</t>
  </si>
  <si>
    <t>1404/3/31</t>
  </si>
  <si>
    <t>ماهان خرداد</t>
  </si>
  <si>
    <t>مهرسا خرداد</t>
  </si>
  <si>
    <t>بدهی قبلی ماهان</t>
  </si>
  <si>
    <t>مهرسا تیر</t>
  </si>
  <si>
    <t>ماهان تیر</t>
  </si>
  <si>
    <t>1404/4/1</t>
  </si>
  <si>
    <t>1404/4/2</t>
  </si>
  <si>
    <t>1404/4/3</t>
  </si>
  <si>
    <t>1404/4/4</t>
  </si>
  <si>
    <t>1404/4/5</t>
  </si>
  <si>
    <t>1404/4/6</t>
  </si>
  <si>
    <t>1404/4/7</t>
  </si>
  <si>
    <t>1404/4/8</t>
  </si>
  <si>
    <t>1404/4/9</t>
  </si>
  <si>
    <t>1404/4/10</t>
  </si>
  <si>
    <t>1404/4/11</t>
  </si>
  <si>
    <t>1404/4/12</t>
  </si>
  <si>
    <t>1404/4/13</t>
  </si>
  <si>
    <t>1404/4/14</t>
  </si>
  <si>
    <t>1404/4/15</t>
  </si>
  <si>
    <t>1404/4/16</t>
  </si>
  <si>
    <t>1404/4/17</t>
  </si>
  <si>
    <t>1404/4/18</t>
  </si>
  <si>
    <t>1404/4/19</t>
  </si>
  <si>
    <t>1404/4/20</t>
  </si>
  <si>
    <t>1404/4/21</t>
  </si>
  <si>
    <t>1404/4/22</t>
  </si>
  <si>
    <t>1404/4/23</t>
  </si>
  <si>
    <t>1404/4/24</t>
  </si>
  <si>
    <t>1404/4/25</t>
  </si>
  <si>
    <t>1404/4/26</t>
  </si>
  <si>
    <t>1404/4/27</t>
  </si>
  <si>
    <t>1404/4/28</t>
  </si>
  <si>
    <t>1404/4/29</t>
  </si>
  <si>
    <t>1404/4/30</t>
  </si>
  <si>
    <t>1404/4/31</t>
  </si>
  <si>
    <t>1404/5/1</t>
  </si>
  <si>
    <t>1404/5/2</t>
  </si>
  <si>
    <t>1404/5/3</t>
  </si>
  <si>
    <t>1404/5/4</t>
  </si>
  <si>
    <t>1404/5/5</t>
  </si>
  <si>
    <t>1404/5/6</t>
  </si>
  <si>
    <t>1404/5/7</t>
  </si>
  <si>
    <t>1404/5/8</t>
  </si>
  <si>
    <t>1404/5/9</t>
  </si>
  <si>
    <t>1404/5/10</t>
  </si>
  <si>
    <t>1404/5/11</t>
  </si>
  <si>
    <t>1404/5/12</t>
  </si>
  <si>
    <t>1404/5/13</t>
  </si>
  <si>
    <t>1404/5/14</t>
  </si>
  <si>
    <t>1404/5/15</t>
  </si>
  <si>
    <t>1404/5/16</t>
  </si>
  <si>
    <t>1404/5/17</t>
  </si>
  <si>
    <t>1404/5/18</t>
  </si>
  <si>
    <t>1404/5/19</t>
  </si>
  <si>
    <t>1404/5/20</t>
  </si>
  <si>
    <t>1404/5/21</t>
  </si>
  <si>
    <t>1404/5/22</t>
  </si>
  <si>
    <t>1404/5/23</t>
  </si>
  <si>
    <t>1404/5/24</t>
  </si>
  <si>
    <t>1404/5/25</t>
  </si>
  <si>
    <t>1404/5/26</t>
  </si>
  <si>
    <t>1404/5/27</t>
  </si>
  <si>
    <t>1404/5/28</t>
  </si>
  <si>
    <t>1404/5/29</t>
  </si>
  <si>
    <t>1404/5/30</t>
  </si>
  <si>
    <t>1404/5/31</t>
  </si>
  <si>
    <t>ماهان اسفند</t>
  </si>
  <si>
    <t>مهرسا اسفند</t>
  </si>
  <si>
    <t>ماهان بهمن</t>
  </si>
  <si>
    <t>مهرسا بهمن</t>
  </si>
  <si>
    <t>ماهان دی</t>
  </si>
  <si>
    <t>مهرسا دی</t>
  </si>
  <si>
    <t>ماهان آذر</t>
  </si>
  <si>
    <t>مهرسا آذر</t>
  </si>
  <si>
    <t>ماهان آبان</t>
  </si>
  <si>
    <t>مهرسا آبان</t>
  </si>
  <si>
    <t>ماهان مهر</t>
  </si>
  <si>
    <t>مهرسا مهر</t>
  </si>
  <si>
    <t>ماهان شهریور</t>
  </si>
  <si>
    <t>مهرسا شهریور</t>
  </si>
  <si>
    <t>ماهان مرداد</t>
  </si>
  <si>
    <t>مهرسا مرداد</t>
  </si>
  <si>
    <t>1404/6/1</t>
  </si>
  <si>
    <t>1404/6/2</t>
  </si>
  <si>
    <t>1404/6/3</t>
  </si>
  <si>
    <t>1404/6/4</t>
  </si>
  <si>
    <t>1404/6/5</t>
  </si>
  <si>
    <t>1404/6/6</t>
  </si>
  <si>
    <t>1404/6/7</t>
  </si>
  <si>
    <t>1404/6/8</t>
  </si>
  <si>
    <t>1404/6/9</t>
  </si>
  <si>
    <t>1404/6/10</t>
  </si>
  <si>
    <t>1404/6/11</t>
  </si>
  <si>
    <t>1404/6/12</t>
  </si>
  <si>
    <t>1404/6/13</t>
  </si>
  <si>
    <t>1404/6/14</t>
  </si>
  <si>
    <t>1404/6/15</t>
  </si>
  <si>
    <t>1404/6/16</t>
  </si>
  <si>
    <t>1404/6/17</t>
  </si>
  <si>
    <t>1404/6/18</t>
  </si>
  <si>
    <t>1404/6/19</t>
  </si>
  <si>
    <t>1404/6/20</t>
  </si>
  <si>
    <t>1404/6/21</t>
  </si>
  <si>
    <t>1404/6/22</t>
  </si>
  <si>
    <t>1404/6/23</t>
  </si>
  <si>
    <t>1404/6/24</t>
  </si>
  <si>
    <t>1404/6/25</t>
  </si>
  <si>
    <t>1404/6/26</t>
  </si>
  <si>
    <t>1404/6/27</t>
  </si>
  <si>
    <t>1404/6/28</t>
  </si>
  <si>
    <t>1404/6/29</t>
  </si>
  <si>
    <t>1404/6/30</t>
  </si>
  <si>
    <t>1404/6/31</t>
  </si>
  <si>
    <t>1404/7/1</t>
  </si>
  <si>
    <t>1404/7/2</t>
  </si>
  <si>
    <t>1404/7/3</t>
  </si>
  <si>
    <t>1404/7/4</t>
  </si>
  <si>
    <t>1404/7/5</t>
  </si>
  <si>
    <t>1404/7/6</t>
  </si>
  <si>
    <t>1404/7/7</t>
  </si>
  <si>
    <t>1404/7/8</t>
  </si>
  <si>
    <t>1404/7/9</t>
  </si>
  <si>
    <t>1404/7/10</t>
  </si>
  <si>
    <t>1404/7/11</t>
  </si>
  <si>
    <t>1404/7/12</t>
  </si>
  <si>
    <t>1404/7/13</t>
  </si>
  <si>
    <t>1404/7/14</t>
  </si>
  <si>
    <t>1404/7/15</t>
  </si>
  <si>
    <t>1404/7/16</t>
  </si>
  <si>
    <t>1404/7/17</t>
  </si>
  <si>
    <t>1404/7/18</t>
  </si>
  <si>
    <t>1404/7/19</t>
  </si>
  <si>
    <t>1404/7/20</t>
  </si>
  <si>
    <t>1404/7/21</t>
  </si>
  <si>
    <t>1404/7/22</t>
  </si>
  <si>
    <t>1404/7/23</t>
  </si>
  <si>
    <t>1404/7/24</t>
  </si>
  <si>
    <t>1404/7/25</t>
  </si>
  <si>
    <t>1404/7/26</t>
  </si>
  <si>
    <t>1404/7/27</t>
  </si>
  <si>
    <t>1404/7/28</t>
  </si>
  <si>
    <t>1404/7/29</t>
  </si>
  <si>
    <t>1404/7/30</t>
  </si>
  <si>
    <t>1404/8/1</t>
  </si>
  <si>
    <t>1404/8/2</t>
  </si>
  <si>
    <t>1404/8/3</t>
  </si>
  <si>
    <t>1404/8/4</t>
  </si>
  <si>
    <t>1404/8/5</t>
  </si>
  <si>
    <t>1404/8/6</t>
  </si>
  <si>
    <t>1404/8/7</t>
  </si>
  <si>
    <t>1404/8/8</t>
  </si>
  <si>
    <t>1404/8/9</t>
  </si>
  <si>
    <t>1404/8/10</t>
  </si>
  <si>
    <t>1404/8/11</t>
  </si>
  <si>
    <t>1404/8/12</t>
  </si>
  <si>
    <t>1404/8/13</t>
  </si>
  <si>
    <t>1404/8/14</t>
  </si>
  <si>
    <t>1404/8/15</t>
  </si>
  <si>
    <t>1404/8/16</t>
  </si>
  <si>
    <t>1404/8/17</t>
  </si>
  <si>
    <t>1404/8/18</t>
  </si>
  <si>
    <t>1404/8/19</t>
  </si>
  <si>
    <t>1404/8/20</t>
  </si>
  <si>
    <t>1404/8/21</t>
  </si>
  <si>
    <t>1404/8/22</t>
  </si>
  <si>
    <t>1404/8/23</t>
  </si>
  <si>
    <t>1404/8/24</t>
  </si>
  <si>
    <t>1404/8/25</t>
  </si>
  <si>
    <t>1404/8/26</t>
  </si>
  <si>
    <t>1404/8/27</t>
  </si>
  <si>
    <t>1404/8/28</t>
  </si>
  <si>
    <t>1404/8/29</t>
  </si>
  <si>
    <t>1404/8/30</t>
  </si>
  <si>
    <t>1404/9/1</t>
  </si>
  <si>
    <t>1404/9/2</t>
  </si>
  <si>
    <t>1404/9/3</t>
  </si>
  <si>
    <t>1404/9/4</t>
  </si>
  <si>
    <t>1404/9/5</t>
  </si>
  <si>
    <t>1404/9/6</t>
  </si>
  <si>
    <t>1404/9/7</t>
  </si>
  <si>
    <t>1404/9/8</t>
  </si>
  <si>
    <t>1404/9/9</t>
  </si>
  <si>
    <t>1404/9/10</t>
  </si>
  <si>
    <t>1404/9/11</t>
  </si>
  <si>
    <t>1404/9/12</t>
  </si>
  <si>
    <t>1404/9/13</t>
  </si>
  <si>
    <t>1404/9/14</t>
  </si>
  <si>
    <t>1404/9/15</t>
  </si>
  <si>
    <t>1404/9/16</t>
  </si>
  <si>
    <t>1404/9/17</t>
  </si>
  <si>
    <t>1404/9/18</t>
  </si>
  <si>
    <t>1404/9/19</t>
  </si>
  <si>
    <t>1404/9/20</t>
  </si>
  <si>
    <t>1404/9/21</t>
  </si>
  <si>
    <t>1404/9/22</t>
  </si>
  <si>
    <t>1404/9/23</t>
  </si>
  <si>
    <t>1404/9/24</t>
  </si>
  <si>
    <t>1404/9/25</t>
  </si>
  <si>
    <t>1404/9/26</t>
  </si>
  <si>
    <t>1404/9/27</t>
  </si>
  <si>
    <t>1404/9/28</t>
  </si>
  <si>
    <t>1404/9/29</t>
  </si>
  <si>
    <t>1404/9/30</t>
  </si>
  <si>
    <t>1404/10/1</t>
  </si>
  <si>
    <t>1404/10/2</t>
  </si>
  <si>
    <t>1404/10/3</t>
  </si>
  <si>
    <t>1404/10/4</t>
  </si>
  <si>
    <t>1404/10/5</t>
  </si>
  <si>
    <t>1404/10/6</t>
  </si>
  <si>
    <t>1404/10/7</t>
  </si>
  <si>
    <t>1404/10/8</t>
  </si>
  <si>
    <t>1404/10/9</t>
  </si>
  <si>
    <t>1404/10/10</t>
  </si>
  <si>
    <t>1404/10/11</t>
  </si>
  <si>
    <t>1404/10/12</t>
  </si>
  <si>
    <t>1404/10/13</t>
  </si>
  <si>
    <t>1404/10/14</t>
  </si>
  <si>
    <t>1404/10/15</t>
  </si>
  <si>
    <t>1404/10/16</t>
  </si>
  <si>
    <t>1404/10/17</t>
  </si>
  <si>
    <t>1404/10/18</t>
  </si>
  <si>
    <t>1404/10/19</t>
  </si>
  <si>
    <t>1404/10/20</t>
  </si>
  <si>
    <t>1404/10/21</t>
  </si>
  <si>
    <t>1404/10/22</t>
  </si>
  <si>
    <t>1404/10/23</t>
  </si>
  <si>
    <t>1404/10/24</t>
  </si>
  <si>
    <t>1404/10/25</t>
  </si>
  <si>
    <t>1404/10/26</t>
  </si>
  <si>
    <t>1404/10/27</t>
  </si>
  <si>
    <t>1404/10/28</t>
  </si>
  <si>
    <t>1404/10/29</t>
  </si>
  <si>
    <t>1404/10/30</t>
  </si>
  <si>
    <t>1404/11/1</t>
  </si>
  <si>
    <t>1404/11/2</t>
  </si>
  <si>
    <t>1404/11/3</t>
  </si>
  <si>
    <t>1404/11/4</t>
  </si>
  <si>
    <t>1404/11/5</t>
  </si>
  <si>
    <t>1404/11/6</t>
  </si>
  <si>
    <t>1404/11/7</t>
  </si>
  <si>
    <t>1404/11/8</t>
  </si>
  <si>
    <t>1404/11/9</t>
  </si>
  <si>
    <t>1404/11/10</t>
  </si>
  <si>
    <t>1404/11/11</t>
  </si>
  <si>
    <t>1404/11/12</t>
  </si>
  <si>
    <t>1404/11/13</t>
  </si>
  <si>
    <t>1404/11/14</t>
  </si>
  <si>
    <t>1404/11/15</t>
  </si>
  <si>
    <t>1404/11/16</t>
  </si>
  <si>
    <t>1404/11/17</t>
  </si>
  <si>
    <t>1404/11/18</t>
  </si>
  <si>
    <t>1404/11/19</t>
  </si>
  <si>
    <t>1404/11/20</t>
  </si>
  <si>
    <t>1404/11/21</t>
  </si>
  <si>
    <t>1404/11/22</t>
  </si>
  <si>
    <t>1404/11/23</t>
  </si>
  <si>
    <t>1404/11/24</t>
  </si>
  <si>
    <t>1404/11/25</t>
  </si>
  <si>
    <t>1404/11/26</t>
  </si>
  <si>
    <t>1404/11/27</t>
  </si>
  <si>
    <t>1404/11/28</t>
  </si>
  <si>
    <t>1404/11/29</t>
  </si>
  <si>
    <t>1404/11/30</t>
  </si>
  <si>
    <t>1404/12/1</t>
  </si>
  <si>
    <t>1404/12/2</t>
  </si>
  <si>
    <t>1404/12/3</t>
  </si>
  <si>
    <t>1404/12/4</t>
  </si>
  <si>
    <t>1404/12/5</t>
  </si>
  <si>
    <t>1404/12/6</t>
  </si>
  <si>
    <t>1404/12/7</t>
  </si>
  <si>
    <t>1404/12/8</t>
  </si>
  <si>
    <t>1404/12/9</t>
  </si>
  <si>
    <t>1404/12/10</t>
  </si>
  <si>
    <t>1404/12/11</t>
  </si>
  <si>
    <t>1404/12/12</t>
  </si>
  <si>
    <t>1404/12/13</t>
  </si>
  <si>
    <t>1404/12/14</t>
  </si>
  <si>
    <t>1404/12/15</t>
  </si>
  <si>
    <t>1404/12/16</t>
  </si>
  <si>
    <t>1404/12/17</t>
  </si>
  <si>
    <t>1404/12/18</t>
  </si>
  <si>
    <t>1404/12/19</t>
  </si>
  <si>
    <t>1404/12/20</t>
  </si>
  <si>
    <t>1404/12/21</t>
  </si>
  <si>
    <t>1404/12/22</t>
  </si>
  <si>
    <t>1404/12/23</t>
  </si>
  <si>
    <t>1404/12/24</t>
  </si>
  <si>
    <t>1404/12/25</t>
  </si>
  <si>
    <t>1404/12/26</t>
  </si>
  <si>
    <t>1404/12/27</t>
  </si>
  <si>
    <t>1404/12/28</t>
  </si>
  <si>
    <t>1404/12/29</t>
  </si>
  <si>
    <t>جمع آوری کتابها</t>
  </si>
  <si>
    <t>نخود فرنگی</t>
  </si>
  <si>
    <t>برگشت وام از حساب</t>
  </si>
  <si>
    <t>قسط وام شهریور</t>
  </si>
  <si>
    <t>شهریه مدرسه</t>
  </si>
  <si>
    <t>مابقی لباس مدرسه</t>
  </si>
  <si>
    <t>شهریه کلاس زبان</t>
  </si>
  <si>
    <t xml:space="preserve">مابقی خرید ربع سکه </t>
  </si>
  <si>
    <t>واریز به حساب ماهان</t>
  </si>
  <si>
    <t>1404/07/02</t>
  </si>
  <si>
    <t xml:space="preserve">بدهی ماهان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</si>
</sst>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6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3" fillId="3" borderId="1" xfId="1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center" vertical="top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rightToLeft="1" workbookViewId="0">
      <selection activeCell="E42" sqref="E42"/>
    </sheetView>
  </sheetViews>
  <sheetFormatPr defaultRowHeight="21" x14ac:dyDescent="0.25"/>
  <cols>
    <col min="1" max="1" width="15.7109375" style="2" customWidth="1"/>
    <col min="2" max="2" width="14" style="2" bestFit="1" customWidth="1"/>
    <col min="3" max="4" width="13.85546875" style="2" bestFit="1" customWidth="1"/>
    <col min="5" max="5" width="23" style="2" customWidth="1"/>
    <col min="6" max="6" width="18.85546875" style="2" customWidth="1"/>
    <col min="7" max="7" width="13.85546875" style="2" bestFit="1" customWidth="1"/>
    <col min="8" max="16384" width="9.140625" style="2"/>
  </cols>
  <sheetData>
    <row r="1" spans="1:7" ht="37.5" customHeight="1" x14ac:dyDescent="0.25">
      <c r="A1" s="52" t="s">
        <v>0</v>
      </c>
      <c r="B1" s="52" t="s">
        <v>4</v>
      </c>
      <c r="C1" s="52"/>
      <c r="D1" s="52"/>
      <c r="E1" s="4" t="s">
        <v>2</v>
      </c>
      <c r="F1" s="4" t="s">
        <v>3</v>
      </c>
      <c r="G1" s="4" t="s">
        <v>1</v>
      </c>
    </row>
    <row r="2" spans="1:7" ht="31.5" x14ac:dyDescent="0.25">
      <c r="A2" s="52"/>
      <c r="B2" s="4" t="s">
        <v>37</v>
      </c>
      <c r="C2" s="4" t="s">
        <v>36</v>
      </c>
      <c r="D2" s="4" t="s">
        <v>35</v>
      </c>
      <c r="E2" s="4">
        <v>100000</v>
      </c>
      <c r="F2" s="4">
        <v>200000</v>
      </c>
      <c r="G2" s="4">
        <v>1000000</v>
      </c>
    </row>
    <row r="3" spans="1:7" ht="27" customHeight="1" x14ac:dyDescent="0.25">
      <c r="A3" s="1" t="s">
        <v>27</v>
      </c>
      <c r="B3" s="1"/>
      <c r="C3" s="1"/>
      <c r="D3" s="1"/>
      <c r="E3" s="1"/>
      <c r="F3" s="1"/>
      <c r="G3" s="1"/>
    </row>
    <row r="4" spans="1:7" ht="27" customHeight="1" x14ac:dyDescent="0.25">
      <c r="A4" s="1" t="s">
        <v>28</v>
      </c>
      <c r="B4" s="1"/>
      <c r="C4" s="1"/>
      <c r="D4" s="1"/>
      <c r="E4" s="1"/>
      <c r="F4" s="1"/>
      <c r="G4" s="1"/>
    </row>
    <row r="5" spans="1:7" ht="27" customHeight="1" x14ac:dyDescent="0.25">
      <c r="A5" s="1" t="s">
        <v>29</v>
      </c>
      <c r="B5" s="1"/>
      <c r="C5" s="1"/>
      <c r="D5" s="1"/>
      <c r="E5" s="1"/>
      <c r="F5" s="1"/>
      <c r="G5" s="1"/>
    </row>
    <row r="6" spans="1:7" ht="27" customHeight="1" x14ac:dyDescent="0.25">
      <c r="A6" s="1" t="s">
        <v>30</v>
      </c>
      <c r="B6" s="1"/>
      <c r="C6" s="1"/>
      <c r="D6" s="1"/>
      <c r="E6" s="1"/>
      <c r="F6" s="1"/>
      <c r="G6" s="1"/>
    </row>
    <row r="7" spans="1:7" ht="27" customHeight="1" x14ac:dyDescent="0.25">
      <c r="A7" s="3" t="s">
        <v>31</v>
      </c>
      <c r="B7" s="3"/>
      <c r="C7" s="3"/>
      <c r="D7" s="3"/>
      <c r="E7" s="3"/>
      <c r="F7" s="3"/>
      <c r="G7" s="3"/>
    </row>
    <row r="8" spans="1:7" ht="27" customHeight="1" x14ac:dyDescent="0.25">
      <c r="A8" s="1" t="s">
        <v>32</v>
      </c>
      <c r="B8" s="1"/>
      <c r="C8" s="1"/>
      <c r="D8" s="1"/>
      <c r="E8" s="1"/>
      <c r="F8" s="1"/>
      <c r="G8" s="1"/>
    </row>
    <row r="9" spans="1:7" ht="27" customHeight="1" x14ac:dyDescent="0.25">
      <c r="A9" s="1" t="s">
        <v>33</v>
      </c>
      <c r="B9" s="1"/>
      <c r="C9" s="1"/>
      <c r="D9" s="1"/>
      <c r="E9" s="1"/>
      <c r="F9" s="1"/>
      <c r="G9" s="1"/>
    </row>
    <row r="10" spans="1:7" ht="27" customHeight="1" x14ac:dyDescent="0.25">
      <c r="A10" s="1" t="s">
        <v>34</v>
      </c>
      <c r="B10" s="1"/>
      <c r="C10" s="1"/>
      <c r="D10" s="1"/>
      <c r="E10" s="1"/>
      <c r="F10" s="1"/>
      <c r="G10" s="1"/>
    </row>
    <row r="11" spans="1:7" ht="27" customHeight="1" x14ac:dyDescent="0.25">
      <c r="A11" s="3" t="s">
        <v>5</v>
      </c>
      <c r="B11" s="3"/>
      <c r="C11" s="3"/>
      <c r="D11" s="3">
        <v>1</v>
      </c>
      <c r="E11" s="3"/>
      <c r="F11" s="3"/>
      <c r="G11" s="3">
        <v>1</v>
      </c>
    </row>
    <row r="12" spans="1:7" ht="27" customHeight="1" x14ac:dyDescent="0.25">
      <c r="A12" s="1" t="s">
        <v>6</v>
      </c>
      <c r="B12" s="1"/>
      <c r="C12" s="1">
        <v>1</v>
      </c>
      <c r="D12" s="1">
        <v>1</v>
      </c>
      <c r="E12" s="1"/>
      <c r="F12" s="1"/>
      <c r="G12" s="1"/>
    </row>
    <row r="13" spans="1:7" ht="27" customHeight="1" x14ac:dyDescent="0.25">
      <c r="A13" s="1" t="s">
        <v>7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/>
    </row>
    <row r="14" spans="1:7" ht="27" customHeight="1" x14ac:dyDescent="0.25">
      <c r="A14" s="3" t="s">
        <v>8</v>
      </c>
      <c r="B14" s="3">
        <v>1</v>
      </c>
      <c r="C14" s="3">
        <v>1</v>
      </c>
      <c r="D14" s="3">
        <v>1</v>
      </c>
      <c r="E14" s="3">
        <v>1</v>
      </c>
      <c r="F14" s="3"/>
      <c r="G14" s="3">
        <v>1</v>
      </c>
    </row>
    <row r="15" spans="1:7" ht="27" customHeight="1" x14ac:dyDescent="0.25">
      <c r="A15" s="1" t="s">
        <v>9</v>
      </c>
      <c r="B15" s="1"/>
      <c r="C15" s="1">
        <v>1</v>
      </c>
      <c r="D15" s="6">
        <v>1</v>
      </c>
      <c r="E15" s="6">
        <v>1</v>
      </c>
      <c r="F15" s="1"/>
      <c r="G15" s="1"/>
    </row>
    <row r="16" spans="1:7" ht="27" customHeight="1" x14ac:dyDescent="0.25">
      <c r="A16" s="1" t="s">
        <v>10</v>
      </c>
      <c r="B16" s="1"/>
      <c r="C16" s="1">
        <v>1</v>
      </c>
      <c r="D16" s="6">
        <v>1</v>
      </c>
      <c r="E16" s="6">
        <v>1</v>
      </c>
      <c r="F16" s="1"/>
      <c r="G16" s="1"/>
    </row>
    <row r="17" spans="1:7" ht="27" customHeight="1" x14ac:dyDescent="0.25">
      <c r="A17" s="1" t="s">
        <v>11</v>
      </c>
      <c r="B17" s="1"/>
      <c r="C17" s="1">
        <v>1</v>
      </c>
      <c r="D17" s="6">
        <v>1</v>
      </c>
      <c r="E17" s="6">
        <v>1</v>
      </c>
      <c r="F17" s="1"/>
      <c r="G17" s="1"/>
    </row>
    <row r="18" spans="1:7" ht="27" customHeight="1" x14ac:dyDescent="0.25">
      <c r="A18" s="1" t="s">
        <v>12</v>
      </c>
      <c r="B18" s="1"/>
      <c r="C18" s="1">
        <v>1</v>
      </c>
      <c r="D18" s="6">
        <v>1</v>
      </c>
      <c r="E18" s="6">
        <v>1</v>
      </c>
      <c r="F18" s="1"/>
      <c r="G18" s="1"/>
    </row>
    <row r="19" spans="1:7" ht="27" customHeight="1" x14ac:dyDescent="0.25">
      <c r="A19" s="1" t="s">
        <v>13</v>
      </c>
      <c r="B19" s="1"/>
      <c r="C19" s="1">
        <v>1</v>
      </c>
      <c r="D19" s="6">
        <v>1</v>
      </c>
      <c r="E19" s="6">
        <v>1</v>
      </c>
      <c r="F19" s="1"/>
      <c r="G19" s="1"/>
    </row>
    <row r="20" spans="1:7" ht="27" customHeight="1" x14ac:dyDescent="0.25">
      <c r="A20" s="1" t="s">
        <v>14</v>
      </c>
      <c r="B20" s="1">
        <v>1</v>
      </c>
      <c r="C20" s="1">
        <v>1</v>
      </c>
      <c r="D20" s="6">
        <v>1</v>
      </c>
      <c r="E20" s="6">
        <v>1</v>
      </c>
      <c r="F20" s="1"/>
      <c r="G20" s="1"/>
    </row>
    <row r="21" spans="1:7" ht="27" customHeight="1" x14ac:dyDescent="0.25">
      <c r="A21" s="3" t="s">
        <v>15</v>
      </c>
      <c r="B21" s="3">
        <v>1</v>
      </c>
      <c r="C21" s="3">
        <v>1</v>
      </c>
      <c r="D21" s="3">
        <v>1</v>
      </c>
      <c r="E21" s="3">
        <v>1</v>
      </c>
      <c r="F21" s="3"/>
      <c r="G21" s="3">
        <v>1</v>
      </c>
    </row>
    <row r="22" spans="1:7" ht="27" customHeight="1" x14ac:dyDescent="0.25">
      <c r="A22" s="1" t="s">
        <v>16</v>
      </c>
      <c r="B22" s="1">
        <v>1</v>
      </c>
      <c r="C22" s="1">
        <v>1</v>
      </c>
      <c r="D22" s="6">
        <v>1</v>
      </c>
      <c r="E22" s="6">
        <v>1</v>
      </c>
      <c r="F22" s="1">
        <v>1</v>
      </c>
      <c r="G22" s="1"/>
    </row>
    <row r="23" spans="1:7" ht="27" customHeight="1" x14ac:dyDescent="0.25">
      <c r="A23" s="1" t="s">
        <v>17</v>
      </c>
      <c r="B23" s="1"/>
      <c r="C23" s="1">
        <v>1</v>
      </c>
      <c r="D23" s="6">
        <v>1</v>
      </c>
      <c r="E23" s="6">
        <v>1</v>
      </c>
      <c r="F23" s="1"/>
      <c r="G23" s="1"/>
    </row>
    <row r="24" spans="1:7" ht="27" customHeight="1" x14ac:dyDescent="0.25">
      <c r="A24" s="3" t="s">
        <v>18</v>
      </c>
      <c r="B24" s="3">
        <v>1</v>
      </c>
      <c r="C24" s="3"/>
      <c r="D24" s="3"/>
      <c r="E24" s="3"/>
      <c r="F24" s="3"/>
      <c r="G24" s="3"/>
    </row>
    <row r="25" spans="1:7" ht="27" customHeight="1" x14ac:dyDescent="0.25">
      <c r="A25" s="1" t="s">
        <v>19</v>
      </c>
      <c r="B25" s="1"/>
      <c r="C25" s="1">
        <v>1</v>
      </c>
      <c r="D25" s="6">
        <v>1</v>
      </c>
      <c r="E25" s="6">
        <v>1</v>
      </c>
      <c r="F25" s="1"/>
      <c r="G25" s="1"/>
    </row>
    <row r="26" spans="1:7" ht="27" customHeight="1" x14ac:dyDescent="0.25">
      <c r="A26" s="1" t="s">
        <v>20</v>
      </c>
      <c r="B26" s="1">
        <v>2</v>
      </c>
      <c r="C26" s="1">
        <v>2</v>
      </c>
      <c r="D26" s="6">
        <v>2</v>
      </c>
      <c r="E26" s="6">
        <v>2</v>
      </c>
      <c r="F26" s="1"/>
      <c r="G26" s="1"/>
    </row>
    <row r="27" spans="1:7" ht="27" customHeight="1" x14ac:dyDescent="0.25">
      <c r="A27" s="1" t="s">
        <v>21</v>
      </c>
      <c r="B27" s="1">
        <v>1</v>
      </c>
      <c r="C27" s="1">
        <v>1</v>
      </c>
      <c r="D27" s="6">
        <v>1</v>
      </c>
      <c r="E27" s="6">
        <v>1</v>
      </c>
      <c r="F27" s="1"/>
      <c r="G27" s="1"/>
    </row>
    <row r="28" spans="1:7" ht="27" customHeight="1" x14ac:dyDescent="0.25">
      <c r="A28" s="3" t="s">
        <v>22</v>
      </c>
      <c r="B28" s="3">
        <v>1</v>
      </c>
      <c r="C28" s="3">
        <v>1</v>
      </c>
      <c r="D28" s="3">
        <v>1</v>
      </c>
      <c r="E28" s="3">
        <v>1</v>
      </c>
      <c r="F28" s="3">
        <v>1</v>
      </c>
      <c r="G28" s="3"/>
    </row>
    <row r="29" spans="1:7" ht="27" customHeight="1" x14ac:dyDescent="0.25">
      <c r="A29" s="1" t="s">
        <v>23</v>
      </c>
      <c r="B29" s="1"/>
      <c r="C29" s="1">
        <v>1</v>
      </c>
      <c r="D29" s="6">
        <v>1</v>
      </c>
      <c r="E29" s="6">
        <v>1</v>
      </c>
      <c r="F29" s="1"/>
      <c r="G29" s="1"/>
    </row>
    <row r="30" spans="1:7" ht="27" customHeight="1" x14ac:dyDescent="0.25">
      <c r="A30" s="1" t="s">
        <v>24</v>
      </c>
      <c r="B30" s="1"/>
      <c r="C30" s="1">
        <v>1</v>
      </c>
      <c r="D30" s="6">
        <v>1</v>
      </c>
      <c r="E30" s="6">
        <v>1</v>
      </c>
      <c r="F30" s="1"/>
      <c r="G30" s="1"/>
    </row>
    <row r="31" spans="1:7" ht="27" customHeight="1" x14ac:dyDescent="0.25">
      <c r="A31" s="1" t="s">
        <v>25</v>
      </c>
      <c r="B31" s="1"/>
      <c r="C31" s="1">
        <v>1</v>
      </c>
      <c r="D31" s="6">
        <v>1</v>
      </c>
      <c r="E31" s="6">
        <v>1</v>
      </c>
      <c r="F31" s="1"/>
      <c r="G31" s="1"/>
    </row>
    <row r="32" spans="1:7" ht="27" customHeight="1" x14ac:dyDescent="0.25">
      <c r="A32" s="1" t="s">
        <v>26</v>
      </c>
      <c r="B32" s="1"/>
      <c r="C32" s="1"/>
      <c r="D32" s="1"/>
      <c r="E32" s="1"/>
      <c r="F32" s="1"/>
      <c r="G32" s="1"/>
    </row>
    <row r="33" spans="1:7" x14ac:dyDescent="0.25">
      <c r="A33" s="1" t="s">
        <v>38</v>
      </c>
      <c r="B33" s="1">
        <f>SUM(B3:B32)</f>
        <v>10</v>
      </c>
      <c r="C33" s="1">
        <f t="shared" ref="C33:G33" si="0">SUM(C3:C32)</f>
        <v>20</v>
      </c>
      <c r="D33" s="1">
        <f t="shared" si="0"/>
        <v>21</v>
      </c>
      <c r="E33" s="1">
        <f t="shared" si="0"/>
        <v>19</v>
      </c>
      <c r="F33" s="1">
        <f t="shared" si="0"/>
        <v>3</v>
      </c>
      <c r="G33" s="1">
        <f t="shared" si="0"/>
        <v>3</v>
      </c>
    </row>
    <row r="34" spans="1:7" x14ac:dyDescent="0.25">
      <c r="A34" s="18"/>
      <c r="B34" s="18">
        <f>B33*50000</f>
        <v>500000</v>
      </c>
      <c r="C34" s="18">
        <f t="shared" ref="C34:D34" si="1">C33*50000</f>
        <v>1000000</v>
      </c>
      <c r="D34" s="18">
        <f t="shared" si="1"/>
        <v>1050000</v>
      </c>
      <c r="E34" s="18">
        <f>E33*E2</f>
        <v>1900000</v>
      </c>
      <c r="F34" s="18">
        <f>F33*F2</f>
        <v>600000</v>
      </c>
      <c r="G34" s="18">
        <f>G33*G2</f>
        <v>3000000</v>
      </c>
    </row>
    <row r="35" spans="1:7" x14ac:dyDescent="0.25">
      <c r="A35" s="8"/>
      <c r="B35" s="8"/>
      <c r="C35" s="8"/>
      <c r="D35" s="8"/>
      <c r="E35" s="8"/>
      <c r="F35" s="8"/>
      <c r="G35" s="8"/>
    </row>
    <row r="36" spans="1:7" x14ac:dyDescent="0.25">
      <c r="A36" s="53" t="s">
        <v>39</v>
      </c>
      <c r="B36" s="53"/>
      <c r="C36" s="53">
        <f>SUM(B34:G34)</f>
        <v>8050000</v>
      </c>
      <c r="D36" s="53"/>
      <c r="E36" s="8"/>
      <c r="F36" s="8"/>
      <c r="G36" s="8"/>
    </row>
    <row r="37" spans="1:7" x14ac:dyDescent="0.25">
      <c r="A37" s="8"/>
      <c r="B37" s="8"/>
      <c r="C37" s="8"/>
      <c r="D37" s="8"/>
      <c r="E37" s="8"/>
      <c r="F37" s="8"/>
      <c r="G37" s="8"/>
    </row>
    <row r="38" spans="1:7" x14ac:dyDescent="0.25">
      <c r="A38" s="8"/>
      <c r="B38" s="8"/>
      <c r="C38" s="8"/>
      <c r="D38" s="8"/>
      <c r="E38" s="8"/>
      <c r="F38" s="8"/>
      <c r="G38" s="8"/>
    </row>
    <row r="39" spans="1:7" x14ac:dyDescent="0.25">
      <c r="A39" s="8"/>
      <c r="B39" s="8"/>
      <c r="C39" s="8"/>
      <c r="D39" s="8"/>
      <c r="E39" s="8"/>
      <c r="F39" s="8"/>
      <c r="G39" s="8"/>
    </row>
  </sheetData>
  <mergeCells count="4">
    <mergeCell ref="B1:D1"/>
    <mergeCell ref="A1:A2"/>
    <mergeCell ref="A36:B36"/>
    <mergeCell ref="C36:D36"/>
  </mergeCells>
  <pageMargins left="0.25" right="0.25" top="0.75" bottom="0.75" header="0.3" footer="0.3"/>
  <pageSetup paperSize="9" scale="7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rightToLeft="1" workbookViewId="0">
      <selection sqref="A1:XFD1048576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ht="29.25" customHeight="1" x14ac:dyDescent="0.25">
      <c r="A1" s="59" t="s">
        <v>197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26" t="s">
        <v>81</v>
      </c>
      <c r="F2" s="26" t="s">
        <v>42</v>
      </c>
      <c r="G2" s="26" t="s">
        <v>43</v>
      </c>
      <c r="H2" s="33" t="s">
        <v>155</v>
      </c>
    </row>
    <row r="3" spans="1:8" ht="42" x14ac:dyDescent="0.25">
      <c r="A3" s="54"/>
      <c r="B3" s="26" t="s">
        <v>44</v>
      </c>
      <c r="C3" s="26" t="s">
        <v>45</v>
      </c>
      <c r="D3" s="26" t="s">
        <v>46</v>
      </c>
      <c r="E3" s="26">
        <v>150000</v>
      </c>
      <c r="F3" s="26">
        <v>100000</v>
      </c>
      <c r="G3" s="26">
        <v>400000</v>
      </c>
      <c r="H3" s="26">
        <v>100000</v>
      </c>
    </row>
    <row r="4" spans="1:8" ht="24.95" customHeight="1" x14ac:dyDescent="0.25">
      <c r="A4" s="31" t="s">
        <v>166</v>
      </c>
      <c r="B4" s="36">
        <v>1</v>
      </c>
      <c r="C4" s="36">
        <v>1</v>
      </c>
      <c r="D4" s="36">
        <v>1</v>
      </c>
      <c r="E4" s="31"/>
      <c r="F4" s="31">
        <v>1</v>
      </c>
      <c r="G4" s="31"/>
      <c r="H4" s="31"/>
    </row>
    <row r="5" spans="1:8" ht="24.95" customHeight="1" x14ac:dyDescent="0.25">
      <c r="A5" s="3" t="s">
        <v>167</v>
      </c>
      <c r="B5" s="37">
        <v>1</v>
      </c>
      <c r="C5" s="37">
        <v>1</v>
      </c>
      <c r="D5" s="37">
        <v>1</v>
      </c>
      <c r="E5" s="3"/>
      <c r="F5" s="3"/>
      <c r="G5" s="3"/>
      <c r="H5" s="3"/>
    </row>
    <row r="6" spans="1:8" ht="24.95" customHeight="1" x14ac:dyDescent="0.25">
      <c r="A6" s="31" t="s">
        <v>168</v>
      </c>
      <c r="B6" s="36">
        <v>1</v>
      </c>
      <c r="C6" s="36">
        <v>1</v>
      </c>
      <c r="D6" s="36">
        <v>1</v>
      </c>
      <c r="E6" s="31"/>
      <c r="F6" s="31"/>
      <c r="G6" s="31"/>
      <c r="H6" s="31">
        <v>0.5</v>
      </c>
    </row>
    <row r="7" spans="1:8" ht="24.95" customHeight="1" x14ac:dyDescent="0.25">
      <c r="A7" s="31" t="s">
        <v>169</v>
      </c>
      <c r="B7" s="36">
        <v>1</v>
      </c>
      <c r="C7" s="36">
        <v>1</v>
      </c>
      <c r="D7" s="36">
        <v>1</v>
      </c>
      <c r="E7" s="31"/>
      <c r="F7" s="31">
        <v>1</v>
      </c>
      <c r="G7" s="31"/>
      <c r="H7" s="31"/>
    </row>
    <row r="8" spans="1:8" ht="24.95" customHeight="1" x14ac:dyDescent="0.25">
      <c r="A8" s="31" t="s">
        <v>170</v>
      </c>
      <c r="B8" s="36">
        <v>1</v>
      </c>
      <c r="C8" s="36">
        <v>1</v>
      </c>
      <c r="D8" s="36">
        <v>1</v>
      </c>
      <c r="E8" s="31"/>
      <c r="F8" s="31"/>
      <c r="G8" s="31"/>
      <c r="H8" s="31"/>
    </row>
    <row r="9" spans="1:8" ht="24.95" customHeight="1" x14ac:dyDescent="0.25">
      <c r="A9" s="31" t="s">
        <v>171</v>
      </c>
      <c r="B9" s="36">
        <v>1</v>
      </c>
      <c r="C9" s="36">
        <v>1</v>
      </c>
      <c r="D9" s="36">
        <v>1</v>
      </c>
      <c r="E9" s="31"/>
      <c r="F9" s="31">
        <v>1</v>
      </c>
      <c r="G9" s="31"/>
      <c r="H9" s="31">
        <v>0.5</v>
      </c>
    </row>
    <row r="10" spans="1:8" ht="24.95" customHeight="1" x14ac:dyDescent="0.25">
      <c r="A10" s="31" t="s">
        <v>172</v>
      </c>
      <c r="B10" s="36">
        <v>1</v>
      </c>
      <c r="C10" s="36">
        <v>1</v>
      </c>
      <c r="D10" s="36">
        <v>1</v>
      </c>
      <c r="E10" s="31"/>
      <c r="F10" s="31"/>
      <c r="G10" s="31">
        <v>1</v>
      </c>
      <c r="H10" s="31"/>
    </row>
    <row r="11" spans="1:8" ht="24.95" customHeight="1" x14ac:dyDescent="0.25">
      <c r="A11" s="31" t="s">
        <v>173</v>
      </c>
      <c r="B11" s="36">
        <v>1</v>
      </c>
      <c r="C11" s="36">
        <v>1</v>
      </c>
      <c r="D11" s="36">
        <v>1</v>
      </c>
      <c r="E11" s="31"/>
      <c r="F11" s="31">
        <v>1</v>
      </c>
      <c r="G11" s="31"/>
      <c r="H11" s="31"/>
    </row>
    <row r="12" spans="1:8" ht="24.95" customHeight="1" x14ac:dyDescent="0.25">
      <c r="A12" s="3" t="s">
        <v>174</v>
      </c>
      <c r="B12" s="37">
        <v>1</v>
      </c>
      <c r="C12" s="37">
        <v>1</v>
      </c>
      <c r="D12" s="37">
        <v>1</v>
      </c>
      <c r="E12" s="3"/>
      <c r="F12" s="3"/>
      <c r="G12" s="3"/>
      <c r="H12" s="3"/>
    </row>
    <row r="13" spans="1:8" ht="24.95" customHeight="1" x14ac:dyDescent="0.25">
      <c r="A13" s="31" t="s">
        <v>175</v>
      </c>
      <c r="B13" s="36">
        <v>1</v>
      </c>
      <c r="C13" s="36">
        <v>1</v>
      </c>
      <c r="D13" s="36">
        <v>1</v>
      </c>
      <c r="E13" s="31"/>
      <c r="F13" s="31"/>
      <c r="G13" s="31"/>
      <c r="H13" s="31"/>
    </row>
    <row r="14" spans="1:8" ht="24.95" customHeight="1" x14ac:dyDescent="0.25">
      <c r="A14" s="31" t="s">
        <v>176</v>
      </c>
      <c r="B14" s="36">
        <v>1</v>
      </c>
      <c r="C14" s="36">
        <v>1</v>
      </c>
      <c r="D14" s="36">
        <v>1</v>
      </c>
      <c r="E14" s="31"/>
      <c r="F14" s="31">
        <v>1</v>
      </c>
      <c r="G14" s="31"/>
      <c r="H14" s="31">
        <v>1</v>
      </c>
    </row>
    <row r="15" spans="1:8" ht="24.95" customHeight="1" x14ac:dyDescent="0.25">
      <c r="A15" s="31" t="s">
        <v>177</v>
      </c>
      <c r="B15" s="36">
        <v>1</v>
      </c>
      <c r="C15" s="36">
        <v>1</v>
      </c>
      <c r="D15" s="36">
        <v>1</v>
      </c>
      <c r="E15" s="31"/>
      <c r="F15" s="31"/>
      <c r="G15" s="31"/>
      <c r="H15" s="31"/>
    </row>
    <row r="16" spans="1:8" ht="24.95" customHeight="1" x14ac:dyDescent="0.25">
      <c r="A16" s="31" t="s">
        <v>178</v>
      </c>
      <c r="B16" s="36">
        <v>1</v>
      </c>
      <c r="C16" s="36">
        <v>1</v>
      </c>
      <c r="D16" s="36">
        <v>1</v>
      </c>
      <c r="E16" s="31"/>
      <c r="F16" s="31">
        <v>1</v>
      </c>
      <c r="G16" s="31">
        <v>1</v>
      </c>
      <c r="H16" s="31"/>
    </row>
    <row r="17" spans="1:8" ht="24.95" customHeight="1" x14ac:dyDescent="0.25">
      <c r="A17" s="3" t="s">
        <v>179</v>
      </c>
      <c r="B17" s="37">
        <v>1</v>
      </c>
      <c r="C17" s="37">
        <v>1</v>
      </c>
      <c r="D17" s="37">
        <v>1</v>
      </c>
      <c r="E17" s="3">
        <v>1</v>
      </c>
      <c r="F17" s="3"/>
      <c r="G17" s="3"/>
      <c r="H17" s="3"/>
    </row>
    <row r="18" spans="1:8" ht="24.95" customHeight="1" x14ac:dyDescent="0.25">
      <c r="A18" s="3" t="s">
        <v>180</v>
      </c>
      <c r="B18" s="37">
        <v>1</v>
      </c>
      <c r="C18" s="37">
        <v>1</v>
      </c>
      <c r="D18" s="37">
        <v>1</v>
      </c>
      <c r="E18" s="3"/>
      <c r="F18" s="3">
        <v>1</v>
      </c>
      <c r="G18" s="3"/>
      <c r="H18" s="3"/>
    </row>
    <row r="19" spans="1:8" ht="24.95" customHeight="1" x14ac:dyDescent="0.25">
      <c r="A19" s="3" t="s">
        <v>181</v>
      </c>
      <c r="B19" s="37">
        <v>1</v>
      </c>
      <c r="C19" s="37">
        <v>1</v>
      </c>
      <c r="D19" s="37">
        <v>1</v>
      </c>
      <c r="E19" s="3"/>
      <c r="F19" s="3"/>
      <c r="G19" s="3"/>
      <c r="H19" s="3"/>
    </row>
    <row r="20" spans="1:8" ht="24.95" customHeight="1" x14ac:dyDescent="0.25">
      <c r="A20" s="31" t="s">
        <v>182</v>
      </c>
      <c r="B20" s="36">
        <v>1</v>
      </c>
      <c r="C20" s="36">
        <v>1</v>
      </c>
      <c r="D20" s="36">
        <v>1</v>
      </c>
      <c r="E20" s="31"/>
      <c r="F20" s="31"/>
      <c r="G20" s="31"/>
      <c r="H20" s="31"/>
    </row>
    <row r="21" spans="1:8" ht="24.95" customHeight="1" x14ac:dyDescent="0.25">
      <c r="A21" s="31" t="s">
        <v>183</v>
      </c>
      <c r="B21" s="36">
        <v>1</v>
      </c>
      <c r="C21" s="36">
        <v>1</v>
      </c>
      <c r="D21" s="36">
        <v>1</v>
      </c>
      <c r="E21" s="31"/>
      <c r="F21" s="31"/>
      <c r="G21" s="31"/>
      <c r="H21" s="31"/>
    </row>
    <row r="22" spans="1:8" ht="24.95" customHeight="1" x14ac:dyDescent="0.25">
      <c r="A22" s="31" t="s">
        <v>184</v>
      </c>
      <c r="B22" s="36">
        <v>1</v>
      </c>
      <c r="C22" s="36">
        <v>1</v>
      </c>
      <c r="D22" s="36">
        <v>1</v>
      </c>
      <c r="E22" s="31">
        <v>1</v>
      </c>
      <c r="F22" s="31">
        <v>1</v>
      </c>
      <c r="G22" s="31"/>
      <c r="H22" s="31"/>
    </row>
    <row r="23" spans="1:8" ht="24.95" customHeight="1" x14ac:dyDescent="0.25">
      <c r="A23" s="31" t="s">
        <v>185</v>
      </c>
      <c r="B23" s="36">
        <v>1</v>
      </c>
      <c r="C23" s="36">
        <v>1</v>
      </c>
      <c r="D23" s="36">
        <v>1</v>
      </c>
      <c r="E23" s="31"/>
      <c r="F23" s="31"/>
      <c r="G23" s="31"/>
      <c r="H23" s="31"/>
    </row>
    <row r="24" spans="1:8" ht="24.95" customHeight="1" x14ac:dyDescent="0.25">
      <c r="A24" s="31" t="s">
        <v>186</v>
      </c>
      <c r="B24" s="36">
        <v>1</v>
      </c>
      <c r="C24" s="36">
        <v>1</v>
      </c>
      <c r="D24" s="36">
        <v>1</v>
      </c>
      <c r="E24" s="31"/>
      <c r="F24" s="31">
        <v>1</v>
      </c>
      <c r="G24" s="31"/>
      <c r="H24" s="31"/>
    </row>
    <row r="25" spans="1:8" ht="24.95" customHeight="1" x14ac:dyDescent="0.25">
      <c r="A25" s="31" t="s">
        <v>187</v>
      </c>
      <c r="B25" s="36">
        <v>1</v>
      </c>
      <c r="C25" s="36">
        <v>1</v>
      </c>
      <c r="D25" s="36">
        <v>1</v>
      </c>
      <c r="E25" s="31"/>
      <c r="F25" s="31"/>
      <c r="G25" s="31">
        <v>1</v>
      </c>
      <c r="H25" s="31"/>
    </row>
    <row r="26" spans="1:8" ht="24.95" customHeight="1" x14ac:dyDescent="0.25">
      <c r="A26" s="3" t="s">
        <v>188</v>
      </c>
      <c r="B26" s="37">
        <v>1</v>
      </c>
      <c r="C26" s="37">
        <v>1</v>
      </c>
      <c r="D26" s="37">
        <v>1</v>
      </c>
      <c r="E26" s="3"/>
      <c r="F26" s="3">
        <v>1</v>
      </c>
      <c r="G26" s="3"/>
      <c r="H26" s="3"/>
    </row>
    <row r="27" spans="1:8" ht="24.95" customHeight="1" x14ac:dyDescent="0.25">
      <c r="A27" s="3" t="s">
        <v>189</v>
      </c>
      <c r="B27" s="37">
        <v>1</v>
      </c>
      <c r="C27" s="37">
        <v>1</v>
      </c>
      <c r="D27" s="37">
        <v>1</v>
      </c>
      <c r="E27" s="3"/>
      <c r="F27" s="3"/>
      <c r="G27" s="3"/>
      <c r="H27" s="3"/>
    </row>
    <row r="28" spans="1:8" ht="24.95" customHeight="1" x14ac:dyDescent="0.25">
      <c r="A28" s="31" t="s">
        <v>190</v>
      </c>
      <c r="B28" s="36">
        <v>1</v>
      </c>
      <c r="C28" s="36">
        <v>1</v>
      </c>
      <c r="D28" s="36">
        <v>1</v>
      </c>
      <c r="E28" s="31">
        <v>1</v>
      </c>
      <c r="F28" s="31">
        <v>1</v>
      </c>
      <c r="G28" s="31"/>
      <c r="H28" s="31"/>
    </row>
    <row r="29" spans="1:8" ht="24.95" customHeight="1" x14ac:dyDescent="0.25">
      <c r="A29" s="31" t="s">
        <v>191</v>
      </c>
      <c r="B29" s="36">
        <v>1</v>
      </c>
      <c r="C29" s="36">
        <v>1</v>
      </c>
      <c r="D29" s="36">
        <v>1</v>
      </c>
      <c r="E29" s="31"/>
      <c r="F29" s="31"/>
      <c r="G29" s="31"/>
      <c r="H29" s="31"/>
    </row>
    <row r="30" spans="1:8" ht="24.95" customHeight="1" x14ac:dyDescent="0.25">
      <c r="A30" s="31" t="s">
        <v>192</v>
      </c>
      <c r="B30" s="36">
        <v>1</v>
      </c>
      <c r="C30" s="36">
        <v>1</v>
      </c>
      <c r="D30" s="36">
        <v>1</v>
      </c>
      <c r="E30" s="31"/>
      <c r="F30" s="31">
        <v>1</v>
      </c>
      <c r="G30" s="31"/>
      <c r="H30" s="31">
        <v>1</v>
      </c>
    </row>
    <row r="31" spans="1:8" ht="24.95" customHeight="1" x14ac:dyDescent="0.25">
      <c r="A31" s="31" t="s">
        <v>193</v>
      </c>
      <c r="B31" s="36">
        <v>1</v>
      </c>
      <c r="C31" s="36">
        <v>1</v>
      </c>
      <c r="D31" s="36">
        <v>1</v>
      </c>
      <c r="E31" s="31">
        <v>1</v>
      </c>
      <c r="F31" s="31"/>
      <c r="G31" s="31"/>
      <c r="H31" s="31"/>
    </row>
    <row r="32" spans="1:8" ht="24.95" customHeight="1" x14ac:dyDescent="0.25">
      <c r="A32" s="31" t="s">
        <v>194</v>
      </c>
      <c r="B32" s="36">
        <v>1</v>
      </c>
      <c r="C32" s="36">
        <v>1</v>
      </c>
      <c r="D32" s="36">
        <v>1</v>
      </c>
      <c r="E32" s="31"/>
      <c r="F32" s="31">
        <v>1</v>
      </c>
      <c r="G32" s="31"/>
      <c r="H32" s="31"/>
    </row>
    <row r="33" spans="1:8" ht="24.95" customHeight="1" x14ac:dyDescent="0.25">
      <c r="A33" s="3" t="s">
        <v>195</v>
      </c>
      <c r="B33" s="37">
        <v>1</v>
      </c>
      <c r="C33" s="37">
        <v>1</v>
      </c>
      <c r="D33" s="37">
        <v>1</v>
      </c>
      <c r="E33" s="3"/>
      <c r="F33" s="3"/>
      <c r="G33" s="3"/>
      <c r="H33" s="3"/>
    </row>
    <row r="34" spans="1:8" ht="24.95" customHeight="1" x14ac:dyDescent="0.25">
      <c r="A34" s="31" t="s">
        <v>196</v>
      </c>
      <c r="B34" s="36">
        <v>1</v>
      </c>
      <c r="C34" s="36">
        <v>1</v>
      </c>
      <c r="D34" s="36">
        <v>1</v>
      </c>
      <c r="E34" s="31"/>
      <c r="F34" s="31"/>
      <c r="G34" s="31"/>
      <c r="H34" s="31"/>
    </row>
    <row r="35" spans="1:8" ht="24.95" customHeight="1" x14ac:dyDescent="0.25">
      <c r="A35" s="31" t="s">
        <v>38</v>
      </c>
      <c r="B35" s="31">
        <f>SUM(B4:B34)</f>
        <v>31</v>
      </c>
      <c r="C35" s="31">
        <f t="shared" ref="C35:H35" si="0">SUM(C4:C34)</f>
        <v>31</v>
      </c>
      <c r="D35" s="31">
        <f t="shared" si="0"/>
        <v>31</v>
      </c>
      <c r="E35" s="31">
        <f t="shared" si="0"/>
        <v>4</v>
      </c>
      <c r="F35" s="31">
        <f t="shared" si="0"/>
        <v>13</v>
      </c>
      <c r="G35" s="31">
        <f t="shared" si="0"/>
        <v>3</v>
      </c>
      <c r="H35" s="31">
        <f t="shared" si="0"/>
        <v>3</v>
      </c>
    </row>
    <row r="36" spans="1:8" ht="24.95" customHeight="1" x14ac:dyDescent="0.25">
      <c r="A36" s="25"/>
      <c r="B36" s="25">
        <f>B35*150000</f>
        <v>4650000</v>
      </c>
      <c r="C36" s="25">
        <f t="shared" ref="C36:D36" si="1">C35*150000</f>
        <v>4650000</v>
      </c>
      <c r="D36" s="25">
        <f t="shared" si="1"/>
        <v>4650000</v>
      </c>
      <c r="E36" s="25">
        <f>E35*E3</f>
        <v>600000</v>
      </c>
      <c r="F36" s="25">
        <f>F35*F3</f>
        <v>1300000</v>
      </c>
      <c r="G36" s="25">
        <f>G35*G3</f>
        <v>1200000</v>
      </c>
      <c r="H36" s="25">
        <f>H35*H3</f>
        <v>300000</v>
      </c>
    </row>
    <row r="37" spans="1:8" ht="24.95" customHeight="1" x14ac:dyDescent="0.25">
      <c r="A37" s="8"/>
      <c r="B37" s="8"/>
      <c r="C37" s="8"/>
      <c r="D37" s="8"/>
      <c r="E37" s="8"/>
      <c r="F37" s="8"/>
      <c r="G37" s="8"/>
    </row>
    <row r="38" spans="1:8" ht="24.95" customHeight="1" x14ac:dyDescent="0.25">
      <c r="A38" s="53" t="s">
        <v>38</v>
      </c>
      <c r="B38" s="53"/>
      <c r="C38" s="53">
        <f>SUM(B36:H36)</f>
        <v>17350000</v>
      </c>
      <c r="D38" s="53"/>
      <c r="E38" s="8"/>
      <c r="F38" s="8"/>
      <c r="G38" s="8"/>
    </row>
    <row r="39" spans="1:8" ht="24.95" customHeight="1" x14ac:dyDescent="0.25">
      <c r="A39" s="53" t="s">
        <v>47</v>
      </c>
      <c r="B39" s="53"/>
      <c r="C39" s="53">
        <v>7500000</v>
      </c>
      <c r="D39" s="53"/>
      <c r="E39" s="8"/>
      <c r="F39" s="8"/>
      <c r="G39" s="8"/>
    </row>
    <row r="40" spans="1:8" x14ac:dyDescent="0.25">
      <c r="A40" s="58"/>
      <c r="B40" s="58"/>
      <c r="C40" s="53"/>
      <c r="D40" s="53"/>
      <c r="E40" s="8"/>
      <c r="F40" s="8"/>
      <c r="G40" s="8"/>
    </row>
    <row r="41" spans="1:8" x14ac:dyDescent="0.25">
      <c r="A41" s="58"/>
      <c r="B41" s="58"/>
      <c r="C41" s="53"/>
      <c r="D41" s="53"/>
    </row>
    <row r="42" spans="1:8" x14ac:dyDescent="0.25">
      <c r="A42" s="53"/>
      <c r="B42" s="53"/>
      <c r="C42" s="53"/>
      <c r="D42" s="53"/>
    </row>
    <row r="43" spans="1:8" x14ac:dyDescent="0.25">
      <c r="A43" s="53" t="s">
        <v>39</v>
      </c>
      <c r="B43" s="53"/>
      <c r="C43" s="53">
        <f>SUM(C38:D42)</f>
        <v>24850000</v>
      </c>
      <c r="D43" s="53"/>
    </row>
    <row r="44" spans="1:8" x14ac:dyDescent="0.25">
      <c r="A44" s="58"/>
      <c r="B44" s="58"/>
      <c r="C44" s="58"/>
      <c r="D44" s="58"/>
    </row>
    <row r="46" spans="1:8" x14ac:dyDescent="0.25">
      <c r="A46" s="61" t="s">
        <v>160</v>
      </c>
      <c r="B46" s="61"/>
      <c r="C46" s="60" t="s">
        <v>161</v>
      </c>
      <c r="D46" s="60"/>
      <c r="E46" s="60"/>
      <c r="F46" s="60"/>
      <c r="G46" s="60"/>
    </row>
    <row r="47" spans="1:8" x14ac:dyDescent="0.25">
      <c r="A47" s="61"/>
      <c r="B47" s="61"/>
      <c r="C47" s="60" t="s">
        <v>162</v>
      </c>
      <c r="D47" s="60"/>
      <c r="E47" s="60"/>
      <c r="F47" s="60"/>
      <c r="G47" s="60"/>
    </row>
    <row r="48" spans="1:8" x14ac:dyDescent="0.25">
      <c r="A48" s="61"/>
      <c r="B48" s="61"/>
      <c r="C48" s="60" t="s">
        <v>163</v>
      </c>
      <c r="D48" s="60"/>
      <c r="E48" s="60"/>
      <c r="F48" s="60"/>
      <c r="G48" s="60"/>
    </row>
    <row r="49" spans="1:7" x14ac:dyDescent="0.25">
      <c r="A49" s="61"/>
      <c r="B49" s="61"/>
      <c r="C49" s="60" t="s">
        <v>164</v>
      </c>
      <c r="D49" s="60"/>
      <c r="E49" s="60"/>
      <c r="F49" s="60"/>
      <c r="G49" s="60"/>
    </row>
    <row r="50" spans="1:7" x14ac:dyDescent="0.25">
      <c r="A50" s="61"/>
      <c r="B50" s="61"/>
      <c r="C50" s="60" t="s">
        <v>165</v>
      </c>
      <c r="D50" s="60"/>
      <c r="E50" s="60"/>
      <c r="F50" s="60"/>
      <c r="G50" s="60"/>
    </row>
  </sheetData>
  <mergeCells count="23">
    <mergeCell ref="A43:B43"/>
    <mergeCell ref="C43:D43"/>
    <mergeCell ref="A44:B44"/>
    <mergeCell ref="C44:D44"/>
    <mergeCell ref="A46:B50"/>
    <mergeCell ref="C46:G46"/>
    <mergeCell ref="C47:G47"/>
    <mergeCell ref="C48:G48"/>
    <mergeCell ref="C49:G49"/>
    <mergeCell ref="C50:G50"/>
    <mergeCell ref="A40:B40"/>
    <mergeCell ref="C40:D40"/>
    <mergeCell ref="A41:B41"/>
    <mergeCell ref="C41:D41"/>
    <mergeCell ref="A42:B42"/>
    <mergeCell ref="C42:D42"/>
    <mergeCell ref="A39:B39"/>
    <mergeCell ref="C39:D39"/>
    <mergeCell ref="A1:H1"/>
    <mergeCell ref="A2:A3"/>
    <mergeCell ref="B2:D2"/>
    <mergeCell ref="A38:B38"/>
    <mergeCell ref="C38:D38"/>
  </mergeCells>
  <pageMargins left="0.25" right="0.25" top="0.75" bottom="0.75" header="0.3" footer="0.3"/>
  <pageSetup scale="5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rightToLeft="1" zoomScale="55" zoomScaleNormal="55" workbookViewId="0">
      <selection sqref="A1:XFD1048576"/>
    </sheetView>
  </sheetViews>
  <sheetFormatPr defaultRowHeight="21" x14ac:dyDescent="0.25"/>
  <cols>
    <col min="1" max="1" width="15.28515625" style="34" bestFit="1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4.140625" style="34" bestFit="1" customWidth="1"/>
    <col min="8" max="8" width="11.85546875" style="34" customWidth="1"/>
    <col min="9" max="16384" width="9.140625" style="34"/>
  </cols>
  <sheetData>
    <row r="1" spans="1:8" ht="36.75" customHeight="1" x14ac:dyDescent="0.25">
      <c r="A1" s="65" t="s">
        <v>200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46" t="s">
        <v>2</v>
      </c>
      <c r="F2" s="46" t="s">
        <v>3</v>
      </c>
      <c r="G2" s="46" t="s">
        <v>154</v>
      </c>
      <c r="H2" s="33" t="s">
        <v>155</v>
      </c>
    </row>
    <row r="3" spans="1:8" x14ac:dyDescent="0.25">
      <c r="A3" s="52"/>
      <c r="B3" s="46" t="s">
        <v>37</v>
      </c>
      <c r="C3" s="46" t="s">
        <v>36</v>
      </c>
      <c r="D3" s="46" t="s">
        <v>35</v>
      </c>
      <c r="E3" s="46">
        <v>100000</v>
      </c>
      <c r="F3" s="46">
        <v>200000</v>
      </c>
      <c r="G3" s="51">
        <v>300000</v>
      </c>
      <c r="H3" s="51">
        <v>100000</v>
      </c>
    </row>
    <row r="4" spans="1:8" ht="27" customHeight="1" x14ac:dyDescent="0.25">
      <c r="A4" s="49" t="s">
        <v>202</v>
      </c>
      <c r="B4" s="36">
        <v>1</v>
      </c>
      <c r="C4" s="36">
        <v>1</v>
      </c>
      <c r="D4" s="36">
        <v>1</v>
      </c>
      <c r="E4" s="49">
        <v>1</v>
      </c>
      <c r="F4" s="49">
        <v>1</v>
      </c>
      <c r="G4" s="49"/>
      <c r="H4" s="49"/>
    </row>
    <row r="5" spans="1:8" ht="27" customHeight="1" x14ac:dyDescent="0.25">
      <c r="A5" s="49" t="s">
        <v>203</v>
      </c>
      <c r="B5" s="36">
        <v>1</v>
      </c>
      <c r="C5" s="36">
        <v>1</v>
      </c>
      <c r="D5" s="36">
        <v>1</v>
      </c>
      <c r="E5" s="49"/>
      <c r="F5" s="49"/>
      <c r="G5" s="49"/>
      <c r="H5" s="49"/>
    </row>
    <row r="6" spans="1:8" ht="27" customHeight="1" x14ac:dyDescent="0.25">
      <c r="A6" s="49" t="s">
        <v>204</v>
      </c>
      <c r="B6" s="36">
        <v>1</v>
      </c>
      <c r="C6" s="36">
        <v>1</v>
      </c>
      <c r="D6" s="36">
        <v>1</v>
      </c>
      <c r="E6" s="49"/>
      <c r="F6" s="49"/>
      <c r="G6" s="49"/>
      <c r="H6" s="49"/>
    </row>
    <row r="7" spans="1:8" ht="27" customHeight="1" x14ac:dyDescent="0.25">
      <c r="A7" s="49" t="s">
        <v>205</v>
      </c>
      <c r="B7" s="36">
        <v>1</v>
      </c>
      <c r="C7" s="36">
        <v>1</v>
      </c>
      <c r="D7" s="36">
        <v>1</v>
      </c>
      <c r="E7" s="49">
        <v>1</v>
      </c>
      <c r="F7" s="49"/>
      <c r="G7" s="49">
        <v>1</v>
      </c>
      <c r="H7" s="49"/>
    </row>
    <row r="8" spans="1:8" ht="27" customHeight="1" x14ac:dyDescent="0.25">
      <c r="A8" s="49" t="s">
        <v>206</v>
      </c>
      <c r="B8" s="36">
        <v>1</v>
      </c>
      <c r="C8" s="36">
        <v>1</v>
      </c>
      <c r="D8" s="36">
        <v>1</v>
      </c>
      <c r="E8" s="49"/>
      <c r="F8" s="49">
        <v>1</v>
      </c>
      <c r="G8" s="49"/>
      <c r="H8" s="49"/>
    </row>
    <row r="9" spans="1:8" ht="27" customHeight="1" x14ac:dyDescent="0.25">
      <c r="A9" s="3" t="s">
        <v>207</v>
      </c>
      <c r="B9" s="37">
        <v>1</v>
      </c>
      <c r="C9" s="37">
        <v>1</v>
      </c>
      <c r="D9" s="37">
        <v>1</v>
      </c>
      <c r="E9" s="3"/>
      <c r="F9" s="3"/>
      <c r="G9" s="3"/>
      <c r="H9" s="3"/>
    </row>
    <row r="10" spans="1:8" ht="27" customHeight="1" x14ac:dyDescent="0.25">
      <c r="A10" s="49" t="s">
        <v>208</v>
      </c>
      <c r="B10" s="36">
        <v>1</v>
      </c>
      <c r="C10" s="36">
        <v>1</v>
      </c>
      <c r="D10" s="36">
        <v>1</v>
      </c>
      <c r="E10" s="49">
        <v>1</v>
      </c>
      <c r="F10" s="49"/>
      <c r="G10" s="49"/>
      <c r="H10" s="49"/>
    </row>
    <row r="11" spans="1:8" ht="27" customHeight="1" x14ac:dyDescent="0.25">
      <c r="A11" s="49" t="s">
        <v>209</v>
      </c>
      <c r="B11" s="36">
        <v>1</v>
      </c>
      <c r="C11" s="36">
        <v>1</v>
      </c>
      <c r="D11" s="36">
        <v>1</v>
      </c>
      <c r="E11" s="49"/>
      <c r="F11" s="49"/>
      <c r="G11" s="49">
        <v>1</v>
      </c>
      <c r="H11" s="49"/>
    </row>
    <row r="12" spans="1:8" ht="27" customHeight="1" x14ac:dyDescent="0.25">
      <c r="A12" s="49" t="s">
        <v>210</v>
      </c>
      <c r="B12" s="36">
        <v>1</v>
      </c>
      <c r="C12" s="36">
        <v>1</v>
      </c>
      <c r="D12" s="36">
        <v>1</v>
      </c>
      <c r="E12" s="49"/>
      <c r="F12" s="49"/>
      <c r="G12" s="49"/>
      <c r="H12" s="49"/>
    </row>
    <row r="13" spans="1:8" ht="27" customHeight="1" x14ac:dyDescent="0.25">
      <c r="A13" s="49" t="s">
        <v>211</v>
      </c>
      <c r="B13" s="36">
        <v>1</v>
      </c>
      <c r="C13" s="36">
        <v>1</v>
      </c>
      <c r="D13" s="36">
        <v>1</v>
      </c>
      <c r="E13" s="49">
        <v>1</v>
      </c>
      <c r="F13" s="49"/>
      <c r="G13" s="49"/>
      <c r="H13" s="49"/>
    </row>
    <row r="14" spans="1:8" ht="27" customHeight="1" x14ac:dyDescent="0.25">
      <c r="A14" s="49" t="s">
        <v>212</v>
      </c>
      <c r="B14" s="36">
        <v>1</v>
      </c>
      <c r="C14" s="36">
        <v>1</v>
      </c>
      <c r="D14" s="36">
        <v>1</v>
      </c>
      <c r="E14" s="49"/>
      <c r="F14" s="49">
        <v>1</v>
      </c>
      <c r="G14" s="49">
        <v>1</v>
      </c>
      <c r="H14" s="49"/>
    </row>
    <row r="15" spans="1:8" ht="27" customHeight="1" x14ac:dyDescent="0.25">
      <c r="A15" s="49" t="s">
        <v>213</v>
      </c>
      <c r="B15" s="36">
        <v>1</v>
      </c>
      <c r="C15" s="36">
        <v>1</v>
      </c>
      <c r="D15" s="36">
        <v>1</v>
      </c>
      <c r="E15" s="49"/>
      <c r="F15" s="49"/>
      <c r="G15" s="49"/>
      <c r="H15" s="49"/>
    </row>
    <row r="16" spans="1:8" ht="27" customHeight="1" x14ac:dyDescent="0.25">
      <c r="A16" s="3" t="s">
        <v>214</v>
      </c>
      <c r="B16" s="37">
        <v>1</v>
      </c>
      <c r="C16" s="37">
        <v>1</v>
      </c>
      <c r="D16" s="37">
        <v>1</v>
      </c>
      <c r="E16" s="3"/>
      <c r="F16" s="3"/>
      <c r="G16" s="3"/>
      <c r="H16" s="3"/>
    </row>
    <row r="17" spans="1:8" ht="27" customHeight="1" x14ac:dyDescent="0.25">
      <c r="A17" s="3" t="s">
        <v>215</v>
      </c>
      <c r="B17" s="37">
        <v>1</v>
      </c>
      <c r="C17" s="37">
        <v>1</v>
      </c>
      <c r="D17" s="37">
        <v>1</v>
      </c>
      <c r="E17" s="3"/>
      <c r="F17" s="3"/>
      <c r="G17" s="3"/>
      <c r="H17" s="3"/>
    </row>
    <row r="18" spans="1:8" ht="27" customHeight="1" x14ac:dyDescent="0.25">
      <c r="A18" s="3" t="s">
        <v>216</v>
      </c>
      <c r="B18" s="37">
        <v>1</v>
      </c>
      <c r="C18" s="37">
        <v>1</v>
      </c>
      <c r="D18" s="37">
        <v>1</v>
      </c>
      <c r="E18" s="3"/>
      <c r="F18" s="3"/>
      <c r="G18" s="3"/>
      <c r="H18" s="3"/>
    </row>
    <row r="19" spans="1:8" ht="27" customHeight="1" x14ac:dyDescent="0.25">
      <c r="A19" s="49" t="s">
        <v>217</v>
      </c>
      <c r="B19" s="36">
        <v>1</v>
      </c>
      <c r="C19" s="36">
        <v>1</v>
      </c>
      <c r="D19" s="36">
        <v>1</v>
      </c>
      <c r="E19" s="49"/>
      <c r="F19" s="49"/>
      <c r="G19" s="49"/>
      <c r="H19" s="49"/>
    </row>
    <row r="20" spans="1:8" ht="27" customHeight="1" x14ac:dyDescent="0.25">
      <c r="A20" s="49" t="s">
        <v>218</v>
      </c>
      <c r="B20" s="36">
        <v>1</v>
      </c>
      <c r="C20" s="36">
        <v>1</v>
      </c>
      <c r="D20" s="36">
        <v>1</v>
      </c>
      <c r="E20" s="49"/>
      <c r="F20" s="49"/>
      <c r="G20" s="49">
        <v>1</v>
      </c>
      <c r="H20" s="49"/>
    </row>
    <row r="21" spans="1:8" ht="27" customHeight="1" x14ac:dyDescent="0.25">
      <c r="A21" s="49" t="s">
        <v>219</v>
      </c>
      <c r="B21" s="36">
        <v>1</v>
      </c>
      <c r="C21" s="36">
        <v>1</v>
      </c>
      <c r="D21" s="36">
        <v>1</v>
      </c>
      <c r="E21" s="49"/>
      <c r="F21" s="49"/>
      <c r="G21" s="49"/>
      <c r="H21" s="49">
        <v>1</v>
      </c>
    </row>
    <row r="22" spans="1:8" ht="27" customHeight="1" x14ac:dyDescent="0.25">
      <c r="A22" s="49" t="s">
        <v>220</v>
      </c>
      <c r="B22" s="36">
        <v>1</v>
      </c>
      <c r="C22" s="36">
        <v>1</v>
      </c>
      <c r="D22" s="36">
        <v>1</v>
      </c>
      <c r="E22" s="49"/>
      <c r="F22" s="49">
        <v>1</v>
      </c>
      <c r="G22" s="49"/>
      <c r="H22" s="49">
        <v>1</v>
      </c>
    </row>
    <row r="23" spans="1:8" ht="27" customHeight="1" x14ac:dyDescent="0.25">
      <c r="A23" s="3" t="s">
        <v>221</v>
      </c>
      <c r="B23" s="37">
        <v>1</v>
      </c>
      <c r="C23" s="37">
        <v>1</v>
      </c>
      <c r="D23" s="37">
        <v>1</v>
      </c>
      <c r="E23" s="3"/>
      <c r="F23" s="3"/>
      <c r="G23" s="3"/>
      <c r="H23" s="3"/>
    </row>
    <row r="24" spans="1:8" ht="27" customHeight="1" x14ac:dyDescent="0.25">
      <c r="A24" s="49" t="s">
        <v>222</v>
      </c>
      <c r="B24" s="36">
        <v>1</v>
      </c>
      <c r="C24" s="36">
        <v>1</v>
      </c>
      <c r="D24" s="36">
        <v>1</v>
      </c>
      <c r="E24" s="49"/>
      <c r="F24" s="49"/>
      <c r="G24" s="49"/>
      <c r="H24" s="49"/>
    </row>
    <row r="25" spans="1:8" ht="27" customHeight="1" x14ac:dyDescent="0.25">
      <c r="A25" s="49" t="s">
        <v>223</v>
      </c>
      <c r="B25" s="36">
        <v>1</v>
      </c>
      <c r="C25" s="36">
        <v>1</v>
      </c>
      <c r="D25" s="36">
        <v>1</v>
      </c>
      <c r="E25" s="49"/>
      <c r="F25" s="49"/>
      <c r="G25" s="49"/>
      <c r="H25" s="49"/>
    </row>
    <row r="26" spans="1:8" ht="27" customHeight="1" x14ac:dyDescent="0.25">
      <c r="A26" s="49" t="s">
        <v>224</v>
      </c>
      <c r="B26" s="36">
        <v>1</v>
      </c>
      <c r="C26" s="36">
        <v>1</v>
      </c>
      <c r="D26" s="36">
        <v>1</v>
      </c>
      <c r="E26" s="49"/>
      <c r="F26" s="49"/>
      <c r="G26" s="49"/>
      <c r="H26" s="49"/>
    </row>
    <row r="27" spans="1:8" ht="27" customHeight="1" x14ac:dyDescent="0.25">
      <c r="A27" s="49" t="s">
        <v>225</v>
      </c>
      <c r="B27" s="36">
        <v>1</v>
      </c>
      <c r="C27" s="36">
        <v>1</v>
      </c>
      <c r="D27" s="36">
        <v>1</v>
      </c>
      <c r="E27" s="49"/>
      <c r="F27" s="49"/>
      <c r="G27" s="49"/>
      <c r="H27" s="49"/>
    </row>
    <row r="28" spans="1:8" ht="27" customHeight="1" x14ac:dyDescent="0.25">
      <c r="A28" s="49" t="s">
        <v>226</v>
      </c>
      <c r="B28" s="36">
        <v>1</v>
      </c>
      <c r="C28" s="36">
        <v>1</v>
      </c>
      <c r="D28" s="36">
        <v>1</v>
      </c>
      <c r="E28" s="49"/>
      <c r="F28" s="49">
        <v>1</v>
      </c>
      <c r="G28" s="49">
        <v>1</v>
      </c>
      <c r="H28" s="49"/>
    </row>
    <row r="29" spans="1:8" ht="27" customHeight="1" x14ac:dyDescent="0.25">
      <c r="A29" s="49" t="s">
        <v>227</v>
      </c>
      <c r="B29" s="36">
        <v>1</v>
      </c>
      <c r="C29" s="36">
        <v>1</v>
      </c>
      <c r="D29" s="36">
        <v>1</v>
      </c>
      <c r="E29" s="49"/>
      <c r="F29" s="49"/>
      <c r="G29" s="49"/>
      <c r="H29" s="49"/>
    </row>
    <row r="30" spans="1:8" ht="27" customHeight="1" x14ac:dyDescent="0.25">
      <c r="A30" s="3" t="s">
        <v>228</v>
      </c>
      <c r="B30" s="37">
        <v>1</v>
      </c>
      <c r="C30" s="37">
        <v>1</v>
      </c>
      <c r="D30" s="37">
        <v>1</v>
      </c>
      <c r="E30" s="3"/>
      <c r="F30" s="3"/>
      <c r="G30" s="3"/>
      <c r="H30" s="3"/>
    </row>
    <row r="31" spans="1:8" ht="27" customHeight="1" x14ac:dyDescent="0.25">
      <c r="A31" s="49" t="s">
        <v>229</v>
      </c>
      <c r="B31" s="36">
        <v>1</v>
      </c>
      <c r="C31" s="36">
        <v>1</v>
      </c>
      <c r="D31" s="36">
        <v>1</v>
      </c>
      <c r="E31" s="49"/>
      <c r="F31" s="49"/>
      <c r="G31" s="49"/>
      <c r="H31" s="49"/>
    </row>
    <row r="32" spans="1:8" ht="27" customHeight="1" x14ac:dyDescent="0.25">
      <c r="A32" s="49" t="s">
        <v>230</v>
      </c>
      <c r="B32" s="36">
        <v>1</v>
      </c>
      <c r="C32" s="36">
        <v>1</v>
      </c>
      <c r="D32" s="36">
        <v>1</v>
      </c>
      <c r="E32" s="49"/>
      <c r="F32" s="49"/>
      <c r="G32" s="49"/>
      <c r="H32" s="49"/>
    </row>
    <row r="33" spans="1:8" ht="27" customHeight="1" x14ac:dyDescent="0.25">
      <c r="A33" s="49" t="s">
        <v>231</v>
      </c>
      <c r="B33" s="36">
        <v>1</v>
      </c>
      <c r="C33" s="36">
        <v>1</v>
      </c>
      <c r="D33" s="36">
        <v>1</v>
      </c>
      <c r="E33" s="49"/>
      <c r="F33" s="49"/>
      <c r="G33" s="49"/>
      <c r="H33" s="49"/>
    </row>
    <row r="34" spans="1:8" ht="27" customHeight="1" x14ac:dyDescent="0.25">
      <c r="A34" s="49" t="s">
        <v>232</v>
      </c>
      <c r="B34" s="36">
        <v>1</v>
      </c>
      <c r="C34" s="36">
        <v>1</v>
      </c>
      <c r="D34" s="36">
        <v>1</v>
      </c>
      <c r="E34" s="49"/>
      <c r="F34" s="49">
        <v>1</v>
      </c>
      <c r="G34" s="49">
        <v>1</v>
      </c>
      <c r="H34" s="49"/>
    </row>
    <row r="35" spans="1:8" x14ac:dyDescent="0.25">
      <c r="A35" s="51" t="s">
        <v>38</v>
      </c>
      <c r="B35" s="51">
        <f>SUM(B4:B34)</f>
        <v>31</v>
      </c>
      <c r="C35" s="51">
        <f t="shared" ref="C35:H35" si="0">SUM(C4:C34)</f>
        <v>31</v>
      </c>
      <c r="D35" s="51">
        <f t="shared" si="0"/>
        <v>31</v>
      </c>
      <c r="E35" s="51">
        <f t="shared" si="0"/>
        <v>4</v>
      </c>
      <c r="F35" s="51">
        <f t="shared" si="0"/>
        <v>6</v>
      </c>
      <c r="G35" s="51">
        <f t="shared" si="0"/>
        <v>6</v>
      </c>
      <c r="H35" s="51">
        <f t="shared" si="0"/>
        <v>2</v>
      </c>
    </row>
    <row r="36" spans="1:8" x14ac:dyDescent="0.25">
      <c r="A36" s="50"/>
      <c r="B36" s="50">
        <f>B35*50000</f>
        <v>1550000</v>
      </c>
      <c r="C36" s="50">
        <f t="shared" ref="C36:D36" si="1">C35*50000</f>
        <v>1550000</v>
      </c>
      <c r="D36" s="50">
        <f t="shared" si="1"/>
        <v>1550000</v>
      </c>
      <c r="E36" s="50">
        <f>E35*E3</f>
        <v>400000</v>
      </c>
      <c r="F36" s="50">
        <f>F35*F3</f>
        <v>1200000</v>
      </c>
      <c r="G36" s="50">
        <f t="shared" ref="G36" si="2">G35*G3</f>
        <v>1800000</v>
      </c>
      <c r="H36" s="50">
        <f>H35*H3</f>
        <v>200000</v>
      </c>
    </row>
    <row r="37" spans="1:8" x14ac:dyDescent="0.25">
      <c r="A37" s="39"/>
      <c r="B37" s="39"/>
      <c r="C37" s="39"/>
      <c r="D37" s="39"/>
      <c r="E37" s="39"/>
      <c r="F37" s="39"/>
    </row>
    <row r="38" spans="1:8" x14ac:dyDescent="0.25">
      <c r="A38" s="62"/>
      <c r="B38" s="62"/>
      <c r="C38" s="62">
        <f>SUM(B36:H36)</f>
        <v>8250000</v>
      </c>
      <c r="D38" s="62"/>
      <c r="E38" s="39"/>
      <c r="F38" s="39"/>
    </row>
    <row r="39" spans="1:8" x14ac:dyDescent="0.25">
      <c r="A39" s="62" t="s">
        <v>490</v>
      </c>
      <c r="B39" s="62"/>
      <c r="C39" s="62">
        <v>400000</v>
      </c>
      <c r="D39" s="62"/>
      <c r="E39" s="39"/>
      <c r="F39" s="39"/>
    </row>
    <row r="40" spans="1:8" x14ac:dyDescent="0.25">
      <c r="A40" s="62"/>
      <c r="B40" s="62"/>
      <c r="C40" s="62"/>
      <c r="D40" s="62"/>
      <c r="E40" s="39"/>
      <c r="F40" s="39"/>
    </row>
    <row r="41" spans="1:8" x14ac:dyDescent="0.25">
      <c r="A41" s="62"/>
      <c r="B41" s="62"/>
      <c r="C41" s="66"/>
      <c r="D41" s="67"/>
      <c r="E41" s="39"/>
      <c r="F41" s="39"/>
    </row>
    <row r="42" spans="1:8" x14ac:dyDescent="0.25">
      <c r="A42" s="62"/>
      <c r="B42" s="62"/>
      <c r="C42" s="62"/>
      <c r="D42" s="62"/>
      <c r="E42" s="39"/>
      <c r="F42" s="39"/>
    </row>
    <row r="43" spans="1:8" x14ac:dyDescent="0.25">
      <c r="A43" s="62" t="s">
        <v>85</v>
      </c>
      <c r="B43" s="62"/>
      <c r="C43" s="62">
        <f>SUM(C38:D42)</f>
        <v>8650000</v>
      </c>
      <c r="D43" s="62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5" spans="1:8" x14ac:dyDescent="0.25">
      <c r="A45" s="39"/>
      <c r="B45" s="39"/>
      <c r="C45" s="39"/>
      <c r="D45" s="39"/>
      <c r="E45" s="39"/>
      <c r="F45" s="39"/>
    </row>
    <row r="46" spans="1:8" x14ac:dyDescent="0.25">
      <c r="A46" s="39"/>
      <c r="B46" s="39"/>
      <c r="C46" s="39"/>
      <c r="D46" s="39"/>
      <c r="E46" s="39"/>
      <c r="F46" s="39"/>
    </row>
    <row r="48" spans="1:8" x14ac:dyDescent="0.25">
      <c r="A48" s="63" t="s">
        <v>160</v>
      </c>
      <c r="B48" s="63"/>
      <c r="C48" s="64" t="s">
        <v>161</v>
      </c>
      <c r="D48" s="64"/>
      <c r="E48" s="64"/>
      <c r="F48" s="64"/>
      <c r="G48" s="64"/>
    </row>
    <row r="49" spans="1:7" x14ac:dyDescent="0.25">
      <c r="A49" s="63"/>
      <c r="B49" s="63"/>
      <c r="C49" s="64" t="s">
        <v>162</v>
      </c>
      <c r="D49" s="64"/>
      <c r="E49" s="64"/>
      <c r="F49" s="64"/>
      <c r="G49" s="64"/>
    </row>
    <row r="50" spans="1:7" x14ac:dyDescent="0.25">
      <c r="A50" s="63"/>
      <c r="B50" s="63"/>
      <c r="C50" s="64" t="s">
        <v>163</v>
      </c>
      <c r="D50" s="64"/>
      <c r="E50" s="64"/>
      <c r="F50" s="64"/>
      <c r="G50" s="64"/>
    </row>
    <row r="51" spans="1:7" x14ac:dyDescent="0.25">
      <c r="A51" s="63"/>
      <c r="B51" s="63"/>
      <c r="C51" s="64" t="s">
        <v>164</v>
      </c>
      <c r="D51" s="64"/>
      <c r="E51" s="64"/>
      <c r="F51" s="64"/>
      <c r="G51" s="64"/>
    </row>
    <row r="52" spans="1:7" x14ac:dyDescent="0.25">
      <c r="A52" s="63"/>
      <c r="B52" s="63"/>
      <c r="C52" s="64" t="s">
        <v>165</v>
      </c>
      <c r="D52" s="64"/>
      <c r="E52" s="64"/>
      <c r="F52" s="64"/>
      <c r="G52" s="64"/>
    </row>
  </sheetData>
  <mergeCells count="21">
    <mergeCell ref="A43:B43"/>
    <mergeCell ref="C43:D43"/>
    <mergeCell ref="A48:B52"/>
    <mergeCell ref="C48:G48"/>
    <mergeCell ref="C49:G49"/>
    <mergeCell ref="C50:G50"/>
    <mergeCell ref="C51:G51"/>
    <mergeCell ref="C52:G52"/>
    <mergeCell ref="A40:B40"/>
    <mergeCell ref="C40:D40"/>
    <mergeCell ref="A41:B41"/>
    <mergeCell ref="C41:D41"/>
    <mergeCell ref="A42:B42"/>
    <mergeCell ref="C42:D42"/>
    <mergeCell ref="A39:B39"/>
    <mergeCell ref="C39:D39"/>
    <mergeCell ref="A1:H1"/>
    <mergeCell ref="A2:A3"/>
    <mergeCell ref="B2:D2"/>
    <mergeCell ref="A38:B38"/>
    <mergeCell ref="C38:D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rightToLeft="1" zoomScale="85" zoomScaleNormal="85" workbookViewId="0">
      <selection activeCell="O18" sqref="O18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ht="29.25" customHeight="1" x14ac:dyDescent="0.25">
      <c r="A1" s="59" t="s">
        <v>201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48" t="s">
        <v>81</v>
      </c>
      <c r="F2" s="48" t="s">
        <v>42</v>
      </c>
      <c r="G2" s="48" t="s">
        <v>43</v>
      </c>
      <c r="H2" s="33" t="s">
        <v>155</v>
      </c>
    </row>
    <row r="3" spans="1:8" ht="42" x14ac:dyDescent="0.25">
      <c r="A3" s="54"/>
      <c r="B3" s="48" t="s">
        <v>44</v>
      </c>
      <c r="C3" s="48" t="s">
        <v>45</v>
      </c>
      <c r="D3" s="48" t="s">
        <v>46</v>
      </c>
      <c r="E3" s="48">
        <v>150000</v>
      </c>
      <c r="F3" s="48">
        <v>100000</v>
      </c>
      <c r="G3" s="48">
        <v>400000</v>
      </c>
      <c r="H3" s="48">
        <v>100000</v>
      </c>
    </row>
    <row r="4" spans="1:8" ht="24.95" customHeight="1" x14ac:dyDescent="0.25">
      <c r="A4" s="49" t="s">
        <v>202</v>
      </c>
      <c r="B4" s="36">
        <v>1</v>
      </c>
      <c r="C4" s="36">
        <v>1</v>
      </c>
      <c r="D4" s="36">
        <v>1</v>
      </c>
      <c r="E4" s="49"/>
      <c r="F4" s="49">
        <v>1</v>
      </c>
      <c r="G4" s="49">
        <v>1</v>
      </c>
      <c r="H4" s="49"/>
    </row>
    <row r="5" spans="1:8" ht="24.95" customHeight="1" x14ac:dyDescent="0.25">
      <c r="A5" s="49" t="s">
        <v>203</v>
      </c>
      <c r="B5" s="36">
        <v>1</v>
      </c>
      <c r="C5" s="36">
        <v>1</v>
      </c>
      <c r="D5" s="36">
        <v>1</v>
      </c>
      <c r="E5" s="49"/>
      <c r="F5" s="49"/>
      <c r="G5" s="49"/>
      <c r="H5" s="49"/>
    </row>
    <row r="6" spans="1:8" ht="24.95" customHeight="1" x14ac:dyDescent="0.25">
      <c r="A6" s="49" t="s">
        <v>204</v>
      </c>
      <c r="B6" s="36">
        <v>1</v>
      </c>
      <c r="C6" s="36">
        <v>1</v>
      </c>
      <c r="D6" s="36">
        <v>1</v>
      </c>
      <c r="E6" s="49"/>
      <c r="F6" s="49">
        <v>1</v>
      </c>
      <c r="G6" s="49"/>
      <c r="H6" s="49"/>
    </row>
    <row r="7" spans="1:8" ht="24.95" customHeight="1" x14ac:dyDescent="0.25">
      <c r="A7" s="49" t="s">
        <v>205</v>
      </c>
      <c r="B7" s="36">
        <v>1</v>
      </c>
      <c r="C7" s="36">
        <v>1</v>
      </c>
      <c r="D7" s="36">
        <v>1</v>
      </c>
      <c r="E7" s="49">
        <v>1</v>
      </c>
      <c r="F7" s="49"/>
      <c r="G7" s="49"/>
      <c r="H7" s="49"/>
    </row>
    <row r="8" spans="1:8" ht="24.95" customHeight="1" x14ac:dyDescent="0.25">
      <c r="A8" s="49" t="s">
        <v>206</v>
      </c>
      <c r="B8" s="36">
        <v>1</v>
      </c>
      <c r="C8" s="36">
        <v>1</v>
      </c>
      <c r="D8" s="36">
        <v>1</v>
      </c>
      <c r="E8" s="49"/>
      <c r="F8" s="49">
        <v>1</v>
      </c>
      <c r="G8" s="49">
        <v>1</v>
      </c>
      <c r="H8" s="49"/>
    </row>
    <row r="9" spans="1:8" ht="24.95" customHeight="1" x14ac:dyDescent="0.25">
      <c r="A9" s="3" t="s">
        <v>207</v>
      </c>
      <c r="B9" s="37">
        <v>1</v>
      </c>
      <c r="C9" s="37">
        <v>1</v>
      </c>
      <c r="D9" s="37">
        <v>1</v>
      </c>
      <c r="E9" s="3"/>
      <c r="F9" s="3"/>
      <c r="G9" s="3"/>
      <c r="H9" s="3"/>
    </row>
    <row r="10" spans="1:8" ht="24.95" customHeight="1" x14ac:dyDescent="0.25">
      <c r="A10" s="49" t="s">
        <v>208</v>
      </c>
      <c r="B10" s="36">
        <v>1</v>
      </c>
      <c r="C10" s="36">
        <v>1</v>
      </c>
      <c r="D10" s="36">
        <v>1</v>
      </c>
      <c r="E10" s="49"/>
      <c r="F10" s="49"/>
      <c r="G10" s="49"/>
      <c r="H10" s="49"/>
    </row>
    <row r="11" spans="1:8" ht="24.95" customHeight="1" x14ac:dyDescent="0.25">
      <c r="A11" s="49" t="s">
        <v>209</v>
      </c>
      <c r="B11" s="36">
        <v>1</v>
      </c>
      <c r="C11" s="36">
        <v>1</v>
      </c>
      <c r="D11" s="36">
        <v>1</v>
      </c>
      <c r="E11" s="49"/>
      <c r="F11" s="49">
        <v>1</v>
      </c>
      <c r="G11" s="49"/>
      <c r="H11" s="49"/>
    </row>
    <row r="12" spans="1:8" ht="24.95" customHeight="1" x14ac:dyDescent="0.25">
      <c r="A12" s="49" t="s">
        <v>210</v>
      </c>
      <c r="B12" s="36">
        <v>1</v>
      </c>
      <c r="C12" s="36">
        <v>1</v>
      </c>
      <c r="D12" s="36">
        <v>1</v>
      </c>
      <c r="E12" s="49"/>
      <c r="F12" s="49"/>
      <c r="G12" s="49"/>
      <c r="H12" s="49"/>
    </row>
    <row r="13" spans="1:8" ht="24.95" customHeight="1" x14ac:dyDescent="0.25">
      <c r="A13" s="49" t="s">
        <v>211</v>
      </c>
      <c r="B13" s="36">
        <v>1</v>
      </c>
      <c r="C13" s="36">
        <v>1</v>
      </c>
      <c r="D13" s="36">
        <v>1</v>
      </c>
      <c r="E13" s="49"/>
      <c r="F13" s="49">
        <v>1</v>
      </c>
      <c r="G13" s="49"/>
      <c r="H13" s="49"/>
    </row>
    <row r="14" spans="1:8" ht="24.95" customHeight="1" x14ac:dyDescent="0.25">
      <c r="A14" s="49" t="s">
        <v>212</v>
      </c>
      <c r="B14" s="36">
        <v>1</v>
      </c>
      <c r="C14" s="36">
        <v>1</v>
      </c>
      <c r="D14" s="36">
        <v>1</v>
      </c>
      <c r="E14" s="49">
        <v>1</v>
      </c>
      <c r="F14" s="49"/>
      <c r="G14" s="49">
        <v>1</v>
      </c>
      <c r="H14" s="49"/>
    </row>
    <row r="15" spans="1:8" ht="24.95" customHeight="1" x14ac:dyDescent="0.25">
      <c r="A15" s="49" t="s">
        <v>213</v>
      </c>
      <c r="B15" s="36">
        <v>1</v>
      </c>
      <c r="C15" s="36">
        <v>1</v>
      </c>
      <c r="D15" s="36">
        <v>1</v>
      </c>
      <c r="E15" s="49"/>
      <c r="F15" s="49"/>
      <c r="G15" s="49"/>
      <c r="H15" s="49"/>
    </row>
    <row r="16" spans="1:8" ht="24.95" customHeight="1" x14ac:dyDescent="0.25">
      <c r="A16" s="3" t="s">
        <v>214</v>
      </c>
      <c r="B16" s="37">
        <v>1</v>
      </c>
      <c r="C16" s="37">
        <v>1</v>
      </c>
      <c r="D16" s="37">
        <v>1</v>
      </c>
      <c r="E16" s="3"/>
      <c r="F16" s="3"/>
      <c r="G16" s="3"/>
      <c r="H16" s="3"/>
    </row>
    <row r="17" spans="1:8" ht="24.95" customHeight="1" x14ac:dyDescent="0.25">
      <c r="A17" s="3" t="s">
        <v>215</v>
      </c>
      <c r="B17" s="37">
        <v>1</v>
      </c>
      <c r="C17" s="37">
        <v>1</v>
      </c>
      <c r="D17" s="37">
        <v>1</v>
      </c>
      <c r="E17" s="3">
        <v>1</v>
      </c>
      <c r="F17" s="3"/>
      <c r="G17" s="3"/>
      <c r="H17" s="3"/>
    </row>
    <row r="18" spans="1:8" ht="24.95" customHeight="1" x14ac:dyDescent="0.25">
      <c r="A18" s="3" t="s">
        <v>216</v>
      </c>
      <c r="B18" s="37">
        <v>1</v>
      </c>
      <c r="C18" s="37">
        <v>1</v>
      </c>
      <c r="D18" s="37">
        <v>1</v>
      </c>
      <c r="E18" s="3"/>
      <c r="F18" s="3">
        <v>1</v>
      </c>
      <c r="G18" s="3"/>
      <c r="H18" s="3"/>
    </row>
    <row r="19" spans="1:8" ht="24.95" customHeight="1" x14ac:dyDescent="0.25">
      <c r="A19" s="49" t="s">
        <v>217</v>
      </c>
      <c r="B19" s="36">
        <v>1</v>
      </c>
      <c r="C19" s="36">
        <v>1</v>
      </c>
      <c r="D19" s="36">
        <v>1</v>
      </c>
      <c r="E19" s="49"/>
      <c r="F19" s="49"/>
      <c r="G19" s="49"/>
      <c r="H19" s="49"/>
    </row>
    <row r="20" spans="1:8" ht="24.95" customHeight="1" x14ac:dyDescent="0.25">
      <c r="A20" s="49" t="s">
        <v>218</v>
      </c>
      <c r="B20" s="36">
        <v>1</v>
      </c>
      <c r="C20" s="36">
        <v>1</v>
      </c>
      <c r="D20" s="36">
        <v>1</v>
      </c>
      <c r="E20" s="49"/>
      <c r="F20" s="49">
        <v>1</v>
      </c>
      <c r="G20" s="49"/>
      <c r="H20" s="49"/>
    </row>
    <row r="21" spans="1:8" ht="24.95" customHeight="1" x14ac:dyDescent="0.25">
      <c r="A21" s="49" t="s">
        <v>219</v>
      </c>
      <c r="B21" s="36">
        <v>1</v>
      </c>
      <c r="C21" s="36">
        <v>1</v>
      </c>
      <c r="D21" s="36">
        <v>1</v>
      </c>
      <c r="E21" s="49"/>
      <c r="F21" s="49"/>
      <c r="G21" s="49"/>
      <c r="H21" s="49"/>
    </row>
    <row r="22" spans="1:8" ht="24.95" customHeight="1" x14ac:dyDescent="0.25">
      <c r="A22" s="49" t="s">
        <v>220</v>
      </c>
      <c r="B22" s="36">
        <v>1</v>
      </c>
      <c r="C22" s="36">
        <v>1</v>
      </c>
      <c r="D22" s="36">
        <v>1</v>
      </c>
      <c r="E22" s="49"/>
      <c r="F22" s="49">
        <v>1</v>
      </c>
      <c r="G22" s="49"/>
      <c r="H22" s="49"/>
    </row>
    <row r="23" spans="1:8" ht="24.95" customHeight="1" x14ac:dyDescent="0.25">
      <c r="A23" s="3" t="s">
        <v>221</v>
      </c>
      <c r="B23" s="37">
        <v>1</v>
      </c>
      <c r="C23" s="37">
        <v>1</v>
      </c>
      <c r="D23" s="37">
        <v>1</v>
      </c>
      <c r="E23" s="3"/>
      <c r="F23" s="3"/>
      <c r="G23" s="3"/>
      <c r="H23" s="3"/>
    </row>
    <row r="24" spans="1:8" ht="24.95" customHeight="1" x14ac:dyDescent="0.25">
      <c r="A24" s="49" t="s">
        <v>222</v>
      </c>
      <c r="B24" s="36">
        <v>1</v>
      </c>
      <c r="C24" s="36">
        <v>1</v>
      </c>
      <c r="D24" s="36">
        <v>1</v>
      </c>
      <c r="E24" s="49"/>
      <c r="F24" s="49"/>
      <c r="G24" s="49">
        <v>1</v>
      </c>
      <c r="H24" s="49"/>
    </row>
    <row r="25" spans="1:8" ht="24.95" customHeight="1" x14ac:dyDescent="0.25">
      <c r="A25" s="49" t="s">
        <v>223</v>
      </c>
      <c r="B25" s="36">
        <v>1</v>
      </c>
      <c r="C25" s="36">
        <v>1</v>
      </c>
      <c r="D25" s="36">
        <v>1</v>
      </c>
      <c r="E25" s="49"/>
      <c r="F25" s="49">
        <v>1</v>
      </c>
      <c r="G25" s="49"/>
      <c r="H25" s="49"/>
    </row>
    <row r="26" spans="1:8" ht="24.95" customHeight="1" x14ac:dyDescent="0.25">
      <c r="A26" s="49" t="s">
        <v>224</v>
      </c>
      <c r="B26" s="36">
        <v>1</v>
      </c>
      <c r="C26" s="36">
        <v>1</v>
      </c>
      <c r="D26" s="36">
        <v>1</v>
      </c>
      <c r="E26" s="49">
        <v>1</v>
      </c>
      <c r="F26" s="49"/>
      <c r="G26" s="49"/>
      <c r="H26" s="49"/>
    </row>
    <row r="27" spans="1:8" ht="24.95" customHeight="1" x14ac:dyDescent="0.25">
      <c r="A27" s="49" t="s">
        <v>225</v>
      </c>
      <c r="B27" s="36">
        <v>1</v>
      </c>
      <c r="C27" s="36">
        <v>1</v>
      </c>
      <c r="D27" s="36">
        <v>1</v>
      </c>
      <c r="E27" s="49"/>
      <c r="F27" s="49"/>
      <c r="G27" s="49"/>
      <c r="H27" s="49"/>
    </row>
    <row r="28" spans="1:8" ht="24.95" customHeight="1" x14ac:dyDescent="0.25">
      <c r="A28" s="49" t="s">
        <v>226</v>
      </c>
      <c r="B28" s="36">
        <v>1</v>
      </c>
      <c r="C28" s="36">
        <v>1</v>
      </c>
      <c r="D28" s="36">
        <v>1</v>
      </c>
      <c r="E28" s="49"/>
      <c r="F28" s="49"/>
      <c r="G28" s="49">
        <v>2</v>
      </c>
      <c r="H28" s="49"/>
    </row>
    <row r="29" spans="1:8" ht="24.95" customHeight="1" x14ac:dyDescent="0.25">
      <c r="A29" s="49" t="s">
        <v>227</v>
      </c>
      <c r="B29" s="36">
        <v>1</v>
      </c>
      <c r="C29" s="36">
        <v>1</v>
      </c>
      <c r="D29" s="36">
        <v>1</v>
      </c>
      <c r="E29" s="49"/>
      <c r="F29" s="49">
        <v>1</v>
      </c>
      <c r="G29" s="49"/>
      <c r="H29" s="49"/>
    </row>
    <row r="30" spans="1:8" ht="24.95" customHeight="1" x14ac:dyDescent="0.25">
      <c r="A30" s="3" t="s">
        <v>228</v>
      </c>
      <c r="B30" s="37">
        <v>1</v>
      </c>
      <c r="C30" s="37">
        <v>1</v>
      </c>
      <c r="D30" s="37">
        <v>1</v>
      </c>
      <c r="E30" s="3"/>
      <c r="F30" s="3"/>
      <c r="G30" s="3"/>
      <c r="H30" s="3"/>
    </row>
    <row r="31" spans="1:8" ht="24.95" customHeight="1" x14ac:dyDescent="0.25">
      <c r="A31" s="49" t="s">
        <v>229</v>
      </c>
      <c r="B31" s="36">
        <v>1</v>
      </c>
      <c r="C31" s="36">
        <v>1</v>
      </c>
      <c r="D31" s="36">
        <v>1</v>
      </c>
      <c r="E31" s="49"/>
      <c r="F31" s="49"/>
      <c r="G31" s="49"/>
      <c r="H31" s="49"/>
    </row>
    <row r="32" spans="1:8" ht="24.95" customHeight="1" x14ac:dyDescent="0.25">
      <c r="A32" s="49" t="s">
        <v>230</v>
      </c>
      <c r="B32" s="36">
        <v>1</v>
      </c>
      <c r="C32" s="36">
        <v>1</v>
      </c>
      <c r="D32" s="36">
        <v>1</v>
      </c>
      <c r="E32" s="49">
        <v>1</v>
      </c>
      <c r="F32" s="49">
        <v>1</v>
      </c>
      <c r="G32" s="49"/>
      <c r="H32" s="49"/>
    </row>
    <row r="33" spans="1:8" ht="24.95" customHeight="1" x14ac:dyDescent="0.25">
      <c r="A33" s="49" t="s">
        <v>231</v>
      </c>
      <c r="B33" s="36">
        <v>1</v>
      </c>
      <c r="C33" s="36">
        <v>1</v>
      </c>
      <c r="D33" s="36">
        <v>1</v>
      </c>
      <c r="E33" s="49"/>
      <c r="F33" s="49"/>
      <c r="G33" s="49"/>
      <c r="H33" s="49"/>
    </row>
    <row r="34" spans="1:8" ht="24.95" customHeight="1" x14ac:dyDescent="0.25">
      <c r="A34" s="49" t="s">
        <v>232</v>
      </c>
      <c r="B34" s="36">
        <v>1</v>
      </c>
      <c r="C34" s="36">
        <v>1</v>
      </c>
      <c r="D34" s="36">
        <v>1</v>
      </c>
      <c r="E34" s="49"/>
      <c r="F34" s="49">
        <v>1</v>
      </c>
      <c r="G34" s="49">
        <v>2</v>
      </c>
      <c r="H34" s="49"/>
    </row>
    <row r="35" spans="1:8" ht="24.95" customHeight="1" x14ac:dyDescent="0.25">
      <c r="A35" s="49" t="s">
        <v>38</v>
      </c>
      <c r="B35" s="49">
        <f>SUM(B4:B34)</f>
        <v>31</v>
      </c>
      <c r="C35" s="49">
        <f t="shared" ref="C35:H35" si="0">SUM(C4:C34)</f>
        <v>31</v>
      </c>
      <c r="D35" s="49">
        <f t="shared" si="0"/>
        <v>31</v>
      </c>
      <c r="E35" s="49">
        <f t="shared" si="0"/>
        <v>5</v>
      </c>
      <c r="F35" s="49">
        <f t="shared" si="0"/>
        <v>12</v>
      </c>
      <c r="G35" s="49">
        <f t="shared" si="0"/>
        <v>8</v>
      </c>
      <c r="H35" s="49">
        <f t="shared" si="0"/>
        <v>0</v>
      </c>
    </row>
    <row r="36" spans="1:8" ht="24.95" customHeight="1" x14ac:dyDescent="0.25">
      <c r="A36" s="47"/>
      <c r="B36" s="47">
        <f>B35*150000</f>
        <v>4650000</v>
      </c>
      <c r="C36" s="47">
        <f t="shared" ref="C36:D36" si="1">C35*150000</f>
        <v>4650000</v>
      </c>
      <c r="D36" s="47">
        <f t="shared" si="1"/>
        <v>4650000</v>
      </c>
      <c r="E36" s="47">
        <f>E35*E3</f>
        <v>750000</v>
      </c>
      <c r="F36" s="47">
        <f>F35*F3</f>
        <v>1200000</v>
      </c>
      <c r="G36" s="47">
        <f>G35*G3</f>
        <v>3200000</v>
      </c>
      <c r="H36" s="47">
        <f>H35*H3</f>
        <v>0</v>
      </c>
    </row>
    <row r="37" spans="1:8" ht="24.95" customHeight="1" x14ac:dyDescent="0.25">
      <c r="A37" s="8"/>
      <c r="B37" s="8"/>
      <c r="C37" s="8"/>
      <c r="D37" s="8"/>
      <c r="E37" s="8"/>
      <c r="F37" s="8"/>
      <c r="G37" s="8"/>
    </row>
    <row r="38" spans="1:8" ht="24.95" customHeight="1" x14ac:dyDescent="0.25">
      <c r="A38" s="53" t="s">
        <v>38</v>
      </c>
      <c r="B38" s="53"/>
      <c r="C38" s="53">
        <f>SUM(B36:H36)</f>
        <v>19100000</v>
      </c>
      <c r="D38" s="53"/>
      <c r="E38" s="8"/>
      <c r="F38" s="8"/>
      <c r="G38" s="8"/>
    </row>
    <row r="39" spans="1:8" ht="24.95" customHeight="1" x14ac:dyDescent="0.25">
      <c r="A39" s="53" t="s">
        <v>47</v>
      </c>
      <c r="B39" s="53"/>
      <c r="C39" s="53">
        <v>7500000</v>
      </c>
      <c r="D39" s="53"/>
      <c r="E39" s="8"/>
      <c r="F39" s="8"/>
      <c r="G39" s="8"/>
    </row>
    <row r="40" spans="1:8" x14ac:dyDescent="0.25">
      <c r="A40" s="58" t="s">
        <v>491</v>
      </c>
      <c r="B40" s="58"/>
      <c r="C40" s="53">
        <v>300000</v>
      </c>
      <c r="D40" s="53"/>
      <c r="E40" s="8"/>
      <c r="F40" s="8"/>
      <c r="G40" s="8"/>
    </row>
    <row r="41" spans="1:8" x14ac:dyDescent="0.25">
      <c r="A41" s="58"/>
      <c r="B41" s="58"/>
      <c r="C41" s="53"/>
      <c r="D41" s="53"/>
    </row>
    <row r="42" spans="1:8" x14ac:dyDescent="0.25">
      <c r="A42" s="53"/>
      <c r="B42" s="53"/>
      <c r="C42" s="53"/>
      <c r="D42" s="53"/>
    </row>
    <row r="43" spans="1:8" x14ac:dyDescent="0.25">
      <c r="A43" s="53" t="s">
        <v>39</v>
      </c>
      <c r="B43" s="53"/>
      <c r="C43" s="53">
        <f>SUM(C38:D42)</f>
        <v>26900000</v>
      </c>
      <c r="D43" s="53"/>
    </row>
    <row r="44" spans="1:8" x14ac:dyDescent="0.25">
      <c r="A44" s="58"/>
      <c r="B44" s="58"/>
      <c r="C44" s="58"/>
      <c r="D44" s="58"/>
    </row>
    <row r="46" spans="1:8" x14ac:dyDescent="0.25">
      <c r="A46" s="61" t="s">
        <v>160</v>
      </c>
      <c r="B46" s="61"/>
      <c r="C46" s="60" t="s">
        <v>161</v>
      </c>
      <c r="D46" s="60"/>
      <c r="E46" s="60"/>
      <c r="F46" s="60"/>
      <c r="G46" s="60"/>
    </row>
    <row r="47" spans="1:8" x14ac:dyDescent="0.25">
      <c r="A47" s="61"/>
      <c r="B47" s="61"/>
      <c r="C47" s="60" t="s">
        <v>162</v>
      </c>
      <c r="D47" s="60"/>
      <c r="E47" s="60"/>
      <c r="F47" s="60"/>
      <c r="G47" s="60"/>
    </row>
    <row r="48" spans="1:8" x14ac:dyDescent="0.25">
      <c r="A48" s="61"/>
      <c r="B48" s="61"/>
      <c r="C48" s="60" t="s">
        <v>163</v>
      </c>
      <c r="D48" s="60"/>
      <c r="E48" s="60"/>
      <c r="F48" s="60"/>
      <c r="G48" s="60"/>
    </row>
    <row r="49" spans="1:7" x14ac:dyDescent="0.25">
      <c r="A49" s="61"/>
      <c r="B49" s="61"/>
      <c r="C49" s="60" t="s">
        <v>164</v>
      </c>
      <c r="D49" s="60"/>
      <c r="E49" s="60"/>
      <c r="F49" s="60"/>
      <c r="G49" s="60"/>
    </row>
    <row r="50" spans="1:7" x14ac:dyDescent="0.25">
      <c r="A50" s="61"/>
      <c r="B50" s="61"/>
      <c r="C50" s="60" t="s">
        <v>165</v>
      </c>
      <c r="D50" s="60"/>
      <c r="E50" s="60"/>
      <c r="F50" s="60"/>
      <c r="G50" s="60"/>
    </row>
  </sheetData>
  <mergeCells count="23">
    <mergeCell ref="A43:B43"/>
    <mergeCell ref="C43:D43"/>
    <mergeCell ref="A44:B44"/>
    <mergeCell ref="C44:D44"/>
    <mergeCell ref="A46:B50"/>
    <mergeCell ref="C46:G46"/>
    <mergeCell ref="C47:G47"/>
    <mergeCell ref="C48:G48"/>
    <mergeCell ref="C49:G49"/>
    <mergeCell ref="C50:G50"/>
    <mergeCell ref="A40:B40"/>
    <mergeCell ref="C40:D40"/>
    <mergeCell ref="A41:B41"/>
    <mergeCell ref="C41:D41"/>
    <mergeCell ref="A42:B42"/>
    <mergeCell ref="C42:D42"/>
    <mergeCell ref="A39:B39"/>
    <mergeCell ref="C39:D39"/>
    <mergeCell ref="A1:H1"/>
    <mergeCell ref="A2:A3"/>
    <mergeCell ref="B2:D2"/>
    <mergeCell ref="A38:B38"/>
    <mergeCell ref="C38:D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rightToLeft="1" topLeftCell="A20" zoomScale="130" zoomScaleNormal="130" workbookViewId="0">
      <selection activeCell="B4" sqref="B4:D34"/>
    </sheetView>
  </sheetViews>
  <sheetFormatPr defaultRowHeight="21" x14ac:dyDescent="0.25"/>
  <cols>
    <col min="1" max="1" width="15.28515625" style="34" bestFit="1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4.140625" style="34" bestFit="1" customWidth="1"/>
    <col min="8" max="8" width="11.85546875" style="34" customWidth="1"/>
    <col min="9" max="16384" width="9.140625" style="34"/>
  </cols>
  <sheetData>
    <row r="1" spans="1:8" ht="36.75" customHeight="1" x14ac:dyDescent="0.25">
      <c r="A1" s="65" t="s">
        <v>279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40" t="s">
        <v>2</v>
      </c>
      <c r="F2" s="40" t="s">
        <v>3</v>
      </c>
      <c r="G2" s="40" t="s">
        <v>154</v>
      </c>
      <c r="H2" s="33" t="s">
        <v>155</v>
      </c>
    </row>
    <row r="3" spans="1:8" x14ac:dyDescent="0.25">
      <c r="A3" s="52"/>
      <c r="B3" s="40" t="s">
        <v>37</v>
      </c>
      <c r="C3" s="40" t="s">
        <v>36</v>
      </c>
      <c r="D3" s="40" t="s">
        <v>35</v>
      </c>
      <c r="E3" s="40">
        <v>100000</v>
      </c>
      <c r="F3" s="40">
        <v>200000</v>
      </c>
      <c r="G3" s="45">
        <v>300000</v>
      </c>
      <c r="H3" s="45">
        <v>100000</v>
      </c>
    </row>
    <row r="4" spans="1:8" ht="27" customHeight="1" x14ac:dyDescent="0.25">
      <c r="A4" s="43" t="s">
        <v>233</v>
      </c>
      <c r="B4" s="36">
        <v>1</v>
      </c>
      <c r="C4" s="36">
        <v>1</v>
      </c>
      <c r="D4" s="36">
        <v>1</v>
      </c>
      <c r="E4" s="43"/>
      <c r="F4" s="43"/>
      <c r="G4" s="43"/>
      <c r="H4" s="43"/>
    </row>
    <row r="5" spans="1:8" ht="27" customHeight="1" x14ac:dyDescent="0.25">
      <c r="A5" s="43" t="s">
        <v>234</v>
      </c>
      <c r="B5" s="36">
        <v>1</v>
      </c>
      <c r="C5" s="36">
        <v>1</v>
      </c>
      <c r="D5" s="36">
        <v>1</v>
      </c>
      <c r="E5" s="43"/>
      <c r="F5" s="43">
        <v>1</v>
      </c>
      <c r="G5" s="43"/>
      <c r="H5" s="43"/>
    </row>
    <row r="6" spans="1:8" ht="27" customHeight="1" x14ac:dyDescent="0.25">
      <c r="A6" s="3" t="s">
        <v>235</v>
      </c>
      <c r="B6" s="37">
        <v>1</v>
      </c>
      <c r="C6" s="37">
        <v>1</v>
      </c>
      <c r="D6" s="37">
        <v>1</v>
      </c>
      <c r="E6" s="3"/>
      <c r="F6" s="3"/>
      <c r="G6" s="3"/>
      <c r="H6" s="3"/>
    </row>
    <row r="7" spans="1:8" ht="27" customHeight="1" x14ac:dyDescent="0.25">
      <c r="A7" s="43" t="s">
        <v>236</v>
      </c>
      <c r="B7" s="36">
        <v>1</v>
      </c>
      <c r="C7" s="36">
        <v>1</v>
      </c>
      <c r="D7" s="36">
        <v>1</v>
      </c>
      <c r="E7" s="43"/>
      <c r="F7" s="43"/>
      <c r="G7" s="43">
        <v>1</v>
      </c>
      <c r="H7" s="43"/>
    </row>
    <row r="8" spans="1:8" ht="27" customHeight="1" x14ac:dyDescent="0.25">
      <c r="A8" s="43" t="s">
        <v>237</v>
      </c>
      <c r="B8" s="36">
        <v>1</v>
      </c>
      <c r="C8" s="36">
        <v>1</v>
      </c>
      <c r="D8" s="36">
        <v>1</v>
      </c>
      <c r="E8" s="43"/>
      <c r="F8" s="43"/>
      <c r="G8" s="43"/>
      <c r="H8" s="43"/>
    </row>
    <row r="9" spans="1:8" ht="27" customHeight="1" x14ac:dyDescent="0.25">
      <c r="A9" s="43" t="s">
        <v>238</v>
      </c>
      <c r="B9" s="36">
        <v>1</v>
      </c>
      <c r="C9" s="36">
        <v>1</v>
      </c>
      <c r="D9" s="36">
        <v>1</v>
      </c>
      <c r="E9" s="43"/>
      <c r="F9" s="43"/>
      <c r="G9" s="43"/>
      <c r="H9" s="43"/>
    </row>
    <row r="10" spans="1:8" ht="27" customHeight="1" x14ac:dyDescent="0.25">
      <c r="A10" s="43" t="s">
        <v>239</v>
      </c>
      <c r="B10" s="36">
        <v>1</v>
      </c>
      <c r="C10" s="36">
        <v>1</v>
      </c>
      <c r="D10" s="36">
        <v>1</v>
      </c>
      <c r="E10" s="43"/>
      <c r="F10" s="43"/>
      <c r="G10" s="43">
        <v>1</v>
      </c>
      <c r="H10" s="43"/>
    </row>
    <row r="11" spans="1:8" ht="27" customHeight="1" x14ac:dyDescent="0.25">
      <c r="A11" s="43" t="s">
        <v>240</v>
      </c>
      <c r="B11" s="36">
        <v>1</v>
      </c>
      <c r="C11" s="36">
        <v>1</v>
      </c>
      <c r="D11" s="36">
        <v>1</v>
      </c>
      <c r="E11" s="43"/>
      <c r="F11" s="43"/>
      <c r="G11" s="43"/>
      <c r="H11" s="43"/>
    </row>
    <row r="12" spans="1:8" ht="27" customHeight="1" x14ac:dyDescent="0.25">
      <c r="A12" s="43" t="s">
        <v>241</v>
      </c>
      <c r="B12" s="36">
        <v>1</v>
      </c>
      <c r="C12" s="36">
        <v>1</v>
      </c>
      <c r="D12" s="36">
        <v>1</v>
      </c>
      <c r="E12" s="43"/>
      <c r="F12" s="43">
        <v>1</v>
      </c>
      <c r="G12" s="43">
        <v>1</v>
      </c>
      <c r="H12" s="43"/>
    </row>
    <row r="13" spans="1:8" ht="27" customHeight="1" x14ac:dyDescent="0.25">
      <c r="A13" s="3" t="s">
        <v>242</v>
      </c>
      <c r="B13" s="37">
        <v>1</v>
      </c>
      <c r="C13" s="37">
        <v>1</v>
      </c>
      <c r="D13" s="37">
        <v>1</v>
      </c>
      <c r="E13" s="3"/>
      <c r="F13" s="3"/>
      <c r="G13" s="3"/>
      <c r="H13" s="3"/>
    </row>
    <row r="14" spans="1:8" ht="27" customHeight="1" x14ac:dyDescent="0.25">
      <c r="A14" s="43" t="s">
        <v>243</v>
      </c>
      <c r="B14" s="36">
        <v>1</v>
      </c>
      <c r="C14" s="36">
        <v>1</v>
      </c>
      <c r="D14" s="36">
        <v>1</v>
      </c>
      <c r="E14" s="43"/>
      <c r="F14" s="43"/>
      <c r="G14" s="43"/>
      <c r="H14" s="43"/>
    </row>
    <row r="15" spans="1:8" ht="27" customHeight="1" x14ac:dyDescent="0.25">
      <c r="A15" s="43" t="s">
        <v>244</v>
      </c>
      <c r="B15" s="36">
        <v>1</v>
      </c>
      <c r="C15" s="36">
        <v>1</v>
      </c>
      <c r="D15" s="36">
        <v>1</v>
      </c>
      <c r="E15" s="43"/>
      <c r="F15" s="43"/>
      <c r="G15" s="43"/>
      <c r="H15" s="43"/>
    </row>
    <row r="16" spans="1:8" ht="27" customHeight="1" x14ac:dyDescent="0.25">
      <c r="A16" s="43" t="s">
        <v>245</v>
      </c>
      <c r="B16" s="36">
        <v>1</v>
      </c>
      <c r="C16" s="36">
        <v>1</v>
      </c>
      <c r="D16" s="36">
        <v>1</v>
      </c>
      <c r="E16" s="43">
        <v>1</v>
      </c>
      <c r="F16" s="43"/>
      <c r="G16" s="43"/>
      <c r="H16" s="43"/>
    </row>
    <row r="17" spans="1:8" ht="27" customHeight="1" x14ac:dyDescent="0.25">
      <c r="A17" s="43" t="s">
        <v>246</v>
      </c>
      <c r="B17" s="36">
        <v>1</v>
      </c>
      <c r="C17" s="36">
        <v>1</v>
      </c>
      <c r="D17" s="36">
        <v>1</v>
      </c>
      <c r="E17" s="43"/>
      <c r="F17" s="43"/>
      <c r="G17" s="43"/>
      <c r="H17" s="43"/>
    </row>
    <row r="18" spans="1:8" ht="27" customHeight="1" x14ac:dyDescent="0.25">
      <c r="A18" s="43" t="s">
        <v>247</v>
      </c>
      <c r="B18" s="36">
        <v>1</v>
      </c>
      <c r="C18" s="36">
        <v>1</v>
      </c>
      <c r="D18" s="36">
        <v>1</v>
      </c>
      <c r="E18" s="43"/>
      <c r="F18" s="43"/>
      <c r="G18" s="43"/>
      <c r="H18" s="43"/>
    </row>
    <row r="19" spans="1:8" ht="27" customHeight="1" x14ac:dyDescent="0.25">
      <c r="A19" s="43" t="s">
        <v>248</v>
      </c>
      <c r="B19" s="36">
        <v>1</v>
      </c>
      <c r="C19" s="36">
        <v>1</v>
      </c>
      <c r="D19" s="36">
        <v>1</v>
      </c>
      <c r="E19" s="43"/>
      <c r="F19" s="43"/>
      <c r="G19" s="43"/>
      <c r="H19" s="43"/>
    </row>
    <row r="20" spans="1:8" ht="27" customHeight="1" x14ac:dyDescent="0.25">
      <c r="A20" s="3" t="s">
        <v>249</v>
      </c>
      <c r="B20" s="37">
        <v>1</v>
      </c>
      <c r="C20" s="37">
        <v>1</v>
      </c>
      <c r="D20" s="37">
        <v>1</v>
      </c>
      <c r="E20" s="3">
        <v>1</v>
      </c>
      <c r="F20" s="3"/>
      <c r="G20" s="3"/>
      <c r="H20" s="3">
        <v>1</v>
      </c>
    </row>
    <row r="21" spans="1:8" ht="27" customHeight="1" x14ac:dyDescent="0.25">
      <c r="A21" s="43" t="s">
        <v>250</v>
      </c>
      <c r="B21" s="36">
        <v>1</v>
      </c>
      <c r="C21" s="36">
        <v>1</v>
      </c>
      <c r="D21" s="36">
        <v>1</v>
      </c>
      <c r="E21" s="43"/>
      <c r="F21" s="43">
        <v>1</v>
      </c>
      <c r="G21" s="43">
        <v>1</v>
      </c>
      <c r="H21" s="43"/>
    </row>
    <row r="22" spans="1:8" ht="27" customHeight="1" x14ac:dyDescent="0.25">
      <c r="A22" s="43" t="s">
        <v>251</v>
      </c>
      <c r="B22" s="36">
        <v>1</v>
      </c>
      <c r="C22" s="36">
        <v>1</v>
      </c>
      <c r="D22" s="36">
        <v>1</v>
      </c>
      <c r="E22" s="43"/>
      <c r="F22" s="43"/>
      <c r="G22" s="43"/>
      <c r="H22" s="43"/>
    </row>
    <row r="23" spans="1:8" ht="27" customHeight="1" x14ac:dyDescent="0.25">
      <c r="A23" s="43" t="s">
        <v>252</v>
      </c>
      <c r="B23" s="36">
        <v>1</v>
      </c>
      <c r="C23" s="36">
        <v>1</v>
      </c>
      <c r="D23" s="36">
        <v>1</v>
      </c>
      <c r="E23" s="43"/>
      <c r="F23" s="43"/>
      <c r="G23" s="43"/>
      <c r="H23" s="43"/>
    </row>
    <row r="24" spans="1:8" ht="27" customHeight="1" x14ac:dyDescent="0.25">
      <c r="A24" s="43" t="s">
        <v>253</v>
      </c>
      <c r="B24" s="36">
        <v>1</v>
      </c>
      <c r="C24" s="36">
        <v>1</v>
      </c>
      <c r="D24" s="36">
        <v>1</v>
      </c>
      <c r="E24" s="43"/>
      <c r="F24" s="43"/>
      <c r="G24" s="43"/>
      <c r="H24" s="43"/>
    </row>
    <row r="25" spans="1:8" ht="27" customHeight="1" x14ac:dyDescent="0.25">
      <c r="A25" s="43" t="s">
        <v>254</v>
      </c>
      <c r="B25" s="36">
        <v>1</v>
      </c>
      <c r="C25" s="36">
        <v>1</v>
      </c>
      <c r="D25" s="36">
        <v>1</v>
      </c>
      <c r="E25" s="43"/>
      <c r="F25" s="43"/>
      <c r="G25" s="43"/>
      <c r="H25" s="43"/>
    </row>
    <row r="26" spans="1:8" ht="27" customHeight="1" x14ac:dyDescent="0.25">
      <c r="A26" s="3" t="s">
        <v>255</v>
      </c>
      <c r="B26" s="37">
        <v>1</v>
      </c>
      <c r="C26" s="37">
        <v>1</v>
      </c>
      <c r="D26" s="37">
        <v>1</v>
      </c>
      <c r="E26" s="3"/>
      <c r="F26" s="3"/>
      <c r="G26" s="3"/>
      <c r="H26" s="3"/>
    </row>
    <row r="27" spans="1:8" ht="27" customHeight="1" x14ac:dyDescent="0.25">
      <c r="A27" s="3" t="s">
        <v>256</v>
      </c>
      <c r="B27" s="37">
        <v>1</v>
      </c>
      <c r="C27" s="37">
        <v>1</v>
      </c>
      <c r="D27" s="37">
        <v>1</v>
      </c>
      <c r="E27" s="3"/>
      <c r="F27" s="3"/>
      <c r="G27" s="3"/>
      <c r="H27" s="3"/>
    </row>
    <row r="28" spans="1:8" ht="27" customHeight="1" x14ac:dyDescent="0.25">
      <c r="A28" s="43" t="s">
        <v>257</v>
      </c>
      <c r="B28" s="36">
        <v>1</v>
      </c>
      <c r="C28" s="36">
        <v>1</v>
      </c>
      <c r="D28" s="36">
        <v>1</v>
      </c>
      <c r="E28" s="43"/>
      <c r="F28" s="43"/>
      <c r="G28" s="43"/>
      <c r="H28" s="43"/>
    </row>
    <row r="29" spans="1:8" ht="27" customHeight="1" x14ac:dyDescent="0.25">
      <c r="A29" s="43" t="s">
        <v>258</v>
      </c>
      <c r="B29" s="36">
        <v>1</v>
      </c>
      <c r="C29" s="36">
        <v>1</v>
      </c>
      <c r="D29" s="36">
        <v>1</v>
      </c>
      <c r="E29" s="43"/>
      <c r="F29" s="43">
        <v>1</v>
      </c>
      <c r="G29" s="43"/>
      <c r="H29" s="43"/>
    </row>
    <row r="30" spans="1:8" ht="27" customHeight="1" x14ac:dyDescent="0.25">
      <c r="A30" s="43" t="s">
        <v>259</v>
      </c>
      <c r="B30" s="36">
        <v>1</v>
      </c>
      <c r="C30" s="36">
        <v>1</v>
      </c>
      <c r="D30" s="36">
        <v>1</v>
      </c>
      <c r="E30" s="43"/>
      <c r="F30" s="43"/>
      <c r="G30" s="43"/>
      <c r="H30" s="43"/>
    </row>
    <row r="31" spans="1:8" ht="27" customHeight="1" x14ac:dyDescent="0.25">
      <c r="A31" s="43" t="s">
        <v>260</v>
      </c>
      <c r="B31" s="36">
        <v>1</v>
      </c>
      <c r="C31" s="36">
        <v>1</v>
      </c>
      <c r="D31" s="36">
        <v>1</v>
      </c>
      <c r="E31" s="43"/>
      <c r="F31" s="43"/>
      <c r="G31" s="43"/>
      <c r="H31" s="43">
        <v>1</v>
      </c>
    </row>
    <row r="32" spans="1:8" ht="27" customHeight="1" x14ac:dyDescent="0.25">
      <c r="A32" s="43" t="s">
        <v>261</v>
      </c>
      <c r="B32" s="36">
        <v>1</v>
      </c>
      <c r="C32" s="36">
        <v>1</v>
      </c>
      <c r="D32" s="36">
        <v>1</v>
      </c>
      <c r="E32" s="43"/>
      <c r="F32" s="43"/>
      <c r="G32" s="43"/>
      <c r="H32" s="43"/>
    </row>
    <row r="33" spans="1:8" ht="27" customHeight="1" x14ac:dyDescent="0.25">
      <c r="A33" s="43" t="s">
        <v>262</v>
      </c>
      <c r="B33" s="36">
        <v>1</v>
      </c>
      <c r="C33" s="36">
        <v>1</v>
      </c>
      <c r="D33" s="36">
        <v>1</v>
      </c>
      <c r="E33" s="43"/>
      <c r="F33" s="43"/>
      <c r="G33" s="43">
        <v>1</v>
      </c>
      <c r="H33" s="43"/>
    </row>
    <row r="34" spans="1:8" ht="27" customHeight="1" x14ac:dyDescent="0.25">
      <c r="A34" s="3" t="s">
        <v>263</v>
      </c>
      <c r="B34" s="37">
        <v>1</v>
      </c>
      <c r="C34" s="37">
        <v>1</v>
      </c>
      <c r="D34" s="37">
        <v>1</v>
      </c>
      <c r="E34" s="3"/>
      <c r="F34" s="3"/>
      <c r="G34" s="3"/>
      <c r="H34" s="3"/>
    </row>
    <row r="35" spans="1:8" x14ac:dyDescent="0.25">
      <c r="A35" s="45" t="s">
        <v>38</v>
      </c>
      <c r="B35" s="45">
        <f>SUM(B4:B34)</f>
        <v>31</v>
      </c>
      <c r="C35" s="45">
        <f t="shared" ref="C35:H35" si="0">SUM(C4:C34)</f>
        <v>31</v>
      </c>
      <c r="D35" s="45">
        <f t="shared" si="0"/>
        <v>31</v>
      </c>
      <c r="E35" s="45">
        <f t="shared" si="0"/>
        <v>2</v>
      </c>
      <c r="F35" s="45">
        <f t="shared" si="0"/>
        <v>4</v>
      </c>
      <c r="G35" s="45">
        <f t="shared" si="0"/>
        <v>5</v>
      </c>
      <c r="H35" s="45">
        <f t="shared" si="0"/>
        <v>2</v>
      </c>
    </row>
    <row r="36" spans="1:8" x14ac:dyDescent="0.25">
      <c r="A36" s="44"/>
      <c r="B36" s="44">
        <f>B35*50000</f>
        <v>1550000</v>
      </c>
      <c r="C36" s="44">
        <f t="shared" ref="C36:D36" si="1">C35*50000</f>
        <v>1550000</v>
      </c>
      <c r="D36" s="44">
        <f t="shared" si="1"/>
        <v>1550000</v>
      </c>
      <c r="E36" s="44">
        <f>E35*E3</f>
        <v>200000</v>
      </c>
      <c r="F36" s="44">
        <f>F35*F3</f>
        <v>800000</v>
      </c>
      <c r="G36" s="44">
        <f t="shared" ref="G36" si="2">G35*G3</f>
        <v>1500000</v>
      </c>
      <c r="H36" s="44">
        <f>H35*H3</f>
        <v>200000</v>
      </c>
    </row>
    <row r="37" spans="1:8" x14ac:dyDescent="0.25">
      <c r="A37" s="39"/>
      <c r="B37" s="39"/>
      <c r="C37" s="39"/>
      <c r="D37" s="39"/>
      <c r="E37" s="39"/>
      <c r="F37" s="39"/>
    </row>
    <row r="38" spans="1:8" x14ac:dyDescent="0.25">
      <c r="A38" s="62"/>
      <c r="B38" s="62"/>
      <c r="C38" s="62">
        <f>SUM(B36:H36)</f>
        <v>7350000</v>
      </c>
      <c r="D38" s="62"/>
      <c r="E38" s="39"/>
      <c r="F38" s="39"/>
    </row>
    <row r="39" spans="1:8" x14ac:dyDescent="0.25">
      <c r="A39" s="62"/>
      <c r="B39" s="62"/>
      <c r="C39" s="62"/>
      <c r="D39" s="62"/>
      <c r="E39" s="39"/>
      <c r="F39" s="39"/>
    </row>
    <row r="40" spans="1:8" x14ac:dyDescent="0.25">
      <c r="A40" s="62"/>
      <c r="B40" s="62"/>
      <c r="C40" s="62"/>
      <c r="D40" s="62"/>
      <c r="E40" s="39"/>
      <c r="F40" s="39"/>
    </row>
    <row r="41" spans="1:8" x14ac:dyDescent="0.25">
      <c r="A41" s="62"/>
      <c r="B41" s="62"/>
      <c r="C41" s="66"/>
      <c r="D41" s="67"/>
      <c r="E41" s="39"/>
      <c r="F41" s="39"/>
    </row>
    <row r="42" spans="1:8" x14ac:dyDescent="0.25">
      <c r="A42" s="62"/>
      <c r="B42" s="62"/>
      <c r="C42" s="62"/>
      <c r="D42" s="62"/>
      <c r="E42" s="39"/>
      <c r="F42" s="39"/>
    </row>
    <row r="43" spans="1:8" x14ac:dyDescent="0.25">
      <c r="A43" s="62" t="s">
        <v>85</v>
      </c>
      <c r="B43" s="62"/>
      <c r="C43" s="62">
        <f>SUM(C38:D42)</f>
        <v>7350000</v>
      </c>
      <c r="D43" s="62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5" spans="1:8" x14ac:dyDescent="0.25">
      <c r="A45" s="39"/>
      <c r="B45" s="39"/>
      <c r="C45" s="39"/>
      <c r="D45" s="39"/>
      <c r="E45" s="39"/>
      <c r="F45" s="39"/>
    </row>
    <row r="46" spans="1:8" x14ac:dyDescent="0.25">
      <c r="A46" s="39"/>
      <c r="B46" s="39"/>
      <c r="C46" s="39"/>
      <c r="D46" s="39"/>
      <c r="E46" s="39"/>
      <c r="F46" s="39"/>
    </row>
    <row r="48" spans="1:8" x14ac:dyDescent="0.25">
      <c r="A48" s="63" t="s">
        <v>160</v>
      </c>
      <c r="B48" s="63"/>
      <c r="C48" s="64" t="s">
        <v>161</v>
      </c>
      <c r="D48" s="64"/>
      <c r="E48" s="64"/>
      <c r="F48" s="64"/>
      <c r="G48" s="64"/>
    </row>
    <row r="49" spans="1:7" x14ac:dyDescent="0.25">
      <c r="A49" s="63"/>
      <c r="B49" s="63"/>
      <c r="C49" s="64" t="s">
        <v>162</v>
      </c>
      <c r="D49" s="64"/>
      <c r="E49" s="64"/>
      <c r="F49" s="64"/>
      <c r="G49" s="64"/>
    </row>
    <row r="50" spans="1:7" x14ac:dyDescent="0.25">
      <c r="A50" s="63"/>
      <c r="B50" s="63"/>
      <c r="C50" s="64" t="s">
        <v>163</v>
      </c>
      <c r="D50" s="64"/>
      <c r="E50" s="64"/>
      <c r="F50" s="64"/>
      <c r="G50" s="64"/>
    </row>
    <row r="51" spans="1:7" x14ac:dyDescent="0.25">
      <c r="A51" s="63"/>
      <c r="B51" s="63"/>
      <c r="C51" s="64" t="s">
        <v>164</v>
      </c>
      <c r="D51" s="64"/>
      <c r="E51" s="64"/>
      <c r="F51" s="64"/>
      <c r="G51" s="64"/>
    </row>
    <row r="52" spans="1:7" x14ac:dyDescent="0.25">
      <c r="A52" s="63"/>
      <c r="B52" s="63"/>
      <c r="C52" s="64" t="s">
        <v>165</v>
      </c>
      <c r="D52" s="64"/>
      <c r="E52" s="64"/>
      <c r="F52" s="64"/>
      <c r="G52" s="64"/>
    </row>
  </sheetData>
  <mergeCells count="21">
    <mergeCell ref="A39:B39"/>
    <mergeCell ref="C39:D39"/>
    <mergeCell ref="A1:H1"/>
    <mergeCell ref="A2:A3"/>
    <mergeCell ref="B2:D2"/>
    <mergeCell ref="A38:B38"/>
    <mergeCell ref="C38:D38"/>
    <mergeCell ref="A40:B40"/>
    <mergeCell ref="C40:D40"/>
    <mergeCell ref="A41:B41"/>
    <mergeCell ref="C41:D41"/>
    <mergeCell ref="A42:B42"/>
    <mergeCell ref="C42:D42"/>
    <mergeCell ref="A43:B43"/>
    <mergeCell ref="C43:D43"/>
    <mergeCell ref="A48:B52"/>
    <mergeCell ref="C48:G48"/>
    <mergeCell ref="C49:G49"/>
    <mergeCell ref="C50:G50"/>
    <mergeCell ref="C51:G51"/>
    <mergeCell ref="C52:G52"/>
  </mergeCells>
  <pageMargins left="0.25" right="0.25" top="0.75" bottom="0.75" header="0.3" footer="0.3"/>
  <pageSetup paperSize="9" scale="58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rightToLeft="1" topLeftCell="A24" zoomScaleNormal="100" workbookViewId="0">
      <selection activeCell="B4" sqref="B4:D34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ht="29.25" customHeight="1" x14ac:dyDescent="0.25">
      <c r="A1" s="59" t="s">
        <v>278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42" t="s">
        <v>81</v>
      </c>
      <c r="F2" s="42" t="s">
        <v>42</v>
      </c>
      <c r="G2" s="42" t="s">
        <v>43</v>
      </c>
      <c r="H2" s="33" t="s">
        <v>155</v>
      </c>
    </row>
    <row r="3" spans="1:8" ht="42" x14ac:dyDescent="0.25">
      <c r="A3" s="54"/>
      <c r="B3" s="42" t="s">
        <v>44</v>
      </c>
      <c r="C3" s="42" t="s">
        <v>45</v>
      </c>
      <c r="D3" s="42" t="s">
        <v>46</v>
      </c>
      <c r="E3" s="42">
        <v>150000</v>
      </c>
      <c r="F3" s="42">
        <v>100000</v>
      </c>
      <c r="G3" s="42">
        <v>800000</v>
      </c>
      <c r="H3" s="42">
        <v>100000</v>
      </c>
    </row>
    <row r="4" spans="1:8" ht="24.95" customHeight="1" x14ac:dyDescent="0.25">
      <c r="A4" s="43" t="s">
        <v>233</v>
      </c>
      <c r="B4" s="36">
        <v>1</v>
      </c>
      <c r="C4" s="36">
        <v>1</v>
      </c>
      <c r="D4" s="36">
        <v>1</v>
      </c>
      <c r="E4" s="43"/>
      <c r="F4" s="43"/>
      <c r="G4" s="43"/>
      <c r="H4" s="43"/>
    </row>
    <row r="5" spans="1:8" ht="24.95" customHeight="1" x14ac:dyDescent="0.25">
      <c r="A5" s="43" t="s">
        <v>234</v>
      </c>
      <c r="B5" s="36">
        <v>1</v>
      </c>
      <c r="C5" s="36">
        <v>1</v>
      </c>
      <c r="D5" s="36">
        <v>1</v>
      </c>
      <c r="E5" s="43">
        <v>1</v>
      </c>
      <c r="F5" s="43">
        <v>1</v>
      </c>
      <c r="G5" s="43">
        <v>1</v>
      </c>
      <c r="H5" s="43"/>
    </row>
    <row r="6" spans="1:8" ht="24.95" customHeight="1" x14ac:dyDescent="0.25">
      <c r="A6" s="3" t="s">
        <v>235</v>
      </c>
      <c r="B6" s="37">
        <v>1</v>
      </c>
      <c r="C6" s="37">
        <v>1</v>
      </c>
      <c r="D6" s="37">
        <v>1</v>
      </c>
      <c r="E6" s="3"/>
      <c r="F6" s="3"/>
      <c r="G6" s="3"/>
      <c r="H6" s="3"/>
    </row>
    <row r="7" spans="1:8" ht="24.95" customHeight="1" x14ac:dyDescent="0.25">
      <c r="A7" s="43" t="s">
        <v>236</v>
      </c>
      <c r="B7" s="36">
        <v>1</v>
      </c>
      <c r="C7" s="36">
        <v>1</v>
      </c>
      <c r="D7" s="36">
        <v>1</v>
      </c>
      <c r="E7" s="43"/>
      <c r="F7" s="43"/>
      <c r="G7" s="43"/>
      <c r="H7" s="43"/>
    </row>
    <row r="8" spans="1:8" ht="24.95" customHeight="1" x14ac:dyDescent="0.25">
      <c r="A8" s="43" t="s">
        <v>237</v>
      </c>
      <c r="B8" s="36">
        <v>1</v>
      </c>
      <c r="C8" s="36">
        <v>1</v>
      </c>
      <c r="D8" s="36">
        <v>1</v>
      </c>
      <c r="E8" s="43"/>
      <c r="F8" s="43">
        <v>1</v>
      </c>
      <c r="G8" s="43"/>
      <c r="H8" s="43"/>
    </row>
    <row r="9" spans="1:8" ht="24.95" customHeight="1" x14ac:dyDescent="0.25">
      <c r="A9" s="43" t="s">
        <v>238</v>
      </c>
      <c r="B9" s="36">
        <v>1</v>
      </c>
      <c r="C9" s="36">
        <v>1</v>
      </c>
      <c r="D9" s="36">
        <v>1</v>
      </c>
      <c r="E9" s="43"/>
      <c r="F9" s="43"/>
      <c r="G9" s="43"/>
      <c r="H9" s="43"/>
    </row>
    <row r="10" spans="1:8" ht="24.95" customHeight="1" x14ac:dyDescent="0.25">
      <c r="A10" s="43" t="s">
        <v>239</v>
      </c>
      <c r="B10" s="36">
        <v>1</v>
      </c>
      <c r="C10" s="36">
        <v>1</v>
      </c>
      <c r="D10" s="36">
        <v>1</v>
      </c>
      <c r="E10" s="43"/>
      <c r="F10" s="43"/>
      <c r="G10" s="43"/>
      <c r="H10" s="43"/>
    </row>
    <row r="11" spans="1:8" ht="24.95" customHeight="1" x14ac:dyDescent="0.25">
      <c r="A11" s="43" t="s">
        <v>240</v>
      </c>
      <c r="B11" s="36">
        <v>1</v>
      </c>
      <c r="C11" s="36">
        <v>1</v>
      </c>
      <c r="D11" s="36">
        <v>1</v>
      </c>
      <c r="E11" s="43">
        <v>1</v>
      </c>
      <c r="F11" s="43">
        <v>1</v>
      </c>
      <c r="G11" s="43"/>
      <c r="H11" s="43"/>
    </row>
    <row r="12" spans="1:8" ht="24.95" customHeight="1" x14ac:dyDescent="0.25">
      <c r="A12" s="43" t="s">
        <v>241</v>
      </c>
      <c r="B12" s="36">
        <v>1</v>
      </c>
      <c r="C12" s="36">
        <v>1</v>
      </c>
      <c r="D12" s="36">
        <v>1</v>
      </c>
      <c r="E12" s="43"/>
      <c r="F12" s="43">
        <v>1</v>
      </c>
      <c r="G12" s="43">
        <v>1</v>
      </c>
      <c r="H12" s="43"/>
    </row>
    <row r="13" spans="1:8" ht="24.95" customHeight="1" x14ac:dyDescent="0.25">
      <c r="A13" s="3" t="s">
        <v>242</v>
      </c>
      <c r="B13" s="37">
        <v>1</v>
      </c>
      <c r="C13" s="37">
        <v>1</v>
      </c>
      <c r="D13" s="37">
        <v>1</v>
      </c>
      <c r="E13" s="3">
        <v>1</v>
      </c>
      <c r="F13" s="3"/>
      <c r="G13" s="3"/>
      <c r="H13" s="3"/>
    </row>
    <row r="14" spans="1:8" ht="24.95" customHeight="1" x14ac:dyDescent="0.25">
      <c r="A14" s="43" t="s">
        <v>243</v>
      </c>
      <c r="B14" s="36">
        <v>1</v>
      </c>
      <c r="C14" s="36">
        <v>1</v>
      </c>
      <c r="D14" s="36">
        <v>1</v>
      </c>
      <c r="E14" s="43"/>
      <c r="F14" s="43"/>
      <c r="G14" s="43"/>
      <c r="H14" s="43"/>
    </row>
    <row r="15" spans="1:8" ht="24.95" customHeight="1" x14ac:dyDescent="0.25">
      <c r="A15" s="43" t="s">
        <v>244</v>
      </c>
      <c r="B15" s="36">
        <v>1</v>
      </c>
      <c r="C15" s="36">
        <v>1</v>
      </c>
      <c r="D15" s="36">
        <v>1</v>
      </c>
      <c r="E15" s="43"/>
      <c r="F15" s="43">
        <v>1</v>
      </c>
      <c r="G15" s="43"/>
      <c r="H15" s="43"/>
    </row>
    <row r="16" spans="1:8" ht="24.95" customHeight="1" x14ac:dyDescent="0.25">
      <c r="A16" s="43" t="s">
        <v>245</v>
      </c>
      <c r="B16" s="36">
        <v>1</v>
      </c>
      <c r="C16" s="36">
        <v>1</v>
      </c>
      <c r="D16" s="36">
        <v>1</v>
      </c>
      <c r="E16" s="43"/>
      <c r="F16" s="43"/>
      <c r="G16" s="43"/>
      <c r="H16" s="43"/>
    </row>
    <row r="17" spans="1:8" ht="24.95" customHeight="1" x14ac:dyDescent="0.25">
      <c r="A17" s="43" t="s">
        <v>246</v>
      </c>
      <c r="B17" s="36">
        <v>1</v>
      </c>
      <c r="C17" s="36">
        <v>1</v>
      </c>
      <c r="D17" s="36">
        <v>1</v>
      </c>
      <c r="E17" s="43"/>
      <c r="F17" s="43">
        <v>1</v>
      </c>
      <c r="G17" s="43"/>
      <c r="H17" s="43"/>
    </row>
    <row r="18" spans="1:8" ht="24.95" customHeight="1" x14ac:dyDescent="0.25">
      <c r="A18" s="43" t="s">
        <v>247</v>
      </c>
      <c r="B18" s="36">
        <v>1</v>
      </c>
      <c r="C18" s="36">
        <v>1</v>
      </c>
      <c r="D18" s="36">
        <v>1</v>
      </c>
      <c r="E18" s="43"/>
      <c r="F18" s="43"/>
      <c r="G18" s="43"/>
      <c r="H18" s="43"/>
    </row>
    <row r="19" spans="1:8" ht="24.95" customHeight="1" x14ac:dyDescent="0.25">
      <c r="A19" s="43" t="s">
        <v>248</v>
      </c>
      <c r="B19" s="36">
        <v>1</v>
      </c>
      <c r="C19" s="36">
        <v>1</v>
      </c>
      <c r="D19" s="36">
        <v>1</v>
      </c>
      <c r="E19" s="43"/>
      <c r="F19" s="43">
        <v>1</v>
      </c>
      <c r="G19" s="43"/>
      <c r="H19" s="43"/>
    </row>
    <row r="20" spans="1:8" ht="24.95" customHeight="1" x14ac:dyDescent="0.25">
      <c r="A20" s="3" t="s">
        <v>249</v>
      </c>
      <c r="B20" s="37">
        <v>1</v>
      </c>
      <c r="C20" s="37">
        <v>1</v>
      </c>
      <c r="D20" s="37">
        <v>1</v>
      </c>
      <c r="E20" s="3"/>
      <c r="F20" s="3"/>
      <c r="G20" s="3"/>
      <c r="H20" s="3"/>
    </row>
    <row r="21" spans="1:8" ht="24.95" customHeight="1" x14ac:dyDescent="0.25">
      <c r="A21" s="43" t="s">
        <v>250</v>
      </c>
      <c r="B21" s="36">
        <v>1</v>
      </c>
      <c r="C21" s="36">
        <v>1</v>
      </c>
      <c r="D21" s="36">
        <v>1</v>
      </c>
      <c r="E21" s="43"/>
      <c r="F21" s="43"/>
      <c r="G21" s="43">
        <v>1</v>
      </c>
      <c r="H21" s="43"/>
    </row>
    <row r="22" spans="1:8" ht="24.95" customHeight="1" x14ac:dyDescent="0.25">
      <c r="A22" s="43" t="s">
        <v>251</v>
      </c>
      <c r="B22" s="36">
        <v>1</v>
      </c>
      <c r="C22" s="36">
        <v>1</v>
      </c>
      <c r="D22" s="36">
        <v>1</v>
      </c>
      <c r="E22" s="43">
        <v>1</v>
      </c>
      <c r="F22" s="43">
        <v>1</v>
      </c>
      <c r="G22" s="43"/>
      <c r="H22" s="43"/>
    </row>
    <row r="23" spans="1:8" ht="24.95" customHeight="1" x14ac:dyDescent="0.25">
      <c r="A23" s="43" t="s">
        <v>252</v>
      </c>
      <c r="B23" s="36">
        <v>1</v>
      </c>
      <c r="C23" s="36">
        <v>1</v>
      </c>
      <c r="D23" s="36">
        <v>1</v>
      </c>
      <c r="E23" s="43"/>
      <c r="F23" s="43"/>
      <c r="G23" s="43"/>
      <c r="H23" s="43"/>
    </row>
    <row r="24" spans="1:8" ht="24.95" customHeight="1" x14ac:dyDescent="0.25">
      <c r="A24" s="43" t="s">
        <v>253</v>
      </c>
      <c r="B24" s="36">
        <v>1</v>
      </c>
      <c r="C24" s="36">
        <v>1</v>
      </c>
      <c r="D24" s="36">
        <v>1</v>
      </c>
      <c r="E24" s="43"/>
      <c r="F24" s="43">
        <v>1</v>
      </c>
      <c r="G24" s="43"/>
      <c r="H24" s="43"/>
    </row>
    <row r="25" spans="1:8" ht="24.95" customHeight="1" x14ac:dyDescent="0.25">
      <c r="A25" s="43" t="s">
        <v>254</v>
      </c>
      <c r="B25" s="36">
        <v>1</v>
      </c>
      <c r="C25" s="36">
        <v>1</v>
      </c>
      <c r="D25" s="36">
        <v>1</v>
      </c>
      <c r="E25" s="43"/>
      <c r="F25" s="43"/>
      <c r="G25" s="43"/>
      <c r="H25" s="43"/>
    </row>
    <row r="26" spans="1:8" ht="24.95" customHeight="1" x14ac:dyDescent="0.25">
      <c r="A26" s="3" t="s">
        <v>255</v>
      </c>
      <c r="B26" s="37">
        <v>1</v>
      </c>
      <c r="C26" s="37">
        <v>1</v>
      </c>
      <c r="D26" s="37">
        <v>1</v>
      </c>
      <c r="E26" s="3"/>
      <c r="F26" s="3">
        <v>1</v>
      </c>
      <c r="G26" s="3"/>
      <c r="H26" s="3"/>
    </row>
    <row r="27" spans="1:8" ht="24.95" customHeight="1" x14ac:dyDescent="0.25">
      <c r="A27" s="3" t="s">
        <v>256</v>
      </c>
      <c r="B27" s="37">
        <v>1</v>
      </c>
      <c r="C27" s="37">
        <v>1</v>
      </c>
      <c r="D27" s="37">
        <v>1</v>
      </c>
      <c r="E27" s="3"/>
      <c r="F27" s="3"/>
      <c r="G27" s="3"/>
      <c r="H27" s="3"/>
    </row>
    <row r="28" spans="1:8" ht="24.95" customHeight="1" x14ac:dyDescent="0.25">
      <c r="A28" s="43" t="s">
        <v>257</v>
      </c>
      <c r="B28" s="36">
        <v>1</v>
      </c>
      <c r="C28" s="36">
        <v>1</v>
      </c>
      <c r="D28" s="36">
        <v>1</v>
      </c>
      <c r="E28" s="43">
        <v>1</v>
      </c>
      <c r="F28" s="43"/>
      <c r="G28" s="43"/>
      <c r="H28" s="43"/>
    </row>
    <row r="29" spans="1:8" ht="24.95" customHeight="1" x14ac:dyDescent="0.25">
      <c r="A29" s="43" t="s">
        <v>258</v>
      </c>
      <c r="B29" s="36">
        <v>1</v>
      </c>
      <c r="C29" s="36">
        <v>1</v>
      </c>
      <c r="D29" s="36">
        <v>1</v>
      </c>
      <c r="E29" s="43"/>
      <c r="F29" s="43">
        <v>1</v>
      </c>
      <c r="G29" s="43">
        <v>0.25</v>
      </c>
      <c r="H29" s="43"/>
    </row>
    <row r="30" spans="1:8" ht="24.95" customHeight="1" x14ac:dyDescent="0.25">
      <c r="A30" s="43" t="s">
        <v>259</v>
      </c>
      <c r="B30" s="36">
        <v>1</v>
      </c>
      <c r="C30" s="36">
        <v>1</v>
      </c>
      <c r="D30" s="36">
        <v>1</v>
      </c>
      <c r="E30" s="43"/>
      <c r="F30" s="43"/>
      <c r="G30" s="43">
        <v>1</v>
      </c>
      <c r="H30" s="43"/>
    </row>
    <row r="31" spans="1:8" ht="24.95" customHeight="1" x14ac:dyDescent="0.25">
      <c r="A31" s="43" t="s">
        <v>260</v>
      </c>
      <c r="B31" s="36">
        <v>1</v>
      </c>
      <c r="C31" s="36">
        <v>1</v>
      </c>
      <c r="D31" s="36">
        <v>1</v>
      </c>
      <c r="E31" s="43"/>
      <c r="F31" s="43">
        <v>1</v>
      </c>
      <c r="G31" s="43"/>
      <c r="H31" s="43"/>
    </row>
    <row r="32" spans="1:8" ht="24.95" customHeight="1" x14ac:dyDescent="0.25">
      <c r="A32" s="43" t="s">
        <v>261</v>
      </c>
      <c r="B32" s="36">
        <v>1</v>
      </c>
      <c r="C32" s="36">
        <v>1</v>
      </c>
      <c r="D32" s="36">
        <v>1</v>
      </c>
      <c r="E32" s="43"/>
      <c r="F32" s="43"/>
      <c r="G32" s="43"/>
      <c r="H32" s="43"/>
    </row>
    <row r="33" spans="1:8" ht="24.95" customHeight="1" x14ac:dyDescent="0.25">
      <c r="A33" s="43" t="s">
        <v>262</v>
      </c>
      <c r="B33" s="36">
        <v>1</v>
      </c>
      <c r="C33" s="36">
        <v>1</v>
      </c>
      <c r="D33" s="36">
        <v>1</v>
      </c>
      <c r="E33" s="43"/>
      <c r="F33" s="43">
        <v>1</v>
      </c>
      <c r="G33" s="43"/>
      <c r="H33" s="43"/>
    </row>
    <row r="34" spans="1:8" ht="24.95" customHeight="1" x14ac:dyDescent="0.25">
      <c r="A34" s="3" t="s">
        <v>263</v>
      </c>
      <c r="B34" s="37">
        <v>1</v>
      </c>
      <c r="C34" s="37">
        <v>1</v>
      </c>
      <c r="D34" s="37">
        <v>1</v>
      </c>
      <c r="E34" s="3"/>
      <c r="F34" s="3"/>
      <c r="G34" s="3"/>
      <c r="H34" s="3"/>
    </row>
    <row r="35" spans="1:8" ht="24.95" customHeight="1" x14ac:dyDescent="0.25">
      <c r="A35" s="43" t="s">
        <v>38</v>
      </c>
      <c r="B35" s="43">
        <f>SUM(B4:B34)</f>
        <v>31</v>
      </c>
      <c r="C35" s="43">
        <f t="shared" ref="C35:H35" si="0">SUM(C4:C34)</f>
        <v>31</v>
      </c>
      <c r="D35" s="43">
        <f t="shared" si="0"/>
        <v>31</v>
      </c>
      <c r="E35" s="43">
        <f t="shared" si="0"/>
        <v>5</v>
      </c>
      <c r="F35" s="43">
        <f t="shared" si="0"/>
        <v>13</v>
      </c>
      <c r="G35" s="43">
        <f t="shared" si="0"/>
        <v>4.25</v>
      </c>
      <c r="H35" s="43">
        <f t="shared" si="0"/>
        <v>0</v>
      </c>
    </row>
    <row r="36" spans="1:8" ht="24.95" customHeight="1" x14ac:dyDescent="0.25">
      <c r="A36" s="41"/>
      <c r="B36" s="41">
        <f>B35*150000</f>
        <v>4650000</v>
      </c>
      <c r="C36" s="41">
        <f t="shared" ref="C36:D36" si="1">C35*150000</f>
        <v>4650000</v>
      </c>
      <c r="D36" s="41">
        <f t="shared" si="1"/>
        <v>4650000</v>
      </c>
      <c r="E36" s="41">
        <f>E35*E3</f>
        <v>750000</v>
      </c>
      <c r="F36" s="41">
        <f>F35*F3</f>
        <v>1300000</v>
      </c>
      <c r="G36" s="41">
        <f>G35*G3</f>
        <v>3400000</v>
      </c>
      <c r="H36" s="41">
        <f>H35*H3</f>
        <v>0</v>
      </c>
    </row>
    <row r="37" spans="1:8" ht="24.95" customHeight="1" x14ac:dyDescent="0.25">
      <c r="A37" s="8"/>
      <c r="B37" s="8"/>
      <c r="C37" s="8"/>
      <c r="D37" s="8"/>
      <c r="E37" s="8"/>
      <c r="F37" s="8"/>
      <c r="G37" s="8"/>
    </row>
    <row r="38" spans="1:8" ht="24.95" customHeight="1" x14ac:dyDescent="0.25">
      <c r="A38" s="53" t="s">
        <v>38</v>
      </c>
      <c r="B38" s="53"/>
      <c r="C38" s="53">
        <f>SUM(B36:H36)</f>
        <v>19400000</v>
      </c>
      <c r="D38" s="53"/>
      <c r="E38" s="8"/>
      <c r="F38" s="8"/>
      <c r="G38" s="8"/>
    </row>
    <row r="39" spans="1:8" ht="24.95" customHeight="1" x14ac:dyDescent="0.25">
      <c r="A39" s="53" t="s">
        <v>47</v>
      </c>
      <c r="B39" s="53"/>
      <c r="C39" s="53">
        <v>7500000</v>
      </c>
      <c r="D39" s="53"/>
      <c r="E39" s="8"/>
      <c r="F39" s="8"/>
      <c r="G39" s="8"/>
    </row>
    <row r="40" spans="1:8" x14ac:dyDescent="0.25">
      <c r="A40" s="58" t="s">
        <v>492</v>
      </c>
      <c r="B40" s="58"/>
      <c r="C40" s="53">
        <v>15000000</v>
      </c>
      <c r="D40" s="53"/>
      <c r="E40" s="8"/>
      <c r="F40" s="8"/>
      <c r="G40" s="8"/>
    </row>
    <row r="41" spans="1:8" x14ac:dyDescent="0.25">
      <c r="A41" s="58" t="s">
        <v>493</v>
      </c>
      <c r="B41" s="58"/>
      <c r="C41" s="53">
        <v>15000000</v>
      </c>
      <c r="D41" s="53"/>
    </row>
    <row r="42" spans="1:8" x14ac:dyDescent="0.25">
      <c r="A42" s="53"/>
      <c r="B42" s="53"/>
      <c r="C42" s="53"/>
      <c r="D42" s="53"/>
    </row>
    <row r="43" spans="1:8" x14ac:dyDescent="0.25">
      <c r="A43" s="53" t="s">
        <v>39</v>
      </c>
      <c r="B43" s="53"/>
      <c r="C43" s="53">
        <f>SUM(C38:D42)</f>
        <v>56900000</v>
      </c>
      <c r="D43" s="53"/>
    </row>
    <row r="44" spans="1:8" x14ac:dyDescent="0.25">
      <c r="A44" s="58"/>
      <c r="B44" s="58"/>
      <c r="C44" s="58"/>
      <c r="D44" s="58"/>
    </row>
    <row r="46" spans="1:8" x14ac:dyDescent="0.25">
      <c r="A46" s="61" t="s">
        <v>160</v>
      </c>
      <c r="B46" s="61"/>
      <c r="C46" s="60" t="s">
        <v>161</v>
      </c>
      <c r="D46" s="60"/>
      <c r="E46" s="60"/>
      <c r="F46" s="60"/>
      <c r="G46" s="60"/>
    </row>
    <row r="47" spans="1:8" x14ac:dyDescent="0.25">
      <c r="A47" s="61"/>
      <c r="B47" s="61"/>
      <c r="C47" s="60" t="s">
        <v>162</v>
      </c>
      <c r="D47" s="60"/>
      <c r="E47" s="60"/>
      <c r="F47" s="60"/>
      <c r="G47" s="60"/>
    </row>
    <row r="48" spans="1:8" x14ac:dyDescent="0.25">
      <c r="A48" s="61"/>
      <c r="B48" s="61"/>
      <c r="C48" s="60" t="s">
        <v>163</v>
      </c>
      <c r="D48" s="60"/>
      <c r="E48" s="60"/>
      <c r="F48" s="60"/>
      <c r="G48" s="60"/>
    </row>
    <row r="49" spans="1:7" x14ac:dyDescent="0.25">
      <c r="A49" s="61"/>
      <c r="B49" s="61"/>
      <c r="C49" s="60" t="s">
        <v>164</v>
      </c>
      <c r="D49" s="60"/>
      <c r="E49" s="60"/>
      <c r="F49" s="60"/>
      <c r="G49" s="60"/>
    </row>
    <row r="50" spans="1:7" x14ac:dyDescent="0.25">
      <c r="A50" s="61"/>
      <c r="B50" s="61"/>
      <c r="C50" s="60" t="s">
        <v>165</v>
      </c>
      <c r="D50" s="60"/>
      <c r="E50" s="60"/>
      <c r="F50" s="60"/>
      <c r="G50" s="60"/>
    </row>
  </sheetData>
  <mergeCells count="23">
    <mergeCell ref="A39:B39"/>
    <mergeCell ref="C39:D39"/>
    <mergeCell ref="A1:H1"/>
    <mergeCell ref="A2:A3"/>
    <mergeCell ref="B2:D2"/>
    <mergeCell ref="A38:B38"/>
    <mergeCell ref="C38:D38"/>
    <mergeCell ref="A40:B40"/>
    <mergeCell ref="C40:D40"/>
    <mergeCell ref="A41:B41"/>
    <mergeCell ref="C41:D41"/>
    <mergeCell ref="A42:B42"/>
    <mergeCell ref="C42:D42"/>
    <mergeCell ref="A43:B43"/>
    <mergeCell ref="C43:D43"/>
    <mergeCell ref="A44:B44"/>
    <mergeCell ref="C44:D44"/>
    <mergeCell ref="A46:B50"/>
    <mergeCell ref="C46:G46"/>
    <mergeCell ref="C47:G47"/>
    <mergeCell ref="C48:G48"/>
    <mergeCell ref="C49:G49"/>
    <mergeCell ref="C50:G50"/>
  </mergeCells>
  <pageMargins left="0.25" right="0.25" top="0.75" bottom="0.75" header="0.3" footer="0.3"/>
  <pageSetup paperSize="9" scale="60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rightToLeft="1" topLeftCell="A27" zoomScale="130" zoomScaleNormal="130" workbookViewId="0">
      <selection activeCell="C43" sqref="C43:D43"/>
    </sheetView>
  </sheetViews>
  <sheetFormatPr defaultRowHeight="21" x14ac:dyDescent="0.25"/>
  <cols>
    <col min="1" max="1" width="15.28515625" style="34" bestFit="1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4.140625" style="34" bestFit="1" customWidth="1"/>
    <col min="8" max="8" width="11.85546875" style="34" customWidth="1"/>
    <col min="9" max="16384" width="9.140625" style="34"/>
  </cols>
  <sheetData>
    <row r="1" spans="1:8" ht="36.75" customHeight="1" x14ac:dyDescent="0.25">
      <c r="A1" s="65" t="s">
        <v>277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40" t="s">
        <v>2</v>
      </c>
      <c r="F2" s="40" t="s">
        <v>3</v>
      </c>
      <c r="G2" s="40" t="s">
        <v>154</v>
      </c>
      <c r="H2" s="33" t="s">
        <v>155</v>
      </c>
    </row>
    <row r="3" spans="1:8" x14ac:dyDescent="0.25">
      <c r="A3" s="52"/>
      <c r="B3" s="40" t="s">
        <v>37</v>
      </c>
      <c r="C3" s="40" t="s">
        <v>36</v>
      </c>
      <c r="D3" s="40" t="s">
        <v>35</v>
      </c>
      <c r="E3" s="40">
        <v>100000</v>
      </c>
      <c r="F3" s="40">
        <v>200000</v>
      </c>
      <c r="G3" s="45">
        <v>300000</v>
      </c>
      <c r="H3" s="45">
        <v>100000</v>
      </c>
    </row>
    <row r="4" spans="1:8" ht="27" customHeight="1" x14ac:dyDescent="0.25">
      <c r="A4" s="43" t="s">
        <v>280</v>
      </c>
      <c r="B4" s="36">
        <v>1</v>
      </c>
      <c r="C4" s="36">
        <v>1</v>
      </c>
      <c r="D4" s="36">
        <v>1</v>
      </c>
      <c r="E4" s="43"/>
      <c r="F4" s="43"/>
      <c r="G4" s="43"/>
      <c r="H4" s="43"/>
    </row>
    <row r="5" spans="1:8" ht="27" customHeight="1" x14ac:dyDescent="0.25">
      <c r="A5" s="3" t="s">
        <v>281</v>
      </c>
      <c r="B5" s="37">
        <v>1</v>
      </c>
      <c r="C5" s="37">
        <v>1</v>
      </c>
      <c r="D5" s="37">
        <v>1</v>
      </c>
      <c r="E5" s="3"/>
      <c r="F5" s="3"/>
      <c r="G5" s="3"/>
      <c r="H5" s="3"/>
    </row>
    <row r="6" spans="1:8" ht="27" customHeight="1" x14ac:dyDescent="0.25">
      <c r="A6" s="43" t="s">
        <v>282</v>
      </c>
      <c r="B6" s="36">
        <v>1</v>
      </c>
      <c r="C6" s="36">
        <v>1</v>
      </c>
      <c r="D6" s="36">
        <v>1</v>
      </c>
      <c r="E6" s="43"/>
      <c r="F6" s="43"/>
      <c r="G6" s="43"/>
      <c r="H6" s="43"/>
    </row>
    <row r="7" spans="1:8" ht="27" customHeight="1" x14ac:dyDescent="0.25">
      <c r="A7" s="43" t="s">
        <v>283</v>
      </c>
      <c r="B7" s="36">
        <v>1</v>
      </c>
      <c r="C7" s="36">
        <v>1</v>
      </c>
      <c r="D7" s="36">
        <v>1</v>
      </c>
      <c r="E7" s="43"/>
      <c r="F7" s="43"/>
      <c r="G7" s="43"/>
      <c r="H7" s="43"/>
    </row>
    <row r="8" spans="1:8" ht="27" customHeight="1" x14ac:dyDescent="0.25">
      <c r="A8" s="43" t="s">
        <v>284</v>
      </c>
      <c r="B8" s="36">
        <v>1</v>
      </c>
      <c r="C8" s="36">
        <v>1</v>
      </c>
      <c r="D8" s="36">
        <v>1</v>
      </c>
      <c r="E8" s="43"/>
      <c r="F8" s="43"/>
      <c r="G8" s="43"/>
      <c r="H8" s="43"/>
    </row>
    <row r="9" spans="1:8" ht="27" customHeight="1" x14ac:dyDescent="0.25">
      <c r="A9" s="43" t="s">
        <v>285</v>
      </c>
      <c r="B9" s="36">
        <v>1</v>
      </c>
      <c r="C9" s="36">
        <v>1</v>
      </c>
      <c r="D9" s="36">
        <v>1</v>
      </c>
      <c r="E9" s="43"/>
      <c r="F9" s="43">
        <v>1</v>
      </c>
      <c r="G9" s="43">
        <v>1</v>
      </c>
      <c r="H9" s="43"/>
    </row>
    <row r="10" spans="1:8" ht="27" customHeight="1" x14ac:dyDescent="0.25">
      <c r="A10" s="3" t="s">
        <v>286</v>
      </c>
      <c r="B10" s="37">
        <v>1</v>
      </c>
      <c r="C10" s="37">
        <v>1</v>
      </c>
      <c r="D10" s="37">
        <v>1</v>
      </c>
      <c r="E10" s="3"/>
      <c r="F10" s="3"/>
      <c r="G10" s="3"/>
      <c r="H10" s="3"/>
    </row>
    <row r="11" spans="1:8" ht="27" customHeight="1" x14ac:dyDescent="0.25">
      <c r="A11" s="43" t="s">
        <v>287</v>
      </c>
      <c r="B11" s="36">
        <v>1</v>
      </c>
      <c r="C11" s="36">
        <v>1</v>
      </c>
      <c r="D11" s="36">
        <v>1</v>
      </c>
      <c r="E11" s="43"/>
      <c r="F11" s="43"/>
      <c r="G11" s="43"/>
      <c r="H11" s="43"/>
    </row>
    <row r="12" spans="1:8" ht="27" customHeight="1" x14ac:dyDescent="0.25">
      <c r="A12" s="43" t="s">
        <v>288</v>
      </c>
      <c r="B12" s="36">
        <v>1</v>
      </c>
      <c r="C12" s="36">
        <v>1</v>
      </c>
      <c r="D12" s="36">
        <v>1</v>
      </c>
      <c r="E12" s="43"/>
      <c r="F12" s="43"/>
      <c r="G12" s="43"/>
      <c r="H12" s="43">
        <v>1</v>
      </c>
    </row>
    <row r="13" spans="1:8" ht="27" customHeight="1" x14ac:dyDescent="0.25">
      <c r="A13" s="3" t="s">
        <v>289</v>
      </c>
      <c r="B13" s="37">
        <v>1</v>
      </c>
      <c r="C13" s="37">
        <v>1</v>
      </c>
      <c r="D13" s="37">
        <v>1</v>
      </c>
      <c r="E13" s="3"/>
      <c r="F13" s="3"/>
      <c r="G13" s="3"/>
      <c r="H13" s="3"/>
    </row>
    <row r="14" spans="1:8" ht="27" customHeight="1" x14ac:dyDescent="0.25">
      <c r="A14" s="43" t="s">
        <v>290</v>
      </c>
      <c r="B14" s="36">
        <v>1</v>
      </c>
      <c r="C14" s="36">
        <v>1</v>
      </c>
      <c r="D14" s="36">
        <v>1</v>
      </c>
      <c r="E14" s="43"/>
      <c r="F14" s="43"/>
      <c r="G14" s="43"/>
      <c r="H14" s="43"/>
    </row>
    <row r="15" spans="1:8" ht="27" customHeight="1" x14ac:dyDescent="0.25">
      <c r="A15" s="43" t="s">
        <v>291</v>
      </c>
      <c r="B15" s="36">
        <v>1</v>
      </c>
      <c r="C15" s="36">
        <v>1</v>
      </c>
      <c r="D15" s="36">
        <v>1</v>
      </c>
      <c r="E15" s="43"/>
      <c r="F15" s="43"/>
      <c r="G15" s="43"/>
      <c r="H15" s="43">
        <v>1</v>
      </c>
    </row>
    <row r="16" spans="1:8" ht="27" customHeight="1" x14ac:dyDescent="0.25">
      <c r="A16" s="43" t="s">
        <v>292</v>
      </c>
      <c r="B16" s="36">
        <v>1</v>
      </c>
      <c r="C16" s="36">
        <v>1</v>
      </c>
      <c r="D16" s="36">
        <v>1</v>
      </c>
      <c r="E16" s="43"/>
      <c r="F16" s="43"/>
      <c r="G16" s="43"/>
      <c r="H16" s="43"/>
    </row>
    <row r="17" spans="1:8" ht="27" customHeight="1" x14ac:dyDescent="0.25">
      <c r="A17" s="3" t="s">
        <v>293</v>
      </c>
      <c r="B17" s="37">
        <v>1</v>
      </c>
      <c r="C17" s="37">
        <v>1</v>
      </c>
      <c r="D17" s="37">
        <v>1</v>
      </c>
      <c r="E17" s="3"/>
      <c r="F17" s="3"/>
      <c r="G17" s="3"/>
      <c r="H17" s="3"/>
    </row>
    <row r="18" spans="1:8" ht="27" customHeight="1" x14ac:dyDescent="0.25">
      <c r="A18" s="43" t="s">
        <v>294</v>
      </c>
      <c r="B18" s="36">
        <v>1</v>
      </c>
      <c r="C18" s="36">
        <v>1</v>
      </c>
      <c r="D18" s="36">
        <v>1</v>
      </c>
      <c r="E18" s="43"/>
      <c r="F18" s="43"/>
      <c r="G18" s="43">
        <v>3</v>
      </c>
      <c r="H18" s="43">
        <v>1</v>
      </c>
    </row>
    <row r="19" spans="1:8" ht="27" customHeight="1" x14ac:dyDescent="0.25">
      <c r="A19" s="43" t="s">
        <v>295</v>
      </c>
      <c r="B19" s="36">
        <v>1</v>
      </c>
      <c r="C19" s="36">
        <v>1</v>
      </c>
      <c r="D19" s="36">
        <v>1</v>
      </c>
      <c r="E19" s="43"/>
      <c r="F19" s="43"/>
      <c r="G19" s="43"/>
      <c r="H19" s="43"/>
    </row>
    <row r="20" spans="1:8" ht="27" customHeight="1" x14ac:dyDescent="0.25">
      <c r="A20" s="43" t="s">
        <v>296</v>
      </c>
      <c r="B20" s="36">
        <v>1</v>
      </c>
      <c r="C20" s="36">
        <v>1</v>
      </c>
      <c r="D20" s="36">
        <v>1</v>
      </c>
      <c r="E20" s="43"/>
      <c r="F20" s="43">
        <v>1</v>
      </c>
      <c r="G20" s="43"/>
      <c r="H20" s="43"/>
    </row>
    <row r="21" spans="1:8" ht="27" customHeight="1" x14ac:dyDescent="0.25">
      <c r="A21" s="43" t="s">
        <v>297</v>
      </c>
      <c r="B21" s="36">
        <v>1</v>
      </c>
      <c r="C21" s="36">
        <v>1</v>
      </c>
      <c r="D21" s="36">
        <v>1</v>
      </c>
      <c r="E21" s="43"/>
      <c r="F21" s="43"/>
      <c r="G21" s="43"/>
      <c r="H21" s="43">
        <v>1</v>
      </c>
    </row>
    <row r="22" spans="1:8" ht="27" customHeight="1" x14ac:dyDescent="0.25">
      <c r="A22" s="3" t="s">
        <v>298</v>
      </c>
      <c r="B22" s="37">
        <v>1</v>
      </c>
      <c r="C22" s="37">
        <v>1</v>
      </c>
      <c r="D22" s="37">
        <v>1</v>
      </c>
      <c r="E22" s="3"/>
      <c r="F22" s="3"/>
      <c r="G22" s="3"/>
      <c r="H22" s="3"/>
    </row>
    <row r="23" spans="1:8" ht="27" customHeight="1" x14ac:dyDescent="0.25">
      <c r="A23" s="43" t="s">
        <v>299</v>
      </c>
      <c r="B23" s="36">
        <v>1</v>
      </c>
      <c r="C23" s="36">
        <v>1</v>
      </c>
      <c r="D23" s="36">
        <v>1</v>
      </c>
      <c r="E23" s="43"/>
      <c r="F23" s="43"/>
      <c r="G23" s="43"/>
      <c r="H23" s="43"/>
    </row>
    <row r="24" spans="1:8" ht="27" customHeight="1" x14ac:dyDescent="0.25">
      <c r="A24" s="3" t="s">
        <v>300</v>
      </c>
      <c r="B24" s="37">
        <v>1</v>
      </c>
      <c r="C24" s="37">
        <v>1</v>
      </c>
      <c r="D24" s="37">
        <v>1</v>
      </c>
      <c r="E24" s="3"/>
      <c r="F24" s="3"/>
      <c r="G24" s="3"/>
      <c r="H24" s="3"/>
    </row>
    <row r="25" spans="1:8" ht="27" customHeight="1" x14ac:dyDescent="0.25">
      <c r="A25" s="43" t="s">
        <v>301</v>
      </c>
      <c r="B25" s="36">
        <v>1</v>
      </c>
      <c r="C25" s="36">
        <v>1</v>
      </c>
      <c r="D25" s="36">
        <v>1</v>
      </c>
      <c r="E25" s="43"/>
      <c r="F25" s="43"/>
      <c r="G25" s="43"/>
      <c r="H25" s="43"/>
    </row>
    <row r="26" spans="1:8" ht="27" customHeight="1" x14ac:dyDescent="0.25">
      <c r="A26" s="43" t="s">
        <v>302</v>
      </c>
      <c r="B26" s="36">
        <v>1</v>
      </c>
      <c r="C26" s="36">
        <v>1</v>
      </c>
      <c r="D26" s="36">
        <v>1</v>
      </c>
      <c r="E26" s="43">
        <v>1</v>
      </c>
      <c r="F26" s="43"/>
      <c r="G26" s="43">
        <v>1</v>
      </c>
      <c r="H26" s="43"/>
    </row>
    <row r="27" spans="1:8" ht="27" customHeight="1" x14ac:dyDescent="0.25">
      <c r="A27" s="43" t="s">
        <v>303</v>
      </c>
      <c r="B27" s="36">
        <v>1</v>
      </c>
      <c r="C27" s="36">
        <v>1</v>
      </c>
      <c r="D27" s="36">
        <v>1</v>
      </c>
      <c r="E27" s="43"/>
      <c r="F27" s="43"/>
      <c r="G27" s="43"/>
      <c r="H27" s="43"/>
    </row>
    <row r="28" spans="1:8" ht="27" customHeight="1" x14ac:dyDescent="0.25">
      <c r="A28" s="43" t="s">
        <v>304</v>
      </c>
      <c r="B28" s="36">
        <v>1</v>
      </c>
      <c r="C28" s="36">
        <v>1</v>
      </c>
      <c r="D28" s="36">
        <v>1</v>
      </c>
      <c r="E28" s="43">
        <v>1</v>
      </c>
      <c r="F28" s="43"/>
      <c r="G28" s="43"/>
      <c r="H28" s="43"/>
    </row>
    <row r="29" spans="1:8" ht="27" customHeight="1" x14ac:dyDescent="0.25">
      <c r="A29" s="43" t="s">
        <v>305</v>
      </c>
      <c r="B29" s="36">
        <v>1</v>
      </c>
      <c r="C29" s="36">
        <v>1</v>
      </c>
      <c r="D29" s="36">
        <v>1</v>
      </c>
      <c r="E29" s="43"/>
      <c r="F29" s="43">
        <v>1</v>
      </c>
      <c r="G29" s="43"/>
      <c r="H29" s="43"/>
    </row>
    <row r="30" spans="1:8" ht="27" customHeight="1" x14ac:dyDescent="0.25">
      <c r="A30" s="43" t="s">
        <v>306</v>
      </c>
      <c r="B30" s="36">
        <v>1</v>
      </c>
      <c r="C30" s="36">
        <v>1</v>
      </c>
      <c r="D30" s="36">
        <v>1</v>
      </c>
      <c r="E30" s="43">
        <v>1</v>
      </c>
      <c r="F30" s="43"/>
      <c r="G30" s="43"/>
      <c r="H30" s="43"/>
    </row>
    <row r="31" spans="1:8" ht="27" customHeight="1" x14ac:dyDescent="0.25">
      <c r="A31" s="3" t="s">
        <v>307</v>
      </c>
      <c r="B31" s="37">
        <v>1</v>
      </c>
      <c r="C31" s="37">
        <v>1</v>
      </c>
      <c r="D31" s="37">
        <v>1</v>
      </c>
      <c r="E31" s="3"/>
      <c r="F31" s="3"/>
      <c r="G31" s="3">
        <v>1</v>
      </c>
      <c r="H31" s="3"/>
    </row>
    <row r="32" spans="1:8" ht="27" customHeight="1" x14ac:dyDescent="0.25">
      <c r="A32" s="43" t="s">
        <v>308</v>
      </c>
      <c r="B32" s="36">
        <v>1</v>
      </c>
      <c r="C32" s="36">
        <v>1</v>
      </c>
      <c r="D32" s="36">
        <v>1</v>
      </c>
      <c r="E32" s="43"/>
      <c r="F32" s="43"/>
      <c r="G32" s="43"/>
      <c r="H32" s="43"/>
    </row>
    <row r="33" spans="1:8" ht="27" customHeight="1" x14ac:dyDescent="0.25">
      <c r="A33" s="43" t="s">
        <v>309</v>
      </c>
      <c r="B33" s="36">
        <v>1</v>
      </c>
      <c r="C33" s="36">
        <v>1</v>
      </c>
      <c r="D33" s="36">
        <v>1</v>
      </c>
      <c r="E33" s="43"/>
      <c r="F33" s="43"/>
      <c r="G33" s="43"/>
      <c r="H33" s="43"/>
    </row>
    <row r="34" spans="1:8" ht="27" customHeight="1" x14ac:dyDescent="0.25">
      <c r="A34" s="43" t="s">
        <v>310</v>
      </c>
      <c r="B34" s="36">
        <v>1</v>
      </c>
      <c r="C34" s="36">
        <v>1</v>
      </c>
      <c r="D34" s="36">
        <v>1</v>
      </c>
      <c r="E34" s="43">
        <v>1</v>
      </c>
      <c r="F34" s="43"/>
      <c r="G34" s="43"/>
      <c r="H34" s="43">
        <v>0.5</v>
      </c>
    </row>
    <row r="35" spans="1:8" x14ac:dyDescent="0.25">
      <c r="A35" s="45" t="s">
        <v>38</v>
      </c>
      <c r="B35" s="45">
        <f>SUM(B4:B34)</f>
        <v>31</v>
      </c>
      <c r="C35" s="45">
        <f t="shared" ref="C35:H35" si="0">SUM(C4:C34)</f>
        <v>31</v>
      </c>
      <c r="D35" s="45">
        <f t="shared" si="0"/>
        <v>31</v>
      </c>
      <c r="E35" s="45">
        <f t="shared" si="0"/>
        <v>4</v>
      </c>
      <c r="F35" s="45">
        <f t="shared" si="0"/>
        <v>3</v>
      </c>
      <c r="G35" s="45">
        <f t="shared" si="0"/>
        <v>6</v>
      </c>
      <c r="H35" s="45">
        <f t="shared" si="0"/>
        <v>4.5</v>
      </c>
    </row>
    <row r="36" spans="1:8" x14ac:dyDescent="0.25">
      <c r="A36" s="44"/>
      <c r="B36" s="44">
        <f>B35*50000</f>
        <v>1550000</v>
      </c>
      <c r="C36" s="44">
        <f t="shared" ref="C36:D36" si="1">C35*50000</f>
        <v>1550000</v>
      </c>
      <c r="D36" s="44">
        <f t="shared" si="1"/>
        <v>1550000</v>
      </c>
      <c r="E36" s="44">
        <f>E35*E3</f>
        <v>400000</v>
      </c>
      <c r="F36" s="44">
        <f>F35*F3</f>
        <v>600000</v>
      </c>
      <c r="G36" s="44">
        <f t="shared" ref="G36" si="2">G35*G3</f>
        <v>1800000</v>
      </c>
      <c r="H36" s="44">
        <f>H35*H3</f>
        <v>450000</v>
      </c>
    </row>
    <row r="37" spans="1:8" x14ac:dyDescent="0.25">
      <c r="A37" s="39"/>
      <c r="B37" s="39"/>
      <c r="C37" s="39"/>
      <c r="D37" s="39"/>
      <c r="E37" s="39"/>
      <c r="F37" s="39"/>
    </row>
    <row r="38" spans="1:8" x14ac:dyDescent="0.25">
      <c r="A38" s="62"/>
      <c r="B38" s="62"/>
      <c r="C38" s="62">
        <f>SUM(B36:H36)</f>
        <v>7900000</v>
      </c>
      <c r="D38" s="62"/>
      <c r="E38" s="39"/>
      <c r="F38" s="39"/>
    </row>
    <row r="39" spans="1:8" x14ac:dyDescent="0.25">
      <c r="A39" s="62"/>
      <c r="B39" s="62"/>
      <c r="C39" s="62">
        <v>2500000</v>
      </c>
      <c r="D39" s="62"/>
      <c r="E39" s="39"/>
      <c r="F39" s="39"/>
    </row>
    <row r="40" spans="1:8" x14ac:dyDescent="0.25">
      <c r="A40" s="62"/>
      <c r="B40" s="62"/>
      <c r="C40" s="62"/>
      <c r="D40" s="62"/>
      <c r="E40" s="39"/>
      <c r="F40" s="39"/>
    </row>
    <row r="41" spans="1:8" x14ac:dyDescent="0.25">
      <c r="A41" s="62"/>
      <c r="B41" s="62"/>
      <c r="C41" s="66"/>
      <c r="D41" s="67"/>
      <c r="E41" s="39"/>
      <c r="F41" s="39"/>
    </row>
    <row r="42" spans="1:8" x14ac:dyDescent="0.25">
      <c r="A42" s="62"/>
      <c r="B42" s="62"/>
      <c r="C42" s="62"/>
      <c r="D42" s="62"/>
      <c r="E42" s="39"/>
      <c r="F42" s="39"/>
    </row>
    <row r="43" spans="1:8" x14ac:dyDescent="0.25">
      <c r="A43" s="62" t="s">
        <v>85</v>
      </c>
      <c r="B43" s="62"/>
      <c r="C43" s="62">
        <f>SUM(C38:D42)</f>
        <v>10400000</v>
      </c>
      <c r="D43" s="62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5" spans="1:8" x14ac:dyDescent="0.25">
      <c r="A45" s="39"/>
      <c r="B45" s="39"/>
      <c r="C45" s="39"/>
      <c r="D45" s="39"/>
      <c r="E45" s="39"/>
      <c r="F45" s="39"/>
    </row>
    <row r="46" spans="1:8" x14ac:dyDescent="0.25">
      <c r="A46" s="39"/>
      <c r="B46" s="39"/>
      <c r="C46" s="39"/>
      <c r="D46" s="39"/>
      <c r="E46" s="39"/>
      <c r="F46" s="39"/>
    </row>
    <row r="48" spans="1:8" x14ac:dyDescent="0.25">
      <c r="A48" s="63" t="s">
        <v>160</v>
      </c>
      <c r="B48" s="63"/>
      <c r="C48" s="64" t="s">
        <v>161</v>
      </c>
      <c r="D48" s="64"/>
      <c r="E48" s="64"/>
      <c r="F48" s="64"/>
      <c r="G48" s="64"/>
    </row>
    <row r="49" spans="1:7" x14ac:dyDescent="0.25">
      <c r="A49" s="63"/>
      <c r="B49" s="63"/>
      <c r="C49" s="64" t="s">
        <v>162</v>
      </c>
      <c r="D49" s="64"/>
      <c r="E49" s="64"/>
      <c r="F49" s="64"/>
      <c r="G49" s="64"/>
    </row>
    <row r="50" spans="1:7" x14ac:dyDescent="0.25">
      <c r="A50" s="63"/>
      <c r="B50" s="63"/>
      <c r="C50" s="64" t="s">
        <v>163</v>
      </c>
      <c r="D50" s="64"/>
      <c r="E50" s="64"/>
      <c r="F50" s="64"/>
      <c r="G50" s="64"/>
    </row>
    <row r="51" spans="1:7" x14ac:dyDescent="0.25">
      <c r="A51" s="63"/>
      <c r="B51" s="63"/>
      <c r="C51" s="64" t="s">
        <v>164</v>
      </c>
      <c r="D51" s="64"/>
      <c r="E51" s="64"/>
      <c r="F51" s="64"/>
      <c r="G51" s="64"/>
    </row>
    <row r="52" spans="1:7" x14ac:dyDescent="0.25">
      <c r="A52" s="63"/>
      <c r="B52" s="63"/>
      <c r="C52" s="64" t="s">
        <v>165</v>
      </c>
      <c r="D52" s="64"/>
      <c r="E52" s="64"/>
      <c r="F52" s="64"/>
      <c r="G52" s="64"/>
    </row>
  </sheetData>
  <mergeCells count="21">
    <mergeCell ref="A39:B39"/>
    <mergeCell ref="C39:D39"/>
    <mergeCell ref="A1:H1"/>
    <mergeCell ref="A2:A3"/>
    <mergeCell ref="B2:D2"/>
    <mergeCell ref="A38:B38"/>
    <mergeCell ref="C38:D38"/>
    <mergeCell ref="A40:B40"/>
    <mergeCell ref="C40:D40"/>
    <mergeCell ref="A41:B41"/>
    <mergeCell ref="C41:D41"/>
    <mergeCell ref="A42:B42"/>
    <mergeCell ref="C42:D42"/>
    <mergeCell ref="A43:B43"/>
    <mergeCell ref="C43:D43"/>
    <mergeCell ref="A48:B52"/>
    <mergeCell ref="C48:G48"/>
    <mergeCell ref="C49:G49"/>
    <mergeCell ref="C50:G50"/>
    <mergeCell ref="C51:G51"/>
    <mergeCell ref="C52:G52"/>
  </mergeCells>
  <pageMargins left="0.25" right="0.25" top="0.75" bottom="0.75" header="0.3" footer="0.3"/>
  <pageSetup paperSize="9" scale="58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rightToLeft="1" tabSelected="1" topLeftCell="A28" zoomScale="70" zoomScaleNormal="70" workbookViewId="0">
      <selection activeCell="C47" sqref="C47:D47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ht="29.25" customHeight="1" x14ac:dyDescent="0.25">
      <c r="A1" s="59" t="s">
        <v>276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42" t="s">
        <v>81</v>
      </c>
      <c r="F2" s="42" t="s">
        <v>42</v>
      </c>
      <c r="G2" s="42" t="s">
        <v>43</v>
      </c>
      <c r="H2" s="33" t="s">
        <v>155</v>
      </c>
    </row>
    <row r="3" spans="1:8" ht="42" x14ac:dyDescent="0.25">
      <c r="A3" s="54"/>
      <c r="B3" s="42" t="s">
        <v>44</v>
      </c>
      <c r="C3" s="42" t="s">
        <v>45</v>
      </c>
      <c r="D3" s="42" t="s">
        <v>46</v>
      </c>
      <c r="E3" s="42">
        <v>150000</v>
      </c>
      <c r="F3" s="42">
        <v>100000</v>
      </c>
      <c r="G3" s="42">
        <v>800000</v>
      </c>
      <c r="H3" s="42">
        <v>100000</v>
      </c>
    </row>
    <row r="4" spans="1:8" ht="24.95" customHeight="1" x14ac:dyDescent="0.25">
      <c r="A4" s="43" t="s">
        <v>280</v>
      </c>
      <c r="B4" s="36">
        <v>1</v>
      </c>
      <c r="C4" s="36">
        <v>1</v>
      </c>
      <c r="D4" s="36">
        <v>1</v>
      </c>
      <c r="E4" s="43"/>
      <c r="F4" s="43">
        <v>1</v>
      </c>
      <c r="G4" s="43"/>
      <c r="H4" s="43"/>
    </row>
    <row r="5" spans="1:8" ht="24.95" customHeight="1" x14ac:dyDescent="0.25">
      <c r="A5" s="3" t="s">
        <v>281</v>
      </c>
      <c r="B5" s="37">
        <v>1</v>
      </c>
      <c r="C5" s="37">
        <v>1</v>
      </c>
      <c r="D5" s="37">
        <v>1</v>
      </c>
      <c r="E5" s="3"/>
      <c r="F5" s="3"/>
      <c r="G5" s="3"/>
      <c r="H5" s="3"/>
    </row>
    <row r="6" spans="1:8" ht="24.95" customHeight="1" x14ac:dyDescent="0.25">
      <c r="A6" s="43" t="s">
        <v>282</v>
      </c>
      <c r="B6" s="36">
        <v>1</v>
      </c>
      <c r="C6" s="36">
        <v>1</v>
      </c>
      <c r="D6" s="36">
        <v>1</v>
      </c>
      <c r="E6" s="43">
        <v>1</v>
      </c>
      <c r="F6" s="43"/>
      <c r="G6" s="43"/>
      <c r="H6" s="43"/>
    </row>
    <row r="7" spans="1:8" ht="24.95" customHeight="1" x14ac:dyDescent="0.25">
      <c r="A7" s="43" t="s">
        <v>283</v>
      </c>
      <c r="B7" s="36">
        <v>1</v>
      </c>
      <c r="C7" s="36">
        <v>1</v>
      </c>
      <c r="D7" s="36">
        <v>1</v>
      </c>
      <c r="E7" s="43"/>
      <c r="F7" s="43">
        <v>1</v>
      </c>
      <c r="G7" s="43"/>
      <c r="H7" s="43"/>
    </row>
    <row r="8" spans="1:8" ht="24.95" customHeight="1" x14ac:dyDescent="0.25">
      <c r="A8" s="43" t="s">
        <v>284</v>
      </c>
      <c r="B8" s="36">
        <v>1</v>
      </c>
      <c r="C8" s="36">
        <v>1</v>
      </c>
      <c r="D8" s="36">
        <v>1</v>
      </c>
      <c r="E8" s="43"/>
      <c r="F8" s="43"/>
      <c r="G8" s="43"/>
      <c r="H8" s="43"/>
    </row>
    <row r="9" spans="1:8" ht="24.95" customHeight="1" x14ac:dyDescent="0.25">
      <c r="A9" s="43" t="s">
        <v>285</v>
      </c>
      <c r="B9" s="36">
        <v>1</v>
      </c>
      <c r="C9" s="36">
        <v>1</v>
      </c>
      <c r="D9" s="36">
        <v>1</v>
      </c>
      <c r="E9" s="43"/>
      <c r="F9" s="43">
        <v>1</v>
      </c>
      <c r="G9" s="43">
        <v>1</v>
      </c>
      <c r="H9" s="43"/>
    </row>
    <row r="10" spans="1:8" ht="24.95" customHeight="1" x14ac:dyDescent="0.25">
      <c r="A10" s="3" t="s">
        <v>286</v>
      </c>
      <c r="B10" s="37">
        <v>1</v>
      </c>
      <c r="C10" s="37">
        <v>1</v>
      </c>
      <c r="D10" s="37">
        <v>1</v>
      </c>
      <c r="E10" s="3"/>
      <c r="F10" s="3"/>
      <c r="G10" s="3"/>
      <c r="H10" s="3"/>
    </row>
    <row r="11" spans="1:8" ht="24.95" customHeight="1" x14ac:dyDescent="0.25">
      <c r="A11" s="43" t="s">
        <v>287</v>
      </c>
      <c r="B11" s="36">
        <v>1</v>
      </c>
      <c r="C11" s="36">
        <v>1</v>
      </c>
      <c r="D11" s="36">
        <v>1</v>
      </c>
      <c r="E11" s="43"/>
      <c r="F11" s="43"/>
      <c r="G11" s="43"/>
      <c r="H11" s="43"/>
    </row>
    <row r="12" spans="1:8" ht="24.95" customHeight="1" x14ac:dyDescent="0.25">
      <c r="A12" s="43" t="s">
        <v>288</v>
      </c>
      <c r="B12" s="36">
        <v>1</v>
      </c>
      <c r="C12" s="36">
        <v>1</v>
      </c>
      <c r="D12" s="36">
        <v>1</v>
      </c>
      <c r="E12" s="43">
        <v>1</v>
      </c>
      <c r="F12" s="43">
        <v>1</v>
      </c>
      <c r="G12" s="43"/>
      <c r="H12" s="43"/>
    </row>
    <row r="13" spans="1:8" ht="24.95" customHeight="1" x14ac:dyDescent="0.25">
      <c r="A13" s="3" t="s">
        <v>289</v>
      </c>
      <c r="B13" s="37">
        <v>1</v>
      </c>
      <c r="C13" s="37">
        <v>1</v>
      </c>
      <c r="D13" s="37">
        <v>1</v>
      </c>
      <c r="E13" s="3"/>
      <c r="F13" s="3"/>
      <c r="G13" s="3"/>
      <c r="H13" s="3"/>
    </row>
    <row r="14" spans="1:8" ht="24.95" customHeight="1" x14ac:dyDescent="0.25">
      <c r="A14" s="43" t="s">
        <v>290</v>
      </c>
      <c r="B14" s="36">
        <v>1</v>
      </c>
      <c r="C14" s="36">
        <v>1</v>
      </c>
      <c r="D14" s="36">
        <v>1</v>
      </c>
      <c r="E14" s="43"/>
      <c r="F14" s="43">
        <v>1</v>
      </c>
      <c r="G14" s="43"/>
      <c r="H14" s="43"/>
    </row>
    <row r="15" spans="1:8" ht="24.95" customHeight="1" x14ac:dyDescent="0.25">
      <c r="A15" s="43" t="s">
        <v>291</v>
      </c>
      <c r="B15" s="36">
        <v>1</v>
      </c>
      <c r="C15" s="36">
        <v>1</v>
      </c>
      <c r="D15" s="36">
        <v>1</v>
      </c>
      <c r="E15" s="43"/>
      <c r="F15" s="43"/>
      <c r="G15" s="43"/>
      <c r="H15" s="43"/>
    </row>
    <row r="16" spans="1:8" ht="24.95" customHeight="1" x14ac:dyDescent="0.25">
      <c r="A16" s="43" t="s">
        <v>292</v>
      </c>
      <c r="B16" s="36">
        <v>1</v>
      </c>
      <c r="C16" s="36">
        <v>1</v>
      </c>
      <c r="D16" s="36">
        <v>1</v>
      </c>
      <c r="E16" s="43"/>
      <c r="F16" s="43">
        <v>1</v>
      </c>
      <c r="G16" s="43"/>
      <c r="H16" s="43"/>
    </row>
    <row r="17" spans="1:8" ht="24.95" customHeight="1" x14ac:dyDescent="0.25">
      <c r="A17" s="3" t="s">
        <v>293</v>
      </c>
      <c r="B17" s="37">
        <v>1</v>
      </c>
      <c r="C17" s="37">
        <v>1</v>
      </c>
      <c r="D17" s="37">
        <v>1</v>
      </c>
      <c r="E17" s="3"/>
      <c r="F17" s="3"/>
      <c r="G17" s="3"/>
      <c r="H17" s="3"/>
    </row>
    <row r="18" spans="1:8" ht="24.95" customHeight="1" x14ac:dyDescent="0.25">
      <c r="A18" s="43" t="s">
        <v>294</v>
      </c>
      <c r="B18" s="36">
        <v>1</v>
      </c>
      <c r="C18" s="36">
        <v>1</v>
      </c>
      <c r="D18" s="36">
        <v>1</v>
      </c>
      <c r="E18" s="43"/>
      <c r="F18" s="43"/>
      <c r="G18" s="43"/>
      <c r="H18" s="43"/>
    </row>
    <row r="19" spans="1:8" ht="24.95" customHeight="1" x14ac:dyDescent="0.25">
      <c r="A19" s="43" t="s">
        <v>295</v>
      </c>
      <c r="B19" s="36">
        <v>1</v>
      </c>
      <c r="C19" s="36">
        <v>1</v>
      </c>
      <c r="D19" s="36">
        <v>1</v>
      </c>
      <c r="E19" s="43"/>
      <c r="F19" s="43">
        <v>1</v>
      </c>
      <c r="G19" s="43"/>
      <c r="H19" s="43"/>
    </row>
    <row r="20" spans="1:8" ht="24.95" customHeight="1" x14ac:dyDescent="0.25">
      <c r="A20" s="43" t="s">
        <v>296</v>
      </c>
      <c r="B20" s="36">
        <v>1</v>
      </c>
      <c r="C20" s="36">
        <v>1</v>
      </c>
      <c r="D20" s="36">
        <v>1</v>
      </c>
      <c r="E20" s="43"/>
      <c r="F20" s="43"/>
      <c r="G20" s="43"/>
      <c r="H20" s="43"/>
    </row>
    <row r="21" spans="1:8" ht="24.95" customHeight="1" x14ac:dyDescent="0.25">
      <c r="A21" s="43" t="s">
        <v>297</v>
      </c>
      <c r="B21" s="36">
        <v>1</v>
      </c>
      <c r="C21" s="36">
        <v>1</v>
      </c>
      <c r="D21" s="36">
        <v>1</v>
      </c>
      <c r="E21" s="43"/>
      <c r="F21" s="43">
        <v>1</v>
      </c>
      <c r="G21" s="43"/>
      <c r="H21" s="43"/>
    </row>
    <row r="22" spans="1:8" ht="24.95" customHeight="1" x14ac:dyDescent="0.25">
      <c r="A22" s="3" t="s">
        <v>298</v>
      </c>
      <c r="B22" s="37">
        <v>1</v>
      </c>
      <c r="C22" s="37">
        <v>1</v>
      </c>
      <c r="D22" s="37">
        <v>1</v>
      </c>
      <c r="E22" s="3">
        <v>1</v>
      </c>
      <c r="F22" s="3"/>
      <c r="G22" s="3"/>
      <c r="H22" s="3"/>
    </row>
    <row r="23" spans="1:8" ht="24.95" customHeight="1" x14ac:dyDescent="0.25">
      <c r="A23" s="43" t="s">
        <v>299</v>
      </c>
      <c r="B23" s="36">
        <v>1</v>
      </c>
      <c r="C23" s="36">
        <v>1</v>
      </c>
      <c r="D23" s="36">
        <v>1</v>
      </c>
      <c r="E23" s="43"/>
      <c r="F23" s="43">
        <v>1</v>
      </c>
      <c r="G23" s="43"/>
      <c r="H23" s="43"/>
    </row>
    <row r="24" spans="1:8" ht="24.95" customHeight="1" x14ac:dyDescent="0.25">
      <c r="A24" s="3" t="s">
        <v>300</v>
      </c>
      <c r="B24" s="37">
        <v>1</v>
      </c>
      <c r="C24" s="37">
        <v>1</v>
      </c>
      <c r="D24" s="37">
        <v>1</v>
      </c>
      <c r="E24" s="3">
        <v>1</v>
      </c>
      <c r="F24" s="3"/>
      <c r="G24" s="3"/>
      <c r="H24" s="3">
        <v>4</v>
      </c>
    </row>
    <row r="25" spans="1:8" ht="24.95" customHeight="1" x14ac:dyDescent="0.25">
      <c r="A25" s="43" t="s">
        <v>301</v>
      </c>
      <c r="B25" s="36">
        <v>1</v>
      </c>
      <c r="C25" s="36">
        <v>1</v>
      </c>
      <c r="D25" s="36">
        <v>1</v>
      </c>
      <c r="E25" s="43"/>
      <c r="F25" s="43"/>
      <c r="G25" s="43"/>
      <c r="H25" s="43"/>
    </row>
    <row r="26" spans="1:8" ht="24.95" customHeight="1" x14ac:dyDescent="0.25">
      <c r="A26" s="43" t="s">
        <v>302</v>
      </c>
      <c r="B26" s="36">
        <v>1</v>
      </c>
      <c r="C26" s="36">
        <v>1</v>
      </c>
      <c r="D26" s="36">
        <v>1</v>
      </c>
      <c r="E26" s="43"/>
      <c r="F26" s="43">
        <v>1</v>
      </c>
      <c r="G26" s="43"/>
      <c r="H26" s="43"/>
    </row>
    <row r="27" spans="1:8" ht="24.95" customHeight="1" x14ac:dyDescent="0.25">
      <c r="A27" s="43" t="s">
        <v>303</v>
      </c>
      <c r="B27" s="36">
        <v>1</v>
      </c>
      <c r="C27" s="36">
        <v>1</v>
      </c>
      <c r="D27" s="36">
        <v>1</v>
      </c>
      <c r="E27" s="43"/>
      <c r="F27" s="43"/>
      <c r="G27" s="43"/>
      <c r="H27" s="43"/>
    </row>
    <row r="28" spans="1:8" ht="24.95" customHeight="1" x14ac:dyDescent="0.25">
      <c r="A28" s="43" t="s">
        <v>304</v>
      </c>
      <c r="B28" s="36">
        <v>1</v>
      </c>
      <c r="C28" s="36">
        <v>1</v>
      </c>
      <c r="D28" s="36">
        <v>1</v>
      </c>
      <c r="E28" s="43"/>
      <c r="F28" s="43">
        <v>1</v>
      </c>
      <c r="G28" s="43">
        <v>1</v>
      </c>
      <c r="H28" s="43"/>
    </row>
    <row r="29" spans="1:8" ht="24.95" customHeight="1" x14ac:dyDescent="0.25">
      <c r="A29" s="43" t="s">
        <v>305</v>
      </c>
      <c r="B29" s="36">
        <v>1</v>
      </c>
      <c r="C29" s="36">
        <v>1</v>
      </c>
      <c r="D29" s="36">
        <v>1</v>
      </c>
      <c r="E29" s="43"/>
      <c r="F29" s="43"/>
      <c r="G29" s="43"/>
      <c r="H29" s="43"/>
    </row>
    <row r="30" spans="1:8" ht="24.95" customHeight="1" x14ac:dyDescent="0.25">
      <c r="A30" s="43" t="s">
        <v>306</v>
      </c>
      <c r="B30" s="36">
        <v>1</v>
      </c>
      <c r="C30" s="36">
        <v>1</v>
      </c>
      <c r="D30" s="36">
        <v>1</v>
      </c>
      <c r="E30" s="43"/>
      <c r="F30" s="43">
        <v>1</v>
      </c>
      <c r="G30" s="43"/>
      <c r="H30" s="43"/>
    </row>
    <row r="31" spans="1:8" ht="24.95" customHeight="1" x14ac:dyDescent="0.25">
      <c r="A31" s="3" t="s">
        <v>307</v>
      </c>
      <c r="B31" s="37">
        <v>1</v>
      </c>
      <c r="C31" s="37">
        <v>1</v>
      </c>
      <c r="D31" s="37">
        <v>1</v>
      </c>
      <c r="E31" s="3"/>
      <c r="F31" s="3"/>
      <c r="G31" s="3"/>
      <c r="H31" s="3"/>
    </row>
    <row r="32" spans="1:8" ht="24.95" customHeight="1" x14ac:dyDescent="0.25">
      <c r="A32" s="43" t="s">
        <v>308</v>
      </c>
      <c r="B32" s="36">
        <v>1</v>
      </c>
      <c r="C32" s="36">
        <v>1</v>
      </c>
      <c r="D32" s="36">
        <v>1</v>
      </c>
      <c r="E32" s="43">
        <v>1</v>
      </c>
      <c r="F32" s="43"/>
      <c r="G32" s="43"/>
      <c r="H32" s="43"/>
    </row>
    <row r="33" spans="1:8" ht="24.95" customHeight="1" x14ac:dyDescent="0.25">
      <c r="A33" s="43" t="s">
        <v>309</v>
      </c>
      <c r="B33" s="36">
        <v>1</v>
      </c>
      <c r="C33" s="36">
        <v>1</v>
      </c>
      <c r="D33" s="36">
        <v>1</v>
      </c>
      <c r="E33" s="43"/>
      <c r="F33" s="43">
        <v>1</v>
      </c>
      <c r="G33" s="43"/>
      <c r="H33" s="43"/>
    </row>
    <row r="34" spans="1:8" ht="24.95" customHeight="1" x14ac:dyDescent="0.25">
      <c r="A34" s="43" t="s">
        <v>310</v>
      </c>
      <c r="B34" s="36">
        <v>1</v>
      </c>
      <c r="C34" s="36">
        <v>1</v>
      </c>
      <c r="D34" s="36">
        <v>1</v>
      </c>
      <c r="E34" s="43"/>
      <c r="F34" s="43"/>
      <c r="G34" s="43"/>
      <c r="H34" s="43"/>
    </row>
    <row r="35" spans="1:8" ht="24.95" customHeight="1" x14ac:dyDescent="0.25">
      <c r="A35" s="43" t="s">
        <v>38</v>
      </c>
      <c r="B35" s="43">
        <f>SUM(B4:B34)</f>
        <v>31</v>
      </c>
      <c r="C35" s="43">
        <f t="shared" ref="C35:H35" si="0">SUM(C4:C34)</f>
        <v>31</v>
      </c>
      <c r="D35" s="43">
        <f t="shared" si="0"/>
        <v>31</v>
      </c>
      <c r="E35" s="43">
        <f t="shared" si="0"/>
        <v>5</v>
      </c>
      <c r="F35" s="43">
        <f t="shared" si="0"/>
        <v>13</v>
      </c>
      <c r="G35" s="43">
        <f t="shared" si="0"/>
        <v>2</v>
      </c>
      <c r="H35" s="43">
        <f t="shared" si="0"/>
        <v>4</v>
      </c>
    </row>
    <row r="36" spans="1:8" ht="24.95" customHeight="1" x14ac:dyDescent="0.25">
      <c r="A36" s="41"/>
      <c r="B36" s="41">
        <f>B35*150000</f>
        <v>4650000</v>
      </c>
      <c r="C36" s="41">
        <f t="shared" ref="C36:D36" si="1">C35*150000</f>
        <v>4650000</v>
      </c>
      <c r="D36" s="41">
        <f t="shared" si="1"/>
        <v>4650000</v>
      </c>
      <c r="E36" s="41">
        <f>E35*E3</f>
        <v>750000</v>
      </c>
      <c r="F36" s="41">
        <f>F35*F3</f>
        <v>1300000</v>
      </c>
      <c r="G36" s="41">
        <f>G35*G3</f>
        <v>1600000</v>
      </c>
      <c r="H36" s="41">
        <f>H35*H3</f>
        <v>400000</v>
      </c>
    </row>
    <row r="37" spans="1:8" ht="24.95" customHeight="1" x14ac:dyDescent="0.25">
      <c r="A37" s="8"/>
      <c r="B37" s="8"/>
      <c r="C37" s="8"/>
      <c r="D37" s="8"/>
      <c r="E37" s="8"/>
      <c r="F37" s="8"/>
      <c r="G37" s="8"/>
    </row>
    <row r="38" spans="1:8" ht="24.95" customHeight="1" x14ac:dyDescent="0.25">
      <c r="A38" s="53" t="s">
        <v>38</v>
      </c>
      <c r="B38" s="53"/>
      <c r="C38" s="53">
        <f>SUM(B36:H36)</f>
        <v>18000000</v>
      </c>
      <c r="D38" s="53"/>
      <c r="E38" s="8"/>
      <c r="F38" s="8"/>
      <c r="G38" s="8"/>
    </row>
    <row r="39" spans="1:8" ht="24.95" customHeight="1" x14ac:dyDescent="0.25">
      <c r="A39" s="53" t="s">
        <v>47</v>
      </c>
      <c r="B39" s="53"/>
      <c r="C39" s="53">
        <v>7500000</v>
      </c>
      <c r="D39" s="53"/>
      <c r="E39" s="8"/>
      <c r="F39" s="8"/>
      <c r="G39" s="8"/>
    </row>
    <row r="40" spans="1:8" x14ac:dyDescent="0.25">
      <c r="A40" s="58" t="s">
        <v>494</v>
      </c>
      <c r="B40" s="58"/>
      <c r="C40" s="53">
        <v>25000000</v>
      </c>
      <c r="D40" s="53"/>
      <c r="E40" s="8"/>
      <c r="F40" s="8"/>
      <c r="G40" s="8"/>
    </row>
    <row r="41" spans="1:8" x14ac:dyDescent="0.25">
      <c r="A41" s="58" t="s">
        <v>495</v>
      </c>
      <c r="B41" s="58"/>
      <c r="C41" s="53">
        <v>7800000</v>
      </c>
      <c r="D41" s="53"/>
    </row>
    <row r="42" spans="1:8" x14ac:dyDescent="0.25">
      <c r="A42" s="53" t="s">
        <v>496</v>
      </c>
      <c r="B42" s="53"/>
      <c r="C42" s="53">
        <v>27400000</v>
      </c>
      <c r="D42" s="53"/>
    </row>
    <row r="43" spans="1:8" x14ac:dyDescent="0.25">
      <c r="A43" s="57" t="s">
        <v>497</v>
      </c>
      <c r="B43" s="56"/>
      <c r="C43" s="57">
        <v>-134500000</v>
      </c>
      <c r="D43" s="56"/>
    </row>
    <row r="44" spans="1:8" x14ac:dyDescent="0.25">
      <c r="A44" s="53" t="s">
        <v>39</v>
      </c>
      <c r="B44" s="53"/>
      <c r="C44" s="53">
        <f>SUM(C38:D43)</f>
        <v>-48800000</v>
      </c>
      <c r="D44" s="53"/>
    </row>
    <row r="45" spans="1:8" x14ac:dyDescent="0.25">
      <c r="A45" s="57" t="s">
        <v>498</v>
      </c>
      <c r="B45" s="56"/>
      <c r="C45" s="57">
        <v>-10000000</v>
      </c>
      <c r="D45" s="56"/>
      <c r="E45" s="68" t="s">
        <v>499</v>
      </c>
    </row>
    <row r="46" spans="1:8" x14ac:dyDescent="0.25">
      <c r="A46" s="53" t="s">
        <v>500</v>
      </c>
      <c r="B46" s="53"/>
      <c r="C46" s="53">
        <f>C44+C45</f>
        <v>-58800000</v>
      </c>
      <c r="D46" s="53"/>
    </row>
    <row r="47" spans="1:8" x14ac:dyDescent="0.25">
      <c r="A47" s="57"/>
      <c r="B47" s="56"/>
      <c r="C47" s="57"/>
      <c r="D47" s="56"/>
    </row>
    <row r="48" spans="1:8" x14ac:dyDescent="0.25">
      <c r="A48" s="58"/>
      <c r="B48" s="58"/>
      <c r="C48" s="58"/>
      <c r="D48" s="58"/>
    </row>
    <row r="50" spans="1:7" x14ac:dyDescent="0.25">
      <c r="A50" s="61" t="s">
        <v>160</v>
      </c>
      <c r="B50" s="61"/>
      <c r="C50" s="60" t="s">
        <v>161</v>
      </c>
      <c r="D50" s="60"/>
      <c r="E50" s="60"/>
      <c r="F50" s="60"/>
      <c r="G50" s="60"/>
    </row>
    <row r="51" spans="1:7" x14ac:dyDescent="0.25">
      <c r="A51" s="61"/>
      <c r="B51" s="61"/>
      <c r="C51" s="60" t="s">
        <v>162</v>
      </c>
      <c r="D51" s="60"/>
      <c r="E51" s="60"/>
      <c r="F51" s="60"/>
      <c r="G51" s="60"/>
    </row>
    <row r="52" spans="1:7" x14ac:dyDescent="0.25">
      <c r="A52" s="61"/>
      <c r="B52" s="61"/>
      <c r="C52" s="60" t="s">
        <v>163</v>
      </c>
      <c r="D52" s="60"/>
      <c r="E52" s="60"/>
      <c r="F52" s="60"/>
      <c r="G52" s="60"/>
    </row>
    <row r="53" spans="1:7" x14ac:dyDescent="0.25">
      <c r="A53" s="61"/>
      <c r="B53" s="61"/>
      <c r="C53" s="60" t="s">
        <v>164</v>
      </c>
      <c r="D53" s="60"/>
      <c r="E53" s="60"/>
      <c r="F53" s="60"/>
      <c r="G53" s="60"/>
    </row>
    <row r="54" spans="1:7" x14ac:dyDescent="0.25">
      <c r="A54" s="61"/>
      <c r="B54" s="61"/>
      <c r="C54" s="60" t="s">
        <v>165</v>
      </c>
      <c r="D54" s="60"/>
      <c r="E54" s="60"/>
      <c r="F54" s="60"/>
      <c r="G54" s="60"/>
    </row>
  </sheetData>
  <mergeCells count="31">
    <mergeCell ref="A43:B43"/>
    <mergeCell ref="C43:D43"/>
    <mergeCell ref="A45:B45"/>
    <mergeCell ref="C45:D45"/>
    <mergeCell ref="A46:B46"/>
    <mergeCell ref="C46:D46"/>
    <mergeCell ref="A39:B39"/>
    <mergeCell ref="C39:D39"/>
    <mergeCell ref="A1:H1"/>
    <mergeCell ref="A2:A3"/>
    <mergeCell ref="B2:D2"/>
    <mergeCell ref="A38:B38"/>
    <mergeCell ref="C38:D38"/>
    <mergeCell ref="A40:B40"/>
    <mergeCell ref="C40:D40"/>
    <mergeCell ref="A41:B41"/>
    <mergeCell ref="C41:D41"/>
    <mergeCell ref="A42:B42"/>
    <mergeCell ref="C42:D42"/>
    <mergeCell ref="A44:B44"/>
    <mergeCell ref="C44:D44"/>
    <mergeCell ref="A48:B48"/>
    <mergeCell ref="C48:D48"/>
    <mergeCell ref="A50:B54"/>
    <mergeCell ref="C50:G50"/>
    <mergeCell ref="C51:G51"/>
    <mergeCell ref="C52:G52"/>
    <mergeCell ref="C53:G53"/>
    <mergeCell ref="C54:G54"/>
    <mergeCell ref="A47:B47"/>
    <mergeCell ref="C47:D47"/>
  </mergeCells>
  <pageMargins left="0.25" right="0.25" top="0.75" bottom="0.75" header="0.3" footer="0.3"/>
  <pageSetup paperSize="9" scale="60"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rightToLeft="1" topLeftCell="A5" zoomScale="70" zoomScaleNormal="70" workbookViewId="0">
      <selection activeCell="A4" sqref="A4:H33"/>
    </sheetView>
  </sheetViews>
  <sheetFormatPr defaultRowHeight="21" x14ac:dyDescent="0.25"/>
  <cols>
    <col min="1" max="1" width="15.28515625" style="34" bestFit="1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4.140625" style="34" bestFit="1" customWidth="1"/>
    <col min="8" max="8" width="11.85546875" style="34" customWidth="1"/>
    <col min="9" max="16384" width="9.140625" style="34"/>
  </cols>
  <sheetData>
    <row r="1" spans="1:8" ht="36.75" customHeight="1" x14ac:dyDescent="0.25">
      <c r="A1" s="65" t="s">
        <v>275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40" t="s">
        <v>2</v>
      </c>
      <c r="F2" s="40" t="s">
        <v>3</v>
      </c>
      <c r="G2" s="40" t="s">
        <v>154</v>
      </c>
      <c r="H2" s="33" t="s">
        <v>155</v>
      </c>
    </row>
    <row r="3" spans="1:8" x14ac:dyDescent="0.25">
      <c r="A3" s="52"/>
      <c r="B3" s="40" t="s">
        <v>37</v>
      </c>
      <c r="C3" s="40" t="s">
        <v>36</v>
      </c>
      <c r="D3" s="40" t="s">
        <v>35</v>
      </c>
      <c r="E3" s="40">
        <v>100000</v>
      </c>
      <c r="F3" s="40">
        <v>200000</v>
      </c>
      <c r="G3" s="45">
        <v>300000</v>
      </c>
      <c r="H3" s="45">
        <v>100000</v>
      </c>
    </row>
    <row r="4" spans="1:8" ht="27" customHeight="1" x14ac:dyDescent="0.25">
      <c r="A4" s="43" t="s">
        <v>311</v>
      </c>
      <c r="B4" s="36"/>
      <c r="C4" s="36"/>
      <c r="D4" s="36"/>
      <c r="E4" s="43"/>
      <c r="F4" s="43"/>
      <c r="G4" s="43"/>
      <c r="H4" s="43"/>
    </row>
    <row r="5" spans="1:8" ht="27" customHeight="1" x14ac:dyDescent="0.25">
      <c r="A5" s="43" t="s">
        <v>312</v>
      </c>
      <c r="B5" s="36"/>
      <c r="C5" s="36"/>
      <c r="D5" s="36"/>
      <c r="E5" s="43"/>
      <c r="F5" s="43"/>
      <c r="G5" s="43"/>
      <c r="H5" s="43"/>
    </row>
    <row r="6" spans="1:8" ht="27" customHeight="1" x14ac:dyDescent="0.25">
      <c r="A6" s="43" t="s">
        <v>313</v>
      </c>
      <c r="B6" s="36"/>
      <c r="C6" s="36"/>
      <c r="D6" s="36"/>
      <c r="E6" s="43"/>
      <c r="F6" s="43"/>
      <c r="G6" s="43"/>
      <c r="H6" s="43"/>
    </row>
    <row r="7" spans="1:8" ht="27" customHeight="1" x14ac:dyDescent="0.25">
      <c r="A7" s="3" t="s">
        <v>314</v>
      </c>
      <c r="B7" s="37"/>
      <c r="C7" s="37"/>
      <c r="D7" s="37"/>
      <c r="E7" s="3"/>
      <c r="F7" s="3"/>
      <c r="G7" s="3"/>
      <c r="H7" s="3"/>
    </row>
    <row r="8" spans="1:8" ht="27" customHeight="1" x14ac:dyDescent="0.25">
      <c r="A8" s="43" t="s">
        <v>315</v>
      </c>
      <c r="B8" s="36"/>
      <c r="C8" s="36"/>
      <c r="D8" s="36"/>
      <c r="E8" s="43"/>
      <c r="F8" s="43"/>
      <c r="G8" s="43"/>
      <c r="H8" s="43"/>
    </row>
    <row r="9" spans="1:8" ht="27" customHeight="1" x14ac:dyDescent="0.25">
      <c r="A9" s="43" t="s">
        <v>316</v>
      </c>
      <c r="B9" s="36"/>
      <c r="C9" s="36"/>
      <c r="D9" s="36"/>
      <c r="E9" s="43"/>
      <c r="F9" s="43"/>
      <c r="G9" s="43"/>
      <c r="H9" s="43"/>
    </row>
    <row r="10" spans="1:8" ht="27" customHeight="1" x14ac:dyDescent="0.25">
      <c r="A10" s="43" t="s">
        <v>317</v>
      </c>
      <c r="B10" s="36"/>
      <c r="C10" s="36"/>
      <c r="D10" s="36"/>
      <c r="E10" s="43"/>
      <c r="F10" s="43"/>
      <c r="G10" s="43"/>
      <c r="H10" s="43"/>
    </row>
    <row r="11" spans="1:8" ht="27" customHeight="1" x14ac:dyDescent="0.25">
      <c r="A11" s="43" t="s">
        <v>318</v>
      </c>
      <c r="B11" s="36"/>
      <c r="C11" s="36"/>
      <c r="D11" s="36"/>
      <c r="E11" s="43"/>
      <c r="F11" s="43"/>
      <c r="G11" s="43"/>
      <c r="H11" s="43"/>
    </row>
    <row r="12" spans="1:8" ht="27" customHeight="1" x14ac:dyDescent="0.25">
      <c r="A12" s="43" t="s">
        <v>319</v>
      </c>
      <c r="B12" s="36"/>
      <c r="C12" s="36"/>
      <c r="D12" s="36"/>
      <c r="E12" s="43"/>
      <c r="F12" s="43"/>
      <c r="G12" s="43"/>
      <c r="H12" s="43"/>
    </row>
    <row r="13" spans="1:8" ht="27" customHeight="1" x14ac:dyDescent="0.25">
      <c r="A13" s="43" t="s">
        <v>320</v>
      </c>
      <c r="B13" s="36"/>
      <c r="C13" s="36"/>
      <c r="D13" s="36"/>
      <c r="E13" s="43"/>
      <c r="F13" s="43"/>
      <c r="G13" s="43"/>
      <c r="H13" s="43"/>
    </row>
    <row r="14" spans="1:8" ht="27" customHeight="1" x14ac:dyDescent="0.25">
      <c r="A14" s="3" t="s">
        <v>321</v>
      </c>
      <c r="B14" s="37"/>
      <c r="C14" s="37"/>
      <c r="D14" s="37"/>
      <c r="E14" s="3"/>
      <c r="F14" s="3"/>
      <c r="G14" s="3"/>
      <c r="H14" s="3"/>
    </row>
    <row r="15" spans="1:8" ht="27" customHeight="1" x14ac:dyDescent="0.25">
      <c r="A15" s="43" t="s">
        <v>322</v>
      </c>
      <c r="B15" s="36"/>
      <c r="C15" s="36"/>
      <c r="D15" s="36"/>
      <c r="E15" s="43"/>
      <c r="F15" s="43"/>
      <c r="G15" s="43"/>
      <c r="H15" s="43"/>
    </row>
    <row r="16" spans="1:8" ht="27" customHeight="1" x14ac:dyDescent="0.25">
      <c r="A16" s="43" t="s">
        <v>323</v>
      </c>
      <c r="B16" s="36"/>
      <c r="C16" s="36"/>
      <c r="D16" s="36"/>
      <c r="E16" s="43"/>
      <c r="F16" s="43"/>
      <c r="G16" s="43"/>
      <c r="H16" s="43"/>
    </row>
    <row r="17" spans="1:8" ht="27" customHeight="1" x14ac:dyDescent="0.25">
      <c r="A17" s="43" t="s">
        <v>324</v>
      </c>
      <c r="B17" s="36"/>
      <c r="C17" s="36"/>
      <c r="D17" s="36"/>
      <c r="E17" s="43"/>
      <c r="F17" s="43"/>
      <c r="G17" s="43"/>
      <c r="H17" s="43"/>
    </row>
    <row r="18" spans="1:8" ht="27" customHeight="1" x14ac:dyDescent="0.25">
      <c r="A18" s="43" t="s">
        <v>325</v>
      </c>
      <c r="B18" s="36"/>
      <c r="C18" s="36"/>
      <c r="D18" s="36"/>
      <c r="E18" s="43"/>
      <c r="F18" s="43"/>
      <c r="G18" s="43"/>
      <c r="H18" s="43"/>
    </row>
    <row r="19" spans="1:8" ht="27" customHeight="1" x14ac:dyDescent="0.25">
      <c r="A19" s="43" t="s">
        <v>326</v>
      </c>
      <c r="B19" s="36"/>
      <c r="C19" s="36"/>
      <c r="D19" s="36"/>
      <c r="E19" s="43"/>
      <c r="F19" s="43"/>
      <c r="G19" s="43"/>
      <c r="H19" s="43"/>
    </row>
    <row r="20" spans="1:8" ht="27" customHeight="1" x14ac:dyDescent="0.25">
      <c r="A20" s="43" t="s">
        <v>327</v>
      </c>
      <c r="B20" s="36"/>
      <c r="C20" s="36"/>
      <c r="D20" s="36"/>
      <c r="E20" s="43"/>
      <c r="F20" s="43"/>
      <c r="G20" s="43"/>
      <c r="H20" s="43"/>
    </row>
    <row r="21" spans="1:8" ht="27" customHeight="1" x14ac:dyDescent="0.25">
      <c r="A21" s="3" t="s">
        <v>328</v>
      </c>
      <c r="B21" s="37"/>
      <c r="C21" s="37"/>
      <c r="D21" s="37"/>
      <c r="E21" s="3"/>
      <c r="F21" s="3"/>
      <c r="G21" s="3"/>
      <c r="H21" s="3"/>
    </row>
    <row r="22" spans="1:8" ht="27" customHeight="1" x14ac:dyDescent="0.25">
      <c r="A22" s="43" t="s">
        <v>329</v>
      </c>
      <c r="B22" s="36"/>
      <c r="C22" s="36"/>
      <c r="D22" s="36"/>
      <c r="E22" s="43"/>
      <c r="F22" s="43"/>
      <c r="G22" s="43"/>
      <c r="H22" s="43"/>
    </row>
    <row r="23" spans="1:8" ht="27" customHeight="1" x14ac:dyDescent="0.25">
      <c r="A23" s="43" t="s">
        <v>330</v>
      </c>
      <c r="B23" s="36"/>
      <c r="C23" s="36"/>
      <c r="D23" s="36"/>
      <c r="E23" s="43"/>
      <c r="F23" s="43"/>
      <c r="G23" s="43"/>
      <c r="H23" s="43"/>
    </row>
    <row r="24" spans="1:8" ht="27" customHeight="1" x14ac:dyDescent="0.25">
      <c r="A24" s="43" t="s">
        <v>331</v>
      </c>
      <c r="B24" s="36"/>
      <c r="C24" s="36"/>
      <c r="D24" s="36"/>
      <c r="E24" s="43"/>
      <c r="F24" s="43"/>
      <c r="G24" s="43"/>
      <c r="H24" s="43"/>
    </row>
    <row r="25" spans="1:8" ht="27" customHeight="1" x14ac:dyDescent="0.25">
      <c r="A25" s="43" t="s">
        <v>332</v>
      </c>
      <c r="B25" s="36"/>
      <c r="C25" s="36"/>
      <c r="D25" s="36"/>
      <c r="E25" s="43"/>
      <c r="F25" s="43"/>
      <c r="G25" s="43"/>
      <c r="H25" s="43"/>
    </row>
    <row r="26" spans="1:8" ht="27" customHeight="1" x14ac:dyDescent="0.25">
      <c r="A26" s="43" t="s">
        <v>333</v>
      </c>
      <c r="B26" s="36"/>
      <c r="C26" s="36"/>
      <c r="D26" s="36"/>
      <c r="E26" s="43"/>
      <c r="F26" s="43"/>
      <c r="G26" s="43"/>
      <c r="H26" s="43"/>
    </row>
    <row r="27" spans="1:8" ht="27" customHeight="1" x14ac:dyDescent="0.25">
      <c r="A27" s="43" t="s">
        <v>334</v>
      </c>
      <c r="B27" s="36"/>
      <c r="C27" s="36"/>
      <c r="D27" s="36"/>
      <c r="E27" s="43"/>
      <c r="F27" s="43"/>
      <c r="G27" s="43"/>
      <c r="H27" s="43"/>
    </row>
    <row r="28" spans="1:8" ht="27" customHeight="1" x14ac:dyDescent="0.25">
      <c r="A28" s="3" t="s">
        <v>335</v>
      </c>
      <c r="B28" s="37"/>
      <c r="C28" s="37"/>
      <c r="D28" s="37"/>
      <c r="E28" s="3"/>
      <c r="F28" s="3"/>
      <c r="G28" s="3"/>
      <c r="H28" s="3"/>
    </row>
    <row r="29" spans="1:8" ht="27" customHeight="1" x14ac:dyDescent="0.25">
      <c r="A29" s="43" t="s">
        <v>336</v>
      </c>
      <c r="B29" s="36"/>
      <c r="C29" s="36"/>
      <c r="D29" s="36"/>
      <c r="E29" s="43"/>
      <c r="F29" s="43"/>
      <c r="G29" s="43"/>
      <c r="H29" s="43"/>
    </row>
    <row r="30" spans="1:8" ht="27" customHeight="1" x14ac:dyDescent="0.25">
      <c r="A30" s="43" t="s">
        <v>337</v>
      </c>
      <c r="B30" s="36"/>
      <c r="C30" s="36"/>
      <c r="D30" s="36"/>
      <c r="E30" s="43"/>
      <c r="F30" s="43"/>
      <c r="G30" s="43"/>
      <c r="H30" s="43"/>
    </row>
    <row r="31" spans="1:8" ht="27" customHeight="1" x14ac:dyDescent="0.25">
      <c r="A31" s="43" t="s">
        <v>338</v>
      </c>
      <c r="B31" s="36"/>
      <c r="C31" s="36"/>
      <c r="D31" s="36"/>
      <c r="E31" s="43"/>
      <c r="F31" s="43"/>
      <c r="G31" s="43"/>
      <c r="H31" s="43"/>
    </row>
    <row r="32" spans="1:8" ht="27" customHeight="1" x14ac:dyDescent="0.25">
      <c r="A32" s="43" t="s">
        <v>339</v>
      </c>
      <c r="B32" s="36"/>
      <c r="C32" s="36"/>
      <c r="D32" s="36"/>
      <c r="E32" s="43"/>
      <c r="F32" s="43"/>
      <c r="G32" s="43"/>
      <c r="H32" s="43"/>
    </row>
    <row r="33" spans="1:8" ht="27" customHeight="1" x14ac:dyDescent="0.25">
      <c r="A33" s="43" t="s">
        <v>340</v>
      </c>
      <c r="B33" s="36"/>
      <c r="C33" s="36"/>
      <c r="D33" s="36"/>
      <c r="E33" s="43"/>
      <c r="F33" s="43"/>
      <c r="G33" s="43"/>
      <c r="H33" s="43"/>
    </row>
    <row r="34" spans="1:8" x14ac:dyDescent="0.25">
      <c r="A34" s="45" t="s">
        <v>38</v>
      </c>
      <c r="B34" s="45">
        <f t="shared" ref="B34:H34" si="0">SUM(B4:B33)</f>
        <v>0</v>
      </c>
      <c r="C34" s="45">
        <f t="shared" si="0"/>
        <v>0</v>
      </c>
      <c r="D34" s="45">
        <f t="shared" si="0"/>
        <v>0</v>
      </c>
      <c r="E34" s="45">
        <f t="shared" si="0"/>
        <v>0</v>
      </c>
      <c r="F34" s="45">
        <f t="shared" si="0"/>
        <v>0</v>
      </c>
      <c r="G34" s="45">
        <f t="shared" si="0"/>
        <v>0</v>
      </c>
      <c r="H34" s="45">
        <f t="shared" si="0"/>
        <v>0</v>
      </c>
    </row>
    <row r="35" spans="1:8" x14ac:dyDescent="0.25">
      <c r="A35" s="44"/>
      <c r="B35" s="44">
        <f>B34*50000</f>
        <v>0</v>
      </c>
      <c r="C35" s="44">
        <f t="shared" ref="C35:D35" si="1">C34*50000</f>
        <v>0</v>
      </c>
      <c r="D35" s="44">
        <f t="shared" si="1"/>
        <v>0</v>
      </c>
      <c r="E35" s="44">
        <f>E34*E3</f>
        <v>0</v>
      </c>
      <c r="F35" s="44">
        <f>F34*F3</f>
        <v>0</v>
      </c>
      <c r="G35" s="44">
        <f>G34*G3</f>
        <v>0</v>
      </c>
      <c r="H35" s="44">
        <f>H34*H3</f>
        <v>0</v>
      </c>
    </row>
    <row r="36" spans="1:8" x14ac:dyDescent="0.25">
      <c r="A36" s="39"/>
      <c r="B36" s="39"/>
      <c r="C36" s="39"/>
      <c r="D36" s="39"/>
      <c r="E36" s="39"/>
      <c r="F36" s="39"/>
    </row>
    <row r="37" spans="1:8" x14ac:dyDescent="0.25">
      <c r="A37" s="62"/>
      <c r="B37" s="62"/>
      <c r="C37" s="62">
        <f>SUM(B35:H35)</f>
        <v>0</v>
      </c>
      <c r="D37" s="62"/>
      <c r="E37" s="39"/>
      <c r="F37" s="39"/>
    </row>
    <row r="38" spans="1:8" x14ac:dyDescent="0.25">
      <c r="A38" s="62"/>
      <c r="B38" s="62"/>
      <c r="C38" s="62"/>
      <c r="D38" s="62"/>
      <c r="E38" s="39"/>
      <c r="F38" s="39"/>
    </row>
    <row r="39" spans="1:8" x14ac:dyDescent="0.25">
      <c r="A39" s="62"/>
      <c r="B39" s="62"/>
      <c r="C39" s="62"/>
      <c r="D39" s="62"/>
      <c r="E39" s="39"/>
      <c r="F39" s="39"/>
    </row>
    <row r="40" spans="1:8" x14ac:dyDescent="0.25">
      <c r="A40" s="62"/>
      <c r="B40" s="62"/>
      <c r="C40" s="66"/>
      <c r="D40" s="67"/>
      <c r="E40" s="39"/>
      <c r="F40" s="39"/>
    </row>
    <row r="41" spans="1:8" x14ac:dyDescent="0.25">
      <c r="A41" s="62"/>
      <c r="B41" s="62"/>
      <c r="C41" s="62"/>
      <c r="D41" s="62"/>
      <c r="E41" s="39"/>
      <c r="F41" s="39"/>
    </row>
    <row r="42" spans="1:8" x14ac:dyDescent="0.25">
      <c r="A42" s="62" t="s">
        <v>85</v>
      </c>
      <c r="B42" s="62"/>
      <c r="C42" s="62">
        <f>SUM(C37:D41)</f>
        <v>0</v>
      </c>
      <c r="D42" s="62"/>
      <c r="E42" s="39"/>
      <c r="F42" s="39"/>
    </row>
    <row r="43" spans="1:8" x14ac:dyDescent="0.25">
      <c r="A43" s="39"/>
      <c r="B43" s="39"/>
      <c r="C43" s="39"/>
      <c r="D43" s="39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5" spans="1:8" x14ac:dyDescent="0.25">
      <c r="A45" s="39"/>
      <c r="B45" s="39"/>
      <c r="C45" s="39"/>
      <c r="D45" s="39"/>
      <c r="E45" s="39"/>
      <c r="F45" s="39"/>
    </row>
    <row r="47" spans="1:8" x14ac:dyDescent="0.25">
      <c r="A47" s="63" t="s">
        <v>160</v>
      </c>
      <c r="B47" s="63"/>
      <c r="C47" s="64" t="s">
        <v>161</v>
      </c>
      <c r="D47" s="64"/>
      <c r="E47" s="64"/>
      <c r="F47" s="64"/>
      <c r="G47" s="64"/>
    </row>
    <row r="48" spans="1:8" x14ac:dyDescent="0.25">
      <c r="A48" s="63"/>
      <c r="B48" s="63"/>
      <c r="C48" s="64" t="s">
        <v>162</v>
      </c>
      <c r="D48" s="64"/>
      <c r="E48" s="64"/>
      <c r="F48" s="64"/>
      <c r="G48" s="64"/>
    </row>
    <row r="49" spans="1:7" x14ac:dyDescent="0.25">
      <c r="A49" s="63"/>
      <c r="B49" s="63"/>
      <c r="C49" s="64" t="s">
        <v>163</v>
      </c>
      <c r="D49" s="64"/>
      <c r="E49" s="64"/>
      <c r="F49" s="64"/>
      <c r="G49" s="64"/>
    </row>
    <row r="50" spans="1:7" x14ac:dyDescent="0.25">
      <c r="A50" s="63"/>
      <c r="B50" s="63"/>
      <c r="C50" s="64" t="s">
        <v>164</v>
      </c>
      <c r="D50" s="64"/>
      <c r="E50" s="64"/>
      <c r="F50" s="64"/>
      <c r="G50" s="64"/>
    </row>
    <row r="51" spans="1:7" x14ac:dyDescent="0.25">
      <c r="A51" s="63"/>
      <c r="B51" s="63"/>
      <c r="C51" s="64" t="s">
        <v>165</v>
      </c>
      <c r="D51" s="64"/>
      <c r="E51" s="64"/>
      <c r="F51" s="64"/>
      <c r="G51" s="64"/>
    </row>
  </sheetData>
  <mergeCells count="21">
    <mergeCell ref="A38:B38"/>
    <mergeCell ref="C38:D38"/>
    <mergeCell ref="A1:H1"/>
    <mergeCell ref="A2:A3"/>
    <mergeCell ref="B2:D2"/>
    <mergeCell ref="A37:B37"/>
    <mergeCell ref="C37:D37"/>
    <mergeCell ref="A39:B39"/>
    <mergeCell ref="C39:D39"/>
    <mergeCell ref="A40:B40"/>
    <mergeCell ref="C40:D40"/>
    <mergeCell ref="A41:B41"/>
    <mergeCell ref="C41:D41"/>
    <mergeCell ref="A42:B42"/>
    <mergeCell ref="C42:D42"/>
    <mergeCell ref="A47:B51"/>
    <mergeCell ref="C47:G47"/>
    <mergeCell ref="C48:G48"/>
    <mergeCell ref="C49:G49"/>
    <mergeCell ref="C50:G50"/>
    <mergeCell ref="C51:G5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rightToLeft="1" zoomScale="55" zoomScaleNormal="55" workbookViewId="0">
      <selection activeCell="A4" sqref="A4:H33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ht="29.25" customHeight="1" x14ac:dyDescent="0.25">
      <c r="A1" s="59" t="s">
        <v>274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42" t="s">
        <v>81</v>
      </c>
      <c r="F2" s="42" t="s">
        <v>42</v>
      </c>
      <c r="G2" s="42" t="s">
        <v>43</v>
      </c>
      <c r="H2" s="33" t="s">
        <v>155</v>
      </c>
    </row>
    <row r="3" spans="1:8" ht="42" x14ac:dyDescent="0.25">
      <c r="A3" s="54"/>
      <c r="B3" s="42" t="s">
        <v>44</v>
      </c>
      <c r="C3" s="42" t="s">
        <v>45</v>
      </c>
      <c r="D3" s="42" t="s">
        <v>46</v>
      </c>
      <c r="E3" s="42">
        <v>150000</v>
      </c>
      <c r="F3" s="42">
        <v>100000</v>
      </c>
      <c r="G3" s="42">
        <v>800000</v>
      </c>
      <c r="H3" s="42">
        <v>100000</v>
      </c>
    </row>
    <row r="4" spans="1:8" ht="24.95" customHeight="1" x14ac:dyDescent="0.25">
      <c r="A4" s="43" t="s">
        <v>311</v>
      </c>
      <c r="B4" s="36"/>
      <c r="C4" s="36"/>
      <c r="D4" s="36"/>
      <c r="E4" s="43"/>
      <c r="F4" s="43"/>
      <c r="G4" s="43"/>
      <c r="H4" s="43"/>
    </row>
    <row r="5" spans="1:8" ht="24.95" customHeight="1" x14ac:dyDescent="0.25">
      <c r="A5" s="43" t="s">
        <v>312</v>
      </c>
      <c r="B5" s="36"/>
      <c r="C5" s="36"/>
      <c r="D5" s="36"/>
      <c r="E5" s="43"/>
      <c r="F5" s="43"/>
      <c r="G5" s="43"/>
      <c r="H5" s="43"/>
    </row>
    <row r="6" spans="1:8" ht="24.95" customHeight="1" x14ac:dyDescent="0.25">
      <c r="A6" s="43" t="s">
        <v>313</v>
      </c>
      <c r="B6" s="36"/>
      <c r="C6" s="36"/>
      <c r="D6" s="36"/>
      <c r="E6" s="43"/>
      <c r="F6" s="43"/>
      <c r="G6" s="43"/>
      <c r="H6" s="43"/>
    </row>
    <row r="7" spans="1:8" ht="24.95" customHeight="1" x14ac:dyDescent="0.25">
      <c r="A7" s="3" t="s">
        <v>314</v>
      </c>
      <c r="B7" s="37"/>
      <c r="C7" s="37"/>
      <c r="D7" s="37"/>
      <c r="E7" s="3"/>
      <c r="F7" s="3"/>
      <c r="G7" s="3"/>
      <c r="H7" s="3"/>
    </row>
    <row r="8" spans="1:8" ht="24.95" customHeight="1" x14ac:dyDescent="0.25">
      <c r="A8" s="43" t="s">
        <v>315</v>
      </c>
      <c r="B8" s="36"/>
      <c r="C8" s="36"/>
      <c r="D8" s="36"/>
      <c r="E8" s="43"/>
      <c r="F8" s="43"/>
      <c r="G8" s="43"/>
      <c r="H8" s="43"/>
    </row>
    <row r="9" spans="1:8" ht="24.95" customHeight="1" x14ac:dyDescent="0.25">
      <c r="A9" s="43" t="s">
        <v>316</v>
      </c>
      <c r="B9" s="36"/>
      <c r="C9" s="36"/>
      <c r="D9" s="36"/>
      <c r="E9" s="43"/>
      <c r="F9" s="43"/>
      <c r="G9" s="43"/>
      <c r="H9" s="43"/>
    </row>
    <row r="10" spans="1:8" ht="24.95" customHeight="1" x14ac:dyDescent="0.25">
      <c r="A10" s="43" t="s">
        <v>317</v>
      </c>
      <c r="B10" s="36"/>
      <c r="C10" s="36"/>
      <c r="D10" s="36"/>
      <c r="E10" s="43"/>
      <c r="F10" s="43"/>
      <c r="G10" s="43"/>
      <c r="H10" s="43"/>
    </row>
    <row r="11" spans="1:8" ht="24.95" customHeight="1" x14ac:dyDescent="0.25">
      <c r="A11" s="43" t="s">
        <v>318</v>
      </c>
      <c r="B11" s="36"/>
      <c r="C11" s="36"/>
      <c r="D11" s="36"/>
      <c r="E11" s="43"/>
      <c r="F11" s="43"/>
      <c r="G11" s="43"/>
      <c r="H11" s="43"/>
    </row>
    <row r="12" spans="1:8" ht="24.95" customHeight="1" x14ac:dyDescent="0.25">
      <c r="A12" s="43" t="s">
        <v>319</v>
      </c>
      <c r="B12" s="36"/>
      <c r="C12" s="36"/>
      <c r="D12" s="36"/>
      <c r="E12" s="43"/>
      <c r="F12" s="43"/>
      <c r="G12" s="43"/>
      <c r="H12" s="43"/>
    </row>
    <row r="13" spans="1:8" ht="24.95" customHeight="1" x14ac:dyDescent="0.25">
      <c r="A13" s="43" t="s">
        <v>320</v>
      </c>
      <c r="B13" s="36"/>
      <c r="C13" s="36"/>
      <c r="D13" s="36"/>
      <c r="E13" s="43"/>
      <c r="F13" s="43"/>
      <c r="G13" s="43"/>
      <c r="H13" s="43"/>
    </row>
    <row r="14" spans="1:8" ht="24.95" customHeight="1" x14ac:dyDescent="0.25">
      <c r="A14" s="3" t="s">
        <v>321</v>
      </c>
      <c r="B14" s="37"/>
      <c r="C14" s="37"/>
      <c r="D14" s="37"/>
      <c r="E14" s="3"/>
      <c r="F14" s="3"/>
      <c r="G14" s="3"/>
      <c r="H14" s="3"/>
    </row>
    <row r="15" spans="1:8" ht="24.95" customHeight="1" x14ac:dyDescent="0.25">
      <c r="A15" s="43" t="s">
        <v>322</v>
      </c>
      <c r="B15" s="36"/>
      <c r="C15" s="36"/>
      <c r="D15" s="36"/>
      <c r="E15" s="43"/>
      <c r="F15" s="43"/>
      <c r="G15" s="43"/>
      <c r="H15" s="43"/>
    </row>
    <row r="16" spans="1:8" ht="24.95" customHeight="1" x14ac:dyDescent="0.25">
      <c r="A16" s="43" t="s">
        <v>323</v>
      </c>
      <c r="B16" s="36"/>
      <c r="C16" s="36"/>
      <c r="D16" s="36"/>
      <c r="E16" s="43"/>
      <c r="F16" s="43"/>
      <c r="G16" s="43"/>
      <c r="H16" s="43"/>
    </row>
    <row r="17" spans="1:8" ht="24.95" customHeight="1" x14ac:dyDescent="0.25">
      <c r="A17" s="43" t="s">
        <v>324</v>
      </c>
      <c r="B17" s="36"/>
      <c r="C17" s="36"/>
      <c r="D17" s="36"/>
      <c r="E17" s="43"/>
      <c r="F17" s="43"/>
      <c r="G17" s="43"/>
      <c r="H17" s="43"/>
    </row>
    <row r="18" spans="1:8" ht="24.95" customHeight="1" x14ac:dyDescent="0.25">
      <c r="A18" s="43" t="s">
        <v>325</v>
      </c>
      <c r="B18" s="36"/>
      <c r="C18" s="36"/>
      <c r="D18" s="36"/>
      <c r="E18" s="43"/>
      <c r="F18" s="43"/>
      <c r="G18" s="43"/>
      <c r="H18" s="43"/>
    </row>
    <row r="19" spans="1:8" ht="24.95" customHeight="1" x14ac:dyDescent="0.25">
      <c r="A19" s="43" t="s">
        <v>326</v>
      </c>
      <c r="B19" s="36"/>
      <c r="C19" s="36"/>
      <c r="D19" s="36"/>
      <c r="E19" s="43"/>
      <c r="F19" s="43"/>
      <c r="G19" s="43"/>
      <c r="H19" s="43"/>
    </row>
    <row r="20" spans="1:8" ht="24.95" customHeight="1" x14ac:dyDescent="0.25">
      <c r="A20" s="43" t="s">
        <v>327</v>
      </c>
      <c r="B20" s="36"/>
      <c r="C20" s="36"/>
      <c r="D20" s="36"/>
      <c r="E20" s="43"/>
      <c r="F20" s="43"/>
      <c r="G20" s="43"/>
      <c r="H20" s="43"/>
    </row>
    <row r="21" spans="1:8" ht="24.95" customHeight="1" x14ac:dyDescent="0.25">
      <c r="A21" s="3" t="s">
        <v>328</v>
      </c>
      <c r="B21" s="37"/>
      <c r="C21" s="37"/>
      <c r="D21" s="37"/>
      <c r="E21" s="3"/>
      <c r="F21" s="3"/>
      <c r="G21" s="3"/>
      <c r="H21" s="3"/>
    </row>
    <row r="22" spans="1:8" ht="24.95" customHeight="1" x14ac:dyDescent="0.25">
      <c r="A22" s="43" t="s">
        <v>329</v>
      </c>
      <c r="B22" s="36"/>
      <c r="C22" s="36"/>
      <c r="D22" s="36"/>
      <c r="E22" s="43"/>
      <c r="F22" s="43"/>
      <c r="G22" s="43"/>
      <c r="H22" s="43"/>
    </row>
    <row r="23" spans="1:8" ht="24.95" customHeight="1" x14ac:dyDescent="0.25">
      <c r="A23" s="43" t="s">
        <v>330</v>
      </c>
      <c r="B23" s="36"/>
      <c r="C23" s="36"/>
      <c r="D23" s="36"/>
      <c r="E23" s="43"/>
      <c r="F23" s="43"/>
      <c r="G23" s="43"/>
      <c r="H23" s="43"/>
    </row>
    <row r="24" spans="1:8" ht="24.95" customHeight="1" x14ac:dyDescent="0.25">
      <c r="A24" s="43" t="s">
        <v>331</v>
      </c>
      <c r="B24" s="36"/>
      <c r="C24" s="36"/>
      <c r="D24" s="36"/>
      <c r="E24" s="43"/>
      <c r="F24" s="43"/>
      <c r="G24" s="43"/>
      <c r="H24" s="43"/>
    </row>
    <row r="25" spans="1:8" ht="24.95" customHeight="1" x14ac:dyDescent="0.25">
      <c r="A25" s="43" t="s">
        <v>332</v>
      </c>
      <c r="B25" s="36"/>
      <c r="C25" s="36"/>
      <c r="D25" s="36"/>
      <c r="E25" s="43"/>
      <c r="F25" s="43"/>
      <c r="G25" s="43"/>
      <c r="H25" s="43"/>
    </row>
    <row r="26" spans="1:8" ht="24.95" customHeight="1" x14ac:dyDescent="0.25">
      <c r="A26" s="43" t="s">
        <v>333</v>
      </c>
      <c r="B26" s="36"/>
      <c r="C26" s="36"/>
      <c r="D26" s="36"/>
      <c r="E26" s="43"/>
      <c r="F26" s="43"/>
      <c r="G26" s="43"/>
      <c r="H26" s="43"/>
    </row>
    <row r="27" spans="1:8" ht="24.95" customHeight="1" x14ac:dyDescent="0.25">
      <c r="A27" s="43" t="s">
        <v>334</v>
      </c>
      <c r="B27" s="36"/>
      <c r="C27" s="36"/>
      <c r="D27" s="36"/>
      <c r="E27" s="43"/>
      <c r="F27" s="43"/>
      <c r="G27" s="43"/>
      <c r="H27" s="43"/>
    </row>
    <row r="28" spans="1:8" ht="24.95" customHeight="1" x14ac:dyDescent="0.25">
      <c r="A28" s="3" t="s">
        <v>335</v>
      </c>
      <c r="B28" s="37"/>
      <c r="C28" s="37"/>
      <c r="D28" s="37"/>
      <c r="E28" s="3"/>
      <c r="F28" s="3"/>
      <c r="G28" s="3"/>
      <c r="H28" s="3"/>
    </row>
    <row r="29" spans="1:8" ht="24.95" customHeight="1" x14ac:dyDescent="0.25">
      <c r="A29" s="43" t="s">
        <v>336</v>
      </c>
      <c r="B29" s="36"/>
      <c r="C29" s="36"/>
      <c r="D29" s="36"/>
      <c r="E29" s="43"/>
      <c r="F29" s="43"/>
      <c r="G29" s="43"/>
      <c r="H29" s="43"/>
    </row>
    <row r="30" spans="1:8" ht="24.95" customHeight="1" x14ac:dyDescent="0.25">
      <c r="A30" s="43" t="s">
        <v>337</v>
      </c>
      <c r="B30" s="36"/>
      <c r="C30" s="36"/>
      <c r="D30" s="36"/>
      <c r="E30" s="43"/>
      <c r="F30" s="43"/>
      <c r="G30" s="43"/>
      <c r="H30" s="43"/>
    </row>
    <row r="31" spans="1:8" ht="24.95" customHeight="1" x14ac:dyDescent="0.25">
      <c r="A31" s="43" t="s">
        <v>338</v>
      </c>
      <c r="B31" s="36"/>
      <c r="C31" s="36"/>
      <c r="D31" s="36"/>
      <c r="E31" s="43"/>
      <c r="F31" s="43"/>
      <c r="G31" s="43"/>
      <c r="H31" s="43"/>
    </row>
    <row r="32" spans="1:8" ht="24.95" customHeight="1" x14ac:dyDescent="0.25">
      <c r="A32" s="43" t="s">
        <v>339</v>
      </c>
      <c r="B32" s="36"/>
      <c r="C32" s="36"/>
      <c r="D32" s="36"/>
      <c r="E32" s="43"/>
      <c r="F32" s="43"/>
      <c r="G32" s="43"/>
      <c r="H32" s="43"/>
    </row>
    <row r="33" spans="1:8" ht="24.95" customHeight="1" x14ac:dyDescent="0.25">
      <c r="A33" s="43" t="s">
        <v>340</v>
      </c>
      <c r="B33" s="36"/>
      <c r="C33" s="36"/>
      <c r="D33" s="36"/>
      <c r="E33" s="43"/>
      <c r="F33" s="43"/>
      <c r="G33" s="43"/>
      <c r="H33" s="43"/>
    </row>
    <row r="34" spans="1:8" ht="24.95" customHeight="1" x14ac:dyDescent="0.25">
      <c r="A34" s="3" t="s">
        <v>263</v>
      </c>
      <c r="B34" s="37"/>
      <c r="C34" s="37"/>
      <c r="D34" s="37"/>
      <c r="E34" s="3"/>
      <c r="F34" s="3"/>
      <c r="G34" s="3"/>
      <c r="H34" s="3"/>
    </row>
    <row r="35" spans="1:8" ht="24.95" customHeight="1" x14ac:dyDescent="0.25">
      <c r="A35" s="43" t="s">
        <v>38</v>
      </c>
      <c r="B35" s="43">
        <f>SUM(B4:B34)</f>
        <v>0</v>
      </c>
      <c r="C35" s="43">
        <f t="shared" ref="C35:H35" si="0">SUM(C4:C34)</f>
        <v>0</v>
      </c>
      <c r="D35" s="43">
        <f t="shared" si="0"/>
        <v>0</v>
      </c>
      <c r="E35" s="43">
        <f t="shared" si="0"/>
        <v>0</v>
      </c>
      <c r="F35" s="43">
        <f t="shared" si="0"/>
        <v>0</v>
      </c>
      <c r="G35" s="43">
        <f t="shared" si="0"/>
        <v>0</v>
      </c>
      <c r="H35" s="43">
        <f t="shared" si="0"/>
        <v>0</v>
      </c>
    </row>
    <row r="36" spans="1:8" ht="24.95" customHeight="1" x14ac:dyDescent="0.25">
      <c r="A36" s="41"/>
      <c r="B36" s="41">
        <f>B35*150000</f>
        <v>0</v>
      </c>
      <c r="C36" s="41">
        <f t="shared" ref="C36:D36" si="1">C35*150000</f>
        <v>0</v>
      </c>
      <c r="D36" s="41">
        <f t="shared" si="1"/>
        <v>0</v>
      </c>
      <c r="E36" s="41">
        <f>E35*E3</f>
        <v>0</v>
      </c>
      <c r="F36" s="41">
        <f>F35*F3</f>
        <v>0</v>
      </c>
      <c r="G36" s="41">
        <f>G35*G3</f>
        <v>0</v>
      </c>
      <c r="H36" s="41">
        <f>H35*H3</f>
        <v>0</v>
      </c>
    </row>
    <row r="37" spans="1:8" ht="24.95" customHeight="1" x14ac:dyDescent="0.25">
      <c r="A37" s="8"/>
      <c r="B37" s="8"/>
      <c r="C37" s="8"/>
      <c r="D37" s="8"/>
      <c r="E37" s="8"/>
      <c r="F37" s="8"/>
      <c r="G37" s="8"/>
    </row>
    <row r="38" spans="1:8" ht="24.95" customHeight="1" x14ac:dyDescent="0.25">
      <c r="A38" s="53" t="s">
        <v>38</v>
      </c>
      <c r="B38" s="53"/>
      <c r="C38" s="53">
        <f>SUM(B36:H36)</f>
        <v>0</v>
      </c>
      <c r="D38" s="53"/>
      <c r="E38" s="8"/>
      <c r="F38" s="8"/>
      <c r="G38" s="8"/>
    </row>
    <row r="39" spans="1:8" ht="24.95" customHeight="1" x14ac:dyDescent="0.25">
      <c r="A39" s="53" t="s">
        <v>47</v>
      </c>
      <c r="B39" s="53"/>
      <c r="C39" s="53">
        <v>7500000</v>
      </c>
      <c r="D39" s="53"/>
      <c r="E39" s="8"/>
      <c r="F39" s="8"/>
      <c r="G39" s="8"/>
    </row>
    <row r="40" spans="1:8" x14ac:dyDescent="0.25">
      <c r="A40" s="58"/>
      <c r="B40" s="58"/>
      <c r="C40" s="53"/>
      <c r="D40" s="53"/>
      <c r="E40" s="8"/>
      <c r="F40" s="8"/>
      <c r="G40" s="8"/>
    </row>
    <row r="41" spans="1:8" x14ac:dyDescent="0.25">
      <c r="A41" s="58"/>
      <c r="B41" s="58"/>
      <c r="C41" s="53"/>
      <c r="D41" s="53"/>
    </row>
    <row r="42" spans="1:8" x14ac:dyDescent="0.25">
      <c r="A42" s="53"/>
      <c r="B42" s="53"/>
      <c r="C42" s="53"/>
      <c r="D42" s="53"/>
    </row>
    <row r="43" spans="1:8" x14ac:dyDescent="0.25">
      <c r="A43" s="53" t="s">
        <v>39</v>
      </c>
      <c r="B43" s="53"/>
      <c r="C43" s="53">
        <f>SUM(C38:D42)</f>
        <v>7500000</v>
      </c>
      <c r="D43" s="53"/>
    </row>
    <row r="44" spans="1:8" x14ac:dyDescent="0.25">
      <c r="A44" s="58"/>
      <c r="B44" s="58"/>
      <c r="C44" s="58"/>
      <c r="D44" s="58"/>
    </row>
    <row r="46" spans="1:8" x14ac:dyDescent="0.25">
      <c r="A46" s="61" t="s">
        <v>160</v>
      </c>
      <c r="B46" s="61"/>
      <c r="C46" s="60" t="s">
        <v>161</v>
      </c>
      <c r="D46" s="60"/>
      <c r="E46" s="60"/>
      <c r="F46" s="60"/>
      <c r="G46" s="60"/>
    </row>
    <row r="47" spans="1:8" x14ac:dyDescent="0.25">
      <c r="A47" s="61"/>
      <c r="B47" s="61"/>
      <c r="C47" s="60" t="s">
        <v>162</v>
      </c>
      <c r="D47" s="60"/>
      <c r="E47" s="60"/>
      <c r="F47" s="60"/>
      <c r="G47" s="60"/>
    </row>
    <row r="48" spans="1:8" x14ac:dyDescent="0.25">
      <c r="A48" s="61"/>
      <c r="B48" s="61"/>
      <c r="C48" s="60" t="s">
        <v>163</v>
      </c>
      <c r="D48" s="60"/>
      <c r="E48" s="60"/>
      <c r="F48" s="60"/>
      <c r="G48" s="60"/>
    </row>
    <row r="49" spans="1:7" x14ac:dyDescent="0.25">
      <c r="A49" s="61"/>
      <c r="B49" s="61"/>
      <c r="C49" s="60" t="s">
        <v>164</v>
      </c>
      <c r="D49" s="60"/>
      <c r="E49" s="60"/>
      <c r="F49" s="60"/>
      <c r="G49" s="60"/>
    </row>
    <row r="50" spans="1:7" x14ac:dyDescent="0.25">
      <c r="A50" s="61"/>
      <c r="B50" s="61"/>
      <c r="C50" s="60" t="s">
        <v>165</v>
      </c>
      <c r="D50" s="60"/>
      <c r="E50" s="60"/>
      <c r="F50" s="60"/>
      <c r="G50" s="60"/>
    </row>
  </sheetData>
  <mergeCells count="23">
    <mergeCell ref="A39:B39"/>
    <mergeCell ref="C39:D39"/>
    <mergeCell ref="A1:H1"/>
    <mergeCell ref="A2:A3"/>
    <mergeCell ref="B2:D2"/>
    <mergeCell ref="A38:B38"/>
    <mergeCell ref="C38:D38"/>
    <mergeCell ref="A40:B40"/>
    <mergeCell ref="C40:D40"/>
    <mergeCell ref="A41:B41"/>
    <mergeCell ref="C41:D41"/>
    <mergeCell ref="A42:B42"/>
    <mergeCell ref="C42:D42"/>
    <mergeCell ref="A43:B43"/>
    <mergeCell ref="C43:D43"/>
    <mergeCell ref="A44:B44"/>
    <mergeCell ref="C44:D44"/>
    <mergeCell ref="A46:B50"/>
    <mergeCell ref="C46:G46"/>
    <mergeCell ref="C47:G47"/>
    <mergeCell ref="C48:G48"/>
    <mergeCell ref="C49:G49"/>
    <mergeCell ref="C50:G5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rightToLeft="1" zoomScale="55" zoomScaleNormal="55" workbookViewId="0">
      <selection activeCell="A4" sqref="A4:H33"/>
    </sheetView>
  </sheetViews>
  <sheetFormatPr defaultRowHeight="21" x14ac:dyDescent="0.25"/>
  <cols>
    <col min="1" max="1" width="15.28515625" style="34" bestFit="1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4.140625" style="34" bestFit="1" customWidth="1"/>
    <col min="8" max="8" width="11.85546875" style="34" customWidth="1"/>
    <col min="9" max="16384" width="9.140625" style="34"/>
  </cols>
  <sheetData>
    <row r="1" spans="1:8" ht="36.75" customHeight="1" x14ac:dyDescent="0.25">
      <c r="A1" s="65" t="s">
        <v>273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40" t="s">
        <v>2</v>
      </c>
      <c r="F2" s="40" t="s">
        <v>3</v>
      </c>
      <c r="G2" s="40" t="s">
        <v>154</v>
      </c>
      <c r="H2" s="33" t="s">
        <v>155</v>
      </c>
    </row>
    <row r="3" spans="1:8" x14ac:dyDescent="0.25">
      <c r="A3" s="52"/>
      <c r="B3" s="40" t="s">
        <v>37</v>
      </c>
      <c r="C3" s="40" t="s">
        <v>36</v>
      </c>
      <c r="D3" s="40" t="s">
        <v>35</v>
      </c>
      <c r="E3" s="40">
        <v>100000</v>
      </c>
      <c r="F3" s="40">
        <v>200000</v>
      </c>
      <c r="G3" s="45">
        <v>300000</v>
      </c>
      <c r="H3" s="45">
        <v>100000</v>
      </c>
    </row>
    <row r="4" spans="1:8" ht="27" customHeight="1" x14ac:dyDescent="0.25">
      <c r="A4" s="43" t="s">
        <v>341</v>
      </c>
      <c r="B4" s="36"/>
      <c r="C4" s="36"/>
      <c r="D4" s="36"/>
      <c r="E4" s="43"/>
      <c r="F4" s="43"/>
      <c r="G4" s="43"/>
      <c r="H4" s="43"/>
    </row>
    <row r="5" spans="1:8" ht="27" customHeight="1" x14ac:dyDescent="0.25">
      <c r="A5" s="3" t="s">
        <v>342</v>
      </c>
      <c r="B5" s="37"/>
      <c r="C5" s="37"/>
      <c r="D5" s="37"/>
      <c r="E5" s="3"/>
      <c r="F5" s="3"/>
      <c r="G5" s="3"/>
      <c r="H5" s="3"/>
    </row>
    <row r="6" spans="1:8" ht="27" customHeight="1" x14ac:dyDescent="0.25">
      <c r="A6" s="43" t="s">
        <v>343</v>
      </c>
      <c r="B6" s="36"/>
      <c r="C6" s="36"/>
      <c r="D6" s="36"/>
      <c r="E6" s="43"/>
      <c r="F6" s="43"/>
      <c r="G6" s="43"/>
      <c r="H6" s="43"/>
    </row>
    <row r="7" spans="1:8" ht="27" customHeight="1" x14ac:dyDescent="0.25">
      <c r="A7" s="43" t="s">
        <v>344</v>
      </c>
      <c r="B7" s="36"/>
      <c r="C7" s="36"/>
      <c r="D7" s="36"/>
      <c r="E7" s="43"/>
      <c r="F7" s="43"/>
      <c r="G7" s="43"/>
      <c r="H7" s="43"/>
    </row>
    <row r="8" spans="1:8" ht="27" customHeight="1" x14ac:dyDescent="0.25">
      <c r="A8" s="43" t="s">
        <v>345</v>
      </c>
      <c r="B8" s="36"/>
      <c r="C8" s="36"/>
      <c r="D8" s="36"/>
      <c r="E8" s="43"/>
      <c r="F8" s="43"/>
      <c r="G8" s="43"/>
      <c r="H8" s="43"/>
    </row>
    <row r="9" spans="1:8" ht="27" customHeight="1" x14ac:dyDescent="0.25">
      <c r="A9" s="43" t="s">
        <v>346</v>
      </c>
      <c r="B9" s="36"/>
      <c r="C9" s="36"/>
      <c r="D9" s="36"/>
      <c r="E9" s="43"/>
      <c r="F9" s="43"/>
      <c r="G9" s="43"/>
      <c r="H9" s="43"/>
    </row>
    <row r="10" spans="1:8" ht="27" customHeight="1" x14ac:dyDescent="0.25">
      <c r="A10" s="43" t="s">
        <v>347</v>
      </c>
      <c r="B10" s="36"/>
      <c r="C10" s="36"/>
      <c r="D10" s="36"/>
      <c r="E10" s="43"/>
      <c r="F10" s="43"/>
      <c r="G10" s="43"/>
      <c r="H10" s="43"/>
    </row>
    <row r="11" spans="1:8" ht="27" customHeight="1" x14ac:dyDescent="0.25">
      <c r="A11" s="43" t="s">
        <v>348</v>
      </c>
      <c r="B11" s="36"/>
      <c r="C11" s="36"/>
      <c r="D11" s="36"/>
      <c r="E11" s="43"/>
      <c r="F11" s="43"/>
      <c r="G11" s="43"/>
      <c r="H11" s="43"/>
    </row>
    <row r="12" spans="1:8" ht="27" customHeight="1" x14ac:dyDescent="0.25">
      <c r="A12" s="3" t="s">
        <v>349</v>
      </c>
      <c r="B12" s="37"/>
      <c r="C12" s="37"/>
      <c r="D12" s="37"/>
      <c r="E12" s="3"/>
      <c r="F12" s="3"/>
      <c r="G12" s="3"/>
      <c r="H12" s="3"/>
    </row>
    <row r="13" spans="1:8" ht="27" customHeight="1" x14ac:dyDescent="0.25">
      <c r="A13" s="43" t="s">
        <v>350</v>
      </c>
      <c r="B13" s="36"/>
      <c r="C13" s="36"/>
      <c r="D13" s="36"/>
      <c r="E13" s="43"/>
      <c r="F13" s="43"/>
      <c r="G13" s="43"/>
      <c r="H13" s="43"/>
    </row>
    <row r="14" spans="1:8" ht="27" customHeight="1" x14ac:dyDescent="0.25">
      <c r="A14" s="43" t="s">
        <v>351</v>
      </c>
      <c r="B14" s="36"/>
      <c r="C14" s="36"/>
      <c r="D14" s="36"/>
      <c r="E14" s="43"/>
      <c r="F14" s="43"/>
      <c r="G14" s="43"/>
      <c r="H14" s="43"/>
    </row>
    <row r="15" spans="1:8" ht="27" customHeight="1" x14ac:dyDescent="0.25">
      <c r="A15" s="43" t="s">
        <v>352</v>
      </c>
      <c r="B15" s="36"/>
      <c r="C15" s="36"/>
      <c r="D15" s="36"/>
      <c r="E15" s="43"/>
      <c r="F15" s="43"/>
      <c r="G15" s="43"/>
      <c r="H15" s="43"/>
    </row>
    <row r="16" spans="1:8" ht="27" customHeight="1" x14ac:dyDescent="0.25">
      <c r="A16" s="43" t="s">
        <v>353</v>
      </c>
      <c r="B16" s="36"/>
      <c r="C16" s="36"/>
      <c r="D16" s="36"/>
      <c r="E16" s="43"/>
      <c r="F16" s="43"/>
      <c r="G16" s="43"/>
      <c r="H16" s="43"/>
    </row>
    <row r="17" spans="1:8" ht="27" customHeight="1" x14ac:dyDescent="0.25">
      <c r="A17" s="43" t="s">
        <v>354</v>
      </c>
      <c r="B17" s="36"/>
      <c r="C17" s="36"/>
      <c r="D17" s="36"/>
      <c r="E17" s="43"/>
      <c r="F17" s="43"/>
      <c r="G17" s="43"/>
      <c r="H17" s="43"/>
    </row>
    <row r="18" spans="1:8" ht="27" customHeight="1" x14ac:dyDescent="0.25">
      <c r="A18" s="43" t="s">
        <v>355</v>
      </c>
      <c r="B18" s="36"/>
      <c r="C18" s="36"/>
      <c r="D18" s="36"/>
      <c r="E18" s="43"/>
      <c r="F18" s="43"/>
      <c r="G18" s="43"/>
      <c r="H18" s="43"/>
    </row>
    <row r="19" spans="1:8" ht="27" customHeight="1" x14ac:dyDescent="0.25">
      <c r="A19" s="3" t="s">
        <v>356</v>
      </c>
      <c r="B19" s="37"/>
      <c r="C19" s="37"/>
      <c r="D19" s="37"/>
      <c r="E19" s="3"/>
      <c r="F19" s="3"/>
      <c r="G19" s="3"/>
      <c r="H19" s="3"/>
    </row>
    <row r="20" spans="1:8" ht="27" customHeight="1" x14ac:dyDescent="0.25">
      <c r="A20" s="43" t="s">
        <v>357</v>
      </c>
      <c r="B20" s="36"/>
      <c r="C20" s="36"/>
      <c r="D20" s="36"/>
      <c r="E20" s="43"/>
      <c r="F20" s="43"/>
      <c r="G20" s="43"/>
      <c r="H20" s="43"/>
    </row>
    <row r="21" spans="1:8" ht="27" customHeight="1" x14ac:dyDescent="0.25">
      <c r="A21" s="43" t="s">
        <v>358</v>
      </c>
      <c r="B21" s="36"/>
      <c r="C21" s="36"/>
      <c r="D21" s="36"/>
      <c r="E21" s="43"/>
      <c r="F21" s="43"/>
      <c r="G21" s="43"/>
      <c r="H21" s="43"/>
    </row>
    <row r="22" spans="1:8" ht="27" customHeight="1" x14ac:dyDescent="0.25">
      <c r="A22" s="43" t="s">
        <v>359</v>
      </c>
      <c r="B22" s="36"/>
      <c r="C22" s="36"/>
      <c r="D22" s="36"/>
      <c r="E22" s="43"/>
      <c r="F22" s="43"/>
      <c r="G22" s="43"/>
      <c r="H22" s="43"/>
    </row>
    <row r="23" spans="1:8" ht="27" customHeight="1" x14ac:dyDescent="0.25">
      <c r="A23" s="43" t="s">
        <v>360</v>
      </c>
      <c r="B23" s="36"/>
      <c r="C23" s="36"/>
      <c r="D23" s="36"/>
      <c r="E23" s="43"/>
      <c r="F23" s="43"/>
      <c r="G23" s="43"/>
      <c r="H23" s="43"/>
    </row>
    <row r="24" spans="1:8" ht="27" customHeight="1" x14ac:dyDescent="0.25">
      <c r="A24" s="43" t="s">
        <v>361</v>
      </c>
      <c r="B24" s="36"/>
      <c r="C24" s="36"/>
      <c r="D24" s="36"/>
      <c r="E24" s="43"/>
      <c r="F24" s="43"/>
      <c r="G24" s="43"/>
      <c r="H24" s="43"/>
    </row>
    <row r="25" spans="1:8" ht="27" customHeight="1" x14ac:dyDescent="0.25">
      <c r="A25" s="43" t="s">
        <v>362</v>
      </c>
      <c r="B25" s="36"/>
      <c r="C25" s="36"/>
      <c r="D25" s="36"/>
      <c r="E25" s="43"/>
      <c r="F25" s="43"/>
      <c r="G25" s="43"/>
      <c r="H25" s="43"/>
    </row>
    <row r="26" spans="1:8" ht="27" customHeight="1" x14ac:dyDescent="0.25">
      <c r="A26" s="3" t="s">
        <v>363</v>
      </c>
      <c r="B26" s="37"/>
      <c r="C26" s="37"/>
      <c r="D26" s="37"/>
      <c r="E26" s="3"/>
      <c r="F26" s="3"/>
      <c r="G26" s="3"/>
      <c r="H26" s="3"/>
    </row>
    <row r="27" spans="1:8" ht="27" customHeight="1" x14ac:dyDescent="0.25">
      <c r="A27" s="43" t="s">
        <v>364</v>
      </c>
      <c r="B27" s="36"/>
      <c r="C27" s="36"/>
      <c r="D27" s="36"/>
      <c r="E27" s="43"/>
      <c r="F27" s="43"/>
      <c r="G27" s="43"/>
      <c r="H27" s="43"/>
    </row>
    <row r="28" spans="1:8" ht="27" customHeight="1" x14ac:dyDescent="0.25">
      <c r="A28" s="43" t="s">
        <v>365</v>
      </c>
      <c r="B28" s="36"/>
      <c r="C28" s="36"/>
      <c r="D28" s="36"/>
      <c r="E28" s="43"/>
      <c r="F28" s="43"/>
      <c r="G28" s="43"/>
      <c r="H28" s="43"/>
    </row>
    <row r="29" spans="1:8" ht="27" customHeight="1" x14ac:dyDescent="0.25">
      <c r="A29" s="43" t="s">
        <v>366</v>
      </c>
      <c r="B29" s="36"/>
      <c r="C29" s="36"/>
      <c r="D29" s="36"/>
      <c r="E29" s="43"/>
      <c r="F29" s="43"/>
      <c r="G29" s="43"/>
      <c r="H29" s="43"/>
    </row>
    <row r="30" spans="1:8" ht="27" customHeight="1" x14ac:dyDescent="0.25">
      <c r="A30" s="43" t="s">
        <v>367</v>
      </c>
      <c r="B30" s="36"/>
      <c r="C30" s="36"/>
      <c r="D30" s="36"/>
      <c r="E30" s="43"/>
      <c r="F30" s="43"/>
      <c r="G30" s="43"/>
      <c r="H30" s="43"/>
    </row>
    <row r="31" spans="1:8" ht="27" customHeight="1" x14ac:dyDescent="0.25">
      <c r="A31" s="43" t="s">
        <v>368</v>
      </c>
      <c r="B31" s="36"/>
      <c r="C31" s="36"/>
      <c r="D31" s="36"/>
      <c r="E31" s="43"/>
      <c r="F31" s="43"/>
      <c r="G31" s="43"/>
      <c r="H31" s="43"/>
    </row>
    <row r="32" spans="1:8" ht="27" customHeight="1" x14ac:dyDescent="0.25">
      <c r="A32" s="43" t="s">
        <v>369</v>
      </c>
      <c r="B32" s="36"/>
      <c r="C32" s="36"/>
      <c r="D32" s="36"/>
      <c r="E32" s="43"/>
      <c r="F32" s="43"/>
      <c r="G32" s="43"/>
      <c r="H32" s="43"/>
    </row>
    <row r="33" spans="1:8" ht="27" customHeight="1" x14ac:dyDescent="0.25">
      <c r="A33" s="3" t="s">
        <v>370</v>
      </c>
      <c r="B33" s="37"/>
      <c r="C33" s="37"/>
      <c r="D33" s="37"/>
      <c r="E33" s="3"/>
      <c r="F33" s="3"/>
      <c r="G33" s="3"/>
      <c r="H33" s="3"/>
    </row>
    <row r="34" spans="1:8" x14ac:dyDescent="0.25">
      <c r="A34" s="45" t="s">
        <v>38</v>
      </c>
      <c r="B34" s="45">
        <f t="shared" ref="B34:H34" si="0">SUM(B4:B33)</f>
        <v>0</v>
      </c>
      <c r="C34" s="45">
        <f t="shared" si="0"/>
        <v>0</v>
      </c>
      <c r="D34" s="45">
        <f t="shared" si="0"/>
        <v>0</v>
      </c>
      <c r="E34" s="45">
        <f t="shared" si="0"/>
        <v>0</v>
      </c>
      <c r="F34" s="45">
        <f t="shared" si="0"/>
        <v>0</v>
      </c>
      <c r="G34" s="45">
        <f t="shared" si="0"/>
        <v>0</v>
      </c>
      <c r="H34" s="45">
        <f t="shared" si="0"/>
        <v>0</v>
      </c>
    </row>
    <row r="35" spans="1:8" x14ac:dyDescent="0.25">
      <c r="A35" s="44"/>
      <c r="B35" s="44">
        <f>B34*50000</f>
        <v>0</v>
      </c>
      <c r="C35" s="44">
        <f t="shared" ref="C35:D35" si="1">C34*50000</f>
        <v>0</v>
      </c>
      <c r="D35" s="44">
        <f t="shared" si="1"/>
        <v>0</v>
      </c>
      <c r="E35" s="44">
        <f>E34*E3</f>
        <v>0</v>
      </c>
      <c r="F35" s="44">
        <f>F34*F3</f>
        <v>0</v>
      </c>
      <c r="G35" s="44">
        <f>G34*G3</f>
        <v>0</v>
      </c>
      <c r="H35" s="44">
        <f>H34*H3</f>
        <v>0</v>
      </c>
    </row>
    <row r="36" spans="1:8" x14ac:dyDescent="0.25">
      <c r="A36" s="39"/>
      <c r="B36" s="39"/>
      <c r="C36" s="39"/>
      <c r="D36" s="39"/>
      <c r="E36" s="39"/>
      <c r="F36" s="39"/>
    </row>
    <row r="37" spans="1:8" x14ac:dyDescent="0.25">
      <c r="A37" s="62"/>
      <c r="B37" s="62"/>
      <c r="C37" s="62">
        <f>SUM(B35:H35)</f>
        <v>0</v>
      </c>
      <c r="D37" s="62"/>
      <c r="E37" s="39"/>
      <c r="F37" s="39"/>
    </row>
    <row r="38" spans="1:8" x14ac:dyDescent="0.25">
      <c r="A38" s="62"/>
      <c r="B38" s="62"/>
      <c r="C38" s="62"/>
      <c r="D38" s="62"/>
      <c r="E38" s="39"/>
      <c r="F38" s="39"/>
    </row>
    <row r="39" spans="1:8" x14ac:dyDescent="0.25">
      <c r="A39" s="62"/>
      <c r="B39" s="62"/>
      <c r="C39" s="62"/>
      <c r="D39" s="62"/>
      <c r="E39" s="39"/>
      <c r="F39" s="39"/>
    </row>
    <row r="40" spans="1:8" x14ac:dyDescent="0.25">
      <c r="A40" s="62"/>
      <c r="B40" s="62"/>
      <c r="C40" s="66"/>
      <c r="D40" s="67"/>
      <c r="E40" s="39"/>
      <c r="F40" s="39"/>
    </row>
    <row r="41" spans="1:8" x14ac:dyDescent="0.25">
      <c r="A41" s="62"/>
      <c r="B41" s="62"/>
      <c r="C41" s="62"/>
      <c r="D41" s="62"/>
      <c r="E41" s="39"/>
      <c r="F41" s="39"/>
    </row>
    <row r="42" spans="1:8" x14ac:dyDescent="0.25">
      <c r="A42" s="62" t="s">
        <v>85</v>
      </c>
      <c r="B42" s="62"/>
      <c r="C42" s="62">
        <f>SUM(C37:D41)</f>
        <v>0</v>
      </c>
      <c r="D42" s="62"/>
      <c r="E42" s="39"/>
      <c r="F42" s="39"/>
    </row>
    <row r="43" spans="1:8" x14ac:dyDescent="0.25">
      <c r="A43" s="39"/>
      <c r="B43" s="39"/>
      <c r="C43" s="39"/>
      <c r="D43" s="39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5" spans="1:8" x14ac:dyDescent="0.25">
      <c r="A45" s="39"/>
      <c r="B45" s="39"/>
      <c r="C45" s="39"/>
      <c r="D45" s="39"/>
      <c r="E45" s="39"/>
      <c r="F45" s="39"/>
    </row>
    <row r="47" spans="1:8" x14ac:dyDescent="0.25">
      <c r="A47" s="63" t="s">
        <v>160</v>
      </c>
      <c r="B47" s="63"/>
      <c r="C47" s="64" t="s">
        <v>161</v>
      </c>
      <c r="D47" s="64"/>
      <c r="E47" s="64"/>
      <c r="F47" s="64"/>
      <c r="G47" s="64"/>
    </row>
    <row r="48" spans="1:8" x14ac:dyDescent="0.25">
      <c r="A48" s="63"/>
      <c r="B48" s="63"/>
      <c r="C48" s="64" t="s">
        <v>162</v>
      </c>
      <c r="D48" s="64"/>
      <c r="E48" s="64"/>
      <c r="F48" s="64"/>
      <c r="G48" s="64"/>
    </row>
    <row r="49" spans="1:7" x14ac:dyDescent="0.25">
      <c r="A49" s="63"/>
      <c r="B49" s="63"/>
      <c r="C49" s="64" t="s">
        <v>163</v>
      </c>
      <c r="D49" s="64"/>
      <c r="E49" s="64"/>
      <c r="F49" s="64"/>
      <c r="G49" s="64"/>
    </row>
    <row r="50" spans="1:7" x14ac:dyDescent="0.25">
      <c r="A50" s="63"/>
      <c r="B50" s="63"/>
      <c r="C50" s="64" t="s">
        <v>164</v>
      </c>
      <c r="D50" s="64"/>
      <c r="E50" s="64"/>
      <c r="F50" s="64"/>
      <c r="G50" s="64"/>
    </row>
    <row r="51" spans="1:7" x14ac:dyDescent="0.25">
      <c r="A51" s="63"/>
      <c r="B51" s="63"/>
      <c r="C51" s="64" t="s">
        <v>165</v>
      </c>
      <c r="D51" s="64"/>
      <c r="E51" s="64"/>
      <c r="F51" s="64"/>
      <c r="G51" s="64"/>
    </row>
  </sheetData>
  <mergeCells count="21">
    <mergeCell ref="A38:B38"/>
    <mergeCell ref="C38:D38"/>
    <mergeCell ref="A1:H1"/>
    <mergeCell ref="A2:A3"/>
    <mergeCell ref="B2:D2"/>
    <mergeCell ref="A37:B37"/>
    <mergeCell ref="C37:D37"/>
    <mergeCell ref="A39:B39"/>
    <mergeCell ref="C39:D39"/>
    <mergeCell ref="A40:B40"/>
    <mergeCell ref="C40:D40"/>
    <mergeCell ref="A41:B41"/>
    <mergeCell ref="C41:D41"/>
    <mergeCell ref="A42:B42"/>
    <mergeCell ref="C42:D42"/>
    <mergeCell ref="A47:B51"/>
    <mergeCell ref="C47:G47"/>
    <mergeCell ref="C48:G48"/>
    <mergeCell ref="C49:G49"/>
    <mergeCell ref="C50:G50"/>
    <mergeCell ref="C51:G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rightToLeft="1" zoomScale="85" zoomScaleNormal="85" workbookViewId="0">
      <pane ySplit="1" topLeftCell="A29" activePane="bottomLeft" state="frozen"/>
      <selection pane="bottomLeft" activeCell="J16" sqref="J16"/>
    </sheetView>
  </sheetViews>
  <sheetFormatPr defaultRowHeight="21" x14ac:dyDescent="0.25"/>
  <cols>
    <col min="1" max="2" width="15.28515625" style="2" customWidth="1"/>
    <col min="3" max="4" width="13.85546875" style="2" bestFit="1" customWidth="1"/>
    <col min="5" max="6" width="15.28515625" style="2" customWidth="1"/>
    <col min="7" max="7" width="23.42578125" style="2" bestFit="1" customWidth="1"/>
    <col min="8" max="16384" width="9.140625" style="2"/>
  </cols>
  <sheetData>
    <row r="1" spans="1:7" ht="48.75" customHeight="1" x14ac:dyDescent="0.25">
      <c r="A1" s="54" t="s">
        <v>0</v>
      </c>
      <c r="B1" s="54" t="s">
        <v>40</v>
      </c>
      <c r="C1" s="54"/>
      <c r="D1" s="54"/>
      <c r="E1" s="9" t="s">
        <v>41</v>
      </c>
      <c r="F1" s="9" t="s">
        <v>42</v>
      </c>
      <c r="G1" s="10" t="s">
        <v>43</v>
      </c>
    </row>
    <row r="2" spans="1:7" ht="42" x14ac:dyDescent="0.25">
      <c r="A2" s="54"/>
      <c r="B2" s="9" t="s">
        <v>44</v>
      </c>
      <c r="C2" s="9" t="s">
        <v>45</v>
      </c>
      <c r="D2" s="9" t="s">
        <v>46</v>
      </c>
      <c r="E2" s="9">
        <v>150000</v>
      </c>
      <c r="F2" s="9">
        <v>100000</v>
      </c>
      <c r="G2" s="9">
        <v>400000</v>
      </c>
    </row>
    <row r="3" spans="1:7" ht="27" customHeight="1" x14ac:dyDescent="0.25">
      <c r="A3" s="1" t="s">
        <v>27</v>
      </c>
      <c r="B3" s="1"/>
      <c r="C3" s="1"/>
      <c r="D3" s="1"/>
      <c r="E3" s="1"/>
      <c r="F3" s="1"/>
      <c r="G3" s="1"/>
    </row>
    <row r="4" spans="1:7" ht="27" customHeight="1" x14ac:dyDescent="0.25">
      <c r="A4" s="1" t="s">
        <v>28</v>
      </c>
      <c r="B4" s="1"/>
      <c r="C4" s="1"/>
      <c r="D4" s="1"/>
      <c r="E4" s="1"/>
      <c r="F4" s="1"/>
      <c r="G4" s="1"/>
    </row>
    <row r="5" spans="1:7" ht="27" customHeight="1" x14ac:dyDescent="0.25">
      <c r="A5" s="1" t="s">
        <v>29</v>
      </c>
      <c r="B5" s="1"/>
      <c r="C5" s="1"/>
      <c r="D5" s="1"/>
      <c r="E5" s="1"/>
      <c r="F5" s="1"/>
      <c r="G5" s="1"/>
    </row>
    <row r="6" spans="1:7" ht="27" customHeight="1" x14ac:dyDescent="0.25">
      <c r="A6" s="1" t="s">
        <v>30</v>
      </c>
      <c r="B6" s="1"/>
      <c r="C6" s="1"/>
      <c r="D6" s="1"/>
      <c r="E6" s="1"/>
      <c r="F6" s="1"/>
      <c r="G6" s="1"/>
    </row>
    <row r="7" spans="1:7" ht="27" customHeight="1" x14ac:dyDescent="0.25">
      <c r="A7" s="3" t="s">
        <v>31</v>
      </c>
      <c r="B7" s="3"/>
      <c r="C7" s="3"/>
      <c r="D7" s="3"/>
      <c r="E7" s="3"/>
      <c r="F7" s="3"/>
      <c r="G7" s="3"/>
    </row>
    <row r="8" spans="1:7" ht="27" customHeight="1" x14ac:dyDescent="0.25">
      <c r="A8" s="1" t="s">
        <v>32</v>
      </c>
      <c r="B8" s="1"/>
      <c r="C8" s="1"/>
      <c r="D8" s="1"/>
      <c r="E8" s="1"/>
      <c r="F8" s="1"/>
      <c r="G8" s="1"/>
    </row>
    <row r="9" spans="1:7" ht="27" customHeight="1" x14ac:dyDescent="0.25">
      <c r="A9" s="1" t="s">
        <v>33</v>
      </c>
      <c r="B9" s="1"/>
      <c r="C9" s="1"/>
      <c r="D9" s="1"/>
      <c r="E9" s="1"/>
      <c r="F9" s="1"/>
      <c r="G9" s="1"/>
    </row>
    <row r="10" spans="1:7" ht="27" customHeight="1" x14ac:dyDescent="0.25">
      <c r="A10" s="1" t="s">
        <v>34</v>
      </c>
      <c r="B10" s="1"/>
      <c r="C10" s="1"/>
      <c r="D10" s="1"/>
      <c r="E10" s="1"/>
      <c r="F10" s="1"/>
      <c r="G10" s="1"/>
    </row>
    <row r="11" spans="1:7" ht="27" customHeight="1" x14ac:dyDescent="0.25">
      <c r="A11" s="3" t="s">
        <v>5</v>
      </c>
      <c r="B11" s="3"/>
      <c r="C11" s="3"/>
      <c r="D11" s="3">
        <v>1</v>
      </c>
      <c r="E11" s="3"/>
      <c r="F11" s="3">
        <v>1</v>
      </c>
      <c r="G11" s="3"/>
    </row>
    <row r="12" spans="1:7" ht="27" customHeight="1" x14ac:dyDescent="0.25">
      <c r="A12" s="1" t="s">
        <v>6</v>
      </c>
      <c r="B12" s="1"/>
      <c r="C12" s="1">
        <v>1</v>
      </c>
      <c r="D12" s="1">
        <v>1</v>
      </c>
      <c r="E12" s="1"/>
      <c r="F12" s="1"/>
      <c r="G12" s="1"/>
    </row>
    <row r="13" spans="1:7" ht="27" customHeight="1" x14ac:dyDescent="0.25">
      <c r="A13" s="1" t="s">
        <v>7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</row>
    <row r="14" spans="1:7" ht="27" customHeight="1" x14ac:dyDescent="0.25">
      <c r="A14" s="3" t="s">
        <v>8</v>
      </c>
      <c r="B14" s="3">
        <v>1</v>
      </c>
      <c r="C14" s="3">
        <v>1</v>
      </c>
      <c r="D14" s="3">
        <v>1</v>
      </c>
      <c r="E14" s="3"/>
      <c r="F14" s="3"/>
      <c r="G14" s="3"/>
    </row>
    <row r="15" spans="1:7" ht="27" customHeight="1" x14ac:dyDescent="0.25">
      <c r="A15" s="1" t="s">
        <v>9</v>
      </c>
      <c r="B15" s="1"/>
      <c r="C15" s="1">
        <v>1</v>
      </c>
      <c r="D15" s="1">
        <v>1</v>
      </c>
      <c r="E15" s="1"/>
      <c r="F15" s="1"/>
      <c r="G15" s="1"/>
    </row>
    <row r="16" spans="1:7" ht="27" customHeight="1" x14ac:dyDescent="0.25">
      <c r="A16" s="1" t="s">
        <v>10</v>
      </c>
      <c r="B16" s="1"/>
      <c r="C16" s="1">
        <v>1</v>
      </c>
      <c r="D16" s="1">
        <v>1</v>
      </c>
      <c r="E16" s="1"/>
      <c r="F16" s="1">
        <v>1</v>
      </c>
      <c r="G16" s="1"/>
    </row>
    <row r="17" spans="1:7" ht="27" customHeight="1" x14ac:dyDescent="0.25">
      <c r="A17" s="1" t="s">
        <v>11</v>
      </c>
      <c r="B17" s="1"/>
      <c r="C17" s="1">
        <v>1</v>
      </c>
      <c r="D17" s="1">
        <v>1</v>
      </c>
      <c r="E17" s="1"/>
      <c r="F17" s="1"/>
      <c r="G17" s="1"/>
    </row>
    <row r="18" spans="1:7" ht="27" customHeight="1" x14ac:dyDescent="0.25">
      <c r="A18" s="1" t="s">
        <v>12</v>
      </c>
      <c r="B18" s="1"/>
      <c r="C18" s="1">
        <v>1</v>
      </c>
      <c r="D18" s="1">
        <v>1</v>
      </c>
      <c r="E18" s="1"/>
      <c r="F18" s="1">
        <v>1</v>
      </c>
      <c r="G18" s="1"/>
    </row>
    <row r="19" spans="1:7" ht="27" customHeight="1" x14ac:dyDescent="0.25">
      <c r="A19" s="1" t="s">
        <v>13</v>
      </c>
      <c r="B19" s="1"/>
      <c r="C19" s="1">
        <v>1</v>
      </c>
      <c r="D19" s="1">
        <v>1</v>
      </c>
      <c r="E19" s="1"/>
      <c r="F19" s="1"/>
      <c r="G19" s="1"/>
    </row>
    <row r="20" spans="1:7" ht="27" customHeight="1" x14ac:dyDescent="0.25">
      <c r="A20" s="1" t="s">
        <v>14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</row>
    <row r="21" spans="1:7" ht="27" customHeight="1" x14ac:dyDescent="0.25">
      <c r="A21" s="3" t="s">
        <v>15</v>
      </c>
      <c r="B21" s="3">
        <v>1</v>
      </c>
      <c r="C21" s="3">
        <v>1</v>
      </c>
      <c r="D21" s="3"/>
      <c r="E21" s="3"/>
      <c r="F21" s="3">
        <v>2</v>
      </c>
      <c r="G21" s="3"/>
    </row>
    <row r="22" spans="1:7" ht="27" customHeight="1" x14ac:dyDescent="0.25">
      <c r="A22" s="1" t="s">
        <v>16</v>
      </c>
      <c r="B22" s="1">
        <v>1</v>
      </c>
      <c r="C22" s="1">
        <v>1</v>
      </c>
      <c r="D22" s="1">
        <v>1</v>
      </c>
      <c r="E22" s="1"/>
      <c r="F22" s="1"/>
      <c r="G22" s="1"/>
    </row>
    <row r="23" spans="1:7" ht="27" customHeight="1" x14ac:dyDescent="0.25">
      <c r="A23" s="1" t="s">
        <v>17</v>
      </c>
      <c r="B23" s="1"/>
      <c r="C23" s="1">
        <v>1</v>
      </c>
      <c r="D23" s="1">
        <v>1</v>
      </c>
      <c r="E23" s="1"/>
      <c r="F23" s="1">
        <v>1</v>
      </c>
      <c r="G23" s="1"/>
    </row>
    <row r="24" spans="1:7" ht="27" customHeight="1" x14ac:dyDescent="0.25">
      <c r="A24" s="3" t="s">
        <v>18</v>
      </c>
      <c r="B24" s="3">
        <v>1</v>
      </c>
      <c r="C24" s="3">
        <v>2</v>
      </c>
      <c r="D24" s="3">
        <v>1</v>
      </c>
      <c r="E24" s="3"/>
      <c r="F24" s="3"/>
      <c r="G24" s="3"/>
    </row>
    <row r="25" spans="1:7" ht="27" customHeight="1" x14ac:dyDescent="0.25">
      <c r="A25" s="1" t="s">
        <v>19</v>
      </c>
      <c r="B25" s="1"/>
      <c r="C25" s="1">
        <v>1</v>
      </c>
      <c r="D25" s="1">
        <v>1</v>
      </c>
      <c r="E25" s="1"/>
      <c r="F25" s="1">
        <v>1</v>
      </c>
      <c r="G25" s="1"/>
    </row>
    <row r="26" spans="1:7" ht="27" customHeight="1" x14ac:dyDescent="0.25">
      <c r="A26" s="1" t="s">
        <v>20</v>
      </c>
      <c r="B26" s="1">
        <v>1</v>
      </c>
      <c r="C26" s="1">
        <v>1</v>
      </c>
      <c r="D26" s="1">
        <v>1</v>
      </c>
      <c r="E26" s="1"/>
      <c r="F26" s="1"/>
      <c r="G26" s="1"/>
    </row>
    <row r="27" spans="1:7" ht="27" customHeight="1" x14ac:dyDescent="0.25">
      <c r="A27" s="1" t="s">
        <v>21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/>
    </row>
    <row r="28" spans="1:7" ht="27" customHeight="1" x14ac:dyDescent="0.25">
      <c r="A28" s="3" t="s">
        <v>22</v>
      </c>
      <c r="B28" s="3">
        <v>1</v>
      </c>
      <c r="C28" s="3">
        <v>1</v>
      </c>
      <c r="D28" s="3">
        <v>1</v>
      </c>
      <c r="E28" s="3"/>
      <c r="F28" s="3"/>
      <c r="G28" s="3">
        <v>1</v>
      </c>
    </row>
    <row r="29" spans="1:7" ht="27" customHeight="1" x14ac:dyDescent="0.25">
      <c r="A29" s="1" t="s">
        <v>23</v>
      </c>
      <c r="B29" s="1"/>
      <c r="C29" s="1">
        <v>1</v>
      </c>
      <c r="D29" s="1">
        <v>1</v>
      </c>
      <c r="E29" s="1"/>
      <c r="F29" s="1"/>
      <c r="G29" s="1"/>
    </row>
    <row r="30" spans="1:7" ht="27" customHeight="1" x14ac:dyDescent="0.25">
      <c r="A30" s="1" t="s">
        <v>24</v>
      </c>
      <c r="B30" s="1"/>
      <c r="C30" s="1">
        <v>1</v>
      </c>
      <c r="D30" s="1">
        <v>1</v>
      </c>
      <c r="E30" s="1"/>
      <c r="F30" s="1">
        <v>1</v>
      </c>
      <c r="G30" s="1"/>
    </row>
    <row r="31" spans="1:7" ht="27" customHeight="1" x14ac:dyDescent="0.25">
      <c r="A31" s="1" t="s">
        <v>25</v>
      </c>
      <c r="B31" s="1"/>
      <c r="C31" s="1">
        <v>1</v>
      </c>
      <c r="D31" s="1">
        <v>1</v>
      </c>
      <c r="E31" s="1"/>
      <c r="F31" s="1"/>
      <c r="G31" s="1"/>
    </row>
    <row r="32" spans="1:7" ht="27" customHeight="1" x14ac:dyDescent="0.25">
      <c r="A32" s="1" t="s">
        <v>26</v>
      </c>
      <c r="B32" s="1"/>
      <c r="C32" s="1">
        <v>1</v>
      </c>
      <c r="D32" s="1">
        <v>1</v>
      </c>
      <c r="E32" s="1"/>
      <c r="F32" s="1">
        <v>1</v>
      </c>
      <c r="G32" s="1"/>
    </row>
    <row r="33" spans="1:7" x14ac:dyDescent="0.25">
      <c r="A33" s="1" t="s">
        <v>38</v>
      </c>
      <c r="B33" s="1">
        <f>SUM(B3:B32)</f>
        <v>9</v>
      </c>
      <c r="C33" s="1">
        <f t="shared" ref="C33:G33" si="0">SUM(C3:C32)</f>
        <v>22</v>
      </c>
      <c r="D33" s="1">
        <f t="shared" si="0"/>
        <v>21</v>
      </c>
      <c r="E33" s="1">
        <f t="shared" si="0"/>
        <v>3</v>
      </c>
      <c r="F33" s="1">
        <f t="shared" si="0"/>
        <v>12</v>
      </c>
      <c r="G33" s="1">
        <f t="shared" si="0"/>
        <v>3</v>
      </c>
    </row>
    <row r="34" spans="1:7" x14ac:dyDescent="0.25">
      <c r="A34" s="7"/>
      <c r="B34" s="7">
        <f>B33*150000</f>
        <v>1350000</v>
      </c>
      <c r="C34" s="7">
        <f t="shared" ref="C34:D34" si="1">C33*150000</f>
        <v>3300000</v>
      </c>
      <c r="D34" s="7">
        <f t="shared" si="1"/>
        <v>3150000</v>
      </c>
      <c r="E34" s="7">
        <f>E33*E2</f>
        <v>450000</v>
      </c>
      <c r="F34" s="7">
        <f>F33*F2</f>
        <v>1200000</v>
      </c>
      <c r="G34" s="7">
        <f>G33*G2</f>
        <v>1200000</v>
      </c>
    </row>
    <row r="35" spans="1:7" x14ac:dyDescent="0.25">
      <c r="A35" s="8"/>
      <c r="B35" s="8"/>
      <c r="C35" s="8"/>
      <c r="D35" s="8"/>
      <c r="E35" s="8"/>
      <c r="F35" s="8"/>
      <c r="G35" s="8"/>
    </row>
    <row r="36" spans="1:7" x14ac:dyDescent="0.25">
      <c r="A36" s="53" t="s">
        <v>38</v>
      </c>
      <c r="B36" s="53"/>
      <c r="C36" s="53">
        <f>SUM(B34:G34)</f>
        <v>10650000</v>
      </c>
      <c r="D36" s="53"/>
      <c r="E36" s="8"/>
      <c r="F36" s="8"/>
      <c r="G36" s="8"/>
    </row>
    <row r="37" spans="1:7" x14ac:dyDescent="0.25">
      <c r="A37" s="53" t="s">
        <v>47</v>
      </c>
      <c r="B37" s="53"/>
      <c r="C37" s="53">
        <v>5000000</v>
      </c>
      <c r="D37" s="53"/>
      <c r="E37" s="8"/>
      <c r="F37" s="8"/>
      <c r="G37" s="8"/>
    </row>
    <row r="38" spans="1:7" x14ac:dyDescent="0.25">
      <c r="A38" s="53" t="s">
        <v>41</v>
      </c>
      <c r="B38" s="53"/>
      <c r="C38" s="55">
        <v>355000</v>
      </c>
      <c r="D38" s="56"/>
      <c r="E38" s="8"/>
      <c r="F38" s="8"/>
      <c r="G38" s="8"/>
    </row>
    <row r="39" spans="1:7" x14ac:dyDescent="0.25">
      <c r="A39" s="53" t="s">
        <v>48</v>
      </c>
      <c r="B39" s="53"/>
      <c r="C39" s="53">
        <v>250000</v>
      </c>
      <c r="D39" s="53">
        <v>250000</v>
      </c>
      <c r="E39" s="8"/>
      <c r="F39" s="8"/>
      <c r="G39" s="8"/>
    </row>
    <row r="40" spans="1:7" x14ac:dyDescent="0.25">
      <c r="A40" s="53" t="s">
        <v>49</v>
      </c>
      <c r="B40" s="53"/>
      <c r="C40" s="53">
        <v>200000</v>
      </c>
      <c r="D40" s="53">
        <v>200000</v>
      </c>
      <c r="E40" s="8"/>
      <c r="F40" s="8"/>
      <c r="G40" s="8"/>
    </row>
    <row r="41" spans="1:7" x14ac:dyDescent="0.25">
      <c r="A41" s="53" t="s">
        <v>50</v>
      </c>
      <c r="B41" s="53"/>
      <c r="C41" s="53">
        <v>95000</v>
      </c>
      <c r="D41" s="53">
        <v>95000</v>
      </c>
      <c r="E41" s="8"/>
      <c r="F41" s="8"/>
      <c r="G41" s="8"/>
    </row>
    <row r="42" spans="1:7" x14ac:dyDescent="0.25">
      <c r="A42" s="53" t="s">
        <v>39</v>
      </c>
      <c r="B42" s="53"/>
      <c r="C42" s="53">
        <f>SUM(C36:D41)</f>
        <v>17095000</v>
      </c>
      <c r="D42" s="53"/>
      <c r="E42" s="8"/>
      <c r="F42" s="8"/>
      <c r="G42" s="8"/>
    </row>
    <row r="43" spans="1:7" x14ac:dyDescent="0.25">
      <c r="A43" s="8"/>
      <c r="B43" s="8"/>
      <c r="C43" s="8"/>
      <c r="D43" s="8"/>
      <c r="E43" s="8"/>
      <c r="F43" s="8"/>
      <c r="G43" s="8"/>
    </row>
    <row r="44" spans="1:7" x14ac:dyDescent="0.25">
      <c r="A44" s="5"/>
      <c r="B44" s="5"/>
      <c r="C44" s="5"/>
      <c r="D44" s="5"/>
    </row>
    <row r="45" spans="1:7" x14ac:dyDescent="0.25">
      <c r="A45" s="5"/>
      <c r="B45" s="5"/>
      <c r="C45" s="5"/>
      <c r="D45" s="5"/>
    </row>
    <row r="46" spans="1:7" x14ac:dyDescent="0.25">
      <c r="A46" s="5"/>
      <c r="B46" s="5"/>
      <c r="C46" s="5"/>
      <c r="D46" s="5"/>
    </row>
  </sheetData>
  <mergeCells count="16">
    <mergeCell ref="C38:D38"/>
    <mergeCell ref="A38:B38"/>
    <mergeCell ref="A39:B39"/>
    <mergeCell ref="A40:B40"/>
    <mergeCell ref="A41:B41"/>
    <mergeCell ref="A42:B42"/>
    <mergeCell ref="C42:D42"/>
    <mergeCell ref="C39:D39"/>
    <mergeCell ref="C40:D40"/>
    <mergeCell ref="C41:D41"/>
    <mergeCell ref="A1:A2"/>
    <mergeCell ref="B1:D1"/>
    <mergeCell ref="A36:B36"/>
    <mergeCell ref="C36:D36"/>
    <mergeCell ref="A37:B37"/>
    <mergeCell ref="C37:D37"/>
  </mergeCells>
  <pageMargins left="0.25" right="0.5" top="0.75" bottom="0.75" header="0.3" footer="0.3"/>
  <pageSetup paperSize="9" scale="7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rightToLeft="1" zoomScale="55" zoomScaleNormal="55" workbookViewId="0">
      <selection activeCell="O27" sqref="O27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ht="29.25" customHeight="1" x14ac:dyDescent="0.25">
      <c r="A1" s="59" t="s">
        <v>272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42" t="s">
        <v>81</v>
      </c>
      <c r="F2" s="42" t="s">
        <v>42</v>
      </c>
      <c r="G2" s="42" t="s">
        <v>43</v>
      </c>
      <c r="H2" s="33" t="s">
        <v>155</v>
      </c>
    </row>
    <row r="3" spans="1:8" ht="42" x14ac:dyDescent="0.25">
      <c r="A3" s="54"/>
      <c r="B3" s="42" t="s">
        <v>44</v>
      </c>
      <c r="C3" s="42" t="s">
        <v>45</v>
      </c>
      <c r="D3" s="42" t="s">
        <v>46</v>
      </c>
      <c r="E3" s="42">
        <v>150000</v>
      </c>
      <c r="F3" s="42">
        <v>100000</v>
      </c>
      <c r="G3" s="42">
        <v>800000</v>
      </c>
      <c r="H3" s="42">
        <v>100000</v>
      </c>
    </row>
    <row r="4" spans="1:8" ht="24.95" customHeight="1" x14ac:dyDescent="0.25">
      <c r="A4" s="43" t="s">
        <v>341</v>
      </c>
      <c r="B4" s="36"/>
      <c r="C4" s="36"/>
      <c r="D4" s="36"/>
      <c r="E4" s="43"/>
      <c r="F4" s="43"/>
      <c r="G4" s="43"/>
      <c r="H4" s="43"/>
    </row>
    <row r="5" spans="1:8" ht="24.95" customHeight="1" x14ac:dyDescent="0.25">
      <c r="A5" s="3" t="s">
        <v>342</v>
      </c>
      <c r="B5" s="37"/>
      <c r="C5" s="37"/>
      <c r="D5" s="37"/>
      <c r="E5" s="3"/>
      <c r="F5" s="3"/>
      <c r="G5" s="3"/>
      <c r="H5" s="3"/>
    </row>
    <row r="6" spans="1:8" ht="24.95" customHeight="1" x14ac:dyDescent="0.25">
      <c r="A6" s="43" t="s">
        <v>343</v>
      </c>
      <c r="B6" s="36"/>
      <c r="C6" s="36"/>
      <c r="D6" s="36"/>
      <c r="E6" s="43"/>
      <c r="F6" s="43"/>
      <c r="G6" s="43"/>
      <c r="H6" s="43"/>
    </row>
    <row r="7" spans="1:8" ht="24.95" customHeight="1" x14ac:dyDescent="0.25">
      <c r="A7" s="43" t="s">
        <v>344</v>
      </c>
      <c r="B7" s="36"/>
      <c r="C7" s="36"/>
      <c r="D7" s="36"/>
      <c r="E7" s="43"/>
      <c r="F7" s="43"/>
      <c r="G7" s="43"/>
      <c r="H7" s="43"/>
    </row>
    <row r="8" spans="1:8" ht="24.95" customHeight="1" x14ac:dyDescent="0.25">
      <c r="A8" s="43" t="s">
        <v>345</v>
      </c>
      <c r="B8" s="36"/>
      <c r="C8" s="36"/>
      <c r="D8" s="36"/>
      <c r="E8" s="43"/>
      <c r="F8" s="43"/>
      <c r="G8" s="43"/>
      <c r="H8" s="43"/>
    </row>
    <row r="9" spans="1:8" ht="24.95" customHeight="1" x14ac:dyDescent="0.25">
      <c r="A9" s="43" t="s">
        <v>346</v>
      </c>
      <c r="B9" s="36"/>
      <c r="C9" s="36"/>
      <c r="D9" s="36"/>
      <c r="E9" s="43"/>
      <c r="F9" s="43"/>
      <c r="G9" s="43"/>
      <c r="H9" s="43"/>
    </row>
    <row r="10" spans="1:8" ht="24.95" customHeight="1" x14ac:dyDescent="0.25">
      <c r="A10" s="43" t="s">
        <v>347</v>
      </c>
      <c r="B10" s="36"/>
      <c r="C10" s="36"/>
      <c r="D10" s="36"/>
      <c r="E10" s="43"/>
      <c r="F10" s="43"/>
      <c r="G10" s="43"/>
      <c r="H10" s="43"/>
    </row>
    <row r="11" spans="1:8" ht="24.95" customHeight="1" x14ac:dyDescent="0.25">
      <c r="A11" s="43" t="s">
        <v>348</v>
      </c>
      <c r="B11" s="36"/>
      <c r="C11" s="36"/>
      <c r="D11" s="36"/>
      <c r="E11" s="43"/>
      <c r="F11" s="43"/>
      <c r="G11" s="43"/>
      <c r="H11" s="43"/>
    </row>
    <row r="12" spans="1:8" ht="24.95" customHeight="1" x14ac:dyDescent="0.25">
      <c r="A12" s="3" t="s">
        <v>349</v>
      </c>
      <c r="B12" s="37"/>
      <c r="C12" s="37"/>
      <c r="D12" s="37"/>
      <c r="E12" s="3"/>
      <c r="F12" s="3"/>
      <c r="G12" s="3"/>
      <c r="H12" s="3"/>
    </row>
    <row r="13" spans="1:8" ht="24.95" customHeight="1" x14ac:dyDescent="0.25">
      <c r="A13" s="43" t="s">
        <v>350</v>
      </c>
      <c r="B13" s="36"/>
      <c r="C13" s="36"/>
      <c r="D13" s="36"/>
      <c r="E13" s="43"/>
      <c r="F13" s="43"/>
      <c r="G13" s="43"/>
      <c r="H13" s="43"/>
    </row>
    <row r="14" spans="1:8" ht="24.95" customHeight="1" x14ac:dyDescent="0.25">
      <c r="A14" s="43" t="s">
        <v>351</v>
      </c>
      <c r="B14" s="36"/>
      <c r="C14" s="36"/>
      <c r="D14" s="36"/>
      <c r="E14" s="43"/>
      <c r="F14" s="43"/>
      <c r="G14" s="43"/>
      <c r="H14" s="43"/>
    </row>
    <row r="15" spans="1:8" ht="24.95" customHeight="1" x14ac:dyDescent="0.25">
      <c r="A15" s="43" t="s">
        <v>352</v>
      </c>
      <c r="B15" s="36"/>
      <c r="C15" s="36"/>
      <c r="D15" s="36"/>
      <c r="E15" s="43"/>
      <c r="F15" s="43"/>
      <c r="G15" s="43"/>
      <c r="H15" s="43"/>
    </row>
    <row r="16" spans="1:8" ht="24.95" customHeight="1" x14ac:dyDescent="0.25">
      <c r="A16" s="43" t="s">
        <v>353</v>
      </c>
      <c r="B16" s="36"/>
      <c r="C16" s="36"/>
      <c r="D16" s="36"/>
      <c r="E16" s="43"/>
      <c r="F16" s="43"/>
      <c r="G16" s="43"/>
      <c r="H16" s="43"/>
    </row>
    <row r="17" spans="1:8" ht="24.95" customHeight="1" x14ac:dyDescent="0.25">
      <c r="A17" s="43" t="s">
        <v>354</v>
      </c>
      <c r="B17" s="36"/>
      <c r="C17" s="36"/>
      <c r="D17" s="36"/>
      <c r="E17" s="43"/>
      <c r="F17" s="43"/>
      <c r="G17" s="43"/>
      <c r="H17" s="43"/>
    </row>
    <row r="18" spans="1:8" ht="24.95" customHeight="1" x14ac:dyDescent="0.25">
      <c r="A18" s="43" t="s">
        <v>355</v>
      </c>
      <c r="B18" s="36"/>
      <c r="C18" s="36"/>
      <c r="D18" s="36"/>
      <c r="E18" s="43"/>
      <c r="F18" s="43"/>
      <c r="G18" s="43"/>
      <c r="H18" s="43"/>
    </row>
    <row r="19" spans="1:8" ht="24.95" customHeight="1" x14ac:dyDescent="0.25">
      <c r="A19" s="3" t="s">
        <v>356</v>
      </c>
      <c r="B19" s="37"/>
      <c r="C19" s="37"/>
      <c r="D19" s="37"/>
      <c r="E19" s="3"/>
      <c r="F19" s="3"/>
      <c r="G19" s="3"/>
      <c r="H19" s="3"/>
    </row>
    <row r="20" spans="1:8" ht="24.95" customHeight="1" x14ac:dyDescent="0.25">
      <c r="A20" s="43" t="s">
        <v>357</v>
      </c>
      <c r="B20" s="36"/>
      <c r="C20" s="36"/>
      <c r="D20" s="36"/>
      <c r="E20" s="43"/>
      <c r="F20" s="43"/>
      <c r="G20" s="43"/>
      <c r="H20" s="43"/>
    </row>
    <row r="21" spans="1:8" ht="24.95" customHeight="1" x14ac:dyDescent="0.25">
      <c r="A21" s="43" t="s">
        <v>358</v>
      </c>
      <c r="B21" s="36"/>
      <c r="C21" s="36"/>
      <c r="D21" s="36"/>
      <c r="E21" s="43"/>
      <c r="F21" s="43"/>
      <c r="G21" s="43"/>
      <c r="H21" s="43"/>
    </row>
    <row r="22" spans="1:8" ht="24.95" customHeight="1" x14ac:dyDescent="0.25">
      <c r="A22" s="43" t="s">
        <v>359</v>
      </c>
      <c r="B22" s="36"/>
      <c r="C22" s="36"/>
      <c r="D22" s="36"/>
      <c r="E22" s="43"/>
      <c r="F22" s="43"/>
      <c r="G22" s="43"/>
      <c r="H22" s="43"/>
    </row>
    <row r="23" spans="1:8" ht="24.95" customHeight="1" x14ac:dyDescent="0.25">
      <c r="A23" s="43" t="s">
        <v>360</v>
      </c>
      <c r="B23" s="36"/>
      <c r="C23" s="36"/>
      <c r="D23" s="36"/>
      <c r="E23" s="43"/>
      <c r="F23" s="43"/>
      <c r="G23" s="43"/>
      <c r="H23" s="43"/>
    </row>
    <row r="24" spans="1:8" ht="24.95" customHeight="1" x14ac:dyDescent="0.25">
      <c r="A24" s="43" t="s">
        <v>361</v>
      </c>
      <c r="B24" s="36"/>
      <c r="C24" s="36"/>
      <c r="D24" s="36"/>
      <c r="E24" s="43"/>
      <c r="F24" s="43"/>
      <c r="G24" s="43"/>
      <c r="H24" s="43"/>
    </row>
    <row r="25" spans="1:8" ht="24.95" customHeight="1" x14ac:dyDescent="0.25">
      <c r="A25" s="43" t="s">
        <v>362</v>
      </c>
      <c r="B25" s="36"/>
      <c r="C25" s="36"/>
      <c r="D25" s="36"/>
      <c r="E25" s="43"/>
      <c r="F25" s="43"/>
      <c r="G25" s="43"/>
      <c r="H25" s="43"/>
    </row>
    <row r="26" spans="1:8" ht="24.95" customHeight="1" x14ac:dyDescent="0.25">
      <c r="A26" s="3" t="s">
        <v>363</v>
      </c>
      <c r="B26" s="37"/>
      <c r="C26" s="37"/>
      <c r="D26" s="37"/>
      <c r="E26" s="3"/>
      <c r="F26" s="3"/>
      <c r="G26" s="3"/>
      <c r="H26" s="3"/>
    </row>
    <row r="27" spans="1:8" ht="24.95" customHeight="1" x14ac:dyDescent="0.25">
      <c r="A27" s="43" t="s">
        <v>364</v>
      </c>
      <c r="B27" s="36"/>
      <c r="C27" s="36"/>
      <c r="D27" s="36"/>
      <c r="E27" s="43"/>
      <c r="F27" s="43"/>
      <c r="G27" s="43"/>
      <c r="H27" s="43"/>
    </row>
    <row r="28" spans="1:8" ht="24.95" customHeight="1" x14ac:dyDescent="0.25">
      <c r="A28" s="43" t="s">
        <v>365</v>
      </c>
      <c r="B28" s="36"/>
      <c r="C28" s="36"/>
      <c r="D28" s="36"/>
      <c r="E28" s="43"/>
      <c r="F28" s="43"/>
      <c r="G28" s="43"/>
      <c r="H28" s="43"/>
    </row>
    <row r="29" spans="1:8" ht="24.95" customHeight="1" x14ac:dyDescent="0.25">
      <c r="A29" s="43" t="s">
        <v>366</v>
      </c>
      <c r="B29" s="36"/>
      <c r="C29" s="36"/>
      <c r="D29" s="36"/>
      <c r="E29" s="43"/>
      <c r="F29" s="43"/>
      <c r="G29" s="43"/>
      <c r="H29" s="43"/>
    </row>
    <row r="30" spans="1:8" ht="24.95" customHeight="1" x14ac:dyDescent="0.25">
      <c r="A30" s="43" t="s">
        <v>367</v>
      </c>
      <c r="B30" s="36"/>
      <c r="C30" s="36"/>
      <c r="D30" s="36"/>
      <c r="E30" s="43"/>
      <c r="F30" s="43"/>
      <c r="G30" s="43"/>
      <c r="H30" s="43"/>
    </row>
    <row r="31" spans="1:8" ht="24.95" customHeight="1" x14ac:dyDescent="0.25">
      <c r="A31" s="43" t="s">
        <v>368</v>
      </c>
      <c r="B31" s="36"/>
      <c r="C31" s="36"/>
      <c r="D31" s="36"/>
      <c r="E31" s="43"/>
      <c r="F31" s="43"/>
      <c r="G31" s="43"/>
      <c r="H31" s="43"/>
    </row>
    <row r="32" spans="1:8" ht="24.95" customHeight="1" x14ac:dyDescent="0.25">
      <c r="A32" s="43" t="s">
        <v>369</v>
      </c>
      <c r="B32" s="36"/>
      <c r="C32" s="36"/>
      <c r="D32" s="36"/>
      <c r="E32" s="43"/>
      <c r="F32" s="43"/>
      <c r="G32" s="43"/>
      <c r="H32" s="43"/>
    </row>
    <row r="33" spans="1:8" ht="24.95" customHeight="1" x14ac:dyDescent="0.25">
      <c r="A33" s="3" t="s">
        <v>370</v>
      </c>
      <c r="B33" s="37"/>
      <c r="C33" s="37"/>
      <c r="D33" s="37"/>
      <c r="E33" s="3"/>
      <c r="F33" s="3"/>
      <c r="G33" s="3"/>
      <c r="H33" s="3"/>
    </row>
    <row r="34" spans="1:8" ht="24.95" customHeight="1" x14ac:dyDescent="0.25">
      <c r="A34" s="43" t="s">
        <v>38</v>
      </c>
      <c r="B34" s="43">
        <f t="shared" ref="B34:H34" si="0">SUM(B4:B33)</f>
        <v>0</v>
      </c>
      <c r="C34" s="43">
        <f t="shared" si="0"/>
        <v>0</v>
      </c>
      <c r="D34" s="43">
        <f t="shared" si="0"/>
        <v>0</v>
      </c>
      <c r="E34" s="43">
        <f t="shared" si="0"/>
        <v>0</v>
      </c>
      <c r="F34" s="43">
        <f t="shared" si="0"/>
        <v>0</v>
      </c>
      <c r="G34" s="43">
        <f t="shared" si="0"/>
        <v>0</v>
      </c>
      <c r="H34" s="43">
        <f t="shared" si="0"/>
        <v>0</v>
      </c>
    </row>
    <row r="35" spans="1:8" ht="24.95" customHeight="1" x14ac:dyDescent="0.25">
      <c r="A35" s="41"/>
      <c r="B35" s="41">
        <f>B34*150000</f>
        <v>0</v>
      </c>
      <c r="C35" s="41">
        <f t="shared" ref="C35:D35" si="1">C34*150000</f>
        <v>0</v>
      </c>
      <c r="D35" s="41">
        <f t="shared" si="1"/>
        <v>0</v>
      </c>
      <c r="E35" s="41">
        <f>E34*E3</f>
        <v>0</v>
      </c>
      <c r="F35" s="41">
        <f>F34*F3</f>
        <v>0</v>
      </c>
      <c r="G35" s="41">
        <f>G34*G3</f>
        <v>0</v>
      </c>
      <c r="H35" s="41">
        <f>H34*H3</f>
        <v>0</v>
      </c>
    </row>
    <row r="36" spans="1:8" ht="24.95" customHeight="1" x14ac:dyDescent="0.25">
      <c r="A36" s="8"/>
      <c r="B36" s="8"/>
      <c r="C36" s="8"/>
      <c r="D36" s="8"/>
      <c r="E36" s="8"/>
      <c r="F36" s="8"/>
      <c r="G36" s="8"/>
    </row>
    <row r="37" spans="1:8" ht="24.95" customHeight="1" x14ac:dyDescent="0.25">
      <c r="A37" s="53" t="s">
        <v>38</v>
      </c>
      <c r="B37" s="53"/>
      <c r="C37" s="53">
        <f>SUM(B35:H35)</f>
        <v>0</v>
      </c>
      <c r="D37" s="53"/>
      <c r="E37" s="8"/>
      <c r="F37" s="8"/>
      <c r="G37" s="8"/>
    </row>
    <row r="38" spans="1:8" ht="24.95" customHeight="1" x14ac:dyDescent="0.25">
      <c r="A38" s="53" t="s">
        <v>47</v>
      </c>
      <c r="B38" s="53"/>
      <c r="C38" s="53">
        <v>7500000</v>
      </c>
      <c r="D38" s="53"/>
      <c r="E38" s="8"/>
      <c r="F38" s="8"/>
      <c r="G38" s="8"/>
    </row>
    <row r="39" spans="1:8" x14ac:dyDescent="0.25">
      <c r="A39" s="58"/>
      <c r="B39" s="58"/>
      <c r="C39" s="53"/>
      <c r="D39" s="53"/>
      <c r="E39" s="8"/>
      <c r="F39" s="8"/>
      <c r="G39" s="8"/>
    </row>
    <row r="40" spans="1:8" x14ac:dyDescent="0.25">
      <c r="A40" s="58"/>
      <c r="B40" s="58"/>
      <c r="C40" s="53"/>
      <c r="D40" s="53"/>
    </row>
    <row r="41" spans="1:8" x14ac:dyDescent="0.25">
      <c r="A41" s="53"/>
      <c r="B41" s="53"/>
      <c r="C41" s="53"/>
      <c r="D41" s="53"/>
    </row>
    <row r="42" spans="1:8" x14ac:dyDescent="0.25">
      <c r="A42" s="53" t="s">
        <v>39</v>
      </c>
      <c r="B42" s="53"/>
      <c r="C42" s="53">
        <f>SUM(C37:D41)</f>
        <v>7500000</v>
      </c>
      <c r="D42" s="53"/>
    </row>
    <row r="43" spans="1:8" x14ac:dyDescent="0.25">
      <c r="A43" s="58"/>
      <c r="B43" s="58"/>
      <c r="C43" s="58"/>
      <c r="D43" s="58"/>
    </row>
    <row r="45" spans="1:8" x14ac:dyDescent="0.25">
      <c r="A45" s="61" t="s">
        <v>160</v>
      </c>
      <c r="B45" s="61"/>
      <c r="C45" s="60" t="s">
        <v>161</v>
      </c>
      <c r="D45" s="60"/>
      <c r="E45" s="60"/>
      <c r="F45" s="60"/>
      <c r="G45" s="60"/>
    </row>
    <row r="46" spans="1:8" x14ac:dyDescent="0.25">
      <c r="A46" s="61"/>
      <c r="B46" s="61"/>
      <c r="C46" s="60" t="s">
        <v>162</v>
      </c>
      <c r="D46" s="60"/>
      <c r="E46" s="60"/>
      <c r="F46" s="60"/>
      <c r="G46" s="60"/>
    </row>
    <row r="47" spans="1:8" x14ac:dyDescent="0.25">
      <c r="A47" s="61"/>
      <c r="B47" s="61"/>
      <c r="C47" s="60" t="s">
        <v>163</v>
      </c>
      <c r="D47" s="60"/>
      <c r="E47" s="60"/>
      <c r="F47" s="60"/>
      <c r="G47" s="60"/>
    </row>
    <row r="48" spans="1:8" x14ac:dyDescent="0.25">
      <c r="A48" s="61"/>
      <c r="B48" s="61"/>
      <c r="C48" s="60" t="s">
        <v>164</v>
      </c>
      <c r="D48" s="60"/>
      <c r="E48" s="60"/>
      <c r="F48" s="60"/>
      <c r="G48" s="60"/>
    </row>
    <row r="49" spans="1:7" x14ac:dyDescent="0.25">
      <c r="A49" s="61"/>
      <c r="B49" s="61"/>
      <c r="C49" s="60" t="s">
        <v>165</v>
      </c>
      <c r="D49" s="60"/>
      <c r="E49" s="60"/>
      <c r="F49" s="60"/>
      <c r="G49" s="60"/>
    </row>
  </sheetData>
  <mergeCells count="23">
    <mergeCell ref="A38:B38"/>
    <mergeCell ref="C38:D38"/>
    <mergeCell ref="A1:H1"/>
    <mergeCell ref="A2:A3"/>
    <mergeCell ref="B2:D2"/>
    <mergeCell ref="A37:B37"/>
    <mergeCell ref="C37:D37"/>
    <mergeCell ref="A39:B39"/>
    <mergeCell ref="C39:D39"/>
    <mergeCell ref="A40:B40"/>
    <mergeCell ref="C40:D40"/>
    <mergeCell ref="A41:B41"/>
    <mergeCell ref="C41:D41"/>
    <mergeCell ref="A42:B42"/>
    <mergeCell ref="C42:D42"/>
    <mergeCell ref="A43:B43"/>
    <mergeCell ref="C43:D43"/>
    <mergeCell ref="A45:B49"/>
    <mergeCell ref="C45:G45"/>
    <mergeCell ref="C46:G46"/>
    <mergeCell ref="C47:G47"/>
    <mergeCell ref="C48:G48"/>
    <mergeCell ref="C49:G4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rightToLeft="1" zoomScale="55" zoomScaleNormal="55" workbookViewId="0">
      <selection activeCell="A4" sqref="A4:H33"/>
    </sheetView>
  </sheetViews>
  <sheetFormatPr defaultRowHeight="21" x14ac:dyDescent="0.25"/>
  <cols>
    <col min="1" max="1" width="15.28515625" style="34" bestFit="1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4.140625" style="34" bestFit="1" customWidth="1"/>
    <col min="8" max="8" width="11.85546875" style="34" customWidth="1"/>
    <col min="9" max="16384" width="9.140625" style="34"/>
  </cols>
  <sheetData>
    <row r="1" spans="1:8" ht="36.75" customHeight="1" x14ac:dyDescent="0.25">
      <c r="A1" s="65" t="s">
        <v>271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40" t="s">
        <v>2</v>
      </c>
      <c r="F2" s="40" t="s">
        <v>3</v>
      </c>
      <c r="G2" s="40" t="s">
        <v>154</v>
      </c>
      <c r="H2" s="33" t="s">
        <v>155</v>
      </c>
    </row>
    <row r="3" spans="1:8" x14ac:dyDescent="0.25">
      <c r="A3" s="52"/>
      <c r="B3" s="40" t="s">
        <v>37</v>
      </c>
      <c r="C3" s="40" t="s">
        <v>36</v>
      </c>
      <c r="D3" s="40" t="s">
        <v>35</v>
      </c>
      <c r="E3" s="40">
        <v>100000</v>
      </c>
      <c r="F3" s="40">
        <v>200000</v>
      </c>
      <c r="G3" s="45">
        <v>300000</v>
      </c>
      <c r="H3" s="45">
        <v>100000</v>
      </c>
    </row>
    <row r="4" spans="1:8" ht="27" customHeight="1" x14ac:dyDescent="0.25">
      <c r="A4" s="43" t="s">
        <v>371</v>
      </c>
      <c r="B4" s="36"/>
      <c r="C4" s="36"/>
      <c r="D4" s="36"/>
      <c r="E4" s="43"/>
      <c r="F4" s="43"/>
      <c r="G4" s="43"/>
      <c r="H4" s="43"/>
    </row>
    <row r="5" spans="1:8" ht="27" customHeight="1" x14ac:dyDescent="0.25">
      <c r="A5" s="43" t="s">
        <v>372</v>
      </c>
      <c r="B5" s="36"/>
      <c r="C5" s="36"/>
      <c r="D5" s="36"/>
      <c r="E5" s="43"/>
      <c r="F5" s="43"/>
      <c r="G5" s="43"/>
      <c r="H5" s="43"/>
    </row>
    <row r="6" spans="1:8" ht="27" customHeight="1" x14ac:dyDescent="0.25">
      <c r="A6" s="3" t="s">
        <v>373</v>
      </c>
      <c r="B6" s="37"/>
      <c r="C6" s="37"/>
      <c r="D6" s="37"/>
      <c r="E6" s="3"/>
      <c r="F6" s="3"/>
      <c r="G6" s="3"/>
      <c r="H6" s="3"/>
    </row>
    <row r="7" spans="1:8" ht="27" customHeight="1" x14ac:dyDescent="0.25">
      <c r="A7" s="43" t="s">
        <v>374</v>
      </c>
      <c r="B7" s="36"/>
      <c r="C7" s="36"/>
      <c r="D7" s="36"/>
      <c r="E7" s="43"/>
      <c r="F7" s="43"/>
      <c r="G7" s="43"/>
      <c r="H7" s="43"/>
    </row>
    <row r="8" spans="1:8" ht="27" customHeight="1" x14ac:dyDescent="0.25">
      <c r="A8" s="43" t="s">
        <v>375</v>
      </c>
      <c r="B8" s="36"/>
      <c r="C8" s="36"/>
      <c r="D8" s="36"/>
      <c r="E8" s="43"/>
      <c r="F8" s="43"/>
      <c r="G8" s="43"/>
      <c r="H8" s="43"/>
    </row>
    <row r="9" spans="1:8" ht="27" customHeight="1" x14ac:dyDescent="0.25">
      <c r="A9" s="43" t="s">
        <v>376</v>
      </c>
      <c r="B9" s="36"/>
      <c r="C9" s="36"/>
      <c r="D9" s="36"/>
      <c r="E9" s="43"/>
      <c r="F9" s="43"/>
      <c r="G9" s="43"/>
      <c r="H9" s="43"/>
    </row>
    <row r="10" spans="1:8" ht="27" customHeight="1" x14ac:dyDescent="0.25">
      <c r="A10" s="3" t="s">
        <v>377</v>
      </c>
      <c r="B10" s="37"/>
      <c r="C10" s="37"/>
      <c r="D10" s="37"/>
      <c r="E10" s="3"/>
      <c r="F10" s="3"/>
      <c r="G10" s="3"/>
      <c r="H10" s="3"/>
    </row>
    <row r="11" spans="1:8" ht="27" customHeight="1" x14ac:dyDescent="0.25">
      <c r="A11" s="43" t="s">
        <v>378</v>
      </c>
      <c r="B11" s="36"/>
      <c r="C11" s="36"/>
      <c r="D11" s="36"/>
      <c r="E11" s="43"/>
      <c r="F11" s="43"/>
      <c r="G11" s="43"/>
      <c r="H11" s="43"/>
    </row>
    <row r="12" spans="1:8" ht="27" customHeight="1" x14ac:dyDescent="0.25">
      <c r="A12" s="43" t="s">
        <v>379</v>
      </c>
      <c r="B12" s="36"/>
      <c r="C12" s="36"/>
      <c r="D12" s="36"/>
      <c r="E12" s="43"/>
      <c r="F12" s="43"/>
      <c r="G12" s="43"/>
      <c r="H12" s="43"/>
    </row>
    <row r="13" spans="1:8" ht="27" customHeight="1" x14ac:dyDescent="0.25">
      <c r="A13" s="43" t="s">
        <v>380</v>
      </c>
      <c r="B13" s="36"/>
      <c r="C13" s="36"/>
      <c r="D13" s="36"/>
      <c r="E13" s="43"/>
      <c r="F13" s="43"/>
      <c r="G13" s="43"/>
      <c r="H13" s="43"/>
    </row>
    <row r="14" spans="1:8" ht="27" customHeight="1" x14ac:dyDescent="0.25">
      <c r="A14" s="43" t="s">
        <v>381</v>
      </c>
      <c r="B14" s="36"/>
      <c r="C14" s="36"/>
      <c r="D14" s="36"/>
      <c r="E14" s="43"/>
      <c r="F14" s="43"/>
      <c r="G14" s="43"/>
      <c r="H14" s="43"/>
    </row>
    <row r="15" spans="1:8" ht="27" customHeight="1" x14ac:dyDescent="0.25">
      <c r="A15" s="43" t="s">
        <v>382</v>
      </c>
      <c r="B15" s="36"/>
      <c r="C15" s="36"/>
      <c r="D15" s="36"/>
      <c r="E15" s="43"/>
      <c r="F15" s="43"/>
      <c r="G15" s="43"/>
      <c r="H15" s="43"/>
    </row>
    <row r="16" spans="1:8" ht="27" customHeight="1" x14ac:dyDescent="0.25">
      <c r="A16" s="43" t="s">
        <v>383</v>
      </c>
      <c r="B16" s="36"/>
      <c r="C16" s="36"/>
      <c r="D16" s="36"/>
      <c r="E16" s="43"/>
      <c r="F16" s="43"/>
      <c r="G16" s="43"/>
      <c r="H16" s="43"/>
    </row>
    <row r="17" spans="1:8" ht="27" customHeight="1" x14ac:dyDescent="0.25">
      <c r="A17" s="3" t="s">
        <v>384</v>
      </c>
      <c r="B17" s="37"/>
      <c r="C17" s="37"/>
      <c r="D17" s="37"/>
      <c r="E17" s="3"/>
      <c r="F17" s="3"/>
      <c r="G17" s="3"/>
      <c r="H17" s="3"/>
    </row>
    <row r="18" spans="1:8" ht="27" customHeight="1" x14ac:dyDescent="0.25">
      <c r="A18" s="43" t="s">
        <v>385</v>
      </c>
      <c r="B18" s="36"/>
      <c r="C18" s="36"/>
      <c r="D18" s="36"/>
      <c r="E18" s="43"/>
      <c r="F18" s="43"/>
      <c r="G18" s="43"/>
      <c r="H18" s="43"/>
    </row>
    <row r="19" spans="1:8" ht="27" customHeight="1" x14ac:dyDescent="0.25">
      <c r="A19" s="43" t="s">
        <v>386</v>
      </c>
      <c r="B19" s="36"/>
      <c r="C19" s="36"/>
      <c r="D19" s="36"/>
      <c r="E19" s="43"/>
      <c r="F19" s="43"/>
      <c r="G19" s="43"/>
      <c r="H19" s="43"/>
    </row>
    <row r="20" spans="1:8" ht="27" customHeight="1" x14ac:dyDescent="0.25">
      <c r="A20" s="43" t="s">
        <v>387</v>
      </c>
      <c r="B20" s="36"/>
      <c r="C20" s="36"/>
      <c r="D20" s="36"/>
      <c r="E20" s="43"/>
      <c r="F20" s="43"/>
      <c r="G20" s="43"/>
      <c r="H20" s="43"/>
    </row>
    <row r="21" spans="1:8" ht="27" customHeight="1" x14ac:dyDescent="0.25">
      <c r="A21" s="43" t="s">
        <v>388</v>
      </c>
      <c r="B21" s="36"/>
      <c r="C21" s="36"/>
      <c r="D21" s="36"/>
      <c r="E21" s="43"/>
      <c r="F21" s="43"/>
      <c r="G21" s="43"/>
      <c r="H21" s="43"/>
    </row>
    <row r="22" spans="1:8" ht="27" customHeight="1" x14ac:dyDescent="0.25">
      <c r="A22" s="43" t="s">
        <v>389</v>
      </c>
      <c r="B22" s="36"/>
      <c r="C22" s="36"/>
      <c r="D22" s="36"/>
      <c r="E22" s="43"/>
      <c r="F22" s="43"/>
      <c r="G22" s="43"/>
      <c r="H22" s="43"/>
    </row>
    <row r="23" spans="1:8" ht="27" customHeight="1" x14ac:dyDescent="0.25">
      <c r="A23" s="43" t="s">
        <v>390</v>
      </c>
      <c r="B23" s="36"/>
      <c r="C23" s="36"/>
      <c r="D23" s="36"/>
      <c r="E23" s="43"/>
      <c r="F23" s="43"/>
      <c r="G23" s="43"/>
      <c r="H23" s="43"/>
    </row>
    <row r="24" spans="1:8" ht="27" customHeight="1" x14ac:dyDescent="0.25">
      <c r="A24" s="3" t="s">
        <v>391</v>
      </c>
      <c r="B24" s="37"/>
      <c r="C24" s="37"/>
      <c r="D24" s="37"/>
      <c r="E24" s="3"/>
      <c r="F24" s="3"/>
      <c r="G24" s="3"/>
      <c r="H24" s="3"/>
    </row>
    <row r="25" spans="1:8" ht="27" customHeight="1" x14ac:dyDescent="0.25">
      <c r="A25" s="43" t="s">
        <v>392</v>
      </c>
      <c r="B25" s="36"/>
      <c r="C25" s="36"/>
      <c r="D25" s="36"/>
      <c r="E25" s="43"/>
      <c r="F25" s="43"/>
      <c r="G25" s="43"/>
      <c r="H25" s="43"/>
    </row>
    <row r="26" spans="1:8" ht="27" customHeight="1" x14ac:dyDescent="0.25">
      <c r="A26" s="43" t="s">
        <v>393</v>
      </c>
      <c r="B26" s="36"/>
      <c r="C26" s="36"/>
      <c r="D26" s="36"/>
      <c r="E26" s="43"/>
      <c r="F26" s="43"/>
      <c r="G26" s="43"/>
      <c r="H26" s="43"/>
    </row>
    <row r="27" spans="1:8" ht="27" customHeight="1" x14ac:dyDescent="0.25">
      <c r="A27" s="43" t="s">
        <v>394</v>
      </c>
      <c r="B27" s="36"/>
      <c r="C27" s="36"/>
      <c r="D27" s="36"/>
      <c r="E27" s="43"/>
      <c r="F27" s="43"/>
      <c r="G27" s="43"/>
      <c r="H27" s="43"/>
    </row>
    <row r="28" spans="1:8" ht="27" customHeight="1" x14ac:dyDescent="0.25">
      <c r="A28" s="43" t="s">
        <v>395</v>
      </c>
      <c r="B28" s="36"/>
      <c r="C28" s="36"/>
      <c r="D28" s="36"/>
      <c r="E28" s="43"/>
      <c r="F28" s="43"/>
      <c r="G28" s="43"/>
      <c r="H28" s="43"/>
    </row>
    <row r="29" spans="1:8" ht="27" customHeight="1" x14ac:dyDescent="0.25">
      <c r="A29" s="43" t="s">
        <v>396</v>
      </c>
      <c r="B29" s="36"/>
      <c r="C29" s="36"/>
      <c r="D29" s="36"/>
      <c r="E29" s="43"/>
      <c r="F29" s="43"/>
      <c r="G29" s="43"/>
      <c r="H29" s="43"/>
    </row>
    <row r="30" spans="1:8" ht="27" customHeight="1" x14ac:dyDescent="0.25">
      <c r="A30" s="43" t="s">
        <v>397</v>
      </c>
      <c r="B30" s="36"/>
      <c r="C30" s="36"/>
      <c r="D30" s="36"/>
      <c r="E30" s="43"/>
      <c r="F30" s="43"/>
      <c r="G30" s="43"/>
      <c r="H30" s="43"/>
    </row>
    <row r="31" spans="1:8" ht="27" customHeight="1" x14ac:dyDescent="0.25">
      <c r="A31" s="3" t="s">
        <v>398</v>
      </c>
      <c r="B31" s="37"/>
      <c r="C31" s="37"/>
      <c r="D31" s="37"/>
      <c r="E31" s="3"/>
      <c r="F31" s="3"/>
      <c r="G31" s="3"/>
      <c r="H31" s="3"/>
    </row>
    <row r="32" spans="1:8" ht="27" customHeight="1" x14ac:dyDescent="0.25">
      <c r="A32" s="43" t="s">
        <v>399</v>
      </c>
      <c r="B32" s="36"/>
      <c r="C32" s="36"/>
      <c r="D32" s="36"/>
      <c r="E32" s="43"/>
      <c r="F32" s="43"/>
      <c r="G32" s="43"/>
      <c r="H32" s="43"/>
    </row>
    <row r="33" spans="1:8" ht="27" customHeight="1" x14ac:dyDescent="0.25">
      <c r="A33" s="43" t="s">
        <v>400</v>
      </c>
      <c r="B33" s="36"/>
      <c r="C33" s="36"/>
      <c r="D33" s="36"/>
      <c r="E33" s="43"/>
      <c r="F33" s="43"/>
      <c r="G33" s="43"/>
      <c r="H33" s="43"/>
    </row>
    <row r="34" spans="1:8" x14ac:dyDescent="0.25">
      <c r="A34" s="45" t="s">
        <v>38</v>
      </c>
      <c r="B34" s="45">
        <f t="shared" ref="B34:H34" si="0">SUM(B4:B33)</f>
        <v>0</v>
      </c>
      <c r="C34" s="45">
        <f t="shared" si="0"/>
        <v>0</v>
      </c>
      <c r="D34" s="45">
        <f t="shared" si="0"/>
        <v>0</v>
      </c>
      <c r="E34" s="45">
        <f t="shared" si="0"/>
        <v>0</v>
      </c>
      <c r="F34" s="45">
        <f t="shared" si="0"/>
        <v>0</v>
      </c>
      <c r="G34" s="45">
        <f t="shared" si="0"/>
        <v>0</v>
      </c>
      <c r="H34" s="45">
        <f t="shared" si="0"/>
        <v>0</v>
      </c>
    </row>
    <row r="35" spans="1:8" x14ac:dyDescent="0.25">
      <c r="A35" s="44"/>
      <c r="B35" s="44">
        <f>B34*50000</f>
        <v>0</v>
      </c>
      <c r="C35" s="44">
        <f t="shared" ref="C35:D35" si="1">C34*50000</f>
        <v>0</v>
      </c>
      <c r="D35" s="44">
        <f t="shared" si="1"/>
        <v>0</v>
      </c>
      <c r="E35" s="44">
        <f>E34*E3</f>
        <v>0</v>
      </c>
      <c r="F35" s="44">
        <f>F34*F3</f>
        <v>0</v>
      </c>
      <c r="G35" s="44">
        <f>G34*G3</f>
        <v>0</v>
      </c>
      <c r="H35" s="44">
        <f>H34*H3</f>
        <v>0</v>
      </c>
    </row>
    <row r="36" spans="1:8" x14ac:dyDescent="0.25">
      <c r="A36" s="39"/>
      <c r="B36" s="39"/>
      <c r="C36" s="39"/>
      <c r="D36" s="39"/>
      <c r="E36" s="39"/>
      <c r="F36" s="39"/>
    </row>
    <row r="37" spans="1:8" x14ac:dyDescent="0.25">
      <c r="A37" s="62"/>
      <c r="B37" s="62"/>
      <c r="C37" s="62">
        <f>SUM(B35:H35)</f>
        <v>0</v>
      </c>
      <c r="D37" s="62"/>
      <c r="E37" s="39"/>
      <c r="F37" s="39"/>
    </row>
    <row r="38" spans="1:8" x14ac:dyDescent="0.25">
      <c r="A38" s="62"/>
      <c r="B38" s="62"/>
      <c r="C38" s="62"/>
      <c r="D38" s="62"/>
      <c r="E38" s="39"/>
      <c r="F38" s="39"/>
    </row>
    <row r="39" spans="1:8" x14ac:dyDescent="0.25">
      <c r="A39" s="62"/>
      <c r="B39" s="62"/>
      <c r="C39" s="62"/>
      <c r="D39" s="62"/>
      <c r="E39" s="39"/>
      <c r="F39" s="39"/>
    </row>
    <row r="40" spans="1:8" x14ac:dyDescent="0.25">
      <c r="A40" s="62"/>
      <c r="B40" s="62"/>
      <c r="C40" s="66"/>
      <c r="D40" s="67"/>
      <c r="E40" s="39"/>
      <c r="F40" s="39"/>
    </row>
    <row r="41" spans="1:8" x14ac:dyDescent="0.25">
      <c r="A41" s="62"/>
      <c r="B41" s="62"/>
      <c r="C41" s="62"/>
      <c r="D41" s="62"/>
      <c r="E41" s="39"/>
      <c r="F41" s="39"/>
    </row>
    <row r="42" spans="1:8" x14ac:dyDescent="0.25">
      <c r="A42" s="62" t="s">
        <v>85</v>
      </c>
      <c r="B42" s="62"/>
      <c r="C42" s="62">
        <f>SUM(C37:D41)</f>
        <v>0</v>
      </c>
      <c r="D42" s="62"/>
      <c r="E42" s="39"/>
      <c r="F42" s="39"/>
    </row>
    <row r="43" spans="1:8" x14ac:dyDescent="0.25">
      <c r="A43" s="39"/>
      <c r="B43" s="39"/>
      <c r="C43" s="39"/>
      <c r="D43" s="39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5" spans="1:8" x14ac:dyDescent="0.25">
      <c r="A45" s="39"/>
      <c r="B45" s="39"/>
      <c r="C45" s="39"/>
      <c r="D45" s="39"/>
      <c r="E45" s="39"/>
      <c r="F45" s="39"/>
    </row>
    <row r="47" spans="1:8" x14ac:dyDescent="0.25">
      <c r="A47" s="63" t="s">
        <v>160</v>
      </c>
      <c r="B47" s="63"/>
      <c r="C47" s="64" t="s">
        <v>161</v>
      </c>
      <c r="D47" s="64"/>
      <c r="E47" s="64"/>
      <c r="F47" s="64"/>
      <c r="G47" s="64"/>
    </row>
    <row r="48" spans="1:8" x14ac:dyDescent="0.25">
      <c r="A48" s="63"/>
      <c r="B48" s="63"/>
      <c r="C48" s="64" t="s">
        <v>162</v>
      </c>
      <c r="D48" s="64"/>
      <c r="E48" s="64"/>
      <c r="F48" s="64"/>
      <c r="G48" s="64"/>
    </row>
    <row r="49" spans="1:7" x14ac:dyDescent="0.25">
      <c r="A49" s="63"/>
      <c r="B49" s="63"/>
      <c r="C49" s="64" t="s">
        <v>163</v>
      </c>
      <c r="D49" s="64"/>
      <c r="E49" s="64"/>
      <c r="F49" s="64"/>
      <c r="G49" s="64"/>
    </row>
    <row r="50" spans="1:7" x14ac:dyDescent="0.25">
      <c r="A50" s="63"/>
      <c r="B50" s="63"/>
      <c r="C50" s="64" t="s">
        <v>164</v>
      </c>
      <c r="D50" s="64"/>
      <c r="E50" s="64"/>
      <c r="F50" s="64"/>
      <c r="G50" s="64"/>
    </row>
    <row r="51" spans="1:7" x14ac:dyDescent="0.25">
      <c r="A51" s="63"/>
      <c r="B51" s="63"/>
      <c r="C51" s="64" t="s">
        <v>165</v>
      </c>
      <c r="D51" s="64"/>
      <c r="E51" s="64"/>
      <c r="F51" s="64"/>
      <c r="G51" s="64"/>
    </row>
  </sheetData>
  <mergeCells count="21">
    <mergeCell ref="A38:B38"/>
    <mergeCell ref="C38:D38"/>
    <mergeCell ref="A1:H1"/>
    <mergeCell ref="A2:A3"/>
    <mergeCell ref="B2:D2"/>
    <mergeCell ref="A37:B37"/>
    <mergeCell ref="C37:D37"/>
    <mergeCell ref="A39:B39"/>
    <mergeCell ref="C39:D39"/>
    <mergeCell ref="A40:B40"/>
    <mergeCell ref="C40:D40"/>
    <mergeCell ref="A41:B41"/>
    <mergeCell ref="C41:D41"/>
    <mergeCell ref="A42:B42"/>
    <mergeCell ref="C42:D42"/>
    <mergeCell ref="A47:B51"/>
    <mergeCell ref="C47:G47"/>
    <mergeCell ref="C48:G48"/>
    <mergeCell ref="C49:G49"/>
    <mergeCell ref="C50:G50"/>
    <mergeCell ref="C51:G5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rightToLeft="1" zoomScale="55" zoomScaleNormal="55" workbookViewId="0">
      <selection activeCell="M28" sqref="M28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ht="29.25" customHeight="1" x14ac:dyDescent="0.25">
      <c r="A1" s="59" t="s">
        <v>270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42" t="s">
        <v>81</v>
      </c>
      <c r="F2" s="42" t="s">
        <v>42</v>
      </c>
      <c r="G2" s="42" t="s">
        <v>43</v>
      </c>
      <c r="H2" s="33" t="s">
        <v>155</v>
      </c>
    </row>
    <row r="3" spans="1:8" ht="42" x14ac:dyDescent="0.25">
      <c r="A3" s="54"/>
      <c r="B3" s="42" t="s">
        <v>44</v>
      </c>
      <c r="C3" s="42" t="s">
        <v>45</v>
      </c>
      <c r="D3" s="42" t="s">
        <v>46</v>
      </c>
      <c r="E3" s="42">
        <v>150000</v>
      </c>
      <c r="F3" s="42">
        <v>100000</v>
      </c>
      <c r="G3" s="42">
        <v>800000</v>
      </c>
      <c r="H3" s="42">
        <v>100000</v>
      </c>
    </row>
    <row r="4" spans="1:8" ht="24.95" customHeight="1" x14ac:dyDescent="0.25">
      <c r="A4" s="43" t="s">
        <v>371</v>
      </c>
      <c r="B4" s="36"/>
      <c r="C4" s="36"/>
      <c r="D4" s="36"/>
      <c r="E4" s="43"/>
      <c r="F4" s="43"/>
      <c r="G4" s="43"/>
      <c r="H4" s="43"/>
    </row>
    <row r="5" spans="1:8" ht="24.95" customHeight="1" x14ac:dyDescent="0.25">
      <c r="A5" s="43" t="s">
        <v>372</v>
      </c>
      <c r="B5" s="36"/>
      <c r="C5" s="36"/>
      <c r="D5" s="36"/>
      <c r="E5" s="43"/>
      <c r="F5" s="43"/>
      <c r="G5" s="43"/>
      <c r="H5" s="43"/>
    </row>
    <row r="6" spans="1:8" ht="24.95" customHeight="1" x14ac:dyDescent="0.25">
      <c r="A6" s="3" t="s">
        <v>373</v>
      </c>
      <c r="B6" s="37"/>
      <c r="C6" s="37"/>
      <c r="D6" s="37"/>
      <c r="E6" s="3"/>
      <c r="F6" s="3"/>
      <c r="G6" s="3"/>
      <c r="H6" s="3"/>
    </row>
    <row r="7" spans="1:8" ht="24.95" customHeight="1" x14ac:dyDescent="0.25">
      <c r="A7" s="43" t="s">
        <v>374</v>
      </c>
      <c r="B7" s="36"/>
      <c r="C7" s="36"/>
      <c r="D7" s="36"/>
      <c r="E7" s="43"/>
      <c r="F7" s="43"/>
      <c r="G7" s="43"/>
      <c r="H7" s="43"/>
    </row>
    <row r="8" spans="1:8" ht="24.95" customHeight="1" x14ac:dyDescent="0.25">
      <c r="A8" s="43" t="s">
        <v>375</v>
      </c>
      <c r="B8" s="36"/>
      <c r="C8" s="36"/>
      <c r="D8" s="36"/>
      <c r="E8" s="43"/>
      <c r="F8" s="43"/>
      <c r="G8" s="43"/>
      <c r="H8" s="43"/>
    </row>
    <row r="9" spans="1:8" ht="24.95" customHeight="1" x14ac:dyDescent="0.25">
      <c r="A9" s="43" t="s">
        <v>376</v>
      </c>
      <c r="B9" s="36"/>
      <c r="C9" s="36"/>
      <c r="D9" s="36"/>
      <c r="E9" s="43"/>
      <c r="F9" s="43"/>
      <c r="G9" s="43"/>
      <c r="H9" s="43"/>
    </row>
    <row r="10" spans="1:8" ht="24.95" customHeight="1" x14ac:dyDescent="0.25">
      <c r="A10" s="3" t="s">
        <v>377</v>
      </c>
      <c r="B10" s="37"/>
      <c r="C10" s="37"/>
      <c r="D10" s="37"/>
      <c r="E10" s="3"/>
      <c r="F10" s="3"/>
      <c r="G10" s="3"/>
      <c r="H10" s="3"/>
    </row>
    <row r="11" spans="1:8" ht="24.95" customHeight="1" x14ac:dyDescent="0.25">
      <c r="A11" s="43" t="s">
        <v>378</v>
      </c>
      <c r="B11" s="36"/>
      <c r="C11" s="36"/>
      <c r="D11" s="36"/>
      <c r="E11" s="43"/>
      <c r="F11" s="43"/>
      <c r="G11" s="43"/>
      <c r="H11" s="43"/>
    </row>
    <row r="12" spans="1:8" ht="24.95" customHeight="1" x14ac:dyDescent="0.25">
      <c r="A12" s="43" t="s">
        <v>379</v>
      </c>
      <c r="B12" s="36"/>
      <c r="C12" s="36"/>
      <c r="D12" s="36"/>
      <c r="E12" s="43"/>
      <c r="F12" s="43"/>
      <c r="G12" s="43"/>
      <c r="H12" s="43"/>
    </row>
    <row r="13" spans="1:8" ht="24.95" customHeight="1" x14ac:dyDescent="0.25">
      <c r="A13" s="43" t="s">
        <v>380</v>
      </c>
      <c r="B13" s="36"/>
      <c r="C13" s="36"/>
      <c r="D13" s="36"/>
      <c r="E13" s="43"/>
      <c r="F13" s="43"/>
      <c r="G13" s="43"/>
      <c r="H13" s="43"/>
    </row>
    <row r="14" spans="1:8" ht="24.95" customHeight="1" x14ac:dyDescent="0.25">
      <c r="A14" s="43" t="s">
        <v>381</v>
      </c>
      <c r="B14" s="36"/>
      <c r="C14" s="36"/>
      <c r="D14" s="36"/>
      <c r="E14" s="43"/>
      <c r="F14" s="43"/>
      <c r="G14" s="43"/>
      <c r="H14" s="43"/>
    </row>
    <row r="15" spans="1:8" ht="24.95" customHeight="1" x14ac:dyDescent="0.25">
      <c r="A15" s="43" t="s">
        <v>382</v>
      </c>
      <c r="B15" s="36"/>
      <c r="C15" s="36"/>
      <c r="D15" s="36"/>
      <c r="E15" s="43"/>
      <c r="F15" s="43"/>
      <c r="G15" s="43"/>
      <c r="H15" s="43"/>
    </row>
    <row r="16" spans="1:8" ht="24.95" customHeight="1" x14ac:dyDescent="0.25">
      <c r="A16" s="43" t="s">
        <v>383</v>
      </c>
      <c r="B16" s="36"/>
      <c r="C16" s="36"/>
      <c r="D16" s="36"/>
      <c r="E16" s="43"/>
      <c r="F16" s="43"/>
      <c r="G16" s="43"/>
      <c r="H16" s="43"/>
    </row>
    <row r="17" spans="1:8" ht="24.95" customHeight="1" x14ac:dyDescent="0.25">
      <c r="A17" s="3" t="s">
        <v>384</v>
      </c>
      <c r="B17" s="37"/>
      <c r="C17" s="37"/>
      <c r="D17" s="37"/>
      <c r="E17" s="3"/>
      <c r="F17" s="3"/>
      <c r="G17" s="3"/>
      <c r="H17" s="3"/>
    </row>
    <row r="18" spans="1:8" ht="24.95" customHeight="1" x14ac:dyDescent="0.25">
      <c r="A18" s="43" t="s">
        <v>385</v>
      </c>
      <c r="B18" s="36"/>
      <c r="C18" s="36"/>
      <c r="D18" s="36"/>
      <c r="E18" s="43"/>
      <c r="F18" s="43"/>
      <c r="G18" s="43"/>
      <c r="H18" s="43"/>
    </row>
    <row r="19" spans="1:8" ht="24.95" customHeight="1" x14ac:dyDescent="0.25">
      <c r="A19" s="43" t="s">
        <v>386</v>
      </c>
      <c r="B19" s="36"/>
      <c r="C19" s="36"/>
      <c r="D19" s="36"/>
      <c r="E19" s="43"/>
      <c r="F19" s="43"/>
      <c r="G19" s="43"/>
      <c r="H19" s="43"/>
    </row>
    <row r="20" spans="1:8" ht="24.95" customHeight="1" x14ac:dyDescent="0.25">
      <c r="A20" s="43" t="s">
        <v>387</v>
      </c>
      <c r="B20" s="36"/>
      <c r="C20" s="36"/>
      <c r="D20" s="36"/>
      <c r="E20" s="43"/>
      <c r="F20" s="43"/>
      <c r="G20" s="43"/>
      <c r="H20" s="43"/>
    </row>
    <row r="21" spans="1:8" ht="24.95" customHeight="1" x14ac:dyDescent="0.25">
      <c r="A21" s="43" t="s">
        <v>388</v>
      </c>
      <c r="B21" s="36"/>
      <c r="C21" s="36"/>
      <c r="D21" s="36"/>
      <c r="E21" s="43"/>
      <c r="F21" s="43"/>
      <c r="G21" s="43"/>
      <c r="H21" s="43"/>
    </row>
    <row r="22" spans="1:8" ht="24.95" customHeight="1" x14ac:dyDescent="0.25">
      <c r="A22" s="43" t="s">
        <v>389</v>
      </c>
      <c r="B22" s="36"/>
      <c r="C22" s="36"/>
      <c r="D22" s="36"/>
      <c r="E22" s="43"/>
      <c r="F22" s="43"/>
      <c r="G22" s="43"/>
      <c r="H22" s="43"/>
    </row>
    <row r="23" spans="1:8" ht="24.95" customHeight="1" x14ac:dyDescent="0.25">
      <c r="A23" s="43" t="s">
        <v>390</v>
      </c>
      <c r="B23" s="36"/>
      <c r="C23" s="36"/>
      <c r="D23" s="36"/>
      <c r="E23" s="43"/>
      <c r="F23" s="43"/>
      <c r="G23" s="43"/>
      <c r="H23" s="43"/>
    </row>
    <row r="24" spans="1:8" ht="24.95" customHeight="1" x14ac:dyDescent="0.25">
      <c r="A24" s="3" t="s">
        <v>391</v>
      </c>
      <c r="B24" s="37"/>
      <c r="C24" s="37"/>
      <c r="D24" s="37"/>
      <c r="E24" s="3"/>
      <c r="F24" s="3"/>
      <c r="G24" s="3"/>
      <c r="H24" s="3"/>
    </row>
    <row r="25" spans="1:8" ht="24.95" customHeight="1" x14ac:dyDescent="0.25">
      <c r="A25" s="43" t="s">
        <v>392</v>
      </c>
      <c r="B25" s="36"/>
      <c r="C25" s="36"/>
      <c r="D25" s="36"/>
      <c r="E25" s="43"/>
      <c r="F25" s="43"/>
      <c r="G25" s="43"/>
      <c r="H25" s="43"/>
    </row>
    <row r="26" spans="1:8" ht="24.95" customHeight="1" x14ac:dyDescent="0.25">
      <c r="A26" s="43" t="s">
        <v>393</v>
      </c>
      <c r="B26" s="36"/>
      <c r="C26" s="36"/>
      <c r="D26" s="36"/>
      <c r="E26" s="43"/>
      <c r="F26" s="43"/>
      <c r="G26" s="43"/>
      <c r="H26" s="43"/>
    </row>
    <row r="27" spans="1:8" ht="24.95" customHeight="1" x14ac:dyDescent="0.25">
      <c r="A27" s="43" t="s">
        <v>394</v>
      </c>
      <c r="B27" s="36"/>
      <c r="C27" s="36"/>
      <c r="D27" s="36"/>
      <c r="E27" s="43"/>
      <c r="F27" s="43"/>
      <c r="G27" s="43"/>
      <c r="H27" s="43"/>
    </row>
    <row r="28" spans="1:8" ht="24.95" customHeight="1" x14ac:dyDescent="0.25">
      <c r="A28" s="43" t="s">
        <v>395</v>
      </c>
      <c r="B28" s="36"/>
      <c r="C28" s="36"/>
      <c r="D28" s="36"/>
      <c r="E28" s="43"/>
      <c r="F28" s="43"/>
      <c r="G28" s="43"/>
      <c r="H28" s="43"/>
    </row>
    <row r="29" spans="1:8" ht="24.95" customHeight="1" x14ac:dyDescent="0.25">
      <c r="A29" s="43" t="s">
        <v>396</v>
      </c>
      <c r="B29" s="36"/>
      <c r="C29" s="36"/>
      <c r="D29" s="36"/>
      <c r="E29" s="43"/>
      <c r="F29" s="43"/>
      <c r="G29" s="43"/>
      <c r="H29" s="43"/>
    </row>
    <row r="30" spans="1:8" ht="24.95" customHeight="1" x14ac:dyDescent="0.25">
      <c r="A30" s="43" t="s">
        <v>397</v>
      </c>
      <c r="B30" s="36"/>
      <c r="C30" s="36"/>
      <c r="D30" s="36"/>
      <c r="E30" s="43"/>
      <c r="F30" s="43"/>
      <c r="G30" s="43"/>
      <c r="H30" s="43"/>
    </row>
    <row r="31" spans="1:8" ht="24.95" customHeight="1" x14ac:dyDescent="0.25">
      <c r="A31" s="3" t="s">
        <v>398</v>
      </c>
      <c r="B31" s="37"/>
      <c r="C31" s="37"/>
      <c r="D31" s="37"/>
      <c r="E31" s="3"/>
      <c r="F31" s="3"/>
      <c r="G31" s="3"/>
      <c r="H31" s="3"/>
    </row>
    <row r="32" spans="1:8" ht="24.95" customHeight="1" x14ac:dyDescent="0.25">
      <c r="A32" s="43" t="s">
        <v>399</v>
      </c>
      <c r="B32" s="36"/>
      <c r="C32" s="36"/>
      <c r="D32" s="36"/>
      <c r="E32" s="43"/>
      <c r="F32" s="43"/>
      <c r="G32" s="43"/>
      <c r="H32" s="43"/>
    </row>
    <row r="33" spans="1:8" ht="24.95" customHeight="1" x14ac:dyDescent="0.25">
      <c r="A33" s="43" t="s">
        <v>400</v>
      </c>
      <c r="B33" s="36"/>
      <c r="C33" s="36"/>
      <c r="D33" s="36"/>
      <c r="E33" s="43"/>
      <c r="F33" s="43"/>
      <c r="G33" s="43"/>
      <c r="H33" s="43"/>
    </row>
    <row r="34" spans="1:8" ht="24.95" customHeight="1" x14ac:dyDescent="0.25">
      <c r="A34" s="43" t="s">
        <v>38</v>
      </c>
      <c r="B34" s="43">
        <f t="shared" ref="B34:H34" si="0">SUM(B4:B33)</f>
        <v>0</v>
      </c>
      <c r="C34" s="43">
        <f t="shared" si="0"/>
        <v>0</v>
      </c>
      <c r="D34" s="43">
        <f t="shared" si="0"/>
        <v>0</v>
      </c>
      <c r="E34" s="43">
        <f t="shared" si="0"/>
        <v>0</v>
      </c>
      <c r="F34" s="43">
        <f t="shared" si="0"/>
        <v>0</v>
      </c>
      <c r="G34" s="43">
        <f t="shared" si="0"/>
        <v>0</v>
      </c>
      <c r="H34" s="43">
        <f t="shared" si="0"/>
        <v>0</v>
      </c>
    </row>
    <row r="35" spans="1:8" ht="24.95" customHeight="1" x14ac:dyDescent="0.25">
      <c r="A35" s="41"/>
      <c r="B35" s="41">
        <f>B34*150000</f>
        <v>0</v>
      </c>
      <c r="C35" s="41">
        <f t="shared" ref="C35:D35" si="1">C34*150000</f>
        <v>0</v>
      </c>
      <c r="D35" s="41">
        <f t="shared" si="1"/>
        <v>0</v>
      </c>
      <c r="E35" s="41">
        <f>E34*E3</f>
        <v>0</v>
      </c>
      <c r="F35" s="41">
        <f>F34*F3</f>
        <v>0</v>
      </c>
      <c r="G35" s="41">
        <f>G34*G3</f>
        <v>0</v>
      </c>
      <c r="H35" s="41">
        <f>H34*H3</f>
        <v>0</v>
      </c>
    </row>
    <row r="36" spans="1:8" ht="24.95" customHeight="1" x14ac:dyDescent="0.25">
      <c r="A36" s="8"/>
      <c r="B36" s="8"/>
      <c r="C36" s="8"/>
      <c r="D36" s="8"/>
      <c r="E36" s="8"/>
      <c r="F36" s="8"/>
      <c r="G36" s="8"/>
    </row>
    <row r="37" spans="1:8" ht="24.95" customHeight="1" x14ac:dyDescent="0.25">
      <c r="A37" s="53" t="s">
        <v>38</v>
      </c>
      <c r="B37" s="53"/>
      <c r="C37" s="53">
        <f>SUM(B35:H35)</f>
        <v>0</v>
      </c>
      <c r="D37" s="53"/>
      <c r="E37" s="8"/>
      <c r="F37" s="8"/>
      <c r="G37" s="8"/>
    </row>
    <row r="38" spans="1:8" ht="24.95" customHeight="1" x14ac:dyDescent="0.25">
      <c r="A38" s="53" t="s">
        <v>47</v>
      </c>
      <c r="B38" s="53"/>
      <c r="C38" s="53">
        <v>7500000</v>
      </c>
      <c r="D38" s="53"/>
      <c r="E38" s="8"/>
      <c r="F38" s="8"/>
      <c r="G38" s="8"/>
    </row>
    <row r="39" spans="1:8" x14ac:dyDescent="0.25">
      <c r="A39" s="58"/>
      <c r="B39" s="58"/>
      <c r="C39" s="53"/>
      <c r="D39" s="53"/>
      <c r="E39" s="8"/>
      <c r="F39" s="8"/>
      <c r="G39" s="8"/>
    </row>
    <row r="40" spans="1:8" x14ac:dyDescent="0.25">
      <c r="A40" s="58"/>
      <c r="B40" s="58"/>
      <c r="C40" s="53"/>
      <c r="D40" s="53"/>
    </row>
    <row r="41" spans="1:8" x14ac:dyDescent="0.25">
      <c r="A41" s="53"/>
      <c r="B41" s="53"/>
      <c r="C41" s="53"/>
      <c r="D41" s="53"/>
    </row>
    <row r="42" spans="1:8" x14ac:dyDescent="0.25">
      <c r="A42" s="53" t="s">
        <v>39</v>
      </c>
      <c r="B42" s="53"/>
      <c r="C42" s="53">
        <f>SUM(C37:D41)</f>
        <v>7500000</v>
      </c>
      <c r="D42" s="53"/>
    </row>
    <row r="43" spans="1:8" x14ac:dyDescent="0.25">
      <c r="A43" s="58"/>
      <c r="B43" s="58"/>
      <c r="C43" s="58"/>
      <c r="D43" s="58"/>
    </row>
    <row r="45" spans="1:8" x14ac:dyDescent="0.25">
      <c r="A45" s="61" t="s">
        <v>160</v>
      </c>
      <c r="B45" s="61"/>
      <c r="C45" s="60" t="s">
        <v>161</v>
      </c>
      <c r="D45" s="60"/>
      <c r="E45" s="60"/>
      <c r="F45" s="60"/>
      <c r="G45" s="60"/>
    </row>
    <row r="46" spans="1:8" x14ac:dyDescent="0.25">
      <c r="A46" s="61"/>
      <c r="B46" s="61"/>
      <c r="C46" s="60" t="s">
        <v>162</v>
      </c>
      <c r="D46" s="60"/>
      <c r="E46" s="60"/>
      <c r="F46" s="60"/>
      <c r="G46" s="60"/>
    </row>
    <row r="47" spans="1:8" x14ac:dyDescent="0.25">
      <c r="A47" s="61"/>
      <c r="B47" s="61"/>
      <c r="C47" s="60" t="s">
        <v>163</v>
      </c>
      <c r="D47" s="60"/>
      <c r="E47" s="60"/>
      <c r="F47" s="60"/>
      <c r="G47" s="60"/>
    </row>
    <row r="48" spans="1:8" x14ac:dyDescent="0.25">
      <c r="A48" s="61"/>
      <c r="B48" s="61"/>
      <c r="C48" s="60" t="s">
        <v>164</v>
      </c>
      <c r="D48" s="60"/>
      <c r="E48" s="60"/>
      <c r="F48" s="60"/>
      <c r="G48" s="60"/>
    </row>
    <row r="49" spans="1:7" x14ac:dyDescent="0.25">
      <c r="A49" s="61"/>
      <c r="B49" s="61"/>
      <c r="C49" s="60" t="s">
        <v>165</v>
      </c>
      <c r="D49" s="60"/>
      <c r="E49" s="60"/>
      <c r="F49" s="60"/>
      <c r="G49" s="60"/>
    </row>
  </sheetData>
  <mergeCells count="23">
    <mergeCell ref="A38:B38"/>
    <mergeCell ref="C38:D38"/>
    <mergeCell ref="A1:H1"/>
    <mergeCell ref="A2:A3"/>
    <mergeCell ref="B2:D2"/>
    <mergeCell ref="A37:B37"/>
    <mergeCell ref="C37:D37"/>
    <mergeCell ref="A39:B39"/>
    <mergeCell ref="C39:D39"/>
    <mergeCell ref="A40:B40"/>
    <mergeCell ref="C40:D40"/>
    <mergeCell ref="A41:B41"/>
    <mergeCell ref="C41:D41"/>
    <mergeCell ref="A42:B42"/>
    <mergeCell ref="C42:D42"/>
    <mergeCell ref="A43:B43"/>
    <mergeCell ref="C43:D43"/>
    <mergeCell ref="A45:B49"/>
    <mergeCell ref="C45:G45"/>
    <mergeCell ref="C46:G46"/>
    <mergeCell ref="C47:G47"/>
    <mergeCell ref="C48:G48"/>
    <mergeCell ref="C49:G4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rightToLeft="1" zoomScale="55" zoomScaleNormal="55" workbookViewId="0">
      <selection activeCell="A4" sqref="A4:H33"/>
    </sheetView>
  </sheetViews>
  <sheetFormatPr defaultRowHeight="21" x14ac:dyDescent="0.25"/>
  <cols>
    <col min="1" max="1" width="15.28515625" style="34" bestFit="1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4.140625" style="34" bestFit="1" customWidth="1"/>
    <col min="8" max="8" width="11.85546875" style="34" customWidth="1"/>
    <col min="9" max="16384" width="9.140625" style="34"/>
  </cols>
  <sheetData>
    <row r="1" spans="1:8" ht="36.75" customHeight="1" x14ac:dyDescent="0.25">
      <c r="A1" s="65" t="s">
        <v>269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40" t="s">
        <v>2</v>
      </c>
      <c r="F2" s="40" t="s">
        <v>3</v>
      </c>
      <c r="G2" s="40" t="s">
        <v>154</v>
      </c>
      <c r="H2" s="33" t="s">
        <v>155</v>
      </c>
    </row>
    <row r="3" spans="1:8" x14ac:dyDescent="0.25">
      <c r="A3" s="52"/>
      <c r="B3" s="40" t="s">
        <v>37</v>
      </c>
      <c r="C3" s="40" t="s">
        <v>36</v>
      </c>
      <c r="D3" s="40" t="s">
        <v>35</v>
      </c>
      <c r="E3" s="40">
        <v>100000</v>
      </c>
      <c r="F3" s="40">
        <v>200000</v>
      </c>
      <c r="G3" s="45">
        <v>300000</v>
      </c>
      <c r="H3" s="45">
        <v>100000</v>
      </c>
    </row>
    <row r="4" spans="1:8" ht="27" customHeight="1" x14ac:dyDescent="0.25">
      <c r="A4" s="43" t="s">
        <v>401</v>
      </c>
      <c r="B4" s="36"/>
      <c r="C4" s="36"/>
      <c r="D4" s="36"/>
      <c r="E4" s="43"/>
      <c r="F4" s="43"/>
      <c r="G4" s="43"/>
      <c r="H4" s="43"/>
    </row>
    <row r="5" spans="1:8" ht="27" customHeight="1" x14ac:dyDescent="0.25">
      <c r="A5" s="43" t="s">
        <v>402</v>
      </c>
      <c r="B5" s="36"/>
      <c r="C5" s="36"/>
      <c r="D5" s="36"/>
      <c r="E5" s="43"/>
      <c r="F5" s="43"/>
      <c r="G5" s="43"/>
      <c r="H5" s="43"/>
    </row>
    <row r="6" spans="1:8" ht="27" customHeight="1" x14ac:dyDescent="0.25">
      <c r="A6" s="43" t="s">
        <v>403</v>
      </c>
      <c r="B6" s="36"/>
      <c r="C6" s="36"/>
      <c r="D6" s="36"/>
      <c r="E6" s="43"/>
      <c r="F6" s="43"/>
      <c r="G6" s="43"/>
      <c r="H6" s="43"/>
    </row>
    <row r="7" spans="1:8" ht="27" customHeight="1" x14ac:dyDescent="0.25">
      <c r="A7" s="43" t="s">
        <v>404</v>
      </c>
      <c r="B7" s="36"/>
      <c r="C7" s="36"/>
      <c r="D7" s="36"/>
      <c r="E7" s="43"/>
      <c r="F7" s="43"/>
      <c r="G7" s="43"/>
      <c r="H7" s="43"/>
    </row>
    <row r="8" spans="1:8" ht="27" customHeight="1" x14ac:dyDescent="0.25">
      <c r="A8" s="3" t="s">
        <v>405</v>
      </c>
      <c r="B8" s="37"/>
      <c r="C8" s="37"/>
      <c r="D8" s="37"/>
      <c r="E8" s="3"/>
      <c r="F8" s="3"/>
      <c r="G8" s="3"/>
      <c r="H8" s="3"/>
    </row>
    <row r="9" spans="1:8" ht="27" customHeight="1" x14ac:dyDescent="0.25">
      <c r="A9" s="43" t="s">
        <v>406</v>
      </c>
      <c r="B9" s="36"/>
      <c r="C9" s="36"/>
      <c r="D9" s="36"/>
      <c r="E9" s="43"/>
      <c r="F9" s="43"/>
      <c r="G9" s="43"/>
      <c r="H9" s="43"/>
    </row>
    <row r="10" spans="1:8" ht="27" customHeight="1" x14ac:dyDescent="0.25">
      <c r="A10" s="43" t="s">
        <v>407</v>
      </c>
      <c r="B10" s="36"/>
      <c r="C10" s="36"/>
      <c r="D10" s="36"/>
      <c r="E10" s="43"/>
      <c r="F10" s="43"/>
      <c r="G10" s="43"/>
      <c r="H10" s="43"/>
    </row>
    <row r="11" spans="1:8" ht="27" customHeight="1" x14ac:dyDescent="0.25">
      <c r="A11" s="43" t="s">
        <v>408</v>
      </c>
      <c r="B11" s="36"/>
      <c r="C11" s="36"/>
      <c r="D11" s="36"/>
      <c r="E11" s="43"/>
      <c r="F11" s="43"/>
      <c r="G11" s="43"/>
      <c r="H11" s="43"/>
    </row>
    <row r="12" spans="1:8" ht="27" customHeight="1" x14ac:dyDescent="0.25">
      <c r="A12" s="43" t="s">
        <v>409</v>
      </c>
      <c r="B12" s="36"/>
      <c r="C12" s="36"/>
      <c r="D12" s="36"/>
      <c r="E12" s="43"/>
      <c r="F12" s="43"/>
      <c r="G12" s="43"/>
      <c r="H12" s="43"/>
    </row>
    <row r="13" spans="1:8" ht="27" customHeight="1" x14ac:dyDescent="0.25">
      <c r="A13" s="43" t="s">
        <v>410</v>
      </c>
      <c r="B13" s="36"/>
      <c r="C13" s="36"/>
      <c r="D13" s="36"/>
      <c r="E13" s="43"/>
      <c r="F13" s="43"/>
      <c r="G13" s="43"/>
      <c r="H13" s="43"/>
    </row>
    <row r="14" spans="1:8" ht="27" customHeight="1" x14ac:dyDescent="0.25">
      <c r="A14" s="43" t="s">
        <v>411</v>
      </c>
      <c r="B14" s="36"/>
      <c r="C14" s="36"/>
      <c r="D14" s="36"/>
      <c r="E14" s="43"/>
      <c r="F14" s="43"/>
      <c r="G14" s="43"/>
      <c r="H14" s="43"/>
    </row>
    <row r="15" spans="1:8" ht="27" customHeight="1" x14ac:dyDescent="0.25">
      <c r="A15" s="3" t="s">
        <v>412</v>
      </c>
      <c r="B15" s="37"/>
      <c r="C15" s="37"/>
      <c r="D15" s="37"/>
      <c r="E15" s="3"/>
      <c r="F15" s="3"/>
      <c r="G15" s="3"/>
      <c r="H15" s="3"/>
    </row>
    <row r="16" spans="1:8" ht="27" customHeight="1" x14ac:dyDescent="0.25">
      <c r="A16" s="3" t="s">
        <v>413</v>
      </c>
      <c r="B16" s="37"/>
      <c r="C16" s="37"/>
      <c r="D16" s="37"/>
      <c r="E16" s="3"/>
      <c r="F16" s="3"/>
      <c r="G16" s="3"/>
      <c r="H16" s="3"/>
    </row>
    <row r="17" spans="1:8" ht="27" customHeight="1" x14ac:dyDescent="0.25">
      <c r="A17" s="43" t="s">
        <v>414</v>
      </c>
      <c r="B17" s="36"/>
      <c r="C17" s="36"/>
      <c r="D17" s="36"/>
      <c r="E17" s="43"/>
      <c r="F17" s="43"/>
      <c r="G17" s="43"/>
      <c r="H17" s="43"/>
    </row>
    <row r="18" spans="1:8" ht="27" customHeight="1" x14ac:dyDescent="0.25">
      <c r="A18" s="43" t="s">
        <v>415</v>
      </c>
      <c r="B18" s="36"/>
      <c r="C18" s="36"/>
      <c r="D18" s="36"/>
      <c r="E18" s="43"/>
      <c r="F18" s="43"/>
      <c r="G18" s="43"/>
      <c r="H18" s="43"/>
    </row>
    <row r="19" spans="1:8" ht="27" customHeight="1" x14ac:dyDescent="0.25">
      <c r="A19" s="43" t="s">
        <v>416</v>
      </c>
      <c r="B19" s="36"/>
      <c r="C19" s="36"/>
      <c r="D19" s="36"/>
      <c r="E19" s="43"/>
      <c r="F19" s="43"/>
      <c r="G19" s="43"/>
      <c r="H19" s="43"/>
    </row>
    <row r="20" spans="1:8" ht="27" customHeight="1" x14ac:dyDescent="0.25">
      <c r="A20" s="43" t="s">
        <v>417</v>
      </c>
      <c r="B20" s="36"/>
      <c r="C20" s="36"/>
      <c r="D20" s="36"/>
      <c r="E20" s="43"/>
      <c r="F20" s="43"/>
      <c r="G20" s="43"/>
      <c r="H20" s="43"/>
    </row>
    <row r="21" spans="1:8" ht="27" customHeight="1" x14ac:dyDescent="0.25">
      <c r="A21" s="43" t="s">
        <v>418</v>
      </c>
      <c r="B21" s="36"/>
      <c r="C21" s="36"/>
      <c r="D21" s="36"/>
      <c r="E21" s="43"/>
      <c r="F21" s="43"/>
      <c r="G21" s="43"/>
      <c r="H21" s="43"/>
    </row>
    <row r="22" spans="1:8" ht="27" customHeight="1" x14ac:dyDescent="0.25">
      <c r="A22" s="3" t="s">
        <v>419</v>
      </c>
      <c r="B22" s="37"/>
      <c r="C22" s="37"/>
      <c r="D22" s="37"/>
      <c r="E22" s="3"/>
      <c r="F22" s="3"/>
      <c r="G22" s="3"/>
      <c r="H22" s="3"/>
    </row>
    <row r="23" spans="1:8" ht="27" customHeight="1" x14ac:dyDescent="0.25">
      <c r="A23" s="43" t="s">
        <v>420</v>
      </c>
      <c r="B23" s="36"/>
      <c r="C23" s="36"/>
      <c r="D23" s="36"/>
      <c r="E23" s="43"/>
      <c r="F23" s="43"/>
      <c r="G23" s="43"/>
      <c r="H23" s="43"/>
    </row>
    <row r="24" spans="1:8" ht="27" customHeight="1" x14ac:dyDescent="0.25">
      <c r="A24" s="43" t="s">
        <v>421</v>
      </c>
      <c r="B24" s="36"/>
      <c r="C24" s="36"/>
      <c r="D24" s="36"/>
      <c r="E24" s="43"/>
      <c r="F24" s="43"/>
      <c r="G24" s="43"/>
      <c r="H24" s="43"/>
    </row>
    <row r="25" spans="1:8" ht="27" customHeight="1" x14ac:dyDescent="0.25">
      <c r="A25" s="43" t="s">
        <v>422</v>
      </c>
      <c r="B25" s="36"/>
      <c r="C25" s="36"/>
      <c r="D25" s="36"/>
      <c r="E25" s="43"/>
      <c r="F25" s="43"/>
      <c r="G25" s="43"/>
      <c r="H25" s="43"/>
    </row>
    <row r="26" spans="1:8" ht="27" customHeight="1" x14ac:dyDescent="0.25">
      <c r="A26" s="43" t="s">
        <v>423</v>
      </c>
      <c r="B26" s="36"/>
      <c r="C26" s="36"/>
      <c r="D26" s="36"/>
      <c r="E26" s="43"/>
      <c r="F26" s="43"/>
      <c r="G26" s="43"/>
      <c r="H26" s="43"/>
    </row>
    <row r="27" spans="1:8" ht="27" customHeight="1" x14ac:dyDescent="0.25">
      <c r="A27" s="43" t="s">
        <v>424</v>
      </c>
      <c r="B27" s="36"/>
      <c r="C27" s="36"/>
      <c r="D27" s="36"/>
      <c r="E27" s="43"/>
      <c r="F27" s="43"/>
      <c r="G27" s="43"/>
      <c r="H27" s="43"/>
    </row>
    <row r="28" spans="1:8" ht="27" customHeight="1" x14ac:dyDescent="0.25">
      <c r="A28" s="43" t="s">
        <v>425</v>
      </c>
      <c r="B28" s="36"/>
      <c r="C28" s="36"/>
      <c r="D28" s="36"/>
      <c r="E28" s="43"/>
      <c r="F28" s="43"/>
      <c r="G28" s="43"/>
      <c r="H28" s="43"/>
    </row>
    <row r="29" spans="1:8" ht="27" customHeight="1" x14ac:dyDescent="0.25">
      <c r="A29" s="3" t="s">
        <v>426</v>
      </c>
      <c r="B29" s="37"/>
      <c r="C29" s="37"/>
      <c r="D29" s="37"/>
      <c r="E29" s="3"/>
      <c r="F29" s="3"/>
      <c r="G29" s="3"/>
      <c r="H29" s="3"/>
    </row>
    <row r="30" spans="1:8" ht="27" customHeight="1" x14ac:dyDescent="0.25">
      <c r="A30" s="3" t="s">
        <v>427</v>
      </c>
      <c r="B30" s="37"/>
      <c r="C30" s="37"/>
      <c r="D30" s="37"/>
      <c r="E30" s="3"/>
      <c r="F30" s="3"/>
      <c r="G30" s="3"/>
      <c r="H30" s="3"/>
    </row>
    <row r="31" spans="1:8" ht="27" customHeight="1" x14ac:dyDescent="0.25">
      <c r="A31" s="43" t="s">
        <v>428</v>
      </c>
      <c r="B31" s="36"/>
      <c r="C31" s="36"/>
      <c r="D31" s="36"/>
      <c r="E31" s="43"/>
      <c r="F31" s="43"/>
      <c r="G31" s="43"/>
      <c r="H31" s="43"/>
    </row>
    <row r="32" spans="1:8" ht="27" customHeight="1" x14ac:dyDescent="0.25">
      <c r="A32" s="43" t="s">
        <v>429</v>
      </c>
      <c r="B32" s="36"/>
      <c r="C32" s="36"/>
      <c r="D32" s="36"/>
      <c r="E32" s="43"/>
      <c r="F32" s="43"/>
      <c r="G32" s="43"/>
      <c r="H32" s="43"/>
    </row>
    <row r="33" spans="1:8" ht="27" customHeight="1" x14ac:dyDescent="0.25">
      <c r="A33" s="43" t="s">
        <v>430</v>
      </c>
      <c r="B33" s="36"/>
      <c r="C33" s="36"/>
      <c r="D33" s="36"/>
      <c r="E33" s="43"/>
      <c r="F33" s="43"/>
      <c r="G33" s="43"/>
      <c r="H33" s="43"/>
    </row>
    <row r="34" spans="1:8" x14ac:dyDescent="0.25">
      <c r="A34" s="45" t="s">
        <v>38</v>
      </c>
      <c r="B34" s="45">
        <f t="shared" ref="B34:H34" si="0">SUM(B4:B33)</f>
        <v>0</v>
      </c>
      <c r="C34" s="45">
        <f t="shared" si="0"/>
        <v>0</v>
      </c>
      <c r="D34" s="45">
        <f t="shared" si="0"/>
        <v>0</v>
      </c>
      <c r="E34" s="45">
        <f t="shared" si="0"/>
        <v>0</v>
      </c>
      <c r="F34" s="45">
        <f t="shared" si="0"/>
        <v>0</v>
      </c>
      <c r="G34" s="45">
        <f t="shared" si="0"/>
        <v>0</v>
      </c>
      <c r="H34" s="45">
        <f t="shared" si="0"/>
        <v>0</v>
      </c>
    </row>
    <row r="35" spans="1:8" x14ac:dyDescent="0.25">
      <c r="A35" s="44"/>
      <c r="B35" s="44">
        <f>B34*50000</f>
        <v>0</v>
      </c>
      <c r="C35" s="44">
        <f t="shared" ref="C35:D35" si="1">C34*50000</f>
        <v>0</v>
      </c>
      <c r="D35" s="44">
        <f t="shared" si="1"/>
        <v>0</v>
      </c>
      <c r="E35" s="44">
        <f>E34*E3</f>
        <v>0</v>
      </c>
      <c r="F35" s="44">
        <f>F34*F3</f>
        <v>0</v>
      </c>
      <c r="G35" s="44">
        <f>G34*G3</f>
        <v>0</v>
      </c>
      <c r="H35" s="44">
        <f>H34*H3</f>
        <v>0</v>
      </c>
    </row>
    <row r="36" spans="1:8" x14ac:dyDescent="0.25">
      <c r="A36" s="39"/>
      <c r="B36" s="39"/>
      <c r="C36" s="39"/>
      <c r="D36" s="39"/>
      <c r="E36" s="39"/>
      <c r="F36" s="39"/>
    </row>
    <row r="37" spans="1:8" x14ac:dyDescent="0.25">
      <c r="A37" s="62"/>
      <c r="B37" s="62"/>
      <c r="C37" s="62">
        <f>SUM(B35:H35)</f>
        <v>0</v>
      </c>
      <c r="D37" s="62"/>
      <c r="E37" s="39"/>
      <c r="F37" s="39"/>
    </row>
    <row r="38" spans="1:8" x14ac:dyDescent="0.25">
      <c r="A38" s="62"/>
      <c r="B38" s="62"/>
      <c r="C38" s="62"/>
      <c r="D38" s="62"/>
      <c r="E38" s="39"/>
      <c r="F38" s="39"/>
    </row>
    <row r="39" spans="1:8" x14ac:dyDescent="0.25">
      <c r="A39" s="62"/>
      <c r="B39" s="62"/>
      <c r="C39" s="62"/>
      <c r="D39" s="62"/>
      <c r="E39" s="39"/>
      <c r="F39" s="39"/>
    </row>
    <row r="40" spans="1:8" x14ac:dyDescent="0.25">
      <c r="A40" s="62"/>
      <c r="B40" s="62"/>
      <c r="C40" s="66"/>
      <c r="D40" s="67"/>
      <c r="E40" s="39"/>
      <c r="F40" s="39"/>
    </row>
    <row r="41" spans="1:8" x14ac:dyDescent="0.25">
      <c r="A41" s="62"/>
      <c r="B41" s="62"/>
      <c r="C41" s="62"/>
      <c r="D41" s="62"/>
      <c r="E41" s="39"/>
      <c r="F41" s="39"/>
    </row>
    <row r="42" spans="1:8" x14ac:dyDescent="0.25">
      <c r="A42" s="62" t="s">
        <v>85</v>
      </c>
      <c r="B42" s="62"/>
      <c r="C42" s="62">
        <f>SUM(C37:D41)</f>
        <v>0</v>
      </c>
      <c r="D42" s="62"/>
      <c r="E42" s="39"/>
      <c r="F42" s="39"/>
    </row>
    <row r="43" spans="1:8" x14ac:dyDescent="0.25">
      <c r="A43" s="39"/>
      <c r="B43" s="39"/>
      <c r="C43" s="39"/>
      <c r="D43" s="39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5" spans="1:8" x14ac:dyDescent="0.25">
      <c r="A45" s="39"/>
      <c r="B45" s="39"/>
      <c r="C45" s="39"/>
      <c r="D45" s="39"/>
      <c r="E45" s="39"/>
      <c r="F45" s="39"/>
    </row>
    <row r="47" spans="1:8" x14ac:dyDescent="0.25">
      <c r="A47" s="63" t="s">
        <v>160</v>
      </c>
      <c r="B47" s="63"/>
      <c r="C47" s="64" t="s">
        <v>161</v>
      </c>
      <c r="D47" s="64"/>
      <c r="E47" s="64"/>
      <c r="F47" s="64"/>
      <c r="G47" s="64"/>
    </row>
    <row r="48" spans="1:8" x14ac:dyDescent="0.25">
      <c r="A48" s="63"/>
      <c r="B48" s="63"/>
      <c r="C48" s="64" t="s">
        <v>162</v>
      </c>
      <c r="D48" s="64"/>
      <c r="E48" s="64"/>
      <c r="F48" s="64"/>
      <c r="G48" s="64"/>
    </row>
    <row r="49" spans="1:7" x14ac:dyDescent="0.25">
      <c r="A49" s="63"/>
      <c r="B49" s="63"/>
      <c r="C49" s="64" t="s">
        <v>163</v>
      </c>
      <c r="D49" s="64"/>
      <c r="E49" s="64"/>
      <c r="F49" s="64"/>
      <c r="G49" s="64"/>
    </row>
    <row r="50" spans="1:7" x14ac:dyDescent="0.25">
      <c r="A50" s="63"/>
      <c r="B50" s="63"/>
      <c r="C50" s="64" t="s">
        <v>164</v>
      </c>
      <c r="D50" s="64"/>
      <c r="E50" s="64"/>
      <c r="F50" s="64"/>
      <c r="G50" s="64"/>
    </row>
    <row r="51" spans="1:7" x14ac:dyDescent="0.25">
      <c r="A51" s="63"/>
      <c r="B51" s="63"/>
      <c r="C51" s="64" t="s">
        <v>165</v>
      </c>
      <c r="D51" s="64"/>
      <c r="E51" s="64"/>
      <c r="F51" s="64"/>
      <c r="G51" s="64"/>
    </row>
  </sheetData>
  <mergeCells count="21">
    <mergeCell ref="A38:B38"/>
    <mergeCell ref="C38:D38"/>
    <mergeCell ref="A1:H1"/>
    <mergeCell ref="A2:A3"/>
    <mergeCell ref="B2:D2"/>
    <mergeCell ref="A37:B37"/>
    <mergeCell ref="C37:D37"/>
    <mergeCell ref="A39:B39"/>
    <mergeCell ref="C39:D39"/>
    <mergeCell ref="A40:B40"/>
    <mergeCell ref="C40:D40"/>
    <mergeCell ref="A41:B41"/>
    <mergeCell ref="C41:D41"/>
    <mergeCell ref="A42:B42"/>
    <mergeCell ref="C42:D42"/>
    <mergeCell ref="A47:B51"/>
    <mergeCell ref="C47:G47"/>
    <mergeCell ref="C48:G48"/>
    <mergeCell ref="C49:G49"/>
    <mergeCell ref="C50:G50"/>
    <mergeCell ref="C51:G5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rightToLeft="1" topLeftCell="A10" zoomScale="70" zoomScaleNormal="70" workbookViewId="0">
      <selection activeCell="K27" sqref="K27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ht="29.25" customHeight="1" x14ac:dyDescent="0.25">
      <c r="A1" s="59" t="s">
        <v>268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42" t="s">
        <v>81</v>
      </c>
      <c r="F2" s="42" t="s">
        <v>42</v>
      </c>
      <c r="G2" s="42" t="s">
        <v>43</v>
      </c>
      <c r="H2" s="33" t="s">
        <v>155</v>
      </c>
    </row>
    <row r="3" spans="1:8" ht="42" x14ac:dyDescent="0.25">
      <c r="A3" s="54"/>
      <c r="B3" s="42" t="s">
        <v>44</v>
      </c>
      <c r="C3" s="42" t="s">
        <v>45</v>
      </c>
      <c r="D3" s="42" t="s">
        <v>46</v>
      </c>
      <c r="E3" s="42">
        <v>150000</v>
      </c>
      <c r="F3" s="42">
        <v>100000</v>
      </c>
      <c r="G3" s="42">
        <v>800000</v>
      </c>
      <c r="H3" s="42">
        <v>100000</v>
      </c>
    </row>
    <row r="4" spans="1:8" ht="24.95" customHeight="1" x14ac:dyDescent="0.25">
      <c r="A4" s="43" t="s">
        <v>401</v>
      </c>
      <c r="B4" s="36"/>
      <c r="C4" s="36"/>
      <c r="D4" s="36"/>
      <c r="E4" s="43"/>
      <c r="F4" s="43"/>
      <c r="G4" s="43"/>
      <c r="H4" s="43"/>
    </row>
    <row r="5" spans="1:8" ht="24.95" customHeight="1" x14ac:dyDescent="0.25">
      <c r="A5" s="43" t="s">
        <v>402</v>
      </c>
      <c r="B5" s="36"/>
      <c r="C5" s="36"/>
      <c r="D5" s="36"/>
      <c r="E5" s="43"/>
      <c r="F5" s="43"/>
      <c r="G5" s="43"/>
      <c r="H5" s="43"/>
    </row>
    <row r="6" spans="1:8" ht="24.95" customHeight="1" x14ac:dyDescent="0.25">
      <c r="A6" s="43" t="s">
        <v>403</v>
      </c>
      <c r="B6" s="36"/>
      <c r="C6" s="36"/>
      <c r="D6" s="36"/>
      <c r="E6" s="43"/>
      <c r="F6" s="43"/>
      <c r="G6" s="43"/>
      <c r="H6" s="43"/>
    </row>
    <row r="7" spans="1:8" ht="24.95" customHeight="1" x14ac:dyDescent="0.25">
      <c r="A7" s="43" t="s">
        <v>404</v>
      </c>
      <c r="B7" s="36"/>
      <c r="C7" s="36"/>
      <c r="D7" s="36"/>
      <c r="E7" s="43"/>
      <c r="F7" s="43"/>
      <c r="G7" s="43"/>
      <c r="H7" s="43"/>
    </row>
    <row r="8" spans="1:8" ht="24.95" customHeight="1" x14ac:dyDescent="0.25">
      <c r="A8" s="3" t="s">
        <v>405</v>
      </c>
      <c r="B8" s="37"/>
      <c r="C8" s="37"/>
      <c r="D8" s="37"/>
      <c r="E8" s="3"/>
      <c r="F8" s="3"/>
      <c r="G8" s="3"/>
      <c r="H8" s="3"/>
    </row>
    <row r="9" spans="1:8" ht="24.95" customHeight="1" x14ac:dyDescent="0.25">
      <c r="A9" s="43" t="s">
        <v>406</v>
      </c>
      <c r="B9" s="36"/>
      <c r="C9" s="36"/>
      <c r="D9" s="36"/>
      <c r="E9" s="43"/>
      <c r="F9" s="43"/>
      <c r="G9" s="43"/>
      <c r="H9" s="43"/>
    </row>
    <row r="10" spans="1:8" ht="24.95" customHeight="1" x14ac:dyDescent="0.25">
      <c r="A10" s="43" t="s">
        <v>407</v>
      </c>
      <c r="B10" s="36"/>
      <c r="C10" s="36"/>
      <c r="D10" s="36"/>
      <c r="E10" s="43"/>
      <c r="F10" s="43"/>
      <c r="G10" s="43"/>
      <c r="H10" s="43"/>
    </row>
    <row r="11" spans="1:8" ht="24.95" customHeight="1" x14ac:dyDescent="0.25">
      <c r="A11" s="43" t="s">
        <v>408</v>
      </c>
      <c r="B11" s="36"/>
      <c r="C11" s="36"/>
      <c r="D11" s="36"/>
      <c r="E11" s="43"/>
      <c r="F11" s="43"/>
      <c r="G11" s="43"/>
      <c r="H11" s="43"/>
    </row>
    <row r="12" spans="1:8" ht="24.95" customHeight="1" x14ac:dyDescent="0.25">
      <c r="A12" s="43" t="s">
        <v>409</v>
      </c>
      <c r="B12" s="36"/>
      <c r="C12" s="36"/>
      <c r="D12" s="36"/>
      <c r="E12" s="43"/>
      <c r="F12" s="43"/>
      <c r="G12" s="43"/>
      <c r="H12" s="43"/>
    </row>
    <row r="13" spans="1:8" ht="24.95" customHeight="1" x14ac:dyDescent="0.25">
      <c r="A13" s="43" t="s">
        <v>410</v>
      </c>
      <c r="B13" s="36"/>
      <c r="C13" s="36"/>
      <c r="D13" s="36"/>
      <c r="E13" s="43"/>
      <c r="F13" s="43"/>
      <c r="G13" s="43"/>
      <c r="H13" s="43"/>
    </row>
    <row r="14" spans="1:8" ht="24.95" customHeight="1" x14ac:dyDescent="0.25">
      <c r="A14" s="43" t="s">
        <v>411</v>
      </c>
      <c r="B14" s="36"/>
      <c r="C14" s="36"/>
      <c r="D14" s="36"/>
      <c r="E14" s="43"/>
      <c r="F14" s="43"/>
      <c r="G14" s="43"/>
      <c r="H14" s="43"/>
    </row>
    <row r="15" spans="1:8" ht="24.95" customHeight="1" x14ac:dyDescent="0.25">
      <c r="A15" s="3" t="s">
        <v>412</v>
      </c>
      <c r="B15" s="37"/>
      <c r="C15" s="37"/>
      <c r="D15" s="37"/>
      <c r="E15" s="3"/>
      <c r="F15" s="3"/>
      <c r="G15" s="3"/>
      <c r="H15" s="3"/>
    </row>
    <row r="16" spans="1:8" ht="24.95" customHeight="1" x14ac:dyDescent="0.25">
      <c r="A16" s="3" t="s">
        <v>413</v>
      </c>
      <c r="B16" s="37"/>
      <c r="C16" s="37"/>
      <c r="D16" s="37"/>
      <c r="E16" s="3"/>
      <c r="F16" s="3"/>
      <c r="G16" s="3"/>
      <c r="H16" s="3"/>
    </row>
    <row r="17" spans="1:8" ht="24.95" customHeight="1" x14ac:dyDescent="0.25">
      <c r="A17" s="43" t="s">
        <v>414</v>
      </c>
      <c r="B17" s="36"/>
      <c r="C17" s="36"/>
      <c r="D17" s="36"/>
      <c r="E17" s="43"/>
      <c r="F17" s="43"/>
      <c r="G17" s="43"/>
      <c r="H17" s="43"/>
    </row>
    <row r="18" spans="1:8" ht="24.95" customHeight="1" x14ac:dyDescent="0.25">
      <c r="A18" s="43" t="s">
        <v>415</v>
      </c>
      <c r="B18" s="36"/>
      <c r="C18" s="36"/>
      <c r="D18" s="36"/>
      <c r="E18" s="43"/>
      <c r="F18" s="43"/>
      <c r="G18" s="43"/>
      <c r="H18" s="43"/>
    </row>
    <row r="19" spans="1:8" ht="24.95" customHeight="1" x14ac:dyDescent="0.25">
      <c r="A19" s="43" t="s">
        <v>416</v>
      </c>
      <c r="B19" s="36"/>
      <c r="C19" s="36"/>
      <c r="D19" s="36"/>
      <c r="E19" s="43"/>
      <c r="F19" s="43"/>
      <c r="G19" s="43"/>
      <c r="H19" s="43"/>
    </row>
    <row r="20" spans="1:8" ht="24.95" customHeight="1" x14ac:dyDescent="0.25">
      <c r="A20" s="43" t="s">
        <v>417</v>
      </c>
      <c r="B20" s="36"/>
      <c r="C20" s="36"/>
      <c r="D20" s="36"/>
      <c r="E20" s="43"/>
      <c r="F20" s="43"/>
      <c r="G20" s="43"/>
      <c r="H20" s="43"/>
    </row>
    <row r="21" spans="1:8" ht="24.95" customHeight="1" x14ac:dyDescent="0.25">
      <c r="A21" s="43" t="s">
        <v>418</v>
      </c>
      <c r="B21" s="36"/>
      <c r="C21" s="36"/>
      <c r="D21" s="36"/>
      <c r="E21" s="43"/>
      <c r="F21" s="43"/>
      <c r="G21" s="43"/>
      <c r="H21" s="43"/>
    </row>
    <row r="22" spans="1:8" ht="24.95" customHeight="1" x14ac:dyDescent="0.25">
      <c r="A22" s="3" t="s">
        <v>419</v>
      </c>
      <c r="B22" s="37"/>
      <c r="C22" s="37"/>
      <c r="D22" s="37"/>
      <c r="E22" s="3"/>
      <c r="F22" s="3"/>
      <c r="G22" s="3"/>
      <c r="H22" s="3"/>
    </row>
    <row r="23" spans="1:8" ht="24.95" customHeight="1" x14ac:dyDescent="0.25">
      <c r="A23" s="43" t="s">
        <v>420</v>
      </c>
      <c r="B23" s="36"/>
      <c r="C23" s="36"/>
      <c r="D23" s="36"/>
      <c r="E23" s="43"/>
      <c r="F23" s="43"/>
      <c r="G23" s="43"/>
      <c r="H23" s="43"/>
    </row>
    <row r="24" spans="1:8" ht="24.95" customHeight="1" x14ac:dyDescent="0.25">
      <c r="A24" s="43" t="s">
        <v>421</v>
      </c>
      <c r="B24" s="36"/>
      <c r="C24" s="36"/>
      <c r="D24" s="36"/>
      <c r="E24" s="43"/>
      <c r="F24" s="43"/>
      <c r="G24" s="43"/>
      <c r="H24" s="43"/>
    </row>
    <row r="25" spans="1:8" ht="24.95" customHeight="1" x14ac:dyDescent="0.25">
      <c r="A25" s="43" t="s">
        <v>422</v>
      </c>
      <c r="B25" s="36"/>
      <c r="C25" s="36"/>
      <c r="D25" s="36"/>
      <c r="E25" s="43"/>
      <c r="F25" s="43"/>
      <c r="G25" s="43"/>
      <c r="H25" s="43"/>
    </row>
    <row r="26" spans="1:8" ht="24.95" customHeight="1" x14ac:dyDescent="0.25">
      <c r="A26" s="43" t="s">
        <v>423</v>
      </c>
      <c r="B26" s="36"/>
      <c r="C26" s="36"/>
      <c r="D26" s="36"/>
      <c r="E26" s="43"/>
      <c r="F26" s="43"/>
      <c r="G26" s="43"/>
      <c r="H26" s="43"/>
    </row>
    <row r="27" spans="1:8" ht="24.95" customHeight="1" x14ac:dyDescent="0.25">
      <c r="A27" s="43" t="s">
        <v>424</v>
      </c>
      <c r="B27" s="36"/>
      <c r="C27" s="36"/>
      <c r="D27" s="36"/>
      <c r="E27" s="43"/>
      <c r="F27" s="43"/>
      <c r="G27" s="43"/>
      <c r="H27" s="43"/>
    </row>
    <row r="28" spans="1:8" ht="24.95" customHeight="1" x14ac:dyDescent="0.25">
      <c r="A28" s="43" t="s">
        <v>425</v>
      </c>
      <c r="B28" s="36"/>
      <c r="C28" s="36"/>
      <c r="D28" s="36"/>
      <c r="E28" s="43"/>
      <c r="F28" s="43"/>
      <c r="G28" s="43"/>
      <c r="H28" s="43"/>
    </row>
    <row r="29" spans="1:8" ht="24.95" customHeight="1" x14ac:dyDescent="0.25">
      <c r="A29" s="3" t="s">
        <v>426</v>
      </c>
      <c r="B29" s="37"/>
      <c r="C29" s="37"/>
      <c r="D29" s="37"/>
      <c r="E29" s="3"/>
      <c r="F29" s="3"/>
      <c r="G29" s="3"/>
      <c r="H29" s="3"/>
    </row>
    <row r="30" spans="1:8" ht="24.95" customHeight="1" x14ac:dyDescent="0.25">
      <c r="A30" s="3" t="s">
        <v>427</v>
      </c>
      <c r="B30" s="37"/>
      <c r="C30" s="37"/>
      <c r="D30" s="37"/>
      <c r="E30" s="3"/>
      <c r="F30" s="3"/>
      <c r="G30" s="3"/>
      <c r="H30" s="3"/>
    </row>
    <row r="31" spans="1:8" ht="24.95" customHeight="1" x14ac:dyDescent="0.25">
      <c r="A31" s="43" t="s">
        <v>428</v>
      </c>
      <c r="B31" s="36"/>
      <c r="C31" s="36"/>
      <c r="D31" s="36"/>
      <c r="E31" s="43"/>
      <c r="F31" s="43"/>
      <c r="G31" s="43"/>
      <c r="H31" s="43"/>
    </row>
    <row r="32" spans="1:8" ht="24.95" customHeight="1" x14ac:dyDescent="0.25">
      <c r="A32" s="43" t="s">
        <v>429</v>
      </c>
      <c r="B32" s="36"/>
      <c r="C32" s="36"/>
      <c r="D32" s="36"/>
      <c r="E32" s="43"/>
      <c r="F32" s="43"/>
      <c r="G32" s="43"/>
      <c r="H32" s="43"/>
    </row>
    <row r="33" spans="1:8" ht="24.95" customHeight="1" x14ac:dyDescent="0.25">
      <c r="A33" s="43" t="s">
        <v>430</v>
      </c>
      <c r="B33" s="36"/>
      <c r="C33" s="36"/>
      <c r="D33" s="36"/>
      <c r="E33" s="43"/>
      <c r="F33" s="43"/>
      <c r="G33" s="43"/>
      <c r="H33" s="43"/>
    </row>
    <row r="34" spans="1:8" ht="24.95" customHeight="1" x14ac:dyDescent="0.25">
      <c r="A34" s="43" t="s">
        <v>38</v>
      </c>
      <c r="B34" s="43">
        <f t="shared" ref="B34:H34" si="0">SUM(B4:B33)</f>
        <v>0</v>
      </c>
      <c r="C34" s="43">
        <f t="shared" si="0"/>
        <v>0</v>
      </c>
      <c r="D34" s="43">
        <f t="shared" si="0"/>
        <v>0</v>
      </c>
      <c r="E34" s="43">
        <f t="shared" si="0"/>
        <v>0</v>
      </c>
      <c r="F34" s="43">
        <f t="shared" si="0"/>
        <v>0</v>
      </c>
      <c r="G34" s="43">
        <f t="shared" si="0"/>
        <v>0</v>
      </c>
      <c r="H34" s="43">
        <f t="shared" si="0"/>
        <v>0</v>
      </c>
    </row>
    <row r="35" spans="1:8" ht="24.95" customHeight="1" x14ac:dyDescent="0.25">
      <c r="A35" s="41"/>
      <c r="B35" s="41">
        <f>B34*150000</f>
        <v>0</v>
      </c>
      <c r="C35" s="41">
        <f t="shared" ref="C35:D35" si="1">C34*150000</f>
        <v>0</v>
      </c>
      <c r="D35" s="41">
        <f t="shared" si="1"/>
        <v>0</v>
      </c>
      <c r="E35" s="41">
        <f>E34*E3</f>
        <v>0</v>
      </c>
      <c r="F35" s="41">
        <f>F34*F3</f>
        <v>0</v>
      </c>
      <c r="G35" s="41">
        <f>G34*G3</f>
        <v>0</v>
      </c>
      <c r="H35" s="41">
        <f>H34*H3</f>
        <v>0</v>
      </c>
    </row>
    <row r="36" spans="1:8" ht="24.95" customHeight="1" x14ac:dyDescent="0.25">
      <c r="A36" s="8"/>
      <c r="B36" s="8"/>
      <c r="C36" s="8"/>
      <c r="D36" s="8"/>
      <c r="E36" s="8"/>
      <c r="F36" s="8"/>
      <c r="G36" s="8"/>
    </row>
    <row r="37" spans="1:8" ht="24.95" customHeight="1" x14ac:dyDescent="0.25">
      <c r="A37" s="53" t="s">
        <v>38</v>
      </c>
      <c r="B37" s="53"/>
      <c r="C37" s="53">
        <f>SUM(B35:H35)</f>
        <v>0</v>
      </c>
      <c r="D37" s="53"/>
      <c r="E37" s="8"/>
      <c r="F37" s="8"/>
      <c r="G37" s="8"/>
    </row>
    <row r="38" spans="1:8" ht="24.95" customHeight="1" x14ac:dyDescent="0.25">
      <c r="A38" s="53" t="s">
        <v>47</v>
      </c>
      <c r="B38" s="53"/>
      <c r="C38" s="53">
        <v>7500000</v>
      </c>
      <c r="D38" s="53"/>
      <c r="E38" s="8"/>
      <c r="F38" s="8"/>
      <c r="G38" s="8"/>
    </row>
    <row r="39" spans="1:8" x14ac:dyDescent="0.25">
      <c r="A39" s="58"/>
      <c r="B39" s="58"/>
      <c r="C39" s="53"/>
      <c r="D39" s="53"/>
      <c r="E39" s="8"/>
      <c r="F39" s="8"/>
      <c r="G39" s="8"/>
    </row>
    <row r="40" spans="1:8" x14ac:dyDescent="0.25">
      <c r="A40" s="58"/>
      <c r="B40" s="58"/>
      <c r="C40" s="53"/>
      <c r="D40" s="53"/>
    </row>
    <row r="41" spans="1:8" x14ac:dyDescent="0.25">
      <c r="A41" s="53"/>
      <c r="B41" s="53"/>
      <c r="C41" s="53"/>
      <c r="D41" s="53"/>
    </row>
    <row r="42" spans="1:8" x14ac:dyDescent="0.25">
      <c r="A42" s="53" t="s">
        <v>39</v>
      </c>
      <c r="B42" s="53"/>
      <c r="C42" s="53">
        <f>SUM(C37:D41)</f>
        <v>7500000</v>
      </c>
      <c r="D42" s="53"/>
    </row>
    <row r="43" spans="1:8" x14ac:dyDescent="0.25">
      <c r="A43" s="58"/>
      <c r="B43" s="58"/>
      <c r="C43" s="58"/>
      <c r="D43" s="58"/>
    </row>
    <row r="45" spans="1:8" x14ac:dyDescent="0.25">
      <c r="A45" s="61" t="s">
        <v>160</v>
      </c>
      <c r="B45" s="61"/>
      <c r="C45" s="60" t="s">
        <v>161</v>
      </c>
      <c r="D45" s="60"/>
      <c r="E45" s="60"/>
      <c r="F45" s="60"/>
      <c r="G45" s="60"/>
    </row>
    <row r="46" spans="1:8" x14ac:dyDescent="0.25">
      <c r="A46" s="61"/>
      <c r="B46" s="61"/>
      <c r="C46" s="60" t="s">
        <v>162</v>
      </c>
      <c r="D46" s="60"/>
      <c r="E46" s="60"/>
      <c r="F46" s="60"/>
      <c r="G46" s="60"/>
    </row>
    <row r="47" spans="1:8" x14ac:dyDescent="0.25">
      <c r="A47" s="61"/>
      <c r="B47" s="61"/>
      <c r="C47" s="60" t="s">
        <v>163</v>
      </c>
      <c r="D47" s="60"/>
      <c r="E47" s="60"/>
      <c r="F47" s="60"/>
      <c r="G47" s="60"/>
    </row>
    <row r="48" spans="1:8" x14ac:dyDescent="0.25">
      <c r="A48" s="61"/>
      <c r="B48" s="61"/>
      <c r="C48" s="60" t="s">
        <v>164</v>
      </c>
      <c r="D48" s="60"/>
      <c r="E48" s="60"/>
      <c r="F48" s="60"/>
      <c r="G48" s="60"/>
    </row>
    <row r="49" spans="1:7" x14ac:dyDescent="0.25">
      <c r="A49" s="61"/>
      <c r="B49" s="61"/>
      <c r="C49" s="60" t="s">
        <v>165</v>
      </c>
      <c r="D49" s="60"/>
      <c r="E49" s="60"/>
      <c r="F49" s="60"/>
      <c r="G49" s="60"/>
    </row>
  </sheetData>
  <mergeCells count="23">
    <mergeCell ref="A38:B38"/>
    <mergeCell ref="C38:D38"/>
    <mergeCell ref="A1:H1"/>
    <mergeCell ref="A2:A3"/>
    <mergeCell ref="B2:D2"/>
    <mergeCell ref="A37:B37"/>
    <mergeCell ref="C37:D37"/>
    <mergeCell ref="A39:B39"/>
    <mergeCell ref="C39:D39"/>
    <mergeCell ref="A40:B40"/>
    <mergeCell ref="C40:D40"/>
    <mergeCell ref="A41:B41"/>
    <mergeCell ref="C41:D41"/>
    <mergeCell ref="A42:B42"/>
    <mergeCell ref="C42:D42"/>
    <mergeCell ref="A43:B43"/>
    <mergeCell ref="C43:D43"/>
    <mergeCell ref="A45:B49"/>
    <mergeCell ref="C45:G45"/>
    <mergeCell ref="C46:G46"/>
    <mergeCell ref="C47:G47"/>
    <mergeCell ref="C48:G48"/>
    <mergeCell ref="C49:G4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rightToLeft="1" zoomScale="55" zoomScaleNormal="55" workbookViewId="0">
      <selection activeCell="A4" sqref="A4:H33"/>
    </sheetView>
  </sheetViews>
  <sheetFormatPr defaultRowHeight="21" x14ac:dyDescent="0.25"/>
  <cols>
    <col min="1" max="1" width="15.28515625" style="34" bestFit="1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4.140625" style="34" bestFit="1" customWidth="1"/>
    <col min="8" max="8" width="11.85546875" style="34" customWidth="1"/>
    <col min="9" max="16384" width="9.140625" style="34"/>
  </cols>
  <sheetData>
    <row r="1" spans="1:8" ht="36.75" customHeight="1" x14ac:dyDescent="0.25">
      <c r="A1" s="65" t="s">
        <v>267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40" t="s">
        <v>2</v>
      </c>
      <c r="F2" s="40" t="s">
        <v>3</v>
      </c>
      <c r="G2" s="40" t="s">
        <v>154</v>
      </c>
      <c r="H2" s="33" t="s">
        <v>155</v>
      </c>
    </row>
    <row r="3" spans="1:8" x14ac:dyDescent="0.25">
      <c r="A3" s="52"/>
      <c r="B3" s="40" t="s">
        <v>37</v>
      </c>
      <c r="C3" s="40" t="s">
        <v>36</v>
      </c>
      <c r="D3" s="40" t="s">
        <v>35</v>
      </c>
      <c r="E3" s="40">
        <v>100000</v>
      </c>
      <c r="F3" s="40">
        <v>200000</v>
      </c>
      <c r="G3" s="45">
        <v>300000</v>
      </c>
      <c r="H3" s="45">
        <v>100000</v>
      </c>
    </row>
    <row r="4" spans="1:8" ht="27" customHeight="1" x14ac:dyDescent="0.25">
      <c r="A4" s="43" t="s">
        <v>431</v>
      </c>
      <c r="B4" s="36"/>
      <c r="C4" s="36"/>
      <c r="D4" s="36"/>
      <c r="E4" s="43"/>
      <c r="F4" s="43"/>
      <c r="G4" s="43"/>
      <c r="H4" s="43"/>
    </row>
    <row r="5" spans="1:8" ht="27" customHeight="1" x14ac:dyDescent="0.25">
      <c r="A5" s="43" t="s">
        <v>432</v>
      </c>
      <c r="B5" s="36"/>
      <c r="C5" s="36"/>
      <c r="D5" s="36"/>
      <c r="E5" s="43"/>
      <c r="F5" s="43"/>
      <c r="G5" s="43"/>
      <c r="H5" s="43"/>
    </row>
    <row r="6" spans="1:8" ht="27" customHeight="1" x14ac:dyDescent="0.25">
      <c r="A6" s="3" t="s">
        <v>433</v>
      </c>
      <c r="B6" s="37"/>
      <c r="C6" s="37"/>
      <c r="D6" s="37"/>
      <c r="E6" s="3"/>
      <c r="F6" s="3"/>
      <c r="G6" s="3"/>
      <c r="H6" s="3"/>
    </row>
    <row r="7" spans="1:8" ht="27" customHeight="1" x14ac:dyDescent="0.25">
      <c r="A7" s="43" t="s">
        <v>434</v>
      </c>
      <c r="B7" s="36"/>
      <c r="C7" s="36"/>
      <c r="D7" s="36"/>
      <c r="E7" s="43"/>
      <c r="F7" s="43"/>
      <c r="G7" s="43"/>
      <c r="H7" s="43"/>
    </row>
    <row r="8" spans="1:8" ht="27" customHeight="1" x14ac:dyDescent="0.25">
      <c r="A8" s="43" t="s">
        <v>435</v>
      </c>
      <c r="B8" s="36"/>
      <c r="C8" s="36"/>
      <c r="D8" s="36"/>
      <c r="E8" s="43"/>
      <c r="F8" s="43"/>
      <c r="G8" s="43"/>
      <c r="H8" s="43"/>
    </row>
    <row r="9" spans="1:8" ht="27" customHeight="1" x14ac:dyDescent="0.25">
      <c r="A9" s="43" t="s">
        <v>436</v>
      </c>
      <c r="B9" s="36"/>
      <c r="C9" s="36"/>
      <c r="D9" s="36"/>
      <c r="E9" s="43"/>
      <c r="F9" s="43"/>
      <c r="G9" s="43"/>
      <c r="H9" s="43"/>
    </row>
    <row r="10" spans="1:8" ht="27" customHeight="1" x14ac:dyDescent="0.25">
      <c r="A10" s="43" t="s">
        <v>437</v>
      </c>
      <c r="B10" s="36"/>
      <c r="C10" s="36"/>
      <c r="D10" s="36"/>
      <c r="E10" s="43"/>
      <c r="F10" s="43"/>
      <c r="G10" s="43"/>
      <c r="H10" s="43"/>
    </row>
    <row r="11" spans="1:8" ht="27" customHeight="1" x14ac:dyDescent="0.25">
      <c r="A11" s="43" t="s">
        <v>438</v>
      </c>
      <c r="B11" s="36"/>
      <c r="C11" s="36"/>
      <c r="D11" s="36"/>
      <c r="E11" s="43"/>
      <c r="F11" s="43"/>
      <c r="G11" s="43"/>
      <c r="H11" s="43"/>
    </row>
    <row r="12" spans="1:8" ht="27" customHeight="1" x14ac:dyDescent="0.25">
      <c r="A12" s="43" t="s">
        <v>439</v>
      </c>
      <c r="B12" s="36"/>
      <c r="C12" s="36"/>
      <c r="D12" s="36"/>
      <c r="E12" s="43"/>
      <c r="F12" s="43"/>
      <c r="G12" s="43"/>
      <c r="H12" s="43"/>
    </row>
    <row r="13" spans="1:8" ht="27" customHeight="1" x14ac:dyDescent="0.25">
      <c r="A13" s="3" t="s">
        <v>440</v>
      </c>
      <c r="B13" s="37"/>
      <c r="C13" s="37"/>
      <c r="D13" s="37"/>
      <c r="E13" s="3"/>
      <c r="F13" s="3"/>
      <c r="G13" s="3"/>
      <c r="H13" s="3"/>
    </row>
    <row r="14" spans="1:8" ht="27" customHeight="1" x14ac:dyDescent="0.25">
      <c r="A14" s="43" t="s">
        <v>441</v>
      </c>
      <c r="B14" s="36"/>
      <c r="C14" s="36"/>
      <c r="D14" s="36"/>
      <c r="E14" s="43"/>
      <c r="F14" s="43"/>
      <c r="G14" s="43"/>
      <c r="H14" s="43"/>
    </row>
    <row r="15" spans="1:8" ht="27" customHeight="1" x14ac:dyDescent="0.25">
      <c r="A15" s="43" t="s">
        <v>442</v>
      </c>
      <c r="B15" s="36"/>
      <c r="C15" s="36"/>
      <c r="D15" s="36"/>
      <c r="E15" s="43"/>
      <c r="F15" s="43"/>
      <c r="G15" s="43"/>
      <c r="H15" s="43"/>
    </row>
    <row r="16" spans="1:8" ht="27" customHeight="1" x14ac:dyDescent="0.25">
      <c r="A16" s="43" t="s">
        <v>443</v>
      </c>
      <c r="B16" s="36"/>
      <c r="C16" s="36"/>
      <c r="D16" s="36"/>
      <c r="E16" s="43"/>
      <c r="F16" s="43"/>
      <c r="G16" s="43"/>
      <c r="H16" s="43"/>
    </row>
    <row r="17" spans="1:8" ht="27" customHeight="1" x14ac:dyDescent="0.25">
      <c r="A17" s="43" t="s">
        <v>444</v>
      </c>
      <c r="B17" s="36"/>
      <c r="C17" s="36"/>
      <c r="D17" s="36"/>
      <c r="E17" s="43"/>
      <c r="F17" s="43"/>
      <c r="G17" s="43"/>
      <c r="H17" s="43"/>
    </row>
    <row r="18" spans="1:8" ht="27" customHeight="1" x14ac:dyDescent="0.25">
      <c r="A18" s="3" t="s">
        <v>445</v>
      </c>
      <c r="B18" s="37"/>
      <c r="C18" s="37"/>
      <c r="D18" s="37"/>
      <c r="E18" s="3"/>
      <c r="F18" s="3"/>
      <c r="G18" s="3"/>
      <c r="H18" s="3"/>
    </row>
    <row r="19" spans="1:8" ht="27" customHeight="1" x14ac:dyDescent="0.25">
      <c r="A19" s="43" t="s">
        <v>446</v>
      </c>
      <c r="B19" s="36"/>
      <c r="C19" s="36"/>
      <c r="D19" s="36"/>
      <c r="E19" s="43"/>
      <c r="F19" s="43"/>
      <c r="G19" s="43"/>
      <c r="H19" s="43"/>
    </row>
    <row r="20" spans="1:8" ht="27" customHeight="1" x14ac:dyDescent="0.25">
      <c r="A20" s="3" t="s">
        <v>447</v>
      </c>
      <c r="B20" s="37"/>
      <c r="C20" s="37"/>
      <c r="D20" s="37"/>
      <c r="E20" s="3"/>
      <c r="F20" s="3"/>
      <c r="G20" s="3"/>
      <c r="H20" s="3"/>
    </row>
    <row r="21" spans="1:8" ht="27" customHeight="1" x14ac:dyDescent="0.25">
      <c r="A21" s="43" t="s">
        <v>448</v>
      </c>
      <c r="B21" s="36"/>
      <c r="C21" s="36"/>
      <c r="D21" s="36"/>
      <c r="E21" s="43"/>
      <c r="F21" s="43"/>
      <c r="G21" s="43"/>
      <c r="H21" s="43"/>
    </row>
    <row r="22" spans="1:8" ht="27" customHeight="1" x14ac:dyDescent="0.25">
      <c r="A22" s="43" t="s">
        <v>449</v>
      </c>
      <c r="B22" s="36"/>
      <c r="C22" s="36"/>
      <c r="D22" s="36"/>
      <c r="E22" s="43"/>
      <c r="F22" s="43"/>
      <c r="G22" s="43"/>
      <c r="H22" s="43"/>
    </row>
    <row r="23" spans="1:8" ht="27" customHeight="1" x14ac:dyDescent="0.25">
      <c r="A23" s="43" t="s">
        <v>450</v>
      </c>
      <c r="B23" s="36"/>
      <c r="C23" s="36"/>
      <c r="D23" s="36"/>
      <c r="E23" s="43"/>
      <c r="F23" s="43"/>
      <c r="G23" s="43"/>
      <c r="H23" s="43"/>
    </row>
    <row r="24" spans="1:8" ht="27" customHeight="1" x14ac:dyDescent="0.25">
      <c r="A24" s="43" t="s">
        <v>451</v>
      </c>
      <c r="B24" s="36"/>
      <c r="C24" s="36"/>
      <c r="D24" s="36"/>
      <c r="E24" s="43"/>
      <c r="F24" s="43"/>
      <c r="G24" s="43"/>
      <c r="H24" s="43"/>
    </row>
    <row r="25" spans="1:8" ht="27" customHeight="1" x14ac:dyDescent="0.25">
      <c r="A25" s="3" t="s">
        <v>452</v>
      </c>
      <c r="B25" s="37"/>
      <c r="C25" s="37"/>
      <c r="D25" s="37"/>
      <c r="E25" s="3"/>
      <c r="F25" s="3"/>
      <c r="G25" s="3"/>
      <c r="H25" s="3"/>
    </row>
    <row r="26" spans="1:8" ht="27" customHeight="1" x14ac:dyDescent="0.25">
      <c r="A26" s="43" t="s">
        <v>453</v>
      </c>
      <c r="B26" s="36"/>
      <c r="C26" s="36"/>
      <c r="D26" s="36"/>
      <c r="E26" s="43"/>
      <c r="F26" s="43"/>
      <c r="G26" s="43"/>
      <c r="H26" s="43"/>
    </row>
    <row r="27" spans="1:8" ht="27" customHeight="1" x14ac:dyDescent="0.25">
      <c r="A27" s="3" t="s">
        <v>454</v>
      </c>
      <c r="B27" s="37"/>
      <c r="C27" s="37"/>
      <c r="D27" s="37"/>
      <c r="E27" s="3"/>
      <c r="F27" s="3"/>
      <c r="G27" s="3"/>
      <c r="H27" s="3"/>
    </row>
    <row r="28" spans="1:8" ht="27" customHeight="1" x14ac:dyDescent="0.25">
      <c r="A28" s="43" t="s">
        <v>455</v>
      </c>
      <c r="B28" s="36"/>
      <c r="C28" s="36"/>
      <c r="D28" s="36"/>
      <c r="E28" s="43"/>
      <c r="F28" s="43"/>
      <c r="G28" s="43"/>
      <c r="H28" s="43"/>
    </row>
    <row r="29" spans="1:8" ht="27" customHeight="1" x14ac:dyDescent="0.25">
      <c r="A29" s="43" t="s">
        <v>456</v>
      </c>
      <c r="B29" s="36"/>
      <c r="C29" s="36"/>
      <c r="D29" s="36"/>
      <c r="E29" s="43"/>
      <c r="F29" s="43"/>
      <c r="G29" s="43"/>
      <c r="H29" s="43"/>
    </row>
    <row r="30" spans="1:8" ht="27" customHeight="1" x14ac:dyDescent="0.25">
      <c r="A30" s="43" t="s">
        <v>457</v>
      </c>
      <c r="B30" s="36"/>
      <c r="C30" s="36"/>
      <c r="D30" s="36"/>
      <c r="E30" s="43"/>
      <c r="F30" s="43"/>
      <c r="G30" s="43"/>
      <c r="H30" s="43"/>
    </row>
    <row r="31" spans="1:8" ht="27" customHeight="1" x14ac:dyDescent="0.25">
      <c r="A31" s="43" t="s">
        <v>458</v>
      </c>
      <c r="B31" s="36"/>
      <c r="C31" s="36"/>
      <c r="D31" s="36"/>
      <c r="E31" s="43"/>
      <c r="F31" s="43"/>
      <c r="G31" s="43"/>
      <c r="H31" s="43"/>
    </row>
    <row r="32" spans="1:8" ht="27" customHeight="1" x14ac:dyDescent="0.25">
      <c r="A32" s="43" t="s">
        <v>459</v>
      </c>
      <c r="B32" s="36"/>
      <c r="C32" s="36"/>
      <c r="D32" s="36"/>
      <c r="E32" s="43"/>
      <c r="F32" s="43"/>
      <c r="G32" s="43"/>
      <c r="H32" s="43"/>
    </row>
    <row r="33" spans="1:8" ht="27" customHeight="1" x14ac:dyDescent="0.25">
      <c r="A33" s="43" t="s">
        <v>460</v>
      </c>
      <c r="B33" s="36"/>
      <c r="C33" s="36"/>
      <c r="D33" s="36"/>
      <c r="E33" s="43"/>
      <c r="F33" s="43"/>
      <c r="G33" s="43"/>
      <c r="H33" s="43"/>
    </row>
    <row r="34" spans="1:8" x14ac:dyDescent="0.25">
      <c r="A34" s="45" t="s">
        <v>38</v>
      </c>
      <c r="B34" s="45">
        <f t="shared" ref="B34:H34" si="0">SUM(B4:B33)</f>
        <v>0</v>
      </c>
      <c r="C34" s="45">
        <f t="shared" si="0"/>
        <v>0</v>
      </c>
      <c r="D34" s="45">
        <f t="shared" si="0"/>
        <v>0</v>
      </c>
      <c r="E34" s="45">
        <f t="shared" si="0"/>
        <v>0</v>
      </c>
      <c r="F34" s="45">
        <f t="shared" si="0"/>
        <v>0</v>
      </c>
      <c r="G34" s="45">
        <f t="shared" si="0"/>
        <v>0</v>
      </c>
      <c r="H34" s="45">
        <f t="shared" si="0"/>
        <v>0</v>
      </c>
    </row>
    <row r="35" spans="1:8" x14ac:dyDescent="0.25">
      <c r="A35" s="44"/>
      <c r="B35" s="44">
        <f>B34*50000</f>
        <v>0</v>
      </c>
      <c r="C35" s="44">
        <f t="shared" ref="C35:D35" si="1">C34*50000</f>
        <v>0</v>
      </c>
      <c r="D35" s="44">
        <f t="shared" si="1"/>
        <v>0</v>
      </c>
      <c r="E35" s="44">
        <f>E34*E3</f>
        <v>0</v>
      </c>
      <c r="F35" s="44">
        <f>F34*F3</f>
        <v>0</v>
      </c>
      <c r="G35" s="44">
        <f>G34*G3</f>
        <v>0</v>
      </c>
      <c r="H35" s="44">
        <f>H34*H3</f>
        <v>0</v>
      </c>
    </row>
    <row r="36" spans="1:8" x14ac:dyDescent="0.25">
      <c r="A36" s="39"/>
      <c r="B36" s="39"/>
      <c r="C36" s="39"/>
      <c r="D36" s="39"/>
      <c r="E36" s="39"/>
      <c r="F36" s="39"/>
    </row>
    <row r="37" spans="1:8" x14ac:dyDescent="0.25">
      <c r="A37" s="62"/>
      <c r="B37" s="62"/>
      <c r="C37" s="62">
        <f>SUM(B35:H35)</f>
        <v>0</v>
      </c>
      <c r="D37" s="62"/>
      <c r="E37" s="39"/>
      <c r="F37" s="39"/>
    </row>
    <row r="38" spans="1:8" x14ac:dyDescent="0.25">
      <c r="A38" s="62"/>
      <c r="B38" s="62"/>
      <c r="C38" s="62"/>
      <c r="D38" s="62"/>
      <c r="E38" s="39"/>
      <c r="F38" s="39"/>
    </row>
    <row r="39" spans="1:8" x14ac:dyDescent="0.25">
      <c r="A39" s="62"/>
      <c r="B39" s="62"/>
      <c r="C39" s="62"/>
      <c r="D39" s="62"/>
      <c r="E39" s="39"/>
      <c r="F39" s="39"/>
    </row>
    <row r="40" spans="1:8" x14ac:dyDescent="0.25">
      <c r="A40" s="62"/>
      <c r="B40" s="62"/>
      <c r="C40" s="66"/>
      <c r="D40" s="67"/>
      <c r="E40" s="39"/>
      <c r="F40" s="39"/>
    </row>
    <row r="41" spans="1:8" x14ac:dyDescent="0.25">
      <c r="A41" s="62"/>
      <c r="B41" s="62"/>
      <c r="C41" s="62"/>
      <c r="D41" s="62"/>
      <c r="E41" s="39"/>
      <c r="F41" s="39"/>
    </row>
    <row r="42" spans="1:8" x14ac:dyDescent="0.25">
      <c r="A42" s="62" t="s">
        <v>85</v>
      </c>
      <c r="B42" s="62"/>
      <c r="C42" s="62">
        <f>SUM(C37:D41)</f>
        <v>0</v>
      </c>
      <c r="D42" s="62"/>
      <c r="E42" s="39"/>
      <c r="F42" s="39"/>
    </row>
    <row r="43" spans="1:8" x14ac:dyDescent="0.25">
      <c r="A43" s="39"/>
      <c r="B43" s="39"/>
      <c r="C43" s="39"/>
      <c r="D43" s="39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5" spans="1:8" x14ac:dyDescent="0.25">
      <c r="A45" s="39"/>
      <c r="B45" s="39"/>
      <c r="C45" s="39"/>
      <c r="D45" s="39"/>
      <c r="E45" s="39"/>
      <c r="F45" s="39"/>
    </row>
    <row r="47" spans="1:8" x14ac:dyDescent="0.25">
      <c r="A47" s="63" t="s">
        <v>160</v>
      </c>
      <c r="B47" s="63"/>
      <c r="C47" s="64" t="s">
        <v>161</v>
      </c>
      <c r="D47" s="64"/>
      <c r="E47" s="64"/>
      <c r="F47" s="64"/>
      <c r="G47" s="64"/>
    </row>
    <row r="48" spans="1:8" x14ac:dyDescent="0.25">
      <c r="A48" s="63"/>
      <c r="B48" s="63"/>
      <c r="C48" s="64" t="s">
        <v>162</v>
      </c>
      <c r="D48" s="64"/>
      <c r="E48" s="64"/>
      <c r="F48" s="64"/>
      <c r="G48" s="64"/>
    </row>
    <row r="49" spans="1:7" x14ac:dyDescent="0.25">
      <c r="A49" s="63"/>
      <c r="B49" s="63"/>
      <c r="C49" s="64" t="s">
        <v>163</v>
      </c>
      <c r="D49" s="64"/>
      <c r="E49" s="64"/>
      <c r="F49" s="64"/>
      <c r="G49" s="64"/>
    </row>
    <row r="50" spans="1:7" x14ac:dyDescent="0.25">
      <c r="A50" s="63"/>
      <c r="B50" s="63"/>
      <c r="C50" s="64" t="s">
        <v>164</v>
      </c>
      <c r="D50" s="64"/>
      <c r="E50" s="64"/>
      <c r="F50" s="64"/>
      <c r="G50" s="64"/>
    </row>
    <row r="51" spans="1:7" x14ac:dyDescent="0.25">
      <c r="A51" s="63"/>
      <c r="B51" s="63"/>
      <c r="C51" s="64" t="s">
        <v>165</v>
      </c>
      <c r="D51" s="64"/>
      <c r="E51" s="64"/>
      <c r="F51" s="64"/>
      <c r="G51" s="64"/>
    </row>
  </sheetData>
  <mergeCells count="21">
    <mergeCell ref="A38:B38"/>
    <mergeCell ref="C38:D38"/>
    <mergeCell ref="A1:H1"/>
    <mergeCell ref="A2:A3"/>
    <mergeCell ref="B2:D2"/>
    <mergeCell ref="A37:B37"/>
    <mergeCell ref="C37:D37"/>
    <mergeCell ref="A39:B39"/>
    <mergeCell ref="C39:D39"/>
    <mergeCell ref="A40:B40"/>
    <mergeCell ref="C40:D40"/>
    <mergeCell ref="A41:B41"/>
    <mergeCell ref="C41:D41"/>
    <mergeCell ref="A42:B42"/>
    <mergeCell ref="C42:D42"/>
    <mergeCell ref="A47:B51"/>
    <mergeCell ref="C47:G47"/>
    <mergeCell ref="C48:G48"/>
    <mergeCell ref="C49:G49"/>
    <mergeCell ref="C50:G50"/>
    <mergeCell ref="C51:G5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rightToLeft="1" topLeftCell="A12" zoomScale="70" zoomScaleNormal="70" workbookViewId="0">
      <selection activeCell="M23" sqref="M23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ht="29.25" customHeight="1" x14ac:dyDescent="0.25">
      <c r="A1" s="59" t="s">
        <v>266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42" t="s">
        <v>81</v>
      </c>
      <c r="F2" s="42" t="s">
        <v>42</v>
      </c>
      <c r="G2" s="42" t="s">
        <v>43</v>
      </c>
      <c r="H2" s="33" t="s">
        <v>155</v>
      </c>
    </row>
    <row r="3" spans="1:8" ht="42" x14ac:dyDescent="0.25">
      <c r="A3" s="54"/>
      <c r="B3" s="42" t="s">
        <v>44</v>
      </c>
      <c r="C3" s="42" t="s">
        <v>45</v>
      </c>
      <c r="D3" s="42" t="s">
        <v>46</v>
      </c>
      <c r="E3" s="42">
        <v>150000</v>
      </c>
      <c r="F3" s="42">
        <v>100000</v>
      </c>
      <c r="G3" s="42">
        <v>800000</v>
      </c>
      <c r="H3" s="42">
        <v>100000</v>
      </c>
    </row>
    <row r="4" spans="1:8" ht="24.95" customHeight="1" x14ac:dyDescent="0.25">
      <c r="A4" s="43" t="s">
        <v>431</v>
      </c>
      <c r="B4" s="36"/>
      <c r="C4" s="36"/>
      <c r="D4" s="36"/>
      <c r="E4" s="43"/>
      <c r="F4" s="43"/>
      <c r="G4" s="43"/>
      <c r="H4" s="43"/>
    </row>
    <row r="5" spans="1:8" ht="24.95" customHeight="1" x14ac:dyDescent="0.25">
      <c r="A5" s="43" t="s">
        <v>432</v>
      </c>
      <c r="B5" s="36"/>
      <c r="C5" s="36"/>
      <c r="D5" s="36"/>
      <c r="E5" s="43"/>
      <c r="F5" s="43"/>
      <c r="G5" s="43"/>
      <c r="H5" s="43"/>
    </row>
    <row r="6" spans="1:8" ht="24.95" customHeight="1" x14ac:dyDescent="0.25">
      <c r="A6" s="3" t="s">
        <v>433</v>
      </c>
      <c r="B6" s="37"/>
      <c r="C6" s="37"/>
      <c r="D6" s="37"/>
      <c r="E6" s="3"/>
      <c r="F6" s="3"/>
      <c r="G6" s="3"/>
      <c r="H6" s="3"/>
    </row>
    <row r="7" spans="1:8" ht="24.95" customHeight="1" x14ac:dyDescent="0.25">
      <c r="A7" s="43" t="s">
        <v>434</v>
      </c>
      <c r="B7" s="36"/>
      <c r="C7" s="36"/>
      <c r="D7" s="36"/>
      <c r="E7" s="43"/>
      <c r="F7" s="43"/>
      <c r="G7" s="43"/>
      <c r="H7" s="43"/>
    </row>
    <row r="8" spans="1:8" ht="24.95" customHeight="1" x14ac:dyDescent="0.25">
      <c r="A8" s="43" t="s">
        <v>435</v>
      </c>
      <c r="B8" s="36"/>
      <c r="C8" s="36"/>
      <c r="D8" s="36"/>
      <c r="E8" s="43"/>
      <c r="F8" s="43"/>
      <c r="G8" s="43"/>
      <c r="H8" s="43"/>
    </row>
    <row r="9" spans="1:8" ht="24.95" customHeight="1" x14ac:dyDescent="0.25">
      <c r="A9" s="43" t="s">
        <v>436</v>
      </c>
      <c r="B9" s="36"/>
      <c r="C9" s="36"/>
      <c r="D9" s="36"/>
      <c r="E9" s="43"/>
      <c r="F9" s="43"/>
      <c r="G9" s="43"/>
      <c r="H9" s="43"/>
    </row>
    <row r="10" spans="1:8" ht="24.95" customHeight="1" x14ac:dyDescent="0.25">
      <c r="A10" s="43" t="s">
        <v>437</v>
      </c>
      <c r="B10" s="36"/>
      <c r="C10" s="36"/>
      <c r="D10" s="36"/>
      <c r="E10" s="43"/>
      <c r="F10" s="43"/>
      <c r="G10" s="43"/>
      <c r="H10" s="43"/>
    </row>
    <row r="11" spans="1:8" ht="24.95" customHeight="1" x14ac:dyDescent="0.25">
      <c r="A11" s="43" t="s">
        <v>438</v>
      </c>
      <c r="B11" s="36"/>
      <c r="C11" s="36"/>
      <c r="D11" s="36"/>
      <c r="E11" s="43"/>
      <c r="F11" s="43"/>
      <c r="G11" s="43"/>
      <c r="H11" s="43"/>
    </row>
    <row r="12" spans="1:8" ht="24.95" customHeight="1" x14ac:dyDescent="0.25">
      <c r="A12" s="43" t="s">
        <v>439</v>
      </c>
      <c r="B12" s="36"/>
      <c r="C12" s="36"/>
      <c r="D12" s="36"/>
      <c r="E12" s="43"/>
      <c r="F12" s="43"/>
      <c r="G12" s="43"/>
      <c r="H12" s="43"/>
    </row>
    <row r="13" spans="1:8" ht="24.95" customHeight="1" x14ac:dyDescent="0.25">
      <c r="A13" s="3" t="s">
        <v>440</v>
      </c>
      <c r="B13" s="37"/>
      <c r="C13" s="37"/>
      <c r="D13" s="37"/>
      <c r="E13" s="3"/>
      <c r="F13" s="3"/>
      <c r="G13" s="3"/>
      <c r="H13" s="3"/>
    </row>
    <row r="14" spans="1:8" ht="24.95" customHeight="1" x14ac:dyDescent="0.25">
      <c r="A14" s="43" t="s">
        <v>441</v>
      </c>
      <c r="B14" s="36"/>
      <c r="C14" s="36"/>
      <c r="D14" s="36"/>
      <c r="E14" s="43"/>
      <c r="F14" s="43"/>
      <c r="G14" s="43"/>
      <c r="H14" s="43"/>
    </row>
    <row r="15" spans="1:8" ht="24.95" customHeight="1" x14ac:dyDescent="0.25">
      <c r="A15" s="43" t="s">
        <v>442</v>
      </c>
      <c r="B15" s="36"/>
      <c r="C15" s="36"/>
      <c r="D15" s="36"/>
      <c r="E15" s="43"/>
      <c r="F15" s="43"/>
      <c r="G15" s="43"/>
      <c r="H15" s="43"/>
    </row>
    <row r="16" spans="1:8" ht="24.95" customHeight="1" x14ac:dyDescent="0.25">
      <c r="A16" s="43" t="s">
        <v>443</v>
      </c>
      <c r="B16" s="36"/>
      <c r="C16" s="36"/>
      <c r="D16" s="36"/>
      <c r="E16" s="43"/>
      <c r="F16" s="43"/>
      <c r="G16" s="43"/>
      <c r="H16" s="43"/>
    </row>
    <row r="17" spans="1:8" ht="24.95" customHeight="1" x14ac:dyDescent="0.25">
      <c r="A17" s="43" t="s">
        <v>444</v>
      </c>
      <c r="B17" s="36"/>
      <c r="C17" s="36"/>
      <c r="D17" s="36"/>
      <c r="E17" s="43"/>
      <c r="F17" s="43"/>
      <c r="G17" s="43"/>
      <c r="H17" s="43"/>
    </row>
    <row r="18" spans="1:8" ht="24.95" customHeight="1" x14ac:dyDescent="0.25">
      <c r="A18" s="3" t="s">
        <v>445</v>
      </c>
      <c r="B18" s="37"/>
      <c r="C18" s="37"/>
      <c r="D18" s="37"/>
      <c r="E18" s="3"/>
      <c r="F18" s="3"/>
      <c r="G18" s="3"/>
      <c r="H18" s="3"/>
    </row>
    <row r="19" spans="1:8" ht="24.95" customHeight="1" x14ac:dyDescent="0.25">
      <c r="A19" s="43" t="s">
        <v>446</v>
      </c>
      <c r="B19" s="36"/>
      <c r="C19" s="36"/>
      <c r="D19" s="36"/>
      <c r="E19" s="43"/>
      <c r="F19" s="43"/>
      <c r="G19" s="43"/>
      <c r="H19" s="43"/>
    </row>
    <row r="20" spans="1:8" ht="24.95" customHeight="1" x14ac:dyDescent="0.25">
      <c r="A20" s="3" t="s">
        <v>447</v>
      </c>
      <c r="B20" s="37"/>
      <c r="C20" s="37"/>
      <c r="D20" s="37"/>
      <c r="E20" s="3"/>
      <c r="F20" s="3"/>
      <c r="G20" s="3"/>
      <c r="H20" s="3"/>
    </row>
    <row r="21" spans="1:8" ht="24.95" customHeight="1" x14ac:dyDescent="0.25">
      <c r="A21" s="43" t="s">
        <v>448</v>
      </c>
      <c r="B21" s="36"/>
      <c r="C21" s="36"/>
      <c r="D21" s="36"/>
      <c r="E21" s="43"/>
      <c r="F21" s="43"/>
      <c r="G21" s="43"/>
      <c r="H21" s="43"/>
    </row>
    <row r="22" spans="1:8" ht="24.95" customHeight="1" x14ac:dyDescent="0.25">
      <c r="A22" s="43" t="s">
        <v>449</v>
      </c>
      <c r="B22" s="36"/>
      <c r="C22" s="36"/>
      <c r="D22" s="36"/>
      <c r="E22" s="43"/>
      <c r="F22" s="43"/>
      <c r="G22" s="43"/>
      <c r="H22" s="43"/>
    </row>
    <row r="23" spans="1:8" ht="24.95" customHeight="1" x14ac:dyDescent="0.25">
      <c r="A23" s="43" t="s">
        <v>450</v>
      </c>
      <c r="B23" s="36"/>
      <c r="C23" s="36"/>
      <c r="D23" s="36"/>
      <c r="E23" s="43"/>
      <c r="F23" s="43"/>
      <c r="G23" s="43"/>
      <c r="H23" s="43"/>
    </row>
    <row r="24" spans="1:8" ht="24.95" customHeight="1" x14ac:dyDescent="0.25">
      <c r="A24" s="43" t="s">
        <v>451</v>
      </c>
      <c r="B24" s="36"/>
      <c r="C24" s="36"/>
      <c r="D24" s="36"/>
      <c r="E24" s="43"/>
      <c r="F24" s="43"/>
      <c r="G24" s="43"/>
      <c r="H24" s="43"/>
    </row>
    <row r="25" spans="1:8" ht="24.95" customHeight="1" x14ac:dyDescent="0.25">
      <c r="A25" s="3" t="s">
        <v>452</v>
      </c>
      <c r="B25" s="37"/>
      <c r="C25" s="37"/>
      <c r="D25" s="37"/>
      <c r="E25" s="3"/>
      <c r="F25" s="3"/>
      <c r="G25" s="3"/>
      <c r="H25" s="3"/>
    </row>
    <row r="26" spans="1:8" ht="24.95" customHeight="1" x14ac:dyDescent="0.25">
      <c r="A26" s="43" t="s">
        <v>453</v>
      </c>
      <c r="B26" s="36"/>
      <c r="C26" s="36"/>
      <c r="D26" s="36"/>
      <c r="E26" s="43"/>
      <c r="F26" s="43"/>
      <c r="G26" s="43"/>
      <c r="H26" s="43"/>
    </row>
    <row r="27" spans="1:8" ht="24.95" customHeight="1" x14ac:dyDescent="0.25">
      <c r="A27" s="3" t="s">
        <v>454</v>
      </c>
      <c r="B27" s="37"/>
      <c r="C27" s="37"/>
      <c r="D27" s="37"/>
      <c r="E27" s="3"/>
      <c r="F27" s="3"/>
      <c r="G27" s="3"/>
      <c r="H27" s="3"/>
    </row>
    <row r="28" spans="1:8" ht="24.95" customHeight="1" x14ac:dyDescent="0.25">
      <c r="A28" s="43" t="s">
        <v>455</v>
      </c>
      <c r="B28" s="36"/>
      <c r="C28" s="36"/>
      <c r="D28" s="36"/>
      <c r="E28" s="43"/>
      <c r="F28" s="43"/>
      <c r="G28" s="43"/>
      <c r="H28" s="43"/>
    </row>
    <row r="29" spans="1:8" ht="24.95" customHeight="1" x14ac:dyDescent="0.25">
      <c r="A29" s="43" t="s">
        <v>456</v>
      </c>
      <c r="B29" s="36"/>
      <c r="C29" s="36"/>
      <c r="D29" s="36"/>
      <c r="E29" s="43"/>
      <c r="F29" s="43"/>
      <c r="G29" s="43"/>
      <c r="H29" s="43"/>
    </row>
    <row r="30" spans="1:8" ht="24.95" customHeight="1" x14ac:dyDescent="0.25">
      <c r="A30" s="43" t="s">
        <v>457</v>
      </c>
      <c r="B30" s="36"/>
      <c r="C30" s="36"/>
      <c r="D30" s="36"/>
      <c r="E30" s="43"/>
      <c r="F30" s="43"/>
      <c r="G30" s="43"/>
      <c r="H30" s="43"/>
    </row>
    <row r="31" spans="1:8" ht="24.95" customHeight="1" x14ac:dyDescent="0.25">
      <c r="A31" s="43" t="s">
        <v>458</v>
      </c>
      <c r="B31" s="36"/>
      <c r="C31" s="36"/>
      <c r="D31" s="36"/>
      <c r="E31" s="43"/>
      <c r="F31" s="43"/>
      <c r="G31" s="43"/>
      <c r="H31" s="43"/>
    </row>
    <row r="32" spans="1:8" ht="24.95" customHeight="1" x14ac:dyDescent="0.25">
      <c r="A32" s="43" t="s">
        <v>459</v>
      </c>
      <c r="B32" s="36"/>
      <c r="C32" s="36"/>
      <c r="D32" s="36"/>
      <c r="E32" s="43"/>
      <c r="F32" s="43"/>
      <c r="G32" s="43"/>
      <c r="H32" s="43"/>
    </row>
    <row r="33" spans="1:8" ht="24.95" customHeight="1" x14ac:dyDescent="0.25">
      <c r="A33" s="43" t="s">
        <v>460</v>
      </c>
      <c r="B33" s="36"/>
      <c r="C33" s="36"/>
      <c r="D33" s="36"/>
      <c r="E33" s="43"/>
      <c r="F33" s="43"/>
      <c r="G33" s="43"/>
      <c r="H33" s="43"/>
    </row>
    <row r="34" spans="1:8" ht="24.95" customHeight="1" x14ac:dyDescent="0.25">
      <c r="A34" s="43" t="s">
        <v>38</v>
      </c>
      <c r="B34" s="43">
        <f t="shared" ref="B34:H34" si="0">SUM(B4:B33)</f>
        <v>0</v>
      </c>
      <c r="C34" s="43">
        <f t="shared" si="0"/>
        <v>0</v>
      </c>
      <c r="D34" s="43">
        <f t="shared" si="0"/>
        <v>0</v>
      </c>
      <c r="E34" s="43">
        <f t="shared" si="0"/>
        <v>0</v>
      </c>
      <c r="F34" s="43">
        <f t="shared" si="0"/>
        <v>0</v>
      </c>
      <c r="G34" s="43">
        <f t="shared" si="0"/>
        <v>0</v>
      </c>
      <c r="H34" s="43">
        <f t="shared" si="0"/>
        <v>0</v>
      </c>
    </row>
    <row r="35" spans="1:8" ht="24.95" customHeight="1" x14ac:dyDescent="0.25">
      <c r="A35" s="41"/>
      <c r="B35" s="41">
        <f>B34*150000</f>
        <v>0</v>
      </c>
      <c r="C35" s="41">
        <f t="shared" ref="C35:D35" si="1">C34*150000</f>
        <v>0</v>
      </c>
      <c r="D35" s="41">
        <f t="shared" si="1"/>
        <v>0</v>
      </c>
      <c r="E35" s="41">
        <f>E34*E3</f>
        <v>0</v>
      </c>
      <c r="F35" s="41">
        <f>F34*F3</f>
        <v>0</v>
      </c>
      <c r="G35" s="41">
        <f>G34*G3</f>
        <v>0</v>
      </c>
      <c r="H35" s="41">
        <f>H34*H3</f>
        <v>0</v>
      </c>
    </row>
    <row r="36" spans="1:8" ht="24.95" customHeight="1" x14ac:dyDescent="0.25">
      <c r="A36" s="8"/>
      <c r="B36" s="8"/>
      <c r="C36" s="8"/>
      <c r="D36" s="8"/>
      <c r="E36" s="8"/>
      <c r="F36" s="8"/>
      <c r="G36" s="8"/>
    </row>
    <row r="37" spans="1:8" ht="24.95" customHeight="1" x14ac:dyDescent="0.25">
      <c r="A37" s="53" t="s">
        <v>38</v>
      </c>
      <c r="B37" s="53"/>
      <c r="C37" s="53">
        <f>SUM(B35:H35)</f>
        <v>0</v>
      </c>
      <c r="D37" s="53"/>
      <c r="E37" s="8"/>
      <c r="F37" s="8"/>
      <c r="G37" s="8"/>
    </row>
    <row r="38" spans="1:8" ht="24.95" customHeight="1" x14ac:dyDescent="0.25">
      <c r="A38" s="53" t="s">
        <v>47</v>
      </c>
      <c r="B38" s="53"/>
      <c r="C38" s="53">
        <v>7500000</v>
      </c>
      <c r="D38" s="53"/>
      <c r="E38" s="8"/>
      <c r="F38" s="8"/>
      <c r="G38" s="8"/>
    </row>
    <row r="39" spans="1:8" x14ac:dyDescent="0.25">
      <c r="A39" s="58"/>
      <c r="B39" s="58"/>
      <c r="C39" s="53"/>
      <c r="D39" s="53"/>
      <c r="E39" s="8"/>
      <c r="F39" s="8"/>
      <c r="G39" s="8"/>
    </row>
    <row r="40" spans="1:8" x14ac:dyDescent="0.25">
      <c r="A40" s="58"/>
      <c r="B40" s="58"/>
      <c r="C40" s="53"/>
      <c r="D40" s="53"/>
    </row>
    <row r="41" spans="1:8" x14ac:dyDescent="0.25">
      <c r="A41" s="53"/>
      <c r="B41" s="53"/>
      <c r="C41" s="53"/>
      <c r="D41" s="53"/>
    </row>
    <row r="42" spans="1:8" x14ac:dyDescent="0.25">
      <c r="A42" s="53" t="s">
        <v>39</v>
      </c>
      <c r="B42" s="53"/>
      <c r="C42" s="53">
        <f>SUM(C37:D41)</f>
        <v>7500000</v>
      </c>
      <c r="D42" s="53"/>
    </row>
    <row r="43" spans="1:8" x14ac:dyDescent="0.25">
      <c r="A43" s="58"/>
      <c r="B43" s="58"/>
      <c r="C43" s="58"/>
      <c r="D43" s="58"/>
    </row>
    <row r="45" spans="1:8" x14ac:dyDescent="0.25">
      <c r="A45" s="61" t="s">
        <v>160</v>
      </c>
      <c r="B45" s="61"/>
      <c r="C45" s="60" t="s">
        <v>161</v>
      </c>
      <c r="D45" s="60"/>
      <c r="E45" s="60"/>
      <c r="F45" s="60"/>
      <c r="G45" s="60"/>
    </row>
    <row r="46" spans="1:8" x14ac:dyDescent="0.25">
      <c r="A46" s="61"/>
      <c r="B46" s="61"/>
      <c r="C46" s="60" t="s">
        <v>162</v>
      </c>
      <c r="D46" s="60"/>
      <c r="E46" s="60"/>
      <c r="F46" s="60"/>
      <c r="G46" s="60"/>
    </row>
    <row r="47" spans="1:8" x14ac:dyDescent="0.25">
      <c r="A47" s="61"/>
      <c r="B47" s="61"/>
      <c r="C47" s="60" t="s">
        <v>163</v>
      </c>
      <c r="D47" s="60"/>
      <c r="E47" s="60"/>
      <c r="F47" s="60"/>
      <c r="G47" s="60"/>
    </row>
    <row r="48" spans="1:8" x14ac:dyDescent="0.25">
      <c r="A48" s="61"/>
      <c r="B48" s="61"/>
      <c r="C48" s="60" t="s">
        <v>164</v>
      </c>
      <c r="D48" s="60"/>
      <c r="E48" s="60"/>
      <c r="F48" s="60"/>
      <c r="G48" s="60"/>
    </row>
    <row r="49" spans="1:7" x14ac:dyDescent="0.25">
      <c r="A49" s="61"/>
      <c r="B49" s="61"/>
      <c r="C49" s="60" t="s">
        <v>165</v>
      </c>
      <c r="D49" s="60"/>
      <c r="E49" s="60"/>
      <c r="F49" s="60"/>
      <c r="G49" s="60"/>
    </row>
  </sheetData>
  <mergeCells count="23">
    <mergeCell ref="A38:B38"/>
    <mergeCell ref="C38:D38"/>
    <mergeCell ref="A1:H1"/>
    <mergeCell ref="A2:A3"/>
    <mergeCell ref="B2:D2"/>
    <mergeCell ref="A37:B37"/>
    <mergeCell ref="C37:D37"/>
    <mergeCell ref="A39:B39"/>
    <mergeCell ref="C39:D39"/>
    <mergeCell ref="A40:B40"/>
    <mergeCell ref="C40:D40"/>
    <mergeCell ref="A41:B41"/>
    <mergeCell ref="C41:D41"/>
    <mergeCell ref="A42:B42"/>
    <mergeCell ref="C42:D42"/>
    <mergeCell ref="A43:B43"/>
    <mergeCell ref="C43:D43"/>
    <mergeCell ref="A45:B49"/>
    <mergeCell ref="C45:G45"/>
    <mergeCell ref="C46:G46"/>
    <mergeCell ref="C47:G47"/>
    <mergeCell ref="C48:G48"/>
    <mergeCell ref="C49:G4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rightToLeft="1" topLeftCell="A5" zoomScale="70" zoomScaleNormal="70" workbookViewId="0">
      <selection activeCell="A4" sqref="A4:H32"/>
    </sheetView>
  </sheetViews>
  <sheetFormatPr defaultRowHeight="21" x14ac:dyDescent="0.25"/>
  <cols>
    <col min="1" max="1" width="15.28515625" style="34" bestFit="1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4.140625" style="34" bestFit="1" customWidth="1"/>
    <col min="8" max="8" width="11.85546875" style="34" customWidth="1"/>
    <col min="9" max="16384" width="9.140625" style="34"/>
  </cols>
  <sheetData>
    <row r="1" spans="1:8" ht="36.75" customHeight="1" x14ac:dyDescent="0.25">
      <c r="A1" s="65" t="s">
        <v>265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40" t="s">
        <v>2</v>
      </c>
      <c r="F2" s="40" t="s">
        <v>3</v>
      </c>
      <c r="G2" s="40" t="s">
        <v>154</v>
      </c>
      <c r="H2" s="33" t="s">
        <v>155</v>
      </c>
    </row>
    <row r="3" spans="1:8" x14ac:dyDescent="0.25">
      <c r="A3" s="52"/>
      <c r="B3" s="40" t="s">
        <v>37</v>
      </c>
      <c r="C3" s="40" t="s">
        <v>36</v>
      </c>
      <c r="D3" s="40" t="s">
        <v>35</v>
      </c>
      <c r="E3" s="40">
        <v>100000</v>
      </c>
      <c r="F3" s="40">
        <v>200000</v>
      </c>
      <c r="G3" s="45">
        <v>300000</v>
      </c>
      <c r="H3" s="45">
        <v>100000</v>
      </c>
    </row>
    <row r="4" spans="1:8" ht="27" customHeight="1" x14ac:dyDescent="0.25">
      <c r="A4" s="3" t="s">
        <v>461</v>
      </c>
      <c r="B4" s="37"/>
      <c r="C4" s="37"/>
      <c r="D4" s="37"/>
      <c r="E4" s="3"/>
      <c r="F4" s="3"/>
      <c r="G4" s="3"/>
      <c r="H4" s="3"/>
    </row>
    <row r="5" spans="1:8" ht="27" customHeight="1" x14ac:dyDescent="0.25">
      <c r="A5" s="43" t="s">
        <v>462</v>
      </c>
      <c r="B5" s="36"/>
      <c r="C5" s="36"/>
      <c r="D5" s="36"/>
      <c r="E5" s="43"/>
      <c r="F5" s="43"/>
      <c r="G5" s="43"/>
      <c r="H5" s="43"/>
    </row>
    <row r="6" spans="1:8" ht="27" customHeight="1" x14ac:dyDescent="0.25">
      <c r="A6" s="43" t="s">
        <v>463</v>
      </c>
      <c r="B6" s="36"/>
      <c r="C6" s="36"/>
      <c r="D6" s="36"/>
      <c r="E6" s="43"/>
      <c r="F6" s="43"/>
      <c r="G6" s="43"/>
      <c r="H6" s="43"/>
    </row>
    <row r="7" spans="1:8" ht="27" customHeight="1" x14ac:dyDescent="0.25">
      <c r="A7" s="43" t="s">
        <v>464</v>
      </c>
      <c r="B7" s="36"/>
      <c r="C7" s="36"/>
      <c r="D7" s="36"/>
      <c r="E7" s="43"/>
      <c r="F7" s="43"/>
      <c r="G7" s="43"/>
      <c r="H7" s="43"/>
    </row>
    <row r="8" spans="1:8" ht="27" customHeight="1" x14ac:dyDescent="0.25">
      <c r="A8" s="43" t="s">
        <v>465</v>
      </c>
      <c r="B8" s="36"/>
      <c r="C8" s="36"/>
      <c r="D8" s="36"/>
      <c r="E8" s="43"/>
      <c r="F8" s="43"/>
      <c r="G8" s="43"/>
      <c r="H8" s="43"/>
    </row>
    <row r="9" spans="1:8" ht="27" customHeight="1" x14ac:dyDescent="0.25">
      <c r="A9" s="43" t="s">
        <v>466</v>
      </c>
      <c r="B9" s="36"/>
      <c r="C9" s="36"/>
      <c r="D9" s="36"/>
      <c r="E9" s="43"/>
      <c r="F9" s="43"/>
      <c r="G9" s="43"/>
      <c r="H9" s="43"/>
    </row>
    <row r="10" spans="1:8" ht="27" customHeight="1" x14ac:dyDescent="0.25">
      <c r="A10" s="43" t="s">
        <v>467</v>
      </c>
      <c r="B10" s="36"/>
      <c r="C10" s="36"/>
      <c r="D10" s="36"/>
      <c r="E10" s="43"/>
      <c r="F10" s="43"/>
      <c r="G10" s="43"/>
      <c r="H10" s="43"/>
    </row>
    <row r="11" spans="1:8" ht="27" customHeight="1" x14ac:dyDescent="0.25">
      <c r="A11" s="3" t="s">
        <v>468</v>
      </c>
      <c r="B11" s="37"/>
      <c r="C11" s="37"/>
      <c r="D11" s="37"/>
      <c r="E11" s="3"/>
      <c r="F11" s="3"/>
      <c r="G11" s="3"/>
      <c r="H11" s="3"/>
    </row>
    <row r="12" spans="1:8" ht="27" customHeight="1" x14ac:dyDescent="0.25">
      <c r="A12" s="43" t="s">
        <v>469</v>
      </c>
      <c r="B12" s="36"/>
      <c r="C12" s="36"/>
      <c r="D12" s="36"/>
      <c r="E12" s="43"/>
      <c r="F12" s="43"/>
      <c r="G12" s="43"/>
      <c r="H12" s="43"/>
    </row>
    <row r="13" spans="1:8" ht="27" customHeight="1" x14ac:dyDescent="0.25">
      <c r="A13" s="43" t="s">
        <v>470</v>
      </c>
      <c r="B13" s="36"/>
      <c r="C13" s="36"/>
      <c r="D13" s="36"/>
      <c r="E13" s="43"/>
      <c r="F13" s="43"/>
      <c r="G13" s="43"/>
      <c r="H13" s="43"/>
    </row>
    <row r="14" spans="1:8" ht="27" customHeight="1" x14ac:dyDescent="0.25">
      <c r="A14" s="43" t="s">
        <v>471</v>
      </c>
      <c r="B14" s="36"/>
      <c r="C14" s="36"/>
      <c r="D14" s="36"/>
      <c r="E14" s="43"/>
      <c r="F14" s="43"/>
      <c r="G14" s="43"/>
      <c r="H14" s="43"/>
    </row>
    <row r="15" spans="1:8" ht="27" customHeight="1" x14ac:dyDescent="0.25">
      <c r="A15" s="43" t="s">
        <v>472</v>
      </c>
      <c r="B15" s="36"/>
      <c r="C15" s="36"/>
      <c r="D15" s="36"/>
      <c r="E15" s="43"/>
      <c r="F15" s="43"/>
      <c r="G15" s="43"/>
      <c r="H15" s="43"/>
    </row>
    <row r="16" spans="1:8" ht="27" customHeight="1" x14ac:dyDescent="0.25">
      <c r="A16" s="43" t="s">
        <v>473</v>
      </c>
      <c r="B16" s="36"/>
      <c r="C16" s="36"/>
      <c r="D16" s="36"/>
      <c r="E16" s="43"/>
      <c r="F16" s="43"/>
      <c r="G16" s="43"/>
      <c r="H16" s="43"/>
    </row>
    <row r="17" spans="1:8" ht="27" customHeight="1" x14ac:dyDescent="0.25">
      <c r="A17" s="43" t="s">
        <v>474</v>
      </c>
      <c r="B17" s="36"/>
      <c r="C17" s="36"/>
      <c r="D17" s="36"/>
      <c r="E17" s="43"/>
      <c r="F17" s="43"/>
      <c r="G17" s="43"/>
      <c r="H17" s="43"/>
    </row>
    <row r="18" spans="1:8" ht="27" customHeight="1" x14ac:dyDescent="0.25">
      <c r="A18" s="3" t="s">
        <v>475</v>
      </c>
      <c r="B18" s="37"/>
      <c r="C18" s="37"/>
      <c r="D18" s="37"/>
      <c r="E18" s="3"/>
      <c r="F18" s="3"/>
      <c r="G18" s="3"/>
      <c r="H18" s="3"/>
    </row>
    <row r="19" spans="1:8" ht="27" customHeight="1" x14ac:dyDescent="0.25">
      <c r="A19" s="43" t="s">
        <v>476</v>
      </c>
      <c r="B19" s="36"/>
      <c r="C19" s="36"/>
      <c r="D19" s="36"/>
      <c r="E19" s="43"/>
      <c r="F19" s="43"/>
      <c r="G19" s="43"/>
      <c r="H19" s="43"/>
    </row>
    <row r="20" spans="1:8" ht="27" customHeight="1" x14ac:dyDescent="0.25">
      <c r="A20" s="43" t="s">
        <v>477</v>
      </c>
      <c r="B20" s="36"/>
      <c r="C20" s="36"/>
      <c r="D20" s="36"/>
      <c r="E20" s="43"/>
      <c r="F20" s="43"/>
      <c r="G20" s="43"/>
      <c r="H20" s="43"/>
    </row>
    <row r="21" spans="1:8" ht="27" customHeight="1" x14ac:dyDescent="0.25">
      <c r="A21" s="43" t="s">
        <v>478</v>
      </c>
      <c r="B21" s="36"/>
      <c r="C21" s="36"/>
      <c r="D21" s="36"/>
      <c r="E21" s="43"/>
      <c r="F21" s="43"/>
      <c r="G21" s="43"/>
      <c r="H21" s="43"/>
    </row>
    <row r="22" spans="1:8" ht="27" customHeight="1" x14ac:dyDescent="0.25">
      <c r="A22" s="43" t="s">
        <v>479</v>
      </c>
      <c r="B22" s="36"/>
      <c r="C22" s="36"/>
      <c r="D22" s="36"/>
      <c r="E22" s="43"/>
      <c r="F22" s="43"/>
      <c r="G22" s="43"/>
      <c r="H22" s="43"/>
    </row>
    <row r="23" spans="1:8" ht="27" customHeight="1" x14ac:dyDescent="0.25">
      <c r="A23" s="3" t="s">
        <v>480</v>
      </c>
      <c r="B23" s="37"/>
      <c r="C23" s="37"/>
      <c r="D23" s="37"/>
      <c r="E23" s="3"/>
      <c r="F23" s="3"/>
      <c r="G23" s="3"/>
      <c r="H23" s="3"/>
    </row>
    <row r="24" spans="1:8" ht="27" customHeight="1" x14ac:dyDescent="0.25">
      <c r="A24" s="43" t="s">
        <v>481</v>
      </c>
      <c r="B24" s="36"/>
      <c r="C24" s="36"/>
      <c r="D24" s="36"/>
      <c r="E24" s="43"/>
      <c r="F24" s="43"/>
      <c r="G24" s="43"/>
      <c r="H24" s="43"/>
    </row>
    <row r="25" spans="1:8" ht="27" customHeight="1" x14ac:dyDescent="0.25">
      <c r="A25" s="3" t="s">
        <v>482</v>
      </c>
      <c r="B25" s="37"/>
      <c r="C25" s="37"/>
      <c r="D25" s="37"/>
      <c r="E25" s="3"/>
      <c r="F25" s="3"/>
      <c r="G25" s="3"/>
      <c r="H25" s="3"/>
    </row>
    <row r="26" spans="1:8" ht="27" customHeight="1" x14ac:dyDescent="0.25">
      <c r="A26" s="43" t="s">
        <v>483</v>
      </c>
      <c r="B26" s="36"/>
      <c r="C26" s="36"/>
      <c r="D26" s="36"/>
      <c r="E26" s="43"/>
      <c r="F26" s="43"/>
      <c r="G26" s="43"/>
      <c r="H26" s="43"/>
    </row>
    <row r="27" spans="1:8" ht="27" customHeight="1" x14ac:dyDescent="0.25">
      <c r="A27" s="43" t="s">
        <v>484</v>
      </c>
      <c r="B27" s="36"/>
      <c r="C27" s="36"/>
      <c r="D27" s="36"/>
      <c r="E27" s="43"/>
      <c r="F27" s="43"/>
      <c r="G27" s="43"/>
      <c r="H27" s="43"/>
    </row>
    <row r="28" spans="1:8" ht="27" customHeight="1" x14ac:dyDescent="0.25">
      <c r="A28" s="43" t="s">
        <v>485</v>
      </c>
      <c r="B28" s="36"/>
      <c r="C28" s="36"/>
      <c r="D28" s="36"/>
      <c r="E28" s="43"/>
      <c r="F28" s="43"/>
      <c r="G28" s="43"/>
      <c r="H28" s="43"/>
    </row>
    <row r="29" spans="1:8" ht="27" customHeight="1" x14ac:dyDescent="0.25">
      <c r="A29" s="43" t="s">
        <v>486</v>
      </c>
      <c r="B29" s="36"/>
      <c r="C29" s="36"/>
      <c r="D29" s="36"/>
      <c r="E29" s="43"/>
      <c r="F29" s="43"/>
      <c r="G29" s="43"/>
      <c r="H29" s="43"/>
    </row>
    <row r="30" spans="1:8" ht="27" customHeight="1" x14ac:dyDescent="0.25">
      <c r="A30" s="43" t="s">
        <v>487</v>
      </c>
      <c r="B30" s="36"/>
      <c r="C30" s="36"/>
      <c r="D30" s="36"/>
      <c r="E30" s="43"/>
      <c r="F30" s="43"/>
      <c r="G30" s="43"/>
      <c r="H30" s="43"/>
    </row>
    <row r="31" spans="1:8" ht="27" customHeight="1" x14ac:dyDescent="0.25">
      <c r="A31" s="43" t="s">
        <v>488</v>
      </c>
      <c r="B31" s="36"/>
      <c r="C31" s="36"/>
      <c r="D31" s="36"/>
      <c r="E31" s="43"/>
      <c r="F31" s="43"/>
      <c r="G31" s="43"/>
      <c r="H31" s="43"/>
    </row>
    <row r="32" spans="1:8" ht="27" customHeight="1" x14ac:dyDescent="0.25">
      <c r="A32" s="3" t="s">
        <v>489</v>
      </c>
      <c r="B32" s="37"/>
      <c r="C32" s="37"/>
      <c r="D32" s="37"/>
      <c r="E32" s="3"/>
      <c r="F32" s="3"/>
      <c r="G32" s="3"/>
      <c r="H32" s="3"/>
    </row>
    <row r="33" spans="1:8" x14ac:dyDescent="0.25">
      <c r="A33" s="45" t="s">
        <v>38</v>
      </c>
      <c r="B33" s="45">
        <f t="shared" ref="B33:H33" si="0">SUM(B4:B32)</f>
        <v>0</v>
      </c>
      <c r="C33" s="45">
        <f t="shared" si="0"/>
        <v>0</v>
      </c>
      <c r="D33" s="45">
        <f t="shared" si="0"/>
        <v>0</v>
      </c>
      <c r="E33" s="45">
        <f t="shared" si="0"/>
        <v>0</v>
      </c>
      <c r="F33" s="45">
        <f t="shared" si="0"/>
        <v>0</v>
      </c>
      <c r="G33" s="45">
        <f t="shared" si="0"/>
        <v>0</v>
      </c>
      <c r="H33" s="45">
        <f t="shared" si="0"/>
        <v>0</v>
      </c>
    </row>
    <row r="34" spans="1:8" x14ac:dyDescent="0.25">
      <c r="A34" s="44"/>
      <c r="B34" s="44">
        <f>B33*50000</f>
        <v>0</v>
      </c>
      <c r="C34" s="44">
        <f t="shared" ref="C34:D34" si="1">C33*50000</f>
        <v>0</v>
      </c>
      <c r="D34" s="44">
        <f t="shared" si="1"/>
        <v>0</v>
      </c>
      <c r="E34" s="44">
        <f>E33*E3</f>
        <v>0</v>
      </c>
      <c r="F34" s="44">
        <f>F33*F3</f>
        <v>0</v>
      </c>
      <c r="G34" s="44">
        <f>G33*G3</f>
        <v>0</v>
      </c>
      <c r="H34" s="44">
        <f>H33*H3</f>
        <v>0</v>
      </c>
    </row>
    <row r="35" spans="1:8" x14ac:dyDescent="0.25">
      <c r="A35" s="39"/>
      <c r="B35" s="39"/>
      <c r="C35" s="39"/>
      <c r="D35" s="39"/>
      <c r="E35" s="39"/>
      <c r="F35" s="39"/>
    </row>
    <row r="36" spans="1:8" x14ac:dyDescent="0.25">
      <c r="A36" s="62"/>
      <c r="B36" s="62"/>
      <c r="C36" s="62">
        <f>SUM(B34:H34)</f>
        <v>0</v>
      </c>
      <c r="D36" s="62"/>
      <c r="E36" s="39"/>
      <c r="F36" s="39"/>
    </row>
    <row r="37" spans="1:8" x14ac:dyDescent="0.25">
      <c r="A37" s="62"/>
      <c r="B37" s="62"/>
      <c r="C37" s="62"/>
      <c r="D37" s="62"/>
      <c r="E37" s="39"/>
      <c r="F37" s="39"/>
    </row>
    <row r="38" spans="1:8" x14ac:dyDescent="0.25">
      <c r="A38" s="62"/>
      <c r="B38" s="62"/>
      <c r="C38" s="62"/>
      <c r="D38" s="62"/>
      <c r="E38" s="39"/>
      <c r="F38" s="39"/>
    </row>
    <row r="39" spans="1:8" x14ac:dyDescent="0.25">
      <c r="A39" s="62"/>
      <c r="B39" s="62"/>
      <c r="C39" s="66"/>
      <c r="D39" s="67"/>
      <c r="E39" s="39"/>
      <c r="F39" s="39"/>
    </row>
    <row r="40" spans="1:8" x14ac:dyDescent="0.25">
      <c r="A40" s="62"/>
      <c r="B40" s="62"/>
      <c r="C40" s="62"/>
      <c r="D40" s="62"/>
      <c r="E40" s="39"/>
      <c r="F40" s="39"/>
    </row>
    <row r="41" spans="1:8" x14ac:dyDescent="0.25">
      <c r="A41" s="62" t="s">
        <v>85</v>
      </c>
      <c r="B41" s="62"/>
      <c r="C41" s="62">
        <f>SUM(C36:D40)</f>
        <v>0</v>
      </c>
      <c r="D41" s="62"/>
      <c r="E41" s="39"/>
      <c r="F41" s="39"/>
    </row>
    <row r="42" spans="1:8" x14ac:dyDescent="0.25">
      <c r="A42" s="39"/>
      <c r="B42" s="39"/>
      <c r="C42" s="39"/>
      <c r="D42" s="39"/>
      <c r="E42" s="39"/>
      <c r="F42" s="39"/>
    </row>
    <row r="43" spans="1:8" x14ac:dyDescent="0.25">
      <c r="A43" s="39"/>
      <c r="B43" s="39"/>
      <c r="C43" s="39"/>
      <c r="D43" s="39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6" spans="1:8" x14ac:dyDescent="0.25">
      <c r="A46" s="63" t="s">
        <v>160</v>
      </c>
      <c r="B46" s="63"/>
      <c r="C46" s="64" t="s">
        <v>161</v>
      </c>
      <c r="D46" s="64"/>
      <c r="E46" s="64"/>
      <c r="F46" s="64"/>
      <c r="G46" s="64"/>
    </row>
    <row r="47" spans="1:8" x14ac:dyDescent="0.25">
      <c r="A47" s="63"/>
      <c r="B47" s="63"/>
      <c r="C47" s="64" t="s">
        <v>162</v>
      </c>
      <c r="D47" s="64"/>
      <c r="E47" s="64"/>
      <c r="F47" s="64"/>
      <c r="G47" s="64"/>
    </row>
    <row r="48" spans="1:8" x14ac:dyDescent="0.25">
      <c r="A48" s="63"/>
      <c r="B48" s="63"/>
      <c r="C48" s="64" t="s">
        <v>163</v>
      </c>
      <c r="D48" s="64"/>
      <c r="E48" s="64"/>
      <c r="F48" s="64"/>
      <c r="G48" s="64"/>
    </row>
    <row r="49" spans="1:7" x14ac:dyDescent="0.25">
      <c r="A49" s="63"/>
      <c r="B49" s="63"/>
      <c r="C49" s="64" t="s">
        <v>164</v>
      </c>
      <c r="D49" s="64"/>
      <c r="E49" s="64"/>
      <c r="F49" s="64"/>
      <c r="G49" s="64"/>
    </row>
    <row r="50" spans="1:7" x14ac:dyDescent="0.25">
      <c r="A50" s="63"/>
      <c r="B50" s="63"/>
      <c r="C50" s="64" t="s">
        <v>165</v>
      </c>
      <c r="D50" s="64"/>
      <c r="E50" s="64"/>
      <c r="F50" s="64"/>
      <c r="G50" s="64"/>
    </row>
  </sheetData>
  <mergeCells count="21">
    <mergeCell ref="A37:B37"/>
    <mergeCell ref="C37:D37"/>
    <mergeCell ref="A1:H1"/>
    <mergeCell ref="A2:A3"/>
    <mergeCell ref="B2:D2"/>
    <mergeCell ref="A36:B36"/>
    <mergeCell ref="C36:D36"/>
    <mergeCell ref="A38:B38"/>
    <mergeCell ref="C38:D38"/>
    <mergeCell ref="A39:B39"/>
    <mergeCell ref="C39:D39"/>
    <mergeCell ref="A40:B40"/>
    <mergeCell ref="C40:D40"/>
    <mergeCell ref="A41:B41"/>
    <mergeCell ref="C41:D41"/>
    <mergeCell ref="A46:B50"/>
    <mergeCell ref="C46:G46"/>
    <mergeCell ref="C47:G47"/>
    <mergeCell ref="C48:G48"/>
    <mergeCell ref="C49:G49"/>
    <mergeCell ref="C50:G5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rightToLeft="1" topLeftCell="A4" zoomScale="55" zoomScaleNormal="55" workbookViewId="0">
      <selection activeCell="N4" sqref="N4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ht="29.25" customHeight="1" x14ac:dyDescent="0.25">
      <c r="A1" s="59" t="s">
        <v>264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42" t="s">
        <v>81</v>
      </c>
      <c r="F2" s="42" t="s">
        <v>42</v>
      </c>
      <c r="G2" s="42" t="s">
        <v>43</v>
      </c>
      <c r="H2" s="33" t="s">
        <v>155</v>
      </c>
    </row>
    <row r="3" spans="1:8" ht="42" x14ac:dyDescent="0.25">
      <c r="A3" s="54"/>
      <c r="B3" s="42" t="s">
        <v>44</v>
      </c>
      <c r="C3" s="42" t="s">
        <v>45</v>
      </c>
      <c r="D3" s="42" t="s">
        <v>46</v>
      </c>
      <c r="E3" s="42">
        <v>150000</v>
      </c>
      <c r="F3" s="42">
        <v>100000</v>
      </c>
      <c r="G3" s="42">
        <v>800000</v>
      </c>
      <c r="H3" s="42">
        <v>100000</v>
      </c>
    </row>
    <row r="4" spans="1:8" ht="24.95" customHeight="1" x14ac:dyDescent="0.25">
      <c r="A4" s="3" t="s">
        <v>461</v>
      </c>
      <c r="B4" s="37"/>
      <c r="C4" s="37"/>
      <c r="D4" s="37"/>
      <c r="E4" s="3"/>
      <c r="F4" s="3"/>
      <c r="G4" s="3"/>
      <c r="H4" s="3"/>
    </row>
    <row r="5" spans="1:8" ht="24.95" customHeight="1" x14ac:dyDescent="0.25">
      <c r="A5" s="43" t="s">
        <v>462</v>
      </c>
      <c r="B5" s="36"/>
      <c r="C5" s="36"/>
      <c r="D5" s="36"/>
      <c r="E5" s="43"/>
      <c r="F5" s="43"/>
      <c r="G5" s="43"/>
      <c r="H5" s="43"/>
    </row>
    <row r="6" spans="1:8" ht="24.95" customHeight="1" x14ac:dyDescent="0.25">
      <c r="A6" s="43" t="s">
        <v>463</v>
      </c>
      <c r="B6" s="36"/>
      <c r="C6" s="36"/>
      <c r="D6" s="36"/>
      <c r="E6" s="43"/>
      <c r="F6" s="43"/>
      <c r="G6" s="43"/>
      <c r="H6" s="43"/>
    </row>
    <row r="7" spans="1:8" ht="24.95" customHeight="1" x14ac:dyDescent="0.25">
      <c r="A7" s="43" t="s">
        <v>464</v>
      </c>
      <c r="B7" s="36"/>
      <c r="C7" s="36"/>
      <c r="D7" s="36"/>
      <c r="E7" s="43"/>
      <c r="F7" s="43"/>
      <c r="G7" s="43"/>
      <c r="H7" s="43"/>
    </row>
    <row r="8" spans="1:8" ht="24.95" customHeight="1" x14ac:dyDescent="0.25">
      <c r="A8" s="43" t="s">
        <v>465</v>
      </c>
      <c r="B8" s="36"/>
      <c r="C8" s="36"/>
      <c r="D8" s="36"/>
      <c r="E8" s="43"/>
      <c r="F8" s="43"/>
      <c r="G8" s="43"/>
      <c r="H8" s="43"/>
    </row>
    <row r="9" spans="1:8" ht="24.95" customHeight="1" x14ac:dyDescent="0.25">
      <c r="A9" s="43" t="s">
        <v>466</v>
      </c>
      <c r="B9" s="36"/>
      <c r="C9" s="36"/>
      <c r="D9" s="36"/>
      <c r="E9" s="43"/>
      <c r="F9" s="43"/>
      <c r="G9" s="43"/>
      <c r="H9" s="43"/>
    </row>
    <row r="10" spans="1:8" ht="24.95" customHeight="1" x14ac:dyDescent="0.25">
      <c r="A10" s="43" t="s">
        <v>467</v>
      </c>
      <c r="B10" s="36"/>
      <c r="C10" s="36"/>
      <c r="D10" s="36"/>
      <c r="E10" s="43"/>
      <c r="F10" s="43"/>
      <c r="G10" s="43"/>
      <c r="H10" s="43"/>
    </row>
    <row r="11" spans="1:8" ht="24.95" customHeight="1" x14ac:dyDescent="0.25">
      <c r="A11" s="3" t="s">
        <v>468</v>
      </c>
      <c r="B11" s="37"/>
      <c r="C11" s="37"/>
      <c r="D11" s="37"/>
      <c r="E11" s="3"/>
      <c r="F11" s="3"/>
      <c r="G11" s="3"/>
      <c r="H11" s="3"/>
    </row>
    <row r="12" spans="1:8" ht="24.95" customHeight="1" x14ac:dyDescent="0.25">
      <c r="A12" s="43" t="s">
        <v>469</v>
      </c>
      <c r="B12" s="36"/>
      <c r="C12" s="36"/>
      <c r="D12" s="36"/>
      <c r="E12" s="43"/>
      <c r="F12" s="43"/>
      <c r="G12" s="43"/>
      <c r="H12" s="43"/>
    </row>
    <row r="13" spans="1:8" ht="24.95" customHeight="1" x14ac:dyDescent="0.25">
      <c r="A13" s="43" t="s">
        <v>470</v>
      </c>
      <c r="B13" s="36"/>
      <c r="C13" s="36"/>
      <c r="D13" s="36"/>
      <c r="E13" s="43"/>
      <c r="F13" s="43"/>
      <c r="G13" s="43"/>
      <c r="H13" s="43"/>
    </row>
    <row r="14" spans="1:8" ht="24.95" customHeight="1" x14ac:dyDescent="0.25">
      <c r="A14" s="43" t="s">
        <v>471</v>
      </c>
      <c r="B14" s="36"/>
      <c r="C14" s="36"/>
      <c r="D14" s="36"/>
      <c r="E14" s="43"/>
      <c r="F14" s="43"/>
      <c r="G14" s="43"/>
      <c r="H14" s="43"/>
    </row>
    <row r="15" spans="1:8" ht="24.95" customHeight="1" x14ac:dyDescent="0.25">
      <c r="A15" s="43" t="s">
        <v>472</v>
      </c>
      <c r="B15" s="36"/>
      <c r="C15" s="36"/>
      <c r="D15" s="36"/>
      <c r="E15" s="43"/>
      <c r="F15" s="43"/>
      <c r="G15" s="43"/>
      <c r="H15" s="43"/>
    </row>
    <row r="16" spans="1:8" ht="24.95" customHeight="1" x14ac:dyDescent="0.25">
      <c r="A16" s="43" t="s">
        <v>473</v>
      </c>
      <c r="B16" s="36"/>
      <c r="C16" s="36"/>
      <c r="D16" s="36"/>
      <c r="E16" s="43"/>
      <c r="F16" s="43"/>
      <c r="G16" s="43"/>
      <c r="H16" s="43"/>
    </row>
    <row r="17" spans="1:8" ht="24.95" customHeight="1" x14ac:dyDescent="0.25">
      <c r="A17" s="43" t="s">
        <v>474</v>
      </c>
      <c r="B17" s="36"/>
      <c r="C17" s="36"/>
      <c r="D17" s="36"/>
      <c r="E17" s="43"/>
      <c r="F17" s="43"/>
      <c r="G17" s="43"/>
      <c r="H17" s="43"/>
    </row>
    <row r="18" spans="1:8" ht="24.95" customHeight="1" x14ac:dyDescent="0.25">
      <c r="A18" s="3" t="s">
        <v>475</v>
      </c>
      <c r="B18" s="37"/>
      <c r="C18" s="37"/>
      <c r="D18" s="37"/>
      <c r="E18" s="3"/>
      <c r="F18" s="3"/>
      <c r="G18" s="3"/>
      <c r="H18" s="3"/>
    </row>
    <row r="19" spans="1:8" ht="24.95" customHeight="1" x14ac:dyDescent="0.25">
      <c r="A19" s="43" t="s">
        <v>476</v>
      </c>
      <c r="B19" s="36"/>
      <c r="C19" s="36"/>
      <c r="D19" s="36"/>
      <c r="E19" s="43"/>
      <c r="F19" s="43"/>
      <c r="G19" s="43"/>
      <c r="H19" s="43"/>
    </row>
    <row r="20" spans="1:8" ht="24.95" customHeight="1" x14ac:dyDescent="0.25">
      <c r="A20" s="43" t="s">
        <v>477</v>
      </c>
      <c r="B20" s="36"/>
      <c r="C20" s="36"/>
      <c r="D20" s="36"/>
      <c r="E20" s="43"/>
      <c r="F20" s="43"/>
      <c r="G20" s="43"/>
      <c r="H20" s="43"/>
    </row>
    <row r="21" spans="1:8" ht="24.95" customHeight="1" x14ac:dyDescent="0.25">
      <c r="A21" s="43" t="s">
        <v>478</v>
      </c>
      <c r="B21" s="36"/>
      <c r="C21" s="36"/>
      <c r="D21" s="36"/>
      <c r="E21" s="43"/>
      <c r="F21" s="43"/>
      <c r="G21" s="43"/>
      <c r="H21" s="43"/>
    </row>
    <row r="22" spans="1:8" ht="24.95" customHeight="1" x14ac:dyDescent="0.25">
      <c r="A22" s="43" t="s">
        <v>479</v>
      </c>
      <c r="B22" s="36"/>
      <c r="C22" s="36"/>
      <c r="D22" s="36"/>
      <c r="E22" s="43"/>
      <c r="F22" s="43"/>
      <c r="G22" s="43"/>
      <c r="H22" s="43"/>
    </row>
    <row r="23" spans="1:8" ht="24.95" customHeight="1" x14ac:dyDescent="0.25">
      <c r="A23" s="3" t="s">
        <v>480</v>
      </c>
      <c r="B23" s="37"/>
      <c r="C23" s="37"/>
      <c r="D23" s="37"/>
      <c r="E23" s="3"/>
      <c r="F23" s="3"/>
      <c r="G23" s="3"/>
      <c r="H23" s="3"/>
    </row>
    <row r="24" spans="1:8" ht="24.95" customHeight="1" x14ac:dyDescent="0.25">
      <c r="A24" s="43" t="s">
        <v>481</v>
      </c>
      <c r="B24" s="36"/>
      <c r="C24" s="36"/>
      <c r="D24" s="36"/>
      <c r="E24" s="43"/>
      <c r="F24" s="43"/>
      <c r="G24" s="43"/>
      <c r="H24" s="43"/>
    </row>
    <row r="25" spans="1:8" ht="24.95" customHeight="1" x14ac:dyDescent="0.25">
      <c r="A25" s="3" t="s">
        <v>482</v>
      </c>
      <c r="B25" s="37"/>
      <c r="C25" s="37"/>
      <c r="D25" s="37"/>
      <c r="E25" s="3"/>
      <c r="F25" s="3"/>
      <c r="G25" s="3"/>
      <c r="H25" s="3"/>
    </row>
    <row r="26" spans="1:8" ht="24.95" customHeight="1" x14ac:dyDescent="0.25">
      <c r="A26" s="43" t="s">
        <v>483</v>
      </c>
      <c r="B26" s="36"/>
      <c r="C26" s="36"/>
      <c r="D26" s="36"/>
      <c r="E26" s="43"/>
      <c r="F26" s="43"/>
      <c r="G26" s="43"/>
      <c r="H26" s="43"/>
    </row>
    <row r="27" spans="1:8" ht="24.95" customHeight="1" x14ac:dyDescent="0.25">
      <c r="A27" s="43" t="s">
        <v>484</v>
      </c>
      <c r="B27" s="36"/>
      <c r="C27" s="36"/>
      <c r="D27" s="36"/>
      <c r="E27" s="43"/>
      <c r="F27" s="43"/>
      <c r="G27" s="43"/>
      <c r="H27" s="43"/>
    </row>
    <row r="28" spans="1:8" ht="24.95" customHeight="1" x14ac:dyDescent="0.25">
      <c r="A28" s="43" t="s">
        <v>485</v>
      </c>
      <c r="B28" s="36"/>
      <c r="C28" s="36"/>
      <c r="D28" s="36"/>
      <c r="E28" s="43"/>
      <c r="F28" s="43"/>
      <c r="G28" s="43"/>
      <c r="H28" s="43"/>
    </row>
    <row r="29" spans="1:8" ht="24.95" customHeight="1" x14ac:dyDescent="0.25">
      <c r="A29" s="43" t="s">
        <v>486</v>
      </c>
      <c r="B29" s="36"/>
      <c r="C29" s="36"/>
      <c r="D29" s="36"/>
      <c r="E29" s="43"/>
      <c r="F29" s="43"/>
      <c r="G29" s="43"/>
      <c r="H29" s="43"/>
    </row>
    <row r="30" spans="1:8" ht="24.95" customHeight="1" x14ac:dyDescent="0.25">
      <c r="A30" s="43" t="s">
        <v>487</v>
      </c>
      <c r="B30" s="36"/>
      <c r="C30" s="36"/>
      <c r="D30" s="36"/>
      <c r="E30" s="43"/>
      <c r="F30" s="43"/>
      <c r="G30" s="43"/>
      <c r="H30" s="43"/>
    </row>
    <row r="31" spans="1:8" ht="24.95" customHeight="1" x14ac:dyDescent="0.25">
      <c r="A31" s="43" t="s">
        <v>488</v>
      </c>
      <c r="B31" s="36"/>
      <c r="C31" s="36"/>
      <c r="D31" s="36"/>
      <c r="E31" s="43"/>
      <c r="F31" s="43"/>
      <c r="G31" s="43"/>
      <c r="H31" s="43"/>
    </row>
    <row r="32" spans="1:8" ht="24.95" customHeight="1" x14ac:dyDescent="0.25">
      <c r="A32" s="3" t="s">
        <v>489</v>
      </c>
      <c r="B32" s="37"/>
      <c r="C32" s="37"/>
      <c r="D32" s="37"/>
      <c r="E32" s="3"/>
      <c r="F32" s="3"/>
      <c r="G32" s="3"/>
      <c r="H32" s="3"/>
    </row>
    <row r="33" spans="1:8" ht="24.95" customHeight="1" x14ac:dyDescent="0.25">
      <c r="A33" s="43" t="s">
        <v>38</v>
      </c>
      <c r="B33" s="43">
        <f t="shared" ref="B33:H33" si="0">SUM(B4:B32)</f>
        <v>0</v>
      </c>
      <c r="C33" s="43">
        <f t="shared" si="0"/>
        <v>0</v>
      </c>
      <c r="D33" s="43">
        <f t="shared" si="0"/>
        <v>0</v>
      </c>
      <c r="E33" s="43">
        <f t="shared" si="0"/>
        <v>0</v>
      </c>
      <c r="F33" s="43">
        <f t="shared" si="0"/>
        <v>0</v>
      </c>
      <c r="G33" s="43">
        <f t="shared" si="0"/>
        <v>0</v>
      </c>
      <c r="H33" s="43">
        <f t="shared" si="0"/>
        <v>0</v>
      </c>
    </row>
    <row r="34" spans="1:8" ht="24.95" customHeight="1" x14ac:dyDescent="0.25">
      <c r="A34" s="41"/>
      <c r="B34" s="41">
        <f>B33*150000</f>
        <v>0</v>
      </c>
      <c r="C34" s="41">
        <f t="shared" ref="C34:D34" si="1">C33*150000</f>
        <v>0</v>
      </c>
      <c r="D34" s="41">
        <f t="shared" si="1"/>
        <v>0</v>
      </c>
      <c r="E34" s="41">
        <f>E33*E3</f>
        <v>0</v>
      </c>
      <c r="F34" s="41">
        <f>F33*F3</f>
        <v>0</v>
      </c>
      <c r="G34" s="41">
        <f>G33*G3</f>
        <v>0</v>
      </c>
      <c r="H34" s="41">
        <f>H33*H3</f>
        <v>0</v>
      </c>
    </row>
    <row r="35" spans="1:8" ht="24.95" customHeight="1" x14ac:dyDescent="0.25">
      <c r="A35" s="8"/>
      <c r="B35" s="8"/>
      <c r="C35" s="8"/>
      <c r="D35" s="8"/>
      <c r="E35" s="8"/>
      <c r="F35" s="8"/>
      <c r="G35" s="8"/>
    </row>
    <row r="36" spans="1:8" ht="24.95" customHeight="1" x14ac:dyDescent="0.25">
      <c r="A36" s="53" t="s">
        <v>38</v>
      </c>
      <c r="B36" s="53"/>
      <c r="C36" s="53">
        <f>SUM(B34:H34)</f>
        <v>0</v>
      </c>
      <c r="D36" s="53"/>
      <c r="E36" s="8"/>
      <c r="F36" s="8"/>
      <c r="G36" s="8"/>
    </row>
    <row r="37" spans="1:8" ht="24.95" customHeight="1" x14ac:dyDescent="0.25">
      <c r="A37" s="53" t="s">
        <v>47</v>
      </c>
      <c r="B37" s="53"/>
      <c r="C37" s="53">
        <v>7500000</v>
      </c>
      <c r="D37" s="53"/>
      <c r="E37" s="8"/>
      <c r="F37" s="8"/>
      <c r="G37" s="8"/>
    </row>
    <row r="38" spans="1:8" x14ac:dyDescent="0.25">
      <c r="A38" s="58"/>
      <c r="B38" s="58"/>
      <c r="C38" s="53"/>
      <c r="D38" s="53"/>
      <c r="E38" s="8"/>
      <c r="F38" s="8"/>
      <c r="G38" s="8"/>
    </row>
    <row r="39" spans="1:8" x14ac:dyDescent="0.25">
      <c r="A39" s="58"/>
      <c r="B39" s="58"/>
      <c r="C39" s="53"/>
      <c r="D39" s="53"/>
    </row>
    <row r="40" spans="1:8" x14ac:dyDescent="0.25">
      <c r="A40" s="53"/>
      <c r="B40" s="53"/>
      <c r="C40" s="53"/>
      <c r="D40" s="53"/>
    </row>
    <row r="41" spans="1:8" x14ac:dyDescent="0.25">
      <c r="A41" s="53" t="s">
        <v>39</v>
      </c>
      <c r="B41" s="53"/>
      <c r="C41" s="53">
        <f>SUM(C36:D40)</f>
        <v>7500000</v>
      </c>
      <c r="D41" s="53"/>
    </row>
    <row r="42" spans="1:8" x14ac:dyDescent="0.25">
      <c r="A42" s="58"/>
      <c r="B42" s="58"/>
      <c r="C42" s="58"/>
      <c r="D42" s="58"/>
    </row>
    <row r="44" spans="1:8" x14ac:dyDescent="0.25">
      <c r="A44" s="61" t="s">
        <v>160</v>
      </c>
      <c r="B44" s="61"/>
      <c r="C44" s="60" t="s">
        <v>161</v>
      </c>
      <c r="D44" s="60"/>
      <c r="E44" s="60"/>
      <c r="F44" s="60"/>
      <c r="G44" s="60"/>
    </row>
    <row r="45" spans="1:8" x14ac:dyDescent="0.25">
      <c r="A45" s="61"/>
      <c r="B45" s="61"/>
      <c r="C45" s="60" t="s">
        <v>162</v>
      </c>
      <c r="D45" s="60"/>
      <c r="E45" s="60"/>
      <c r="F45" s="60"/>
      <c r="G45" s="60"/>
    </row>
    <row r="46" spans="1:8" x14ac:dyDescent="0.25">
      <c r="A46" s="61"/>
      <c r="B46" s="61"/>
      <c r="C46" s="60" t="s">
        <v>163</v>
      </c>
      <c r="D46" s="60"/>
      <c r="E46" s="60"/>
      <c r="F46" s="60"/>
      <c r="G46" s="60"/>
    </row>
    <row r="47" spans="1:8" x14ac:dyDescent="0.25">
      <c r="A47" s="61"/>
      <c r="B47" s="61"/>
      <c r="C47" s="60" t="s">
        <v>164</v>
      </c>
      <c r="D47" s="60"/>
      <c r="E47" s="60"/>
      <c r="F47" s="60"/>
      <c r="G47" s="60"/>
    </row>
    <row r="48" spans="1:8" x14ac:dyDescent="0.25">
      <c r="A48" s="61"/>
      <c r="B48" s="61"/>
      <c r="C48" s="60" t="s">
        <v>165</v>
      </c>
      <c r="D48" s="60"/>
      <c r="E48" s="60"/>
      <c r="F48" s="60"/>
      <c r="G48" s="60"/>
    </row>
  </sheetData>
  <mergeCells count="23">
    <mergeCell ref="A37:B37"/>
    <mergeCell ref="C37:D37"/>
    <mergeCell ref="A1:H1"/>
    <mergeCell ref="A2:A3"/>
    <mergeCell ref="B2:D2"/>
    <mergeCell ref="A36:B36"/>
    <mergeCell ref="C36:D36"/>
    <mergeCell ref="A38:B38"/>
    <mergeCell ref="C38:D38"/>
    <mergeCell ref="A39:B39"/>
    <mergeCell ref="C39:D39"/>
    <mergeCell ref="A40:B40"/>
    <mergeCell ref="C40:D40"/>
    <mergeCell ref="A41:B41"/>
    <mergeCell ref="C41:D41"/>
    <mergeCell ref="A42:B42"/>
    <mergeCell ref="C42:D42"/>
    <mergeCell ref="A44:B48"/>
    <mergeCell ref="C44:G44"/>
    <mergeCell ref="C45:G45"/>
    <mergeCell ref="C46:G46"/>
    <mergeCell ref="C47:G47"/>
    <mergeCell ref="C48:G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rightToLeft="1" workbookViewId="0">
      <selection activeCell="E43" sqref="E43:E44"/>
    </sheetView>
  </sheetViews>
  <sheetFormatPr defaultRowHeight="21" x14ac:dyDescent="0.25"/>
  <cols>
    <col min="1" max="1" width="15.7109375" style="5" customWidth="1"/>
    <col min="2" max="2" width="15.5703125" style="5" customWidth="1"/>
    <col min="3" max="4" width="13.85546875" style="5" bestFit="1" customWidth="1"/>
    <col min="5" max="5" width="23" style="5" customWidth="1"/>
    <col min="6" max="6" width="18.85546875" style="5" customWidth="1"/>
    <col min="7" max="7" width="12.28515625" style="5" bestFit="1" customWidth="1"/>
    <col min="8" max="16384" width="9.140625" style="5"/>
  </cols>
  <sheetData>
    <row r="1" spans="1:7" ht="37.5" customHeight="1" x14ac:dyDescent="0.25">
      <c r="A1" s="52" t="s">
        <v>0</v>
      </c>
      <c r="B1" s="52" t="s">
        <v>4</v>
      </c>
      <c r="C1" s="52"/>
      <c r="D1" s="52"/>
      <c r="E1" s="11" t="s">
        <v>2</v>
      </c>
      <c r="F1" s="11" t="s">
        <v>3</v>
      </c>
      <c r="G1" s="11" t="s">
        <v>1</v>
      </c>
    </row>
    <row r="2" spans="1:7" x14ac:dyDescent="0.25">
      <c r="A2" s="52"/>
      <c r="B2" s="11" t="s">
        <v>37</v>
      </c>
      <c r="C2" s="11" t="s">
        <v>36</v>
      </c>
      <c r="D2" s="11" t="s">
        <v>35</v>
      </c>
      <c r="E2" s="11">
        <v>100000</v>
      </c>
      <c r="F2" s="11">
        <v>200000</v>
      </c>
      <c r="G2" s="11">
        <v>1000000</v>
      </c>
    </row>
    <row r="3" spans="1:7" ht="27" customHeight="1" x14ac:dyDescent="0.25">
      <c r="A3" s="12" t="s">
        <v>51</v>
      </c>
      <c r="B3" s="12"/>
      <c r="C3" s="12">
        <v>1</v>
      </c>
      <c r="D3" s="12">
        <v>1</v>
      </c>
      <c r="E3" s="12">
        <v>1</v>
      </c>
      <c r="F3" s="12">
        <v>1</v>
      </c>
      <c r="G3" s="12"/>
    </row>
    <row r="4" spans="1:7" ht="27" customHeight="1" x14ac:dyDescent="0.25">
      <c r="A4" s="12" t="s">
        <v>52</v>
      </c>
      <c r="B4" s="12">
        <v>1</v>
      </c>
      <c r="C4" s="15">
        <v>1</v>
      </c>
      <c r="D4" s="15">
        <v>1</v>
      </c>
      <c r="E4" s="15">
        <v>1</v>
      </c>
      <c r="F4" s="12"/>
      <c r="G4" s="12"/>
    </row>
    <row r="5" spans="1:7" ht="27" customHeight="1" x14ac:dyDescent="0.25">
      <c r="A5" s="3" t="s">
        <v>53</v>
      </c>
      <c r="B5" s="3">
        <v>1</v>
      </c>
      <c r="C5" s="15">
        <v>1</v>
      </c>
      <c r="D5" s="15">
        <v>1</v>
      </c>
      <c r="E5" s="15">
        <v>1</v>
      </c>
      <c r="F5" s="3"/>
      <c r="G5" s="3"/>
    </row>
    <row r="6" spans="1:7" ht="27" customHeight="1" x14ac:dyDescent="0.25">
      <c r="A6" s="12" t="s">
        <v>54</v>
      </c>
      <c r="B6" s="12"/>
      <c r="C6" s="15">
        <v>1</v>
      </c>
      <c r="D6" s="15">
        <v>1</v>
      </c>
      <c r="E6" s="15">
        <v>1</v>
      </c>
      <c r="F6" s="12"/>
      <c r="G6" s="12"/>
    </row>
    <row r="7" spans="1:7" ht="27" customHeight="1" x14ac:dyDescent="0.25">
      <c r="A7" s="12" t="s">
        <v>55</v>
      </c>
      <c r="B7" s="12"/>
      <c r="C7" s="15">
        <v>1</v>
      </c>
      <c r="D7" s="15">
        <v>1</v>
      </c>
      <c r="E7" s="15">
        <v>1</v>
      </c>
      <c r="F7" s="12"/>
      <c r="G7" s="12"/>
    </row>
    <row r="8" spans="1:7" ht="27" customHeight="1" x14ac:dyDescent="0.25">
      <c r="A8" s="12" t="s">
        <v>56</v>
      </c>
      <c r="B8" s="12"/>
      <c r="C8" s="15">
        <v>1</v>
      </c>
      <c r="D8" s="15">
        <v>1</v>
      </c>
      <c r="E8" s="15">
        <v>1</v>
      </c>
      <c r="F8" s="12"/>
      <c r="G8" s="12"/>
    </row>
    <row r="9" spans="1:7" ht="27" customHeight="1" x14ac:dyDescent="0.25">
      <c r="A9" s="12" t="s">
        <v>57</v>
      </c>
      <c r="B9" s="12"/>
      <c r="C9" s="15">
        <v>1</v>
      </c>
      <c r="D9" s="15">
        <v>1</v>
      </c>
      <c r="E9" s="15">
        <v>1</v>
      </c>
      <c r="F9" s="12"/>
      <c r="G9" s="12"/>
    </row>
    <row r="10" spans="1:7" ht="27" customHeight="1" x14ac:dyDescent="0.25">
      <c r="A10" s="12" t="s">
        <v>58</v>
      </c>
      <c r="B10" s="12"/>
      <c r="C10" s="15">
        <v>1</v>
      </c>
      <c r="D10" s="15">
        <v>1</v>
      </c>
      <c r="E10" s="15">
        <v>1</v>
      </c>
      <c r="F10" s="12"/>
      <c r="G10" s="12"/>
    </row>
    <row r="11" spans="1:7" ht="27" customHeight="1" x14ac:dyDescent="0.25">
      <c r="A11" s="12" t="s">
        <v>59</v>
      </c>
      <c r="B11" s="12">
        <v>1</v>
      </c>
      <c r="C11" s="15">
        <v>1</v>
      </c>
      <c r="D11" s="15">
        <v>1</v>
      </c>
      <c r="E11" s="15">
        <v>1</v>
      </c>
      <c r="F11" s="12"/>
      <c r="G11" s="12"/>
    </row>
    <row r="12" spans="1:7" ht="27" customHeight="1" x14ac:dyDescent="0.25">
      <c r="A12" s="3" t="s">
        <v>60</v>
      </c>
      <c r="B12" s="3">
        <v>1</v>
      </c>
      <c r="C12" s="15">
        <v>1</v>
      </c>
      <c r="D12" s="15">
        <v>1</v>
      </c>
      <c r="E12" s="15">
        <v>1</v>
      </c>
      <c r="F12" s="3"/>
      <c r="G12" s="3"/>
    </row>
    <row r="13" spans="1:7" ht="27" customHeight="1" x14ac:dyDescent="0.25">
      <c r="A13" s="12" t="s">
        <v>61</v>
      </c>
      <c r="B13" s="12"/>
      <c r="C13" s="15">
        <v>1</v>
      </c>
      <c r="D13" s="15">
        <v>1</v>
      </c>
      <c r="E13" s="15">
        <v>1</v>
      </c>
      <c r="F13" s="12"/>
      <c r="G13" s="12"/>
    </row>
    <row r="14" spans="1:7" ht="27" customHeight="1" x14ac:dyDescent="0.25">
      <c r="A14" s="12" t="s">
        <v>62</v>
      </c>
      <c r="B14" s="12"/>
      <c r="C14" s="15">
        <v>1</v>
      </c>
      <c r="D14" s="15">
        <v>1</v>
      </c>
      <c r="E14" s="15">
        <v>1</v>
      </c>
      <c r="F14" s="12"/>
      <c r="G14" s="12"/>
    </row>
    <row r="15" spans="1:7" ht="27" customHeight="1" x14ac:dyDescent="0.25">
      <c r="A15" s="12" t="s">
        <v>63</v>
      </c>
      <c r="B15" s="12"/>
      <c r="C15" s="15">
        <v>1</v>
      </c>
      <c r="D15" s="15">
        <v>1</v>
      </c>
      <c r="E15" s="15">
        <v>1</v>
      </c>
      <c r="F15" s="12"/>
      <c r="G15" s="12"/>
    </row>
    <row r="16" spans="1:7" ht="27" customHeight="1" x14ac:dyDescent="0.25">
      <c r="A16" s="12" t="s">
        <v>64</v>
      </c>
      <c r="B16" s="12"/>
      <c r="C16" s="15">
        <v>1</v>
      </c>
      <c r="D16" s="15">
        <v>1</v>
      </c>
      <c r="E16" s="15">
        <v>1</v>
      </c>
      <c r="F16" s="12"/>
      <c r="G16" s="12"/>
    </row>
    <row r="17" spans="1:7" ht="27" customHeight="1" x14ac:dyDescent="0.25">
      <c r="A17" s="12" t="s">
        <v>65</v>
      </c>
      <c r="B17" s="12"/>
      <c r="C17" s="15">
        <v>1</v>
      </c>
      <c r="D17" s="15">
        <v>1</v>
      </c>
      <c r="E17" s="15">
        <v>1</v>
      </c>
      <c r="F17" s="12"/>
      <c r="G17" s="12"/>
    </row>
    <row r="18" spans="1:7" ht="27" customHeight="1" x14ac:dyDescent="0.25">
      <c r="A18" s="12" t="s">
        <v>66</v>
      </c>
      <c r="B18" s="12">
        <v>1</v>
      </c>
      <c r="C18" s="15">
        <v>1</v>
      </c>
      <c r="D18" s="15">
        <v>1</v>
      </c>
      <c r="E18" s="15">
        <v>1</v>
      </c>
      <c r="F18" s="12"/>
      <c r="G18" s="12"/>
    </row>
    <row r="19" spans="1:7" ht="27" customHeight="1" x14ac:dyDescent="0.25">
      <c r="A19" s="3" t="s">
        <v>67</v>
      </c>
      <c r="B19" s="3">
        <v>1</v>
      </c>
      <c r="C19" s="15">
        <v>1</v>
      </c>
      <c r="D19" s="15">
        <v>1</v>
      </c>
      <c r="E19" s="15">
        <v>1</v>
      </c>
      <c r="F19" s="3"/>
      <c r="G19" s="3"/>
    </row>
    <row r="20" spans="1:7" ht="27" customHeight="1" x14ac:dyDescent="0.25">
      <c r="A20" s="12" t="s">
        <v>68</v>
      </c>
      <c r="B20" s="12"/>
      <c r="C20" s="15">
        <v>1</v>
      </c>
      <c r="D20" s="15">
        <v>1</v>
      </c>
      <c r="E20" s="15">
        <v>1</v>
      </c>
      <c r="F20" s="12"/>
      <c r="G20" s="12"/>
    </row>
    <row r="21" spans="1:7" ht="27" customHeight="1" x14ac:dyDescent="0.25">
      <c r="A21" s="12" t="s">
        <v>69</v>
      </c>
      <c r="B21" s="12"/>
      <c r="C21" s="15">
        <v>1</v>
      </c>
      <c r="D21" s="15">
        <v>1</v>
      </c>
      <c r="E21" s="15">
        <v>1</v>
      </c>
      <c r="F21" s="12"/>
      <c r="G21" s="12"/>
    </row>
    <row r="22" spans="1:7" ht="27" customHeight="1" x14ac:dyDescent="0.25">
      <c r="A22" s="12" t="s">
        <v>70</v>
      </c>
      <c r="B22" s="12"/>
      <c r="C22" s="15">
        <v>1</v>
      </c>
      <c r="D22" s="15">
        <v>1</v>
      </c>
      <c r="E22" s="15">
        <v>1</v>
      </c>
      <c r="F22" s="12"/>
      <c r="G22" s="12"/>
    </row>
    <row r="23" spans="1:7" ht="27" customHeight="1" x14ac:dyDescent="0.25">
      <c r="A23" s="12" t="s">
        <v>71</v>
      </c>
      <c r="B23" s="12"/>
      <c r="C23" s="15">
        <v>1</v>
      </c>
      <c r="D23" s="15">
        <v>1</v>
      </c>
      <c r="E23" s="15">
        <v>1</v>
      </c>
      <c r="F23" s="12"/>
      <c r="G23" s="12"/>
    </row>
    <row r="24" spans="1:7" ht="27" customHeight="1" x14ac:dyDescent="0.25">
      <c r="A24" s="12" t="s">
        <v>72</v>
      </c>
      <c r="B24" s="12"/>
      <c r="C24" s="15">
        <v>1</v>
      </c>
      <c r="D24" s="15">
        <v>1</v>
      </c>
      <c r="E24" s="15">
        <v>1</v>
      </c>
      <c r="F24" s="12"/>
      <c r="G24" s="12"/>
    </row>
    <row r="25" spans="1:7" ht="27" customHeight="1" x14ac:dyDescent="0.25">
      <c r="A25" s="12" t="s">
        <v>73</v>
      </c>
      <c r="B25" s="12">
        <v>1</v>
      </c>
      <c r="C25" s="15">
        <v>1</v>
      </c>
      <c r="D25" s="15">
        <v>1</v>
      </c>
      <c r="E25" s="15">
        <v>1</v>
      </c>
      <c r="F25" s="12"/>
      <c r="G25" s="12"/>
    </row>
    <row r="26" spans="1:7" ht="27" customHeight="1" x14ac:dyDescent="0.25">
      <c r="A26" s="3" t="s">
        <v>74</v>
      </c>
      <c r="B26" s="3">
        <v>1</v>
      </c>
      <c r="C26" s="15">
        <v>1</v>
      </c>
      <c r="D26" s="15">
        <v>1</v>
      </c>
      <c r="E26" s="15">
        <v>1</v>
      </c>
      <c r="F26" s="3">
        <v>1</v>
      </c>
      <c r="G26" s="3"/>
    </row>
    <row r="27" spans="1:7" ht="27" customHeight="1" x14ac:dyDescent="0.25">
      <c r="A27" s="12" t="s">
        <v>75</v>
      </c>
      <c r="B27" s="12">
        <v>1</v>
      </c>
      <c r="C27" s="15">
        <v>1</v>
      </c>
      <c r="D27" s="15">
        <v>1</v>
      </c>
      <c r="E27" s="15">
        <v>1</v>
      </c>
      <c r="F27" s="12"/>
      <c r="G27" s="12"/>
    </row>
    <row r="28" spans="1:7" ht="27" customHeight="1" x14ac:dyDescent="0.25">
      <c r="A28" s="12" t="s">
        <v>76</v>
      </c>
      <c r="B28" s="12">
        <v>1</v>
      </c>
      <c r="C28" s="15">
        <v>1</v>
      </c>
      <c r="D28" s="15">
        <v>1</v>
      </c>
      <c r="E28" s="15">
        <v>1</v>
      </c>
      <c r="F28" s="12">
        <v>1</v>
      </c>
      <c r="G28" s="12"/>
    </row>
    <row r="29" spans="1:7" ht="27" customHeight="1" x14ac:dyDescent="0.25">
      <c r="A29" s="12" t="s">
        <v>77</v>
      </c>
      <c r="B29" s="12">
        <v>1</v>
      </c>
      <c r="C29" s="15">
        <v>1</v>
      </c>
      <c r="D29" s="15">
        <v>1</v>
      </c>
      <c r="E29" s="15">
        <v>1</v>
      </c>
      <c r="F29" s="12"/>
      <c r="G29" s="12"/>
    </row>
    <row r="30" spans="1:7" ht="27" customHeight="1" x14ac:dyDescent="0.25">
      <c r="A30" s="12" t="s">
        <v>78</v>
      </c>
      <c r="B30" s="12">
        <v>1</v>
      </c>
      <c r="C30" s="15">
        <v>1</v>
      </c>
      <c r="D30" s="15">
        <v>1</v>
      </c>
      <c r="E30" s="15">
        <v>1</v>
      </c>
      <c r="F30" s="12"/>
      <c r="G30" s="12"/>
    </row>
    <row r="31" spans="1:7" ht="27" customHeight="1" x14ac:dyDescent="0.25">
      <c r="A31" s="3" t="s">
        <v>79</v>
      </c>
      <c r="B31" s="3">
        <v>1</v>
      </c>
      <c r="C31" s="15">
        <v>1</v>
      </c>
      <c r="D31" s="15">
        <v>1</v>
      </c>
      <c r="E31" s="15">
        <v>1</v>
      </c>
      <c r="F31" s="3">
        <v>1</v>
      </c>
      <c r="G31" s="3"/>
    </row>
    <row r="32" spans="1:7" ht="27" customHeight="1" x14ac:dyDescent="0.25">
      <c r="A32" s="12" t="s">
        <v>80</v>
      </c>
      <c r="B32" s="12">
        <v>1</v>
      </c>
      <c r="C32" s="15">
        <v>1</v>
      </c>
      <c r="D32" s="15">
        <v>1</v>
      </c>
      <c r="E32" s="15">
        <v>1</v>
      </c>
      <c r="F32" s="12"/>
      <c r="G32" s="12"/>
    </row>
    <row r="33" spans="1:7" x14ac:dyDescent="0.25">
      <c r="A33" s="12" t="s">
        <v>38</v>
      </c>
      <c r="B33" s="12">
        <f>SUM(B3:B32)</f>
        <v>14</v>
      </c>
      <c r="C33" s="12">
        <f t="shared" ref="C33:G33" si="0">SUM(C3:C32)</f>
        <v>30</v>
      </c>
      <c r="D33" s="12">
        <f t="shared" si="0"/>
        <v>30</v>
      </c>
      <c r="E33" s="12">
        <f t="shared" si="0"/>
        <v>30</v>
      </c>
      <c r="F33" s="12">
        <f t="shared" si="0"/>
        <v>4</v>
      </c>
      <c r="G33" s="12">
        <f t="shared" si="0"/>
        <v>0</v>
      </c>
    </row>
    <row r="34" spans="1:7" x14ac:dyDescent="0.25">
      <c r="A34" s="18"/>
      <c r="B34" s="18">
        <f>B33*50000</f>
        <v>700000</v>
      </c>
      <c r="C34" s="18">
        <f t="shared" ref="C34:D34" si="1">C33*50000</f>
        <v>1500000</v>
      </c>
      <c r="D34" s="18">
        <f t="shared" si="1"/>
        <v>1500000</v>
      </c>
      <c r="E34" s="18">
        <f>E33*E2</f>
        <v>3000000</v>
      </c>
      <c r="F34" s="18">
        <f>F33*F2</f>
        <v>800000</v>
      </c>
      <c r="G34" s="18">
        <f>G33*G2</f>
        <v>0</v>
      </c>
    </row>
    <row r="35" spans="1:7" x14ac:dyDescent="0.25">
      <c r="A35" s="8"/>
      <c r="B35" s="8"/>
      <c r="C35" s="8"/>
      <c r="D35" s="8"/>
      <c r="E35" s="8"/>
      <c r="F35" s="8"/>
      <c r="G35" s="8"/>
    </row>
    <row r="36" spans="1:7" x14ac:dyDescent="0.25">
      <c r="A36" s="53"/>
      <c r="B36" s="53"/>
      <c r="C36" s="53">
        <f>SUM(B34:G34)</f>
        <v>7500000</v>
      </c>
      <c r="D36" s="53"/>
      <c r="E36" s="8"/>
      <c r="F36" s="8"/>
      <c r="G36" s="8"/>
    </row>
    <row r="37" spans="1:7" x14ac:dyDescent="0.25">
      <c r="A37" s="53" t="s">
        <v>82</v>
      </c>
      <c r="B37" s="53"/>
      <c r="C37" s="53">
        <v>5000000</v>
      </c>
      <c r="D37" s="53"/>
      <c r="E37" s="8"/>
      <c r="F37" s="8"/>
      <c r="G37" s="8"/>
    </row>
    <row r="38" spans="1:7" x14ac:dyDescent="0.25">
      <c r="A38" s="53" t="s">
        <v>83</v>
      </c>
      <c r="B38" s="53"/>
      <c r="C38" s="53">
        <v>5000000</v>
      </c>
      <c r="D38" s="53"/>
      <c r="E38" s="8"/>
      <c r="F38" s="8"/>
      <c r="G38" s="8"/>
    </row>
    <row r="39" spans="1:7" x14ac:dyDescent="0.25">
      <c r="A39" s="53" t="s">
        <v>84</v>
      </c>
      <c r="B39" s="53"/>
      <c r="C39" s="57">
        <v>8050000</v>
      </c>
      <c r="D39" s="56"/>
      <c r="E39" s="8"/>
      <c r="F39" s="8"/>
      <c r="G39" s="8"/>
    </row>
    <row r="40" spans="1:7" x14ac:dyDescent="0.25">
      <c r="A40" s="53"/>
      <c r="B40" s="53"/>
      <c r="C40" s="53"/>
      <c r="D40" s="53"/>
      <c r="E40" s="8"/>
      <c r="F40" s="8"/>
      <c r="G40" s="8"/>
    </row>
    <row r="41" spans="1:7" x14ac:dyDescent="0.25">
      <c r="A41" s="53" t="s">
        <v>85</v>
      </c>
      <c r="B41" s="53"/>
      <c r="C41" s="53">
        <f>SUM(C36:D40)</f>
        <v>25550000</v>
      </c>
      <c r="D41" s="53"/>
      <c r="E41" s="8"/>
      <c r="F41" s="8"/>
      <c r="G41" s="8"/>
    </row>
    <row r="42" spans="1:7" x14ac:dyDescent="0.25">
      <c r="A42" s="8"/>
      <c r="B42" s="8"/>
      <c r="C42" s="8"/>
      <c r="D42" s="8"/>
      <c r="E42" s="8"/>
      <c r="F42" s="8"/>
      <c r="G42" s="8"/>
    </row>
    <row r="43" spans="1:7" x14ac:dyDescent="0.25">
      <c r="A43" s="8"/>
      <c r="B43" s="8"/>
      <c r="C43" s="8"/>
      <c r="D43" s="8"/>
      <c r="E43" s="8"/>
      <c r="F43" s="8"/>
      <c r="G43" s="8"/>
    </row>
    <row r="44" spans="1:7" x14ac:dyDescent="0.25">
      <c r="A44" s="8"/>
      <c r="B44" s="8"/>
      <c r="C44" s="8"/>
      <c r="D44" s="8"/>
      <c r="E44" s="8"/>
      <c r="F44" s="8"/>
      <c r="G44" s="8"/>
    </row>
  </sheetData>
  <mergeCells count="14">
    <mergeCell ref="A41:B41"/>
    <mergeCell ref="C41:D41"/>
    <mergeCell ref="A38:B38"/>
    <mergeCell ref="C38:D38"/>
    <mergeCell ref="A39:B39"/>
    <mergeCell ref="C39:D39"/>
    <mergeCell ref="A40:B40"/>
    <mergeCell ref="C40:D40"/>
    <mergeCell ref="A1:A2"/>
    <mergeCell ref="B1:D1"/>
    <mergeCell ref="A36:B36"/>
    <mergeCell ref="C36:D36"/>
    <mergeCell ref="A37:B37"/>
    <mergeCell ref="C37:D37"/>
  </mergeCells>
  <pageMargins left="0.25" right="0.25" top="0.75" bottom="0.75" header="0" footer="0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rightToLeft="1" topLeftCell="A28" workbookViewId="0">
      <selection activeCell="C41" sqref="C41:D41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6" width="15.28515625" style="5" customWidth="1"/>
    <col min="7" max="7" width="23.42578125" style="5" bestFit="1" customWidth="1"/>
    <col min="8" max="16384" width="9.140625" style="5"/>
  </cols>
  <sheetData>
    <row r="1" spans="1:7" ht="48.75" customHeight="1" x14ac:dyDescent="0.25">
      <c r="A1" s="54" t="s">
        <v>0</v>
      </c>
      <c r="B1" s="54" t="s">
        <v>40</v>
      </c>
      <c r="C1" s="54"/>
      <c r="D1" s="54"/>
      <c r="E1" s="14" t="s">
        <v>81</v>
      </c>
      <c r="F1" s="14" t="s">
        <v>42</v>
      </c>
      <c r="G1" s="10" t="s">
        <v>43</v>
      </c>
    </row>
    <row r="2" spans="1:7" ht="42" x14ac:dyDescent="0.25">
      <c r="A2" s="54"/>
      <c r="B2" s="14" t="s">
        <v>44</v>
      </c>
      <c r="C2" s="14" t="s">
        <v>45</v>
      </c>
      <c r="D2" s="14" t="s">
        <v>46</v>
      </c>
      <c r="E2" s="14">
        <v>150000</v>
      </c>
      <c r="F2" s="14">
        <v>100000</v>
      </c>
      <c r="G2" s="14">
        <v>400000</v>
      </c>
    </row>
    <row r="3" spans="1:7" ht="24.95" customHeight="1" x14ac:dyDescent="0.25">
      <c r="A3" s="12" t="s">
        <v>51</v>
      </c>
      <c r="B3" s="12"/>
      <c r="C3" s="12">
        <v>1</v>
      </c>
      <c r="D3" s="12">
        <v>1</v>
      </c>
      <c r="E3" s="12"/>
      <c r="F3" s="12"/>
      <c r="G3" s="12">
        <v>1</v>
      </c>
    </row>
    <row r="4" spans="1:7" ht="24.95" customHeight="1" x14ac:dyDescent="0.25">
      <c r="A4" s="12" t="s">
        <v>52</v>
      </c>
      <c r="B4" s="12">
        <v>1</v>
      </c>
      <c r="C4" s="17">
        <v>1</v>
      </c>
      <c r="D4" s="17">
        <v>1</v>
      </c>
      <c r="E4" s="12">
        <v>1</v>
      </c>
      <c r="F4" s="12">
        <v>1</v>
      </c>
      <c r="G4" s="12"/>
    </row>
    <row r="5" spans="1:7" ht="24.95" customHeight="1" x14ac:dyDescent="0.25">
      <c r="A5" s="3" t="s">
        <v>53</v>
      </c>
      <c r="B5" s="3">
        <v>1</v>
      </c>
      <c r="C5" s="3">
        <v>1</v>
      </c>
      <c r="D5" s="3">
        <v>1</v>
      </c>
      <c r="E5" s="3"/>
      <c r="F5" s="3"/>
      <c r="G5" s="3"/>
    </row>
    <row r="6" spans="1:7" ht="24.95" customHeight="1" x14ac:dyDescent="0.25">
      <c r="A6" s="12" t="s">
        <v>54</v>
      </c>
      <c r="B6" s="12"/>
      <c r="C6" s="17">
        <v>1</v>
      </c>
      <c r="D6" s="17">
        <v>1</v>
      </c>
      <c r="E6" s="12"/>
      <c r="F6" s="12"/>
      <c r="G6" s="12"/>
    </row>
    <row r="7" spans="1:7" ht="24.95" customHeight="1" x14ac:dyDescent="0.25">
      <c r="A7" s="12" t="s">
        <v>55</v>
      </c>
      <c r="B7" s="12"/>
      <c r="C7" s="17">
        <v>1</v>
      </c>
      <c r="D7" s="17">
        <v>1</v>
      </c>
      <c r="E7" s="12"/>
      <c r="F7" s="12">
        <v>1</v>
      </c>
      <c r="G7" s="12"/>
    </row>
    <row r="8" spans="1:7" ht="24.95" customHeight="1" x14ac:dyDescent="0.25">
      <c r="A8" s="12" t="s">
        <v>56</v>
      </c>
      <c r="B8" s="12">
        <v>1</v>
      </c>
      <c r="C8" s="17">
        <v>1</v>
      </c>
      <c r="D8" s="17">
        <v>1</v>
      </c>
      <c r="E8" s="12">
        <v>1</v>
      </c>
      <c r="F8" s="12"/>
      <c r="G8" s="12"/>
    </row>
    <row r="9" spans="1:7" ht="24.95" customHeight="1" x14ac:dyDescent="0.25">
      <c r="A9" s="12" t="s">
        <v>57</v>
      </c>
      <c r="B9" s="12">
        <v>1</v>
      </c>
      <c r="C9" s="17">
        <v>1</v>
      </c>
      <c r="D9" s="17">
        <v>1</v>
      </c>
      <c r="E9" s="12"/>
      <c r="F9" s="12">
        <v>1</v>
      </c>
      <c r="G9" s="12"/>
    </row>
    <row r="10" spans="1:7" ht="24.95" customHeight="1" x14ac:dyDescent="0.25">
      <c r="A10" s="12" t="s">
        <v>58</v>
      </c>
      <c r="B10" s="12"/>
      <c r="C10" s="17">
        <v>1</v>
      </c>
      <c r="D10" s="17">
        <v>1</v>
      </c>
      <c r="E10" s="12"/>
      <c r="F10" s="12"/>
      <c r="G10" s="12"/>
    </row>
    <row r="11" spans="1:7" ht="24.95" customHeight="1" x14ac:dyDescent="0.25">
      <c r="A11" s="12" t="s">
        <v>59</v>
      </c>
      <c r="B11" s="12">
        <v>1</v>
      </c>
      <c r="C11" s="17">
        <v>1</v>
      </c>
      <c r="D11" s="17">
        <v>1</v>
      </c>
      <c r="E11" s="12"/>
      <c r="F11" s="12">
        <v>1</v>
      </c>
      <c r="G11" s="12"/>
    </row>
    <row r="12" spans="1:7" ht="24.95" customHeight="1" x14ac:dyDescent="0.25">
      <c r="A12" s="3" t="s">
        <v>60</v>
      </c>
      <c r="B12" s="3">
        <v>1</v>
      </c>
      <c r="C12" s="3">
        <v>1</v>
      </c>
      <c r="D12" s="3">
        <v>1</v>
      </c>
      <c r="E12" s="3"/>
      <c r="F12" s="3"/>
      <c r="G12" s="3"/>
    </row>
    <row r="13" spans="1:7" ht="24.95" customHeight="1" x14ac:dyDescent="0.25">
      <c r="A13" s="12" t="s">
        <v>61</v>
      </c>
      <c r="B13" s="12"/>
      <c r="C13" s="17">
        <v>1</v>
      </c>
      <c r="D13" s="17">
        <v>1</v>
      </c>
      <c r="E13" s="12"/>
      <c r="F13" s="12"/>
      <c r="G13" s="12"/>
    </row>
    <row r="14" spans="1:7" ht="24.95" customHeight="1" x14ac:dyDescent="0.25">
      <c r="A14" s="12" t="s">
        <v>62</v>
      </c>
      <c r="B14" s="12"/>
      <c r="C14" s="17">
        <v>1</v>
      </c>
      <c r="D14" s="17">
        <v>1</v>
      </c>
      <c r="E14" s="12"/>
      <c r="F14" s="12">
        <v>1</v>
      </c>
      <c r="G14" s="12"/>
    </row>
    <row r="15" spans="1:7" ht="24.95" customHeight="1" x14ac:dyDescent="0.25">
      <c r="A15" s="12" t="s">
        <v>63</v>
      </c>
      <c r="B15" s="12"/>
      <c r="C15" s="17">
        <v>1</v>
      </c>
      <c r="D15" s="17">
        <v>1</v>
      </c>
      <c r="E15" s="12">
        <v>2</v>
      </c>
      <c r="F15" s="12"/>
      <c r="G15" s="12"/>
    </row>
    <row r="16" spans="1:7" ht="24.95" customHeight="1" x14ac:dyDescent="0.25">
      <c r="A16" s="12" t="s">
        <v>64</v>
      </c>
      <c r="B16" s="12"/>
      <c r="C16" s="17">
        <v>1</v>
      </c>
      <c r="D16" s="17">
        <v>1</v>
      </c>
      <c r="E16" s="12"/>
      <c r="F16" s="12">
        <v>1</v>
      </c>
      <c r="G16" s="12"/>
    </row>
    <row r="17" spans="1:7" ht="24.95" customHeight="1" x14ac:dyDescent="0.25">
      <c r="A17" s="12" t="s">
        <v>65</v>
      </c>
      <c r="B17" s="12"/>
      <c r="C17" s="17">
        <v>1</v>
      </c>
      <c r="D17" s="17">
        <v>1</v>
      </c>
      <c r="E17" s="12"/>
      <c r="F17" s="12"/>
      <c r="G17" s="12"/>
    </row>
    <row r="18" spans="1:7" ht="24.95" customHeight="1" x14ac:dyDescent="0.25">
      <c r="A18" s="12" t="s">
        <v>66</v>
      </c>
      <c r="B18" s="12">
        <v>1</v>
      </c>
      <c r="C18" s="17">
        <v>1</v>
      </c>
      <c r="D18" s="17">
        <v>1</v>
      </c>
      <c r="E18" s="12"/>
      <c r="F18" s="12">
        <v>1</v>
      </c>
      <c r="G18" s="12"/>
    </row>
    <row r="19" spans="1:7" ht="24.95" customHeight="1" x14ac:dyDescent="0.25">
      <c r="A19" s="3" t="s">
        <v>67</v>
      </c>
      <c r="B19" s="3">
        <v>1</v>
      </c>
      <c r="C19" s="3">
        <v>1</v>
      </c>
      <c r="D19" s="3">
        <v>1</v>
      </c>
      <c r="E19" s="3"/>
      <c r="F19" s="3"/>
      <c r="G19" s="3"/>
    </row>
    <row r="20" spans="1:7" ht="24.95" customHeight="1" x14ac:dyDescent="0.25">
      <c r="A20" s="12" t="s">
        <v>68</v>
      </c>
      <c r="B20" s="12"/>
      <c r="C20" s="17">
        <v>1</v>
      </c>
      <c r="D20" s="17">
        <v>1</v>
      </c>
      <c r="E20" s="12">
        <v>1</v>
      </c>
      <c r="F20" s="12"/>
      <c r="G20" s="12"/>
    </row>
    <row r="21" spans="1:7" ht="24.95" customHeight="1" x14ac:dyDescent="0.25">
      <c r="A21" s="12" t="s">
        <v>69</v>
      </c>
      <c r="B21" s="12"/>
      <c r="C21" s="17">
        <v>1</v>
      </c>
      <c r="D21" s="17">
        <v>1</v>
      </c>
      <c r="E21" s="12"/>
      <c r="F21" s="12">
        <v>1</v>
      </c>
      <c r="G21" s="12"/>
    </row>
    <row r="22" spans="1:7" ht="24.95" customHeight="1" x14ac:dyDescent="0.25">
      <c r="A22" s="12" t="s">
        <v>70</v>
      </c>
      <c r="B22" s="12"/>
      <c r="C22" s="17">
        <v>1</v>
      </c>
      <c r="D22" s="17">
        <v>1</v>
      </c>
      <c r="E22" s="12"/>
      <c r="F22" s="12"/>
      <c r="G22" s="12"/>
    </row>
    <row r="23" spans="1:7" ht="24.95" customHeight="1" x14ac:dyDescent="0.25">
      <c r="A23" s="12" t="s">
        <v>71</v>
      </c>
      <c r="B23" s="12"/>
      <c r="C23" s="17">
        <v>1</v>
      </c>
      <c r="D23" s="17">
        <v>1</v>
      </c>
      <c r="E23" s="12"/>
      <c r="F23" s="12">
        <v>1</v>
      </c>
      <c r="G23" s="12"/>
    </row>
    <row r="24" spans="1:7" ht="24.95" customHeight="1" x14ac:dyDescent="0.25">
      <c r="A24" s="12" t="s">
        <v>72</v>
      </c>
      <c r="B24" s="12"/>
      <c r="C24" s="17">
        <v>1</v>
      </c>
      <c r="D24" s="17">
        <v>1</v>
      </c>
      <c r="E24" s="12"/>
      <c r="F24" s="12"/>
      <c r="G24" s="12"/>
    </row>
    <row r="25" spans="1:7" ht="24.95" customHeight="1" x14ac:dyDescent="0.25">
      <c r="A25" s="12" t="s">
        <v>73</v>
      </c>
      <c r="B25" s="12">
        <v>1</v>
      </c>
      <c r="C25" s="17">
        <v>1</v>
      </c>
      <c r="D25" s="17">
        <v>1</v>
      </c>
      <c r="E25" s="12">
        <v>1</v>
      </c>
      <c r="F25" s="12">
        <v>1</v>
      </c>
      <c r="G25" s="12"/>
    </row>
    <row r="26" spans="1:7" ht="24.95" customHeight="1" x14ac:dyDescent="0.25">
      <c r="A26" s="3" t="s">
        <v>74</v>
      </c>
      <c r="B26" s="3">
        <v>1</v>
      </c>
      <c r="C26" s="3">
        <v>1</v>
      </c>
      <c r="D26" s="3">
        <v>1</v>
      </c>
      <c r="E26" s="3"/>
      <c r="F26" s="3"/>
      <c r="G26" s="3">
        <v>1</v>
      </c>
    </row>
    <row r="27" spans="1:7" ht="24.95" customHeight="1" x14ac:dyDescent="0.25">
      <c r="A27" s="12" t="s">
        <v>75</v>
      </c>
      <c r="B27" s="12">
        <v>1</v>
      </c>
      <c r="C27" s="17">
        <v>1</v>
      </c>
      <c r="D27" s="17">
        <v>1</v>
      </c>
      <c r="E27" s="12"/>
      <c r="F27" s="12"/>
      <c r="G27" s="12"/>
    </row>
    <row r="28" spans="1:7" ht="24.95" customHeight="1" x14ac:dyDescent="0.25">
      <c r="A28" s="12" t="s">
        <v>76</v>
      </c>
      <c r="B28" s="12">
        <v>1</v>
      </c>
      <c r="C28" s="17">
        <v>1</v>
      </c>
      <c r="D28" s="17">
        <v>1</v>
      </c>
      <c r="E28" s="12"/>
      <c r="F28" s="12">
        <v>1</v>
      </c>
      <c r="G28" s="12"/>
    </row>
    <row r="29" spans="1:7" ht="24.95" customHeight="1" x14ac:dyDescent="0.25">
      <c r="A29" s="12" t="s">
        <v>77</v>
      </c>
      <c r="B29" s="12">
        <v>1</v>
      </c>
      <c r="C29" s="17">
        <v>1</v>
      </c>
      <c r="D29" s="17">
        <v>1</v>
      </c>
      <c r="E29" s="12"/>
      <c r="F29" s="12"/>
      <c r="G29" s="12"/>
    </row>
    <row r="30" spans="1:7" ht="24.95" customHeight="1" x14ac:dyDescent="0.25">
      <c r="A30" s="12" t="s">
        <v>78</v>
      </c>
      <c r="B30" s="12">
        <v>1</v>
      </c>
      <c r="C30" s="17">
        <v>1</v>
      </c>
      <c r="D30" s="17">
        <v>1</v>
      </c>
      <c r="E30" s="12"/>
      <c r="F30" s="12">
        <v>1</v>
      </c>
      <c r="G30" s="12"/>
    </row>
    <row r="31" spans="1:7" ht="24.95" customHeight="1" x14ac:dyDescent="0.25">
      <c r="A31" s="3" t="s">
        <v>79</v>
      </c>
      <c r="B31" s="3">
        <v>1</v>
      </c>
      <c r="C31" s="3">
        <v>1</v>
      </c>
      <c r="D31" s="3">
        <v>1</v>
      </c>
      <c r="E31" s="3">
        <v>1</v>
      </c>
      <c r="F31" s="3"/>
      <c r="G31" s="3">
        <v>1</v>
      </c>
    </row>
    <row r="32" spans="1:7" ht="24.95" customHeight="1" x14ac:dyDescent="0.25">
      <c r="A32" s="12" t="s">
        <v>80</v>
      </c>
      <c r="B32" s="12">
        <v>1</v>
      </c>
      <c r="C32" s="17">
        <v>1</v>
      </c>
      <c r="D32" s="17">
        <v>1</v>
      </c>
      <c r="E32" s="12"/>
      <c r="F32" s="12">
        <v>1</v>
      </c>
      <c r="G32" s="12"/>
    </row>
    <row r="33" spans="1:7" ht="24.95" customHeight="1" x14ac:dyDescent="0.25">
      <c r="A33" s="12" t="s">
        <v>38</v>
      </c>
      <c r="B33" s="12">
        <f>SUM(B3:B32)</f>
        <v>16</v>
      </c>
      <c r="C33" s="12">
        <f t="shared" ref="C33:G33" si="0">SUM(C3:C32)</f>
        <v>30</v>
      </c>
      <c r="D33" s="12">
        <f t="shared" si="0"/>
        <v>30</v>
      </c>
      <c r="E33" s="12">
        <f t="shared" si="0"/>
        <v>7</v>
      </c>
      <c r="F33" s="12">
        <f t="shared" si="0"/>
        <v>13</v>
      </c>
      <c r="G33" s="12">
        <f t="shared" si="0"/>
        <v>3</v>
      </c>
    </row>
    <row r="34" spans="1:7" ht="24.95" customHeight="1" x14ac:dyDescent="0.25">
      <c r="A34" s="13"/>
      <c r="B34" s="13">
        <f>B33*150000</f>
        <v>2400000</v>
      </c>
      <c r="C34" s="13">
        <f t="shared" ref="C34:D34" si="1">C33*150000</f>
        <v>4500000</v>
      </c>
      <c r="D34" s="13">
        <f t="shared" si="1"/>
        <v>4500000</v>
      </c>
      <c r="E34" s="13">
        <f>E33*E2</f>
        <v>1050000</v>
      </c>
      <c r="F34" s="13">
        <f>F33*F2</f>
        <v>1300000</v>
      </c>
      <c r="G34" s="13">
        <f>G33*G2</f>
        <v>1200000</v>
      </c>
    </row>
    <row r="35" spans="1:7" ht="24.95" customHeight="1" x14ac:dyDescent="0.25">
      <c r="A35" s="8"/>
      <c r="B35" s="8"/>
      <c r="C35" s="8"/>
      <c r="D35" s="8"/>
      <c r="E35" s="8"/>
      <c r="F35" s="8"/>
      <c r="G35" s="8"/>
    </row>
    <row r="36" spans="1:7" ht="24.95" customHeight="1" x14ac:dyDescent="0.25">
      <c r="A36" s="53" t="s">
        <v>38</v>
      </c>
      <c r="B36" s="53"/>
      <c r="C36" s="53">
        <f>SUM(B34:G34)</f>
        <v>14950000</v>
      </c>
      <c r="D36" s="53"/>
      <c r="E36" s="8"/>
      <c r="F36" s="8"/>
      <c r="G36" s="8"/>
    </row>
    <row r="37" spans="1:7" ht="24.95" customHeight="1" x14ac:dyDescent="0.25">
      <c r="A37" s="53" t="s">
        <v>47</v>
      </c>
      <c r="B37" s="53"/>
      <c r="C37" s="53">
        <v>5000000</v>
      </c>
      <c r="D37" s="53"/>
      <c r="E37" s="8"/>
      <c r="F37" s="8"/>
      <c r="G37" s="8"/>
    </row>
    <row r="38" spans="1:7" x14ac:dyDescent="0.25">
      <c r="A38" s="58" t="s">
        <v>87</v>
      </c>
      <c r="B38" s="58"/>
      <c r="C38" s="53">
        <v>5000000</v>
      </c>
      <c r="D38" s="53"/>
      <c r="E38" s="8"/>
      <c r="F38" s="8"/>
      <c r="G38" s="8"/>
    </row>
    <row r="39" spans="1:7" x14ac:dyDescent="0.25">
      <c r="A39" s="58" t="s">
        <v>83</v>
      </c>
      <c r="B39" s="58"/>
      <c r="C39" s="53">
        <v>5000000</v>
      </c>
      <c r="D39" s="53"/>
    </row>
    <row r="40" spans="1:7" x14ac:dyDescent="0.25">
      <c r="A40" s="53" t="s">
        <v>86</v>
      </c>
      <c r="B40" s="53"/>
      <c r="C40" s="53">
        <v>-43000000</v>
      </c>
      <c r="D40" s="53"/>
    </row>
    <row r="41" spans="1:7" x14ac:dyDescent="0.25">
      <c r="A41" s="53" t="s">
        <v>39</v>
      </c>
      <c r="B41" s="53"/>
      <c r="C41" s="53">
        <f>SUM(C36:D40)</f>
        <v>-13050000</v>
      </c>
      <c r="D41" s="53"/>
    </row>
    <row r="42" spans="1:7" x14ac:dyDescent="0.25">
      <c r="A42" s="58"/>
      <c r="B42" s="58"/>
      <c r="C42" s="58"/>
      <c r="D42" s="58"/>
    </row>
  </sheetData>
  <mergeCells count="16">
    <mergeCell ref="A42:B42"/>
    <mergeCell ref="C42:D42"/>
    <mergeCell ref="A38:B38"/>
    <mergeCell ref="C38:D38"/>
    <mergeCell ref="A39:B39"/>
    <mergeCell ref="C39:D39"/>
    <mergeCell ref="A40:B40"/>
    <mergeCell ref="C40:D40"/>
    <mergeCell ref="A41:B41"/>
    <mergeCell ref="C41:D41"/>
    <mergeCell ref="A1:A2"/>
    <mergeCell ref="B1:D1"/>
    <mergeCell ref="A36:B36"/>
    <mergeCell ref="C36:D36"/>
    <mergeCell ref="A37:B37"/>
    <mergeCell ref="C37:D37"/>
  </mergeCells>
  <pageMargins left="0.25" right="0.25" top="0.5" bottom="0.5" header="0" footer="0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rightToLeft="1" topLeftCell="A19" workbookViewId="0">
      <selection sqref="A1:I43"/>
    </sheetView>
  </sheetViews>
  <sheetFormatPr defaultRowHeight="21" x14ac:dyDescent="0.25"/>
  <cols>
    <col min="1" max="1" width="15.7109375" style="5" customWidth="1"/>
    <col min="2" max="2" width="15.5703125" style="5" customWidth="1"/>
    <col min="3" max="4" width="13.85546875" style="5" bestFit="1" customWidth="1"/>
    <col min="5" max="5" width="23" style="5" customWidth="1"/>
    <col min="6" max="6" width="18.85546875" style="5" customWidth="1"/>
    <col min="7" max="7" width="13.85546875" style="5" bestFit="1" customWidth="1"/>
    <col min="8" max="8" width="14.7109375" style="5" customWidth="1"/>
    <col min="9" max="9" width="18.28515625" style="5" bestFit="1" customWidth="1"/>
    <col min="10" max="16384" width="9.140625" style="5"/>
  </cols>
  <sheetData>
    <row r="1" spans="1:9" x14ac:dyDescent="0.25">
      <c r="B1" s="59" t="s">
        <v>120</v>
      </c>
      <c r="C1" s="59"/>
      <c r="D1" s="59"/>
      <c r="E1" s="59"/>
      <c r="F1" s="59"/>
      <c r="G1" s="59"/>
    </row>
    <row r="2" spans="1:9" ht="37.5" customHeight="1" x14ac:dyDescent="0.25">
      <c r="A2" s="52" t="s">
        <v>0</v>
      </c>
      <c r="B2" s="52" t="s">
        <v>4</v>
      </c>
      <c r="C2" s="52"/>
      <c r="D2" s="52"/>
      <c r="E2" s="16" t="s">
        <v>2</v>
      </c>
      <c r="F2" s="16" t="s">
        <v>3</v>
      </c>
      <c r="G2" s="16" t="s">
        <v>1</v>
      </c>
      <c r="H2" s="28" t="s">
        <v>154</v>
      </c>
      <c r="I2" s="27" t="s">
        <v>155</v>
      </c>
    </row>
    <row r="3" spans="1:9" x14ac:dyDescent="0.25">
      <c r="A3" s="52"/>
      <c r="B3" s="16" t="s">
        <v>37</v>
      </c>
      <c r="C3" s="16" t="s">
        <v>36</v>
      </c>
      <c r="D3" s="16" t="s">
        <v>35</v>
      </c>
      <c r="E3" s="16">
        <v>100000</v>
      </c>
      <c r="F3" s="16">
        <v>200000</v>
      </c>
      <c r="G3" s="16">
        <v>1000000</v>
      </c>
      <c r="H3" s="17">
        <v>300000</v>
      </c>
      <c r="I3" s="17">
        <v>100000</v>
      </c>
    </row>
    <row r="4" spans="1:9" ht="27" customHeight="1" x14ac:dyDescent="0.25">
      <c r="A4" s="17" t="s">
        <v>88</v>
      </c>
      <c r="B4" s="3">
        <v>1</v>
      </c>
      <c r="C4" s="3">
        <v>1</v>
      </c>
      <c r="D4" s="3">
        <v>1</v>
      </c>
      <c r="E4" s="3">
        <v>1</v>
      </c>
      <c r="F4" s="3"/>
      <c r="G4" s="3">
        <v>1</v>
      </c>
      <c r="H4" s="3"/>
      <c r="I4" s="3"/>
    </row>
    <row r="5" spans="1:9" ht="27" customHeight="1" x14ac:dyDescent="0.25">
      <c r="A5" s="17" t="s">
        <v>89</v>
      </c>
      <c r="B5" s="3">
        <v>1</v>
      </c>
      <c r="C5" s="3">
        <v>1</v>
      </c>
      <c r="D5" s="3">
        <v>1</v>
      </c>
      <c r="E5" s="3">
        <v>1</v>
      </c>
      <c r="F5" s="3"/>
      <c r="G5" s="3"/>
      <c r="H5" s="3"/>
      <c r="I5" s="3"/>
    </row>
    <row r="6" spans="1:9" ht="27" customHeight="1" x14ac:dyDescent="0.25">
      <c r="A6" s="17" t="s">
        <v>90</v>
      </c>
      <c r="B6" s="3">
        <v>1</v>
      </c>
      <c r="C6" s="3">
        <v>1</v>
      </c>
      <c r="D6" s="3">
        <v>1</v>
      </c>
      <c r="E6" s="3">
        <v>1</v>
      </c>
      <c r="F6" s="3"/>
      <c r="G6" s="3"/>
      <c r="H6" s="3"/>
      <c r="I6" s="3"/>
    </row>
    <row r="7" spans="1:9" ht="27" customHeight="1" x14ac:dyDescent="0.25">
      <c r="A7" s="17" t="s">
        <v>91</v>
      </c>
      <c r="B7" s="3">
        <v>1</v>
      </c>
      <c r="C7" s="3">
        <v>1</v>
      </c>
      <c r="D7" s="3">
        <v>1</v>
      </c>
      <c r="E7" s="3">
        <v>1</v>
      </c>
      <c r="F7" s="3"/>
      <c r="G7" s="3"/>
      <c r="H7" s="3"/>
      <c r="I7" s="3"/>
    </row>
    <row r="8" spans="1:9" ht="27" customHeight="1" x14ac:dyDescent="0.25">
      <c r="A8" s="17" t="s">
        <v>92</v>
      </c>
      <c r="B8" s="17">
        <v>1</v>
      </c>
      <c r="C8" s="17">
        <v>1</v>
      </c>
      <c r="D8" s="17">
        <v>1</v>
      </c>
      <c r="E8" s="17">
        <v>1</v>
      </c>
      <c r="F8" s="17"/>
      <c r="G8" s="17"/>
      <c r="H8" s="17"/>
      <c r="I8" s="17"/>
    </row>
    <row r="9" spans="1:9" ht="27" customHeight="1" x14ac:dyDescent="0.25">
      <c r="A9" s="17" t="s">
        <v>93</v>
      </c>
      <c r="B9" s="17">
        <v>1</v>
      </c>
      <c r="C9" s="17">
        <v>1</v>
      </c>
      <c r="D9" s="17">
        <v>1</v>
      </c>
      <c r="E9" s="17">
        <v>1</v>
      </c>
      <c r="F9" s="17"/>
      <c r="G9" s="17"/>
      <c r="H9" s="17"/>
      <c r="I9" s="17"/>
    </row>
    <row r="10" spans="1:9" ht="27" customHeight="1" x14ac:dyDescent="0.25">
      <c r="A10" s="17" t="s">
        <v>94</v>
      </c>
      <c r="B10" s="17">
        <v>1</v>
      </c>
      <c r="C10" s="17">
        <v>1</v>
      </c>
      <c r="D10" s="17">
        <v>1</v>
      </c>
      <c r="E10" s="17">
        <v>1</v>
      </c>
      <c r="F10" s="17"/>
      <c r="G10" s="17"/>
      <c r="H10" s="17"/>
      <c r="I10" s="17"/>
    </row>
    <row r="11" spans="1:9" ht="27" customHeight="1" x14ac:dyDescent="0.25">
      <c r="A11" s="17" t="s">
        <v>95</v>
      </c>
      <c r="B11" s="3">
        <v>1</v>
      </c>
      <c r="C11" s="3">
        <v>1</v>
      </c>
      <c r="D11" s="3">
        <v>1</v>
      </c>
      <c r="E11" s="3">
        <v>1</v>
      </c>
      <c r="F11" s="3"/>
      <c r="G11" s="3"/>
      <c r="H11" s="3"/>
      <c r="I11" s="3"/>
    </row>
    <row r="12" spans="1:9" ht="27" customHeight="1" x14ac:dyDescent="0.25">
      <c r="A12" s="17" t="s">
        <v>96</v>
      </c>
      <c r="B12" s="17">
        <v>1</v>
      </c>
      <c r="C12" s="17">
        <v>1</v>
      </c>
      <c r="D12" s="17">
        <v>1</v>
      </c>
      <c r="E12" s="17">
        <v>1</v>
      </c>
      <c r="F12" s="17"/>
      <c r="G12" s="17"/>
      <c r="H12" s="17"/>
      <c r="I12" s="17"/>
    </row>
    <row r="13" spans="1:9" ht="27" customHeight="1" x14ac:dyDescent="0.25">
      <c r="A13" s="17" t="s">
        <v>97</v>
      </c>
      <c r="B13" s="17">
        <v>1</v>
      </c>
      <c r="C13" s="17">
        <v>1</v>
      </c>
      <c r="D13" s="17">
        <v>1</v>
      </c>
      <c r="E13" s="17">
        <v>1</v>
      </c>
      <c r="F13" s="17"/>
      <c r="G13" s="17"/>
      <c r="H13" s="17"/>
      <c r="I13" s="17"/>
    </row>
    <row r="14" spans="1:9" ht="27" customHeight="1" x14ac:dyDescent="0.25">
      <c r="A14" s="17" t="s">
        <v>98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/>
      <c r="H14" s="3">
        <v>1</v>
      </c>
      <c r="I14" s="3"/>
    </row>
    <row r="15" spans="1:9" ht="27" customHeight="1" x14ac:dyDescent="0.25">
      <c r="A15" s="17" t="s">
        <v>99</v>
      </c>
      <c r="B15" s="3">
        <v>1</v>
      </c>
      <c r="C15" s="3">
        <v>1</v>
      </c>
      <c r="D15" s="3">
        <v>1</v>
      </c>
      <c r="E15" s="3">
        <v>1</v>
      </c>
      <c r="F15" s="3"/>
      <c r="G15" s="3"/>
      <c r="H15" s="3"/>
      <c r="I15" s="3"/>
    </row>
    <row r="16" spans="1:9" ht="27" customHeight="1" x14ac:dyDescent="0.25">
      <c r="A16" s="17" t="s">
        <v>100</v>
      </c>
      <c r="B16" s="3">
        <v>1</v>
      </c>
      <c r="C16" s="3">
        <v>1</v>
      </c>
      <c r="D16" s="3">
        <v>1</v>
      </c>
      <c r="E16" s="3">
        <v>1</v>
      </c>
      <c r="F16" s="3"/>
      <c r="G16" s="3"/>
      <c r="H16" s="3"/>
      <c r="I16" s="3"/>
    </row>
    <row r="17" spans="1:9" ht="27" customHeight="1" x14ac:dyDescent="0.25">
      <c r="A17" s="17" t="s">
        <v>101</v>
      </c>
      <c r="B17" s="17">
        <v>1</v>
      </c>
      <c r="C17" s="17">
        <v>1</v>
      </c>
      <c r="D17" s="17">
        <v>1</v>
      </c>
      <c r="E17" s="17">
        <v>1</v>
      </c>
      <c r="F17" s="17"/>
      <c r="G17" s="17"/>
      <c r="H17" s="17"/>
      <c r="I17" s="17"/>
    </row>
    <row r="18" spans="1:9" ht="27" customHeight="1" x14ac:dyDescent="0.25">
      <c r="A18" s="17" t="s">
        <v>102</v>
      </c>
      <c r="B18" s="3">
        <v>1</v>
      </c>
      <c r="C18" s="3">
        <v>1</v>
      </c>
      <c r="D18" s="3">
        <v>1</v>
      </c>
      <c r="E18" s="3">
        <v>1</v>
      </c>
      <c r="F18" s="3"/>
      <c r="G18" s="3"/>
      <c r="H18" s="3">
        <v>1</v>
      </c>
      <c r="I18" s="3"/>
    </row>
    <row r="19" spans="1:9" ht="27" customHeight="1" x14ac:dyDescent="0.25">
      <c r="A19" s="17" t="s">
        <v>103</v>
      </c>
      <c r="B19" s="17"/>
      <c r="C19" s="17">
        <v>1</v>
      </c>
      <c r="D19" s="17">
        <v>1</v>
      </c>
      <c r="E19" s="17">
        <v>1</v>
      </c>
      <c r="F19" s="17"/>
      <c r="G19" s="17"/>
      <c r="H19" s="17"/>
      <c r="I19" s="17">
        <v>0.5</v>
      </c>
    </row>
    <row r="20" spans="1:9" ht="27" customHeight="1" x14ac:dyDescent="0.25">
      <c r="A20" s="17" t="s">
        <v>104</v>
      </c>
      <c r="B20" s="17"/>
      <c r="C20" s="17">
        <v>1</v>
      </c>
      <c r="D20" s="17">
        <v>1</v>
      </c>
      <c r="E20" s="17">
        <v>1</v>
      </c>
      <c r="F20" s="17"/>
      <c r="G20" s="17"/>
      <c r="H20" s="17"/>
      <c r="I20" s="17">
        <v>0.5</v>
      </c>
    </row>
    <row r="21" spans="1:9" ht="27" customHeight="1" x14ac:dyDescent="0.25">
      <c r="A21" s="17" t="s">
        <v>105</v>
      </c>
      <c r="B21" s="17"/>
      <c r="C21" s="17">
        <v>1</v>
      </c>
      <c r="D21" s="17">
        <v>1</v>
      </c>
      <c r="E21" s="17">
        <v>1</v>
      </c>
      <c r="F21" s="17"/>
      <c r="G21" s="17"/>
      <c r="H21" s="17"/>
      <c r="I21" s="17">
        <v>0.5</v>
      </c>
    </row>
    <row r="22" spans="1:9" ht="27" customHeight="1" x14ac:dyDescent="0.25">
      <c r="A22" s="17" t="s">
        <v>106</v>
      </c>
      <c r="B22" s="17"/>
      <c r="C22" s="17">
        <v>1</v>
      </c>
      <c r="D22" s="17">
        <v>1</v>
      </c>
      <c r="E22" s="17">
        <v>1</v>
      </c>
      <c r="F22" s="17"/>
      <c r="G22" s="17"/>
      <c r="H22" s="17"/>
      <c r="I22" s="17">
        <v>0.5</v>
      </c>
    </row>
    <row r="23" spans="1:9" ht="27" customHeight="1" x14ac:dyDescent="0.25">
      <c r="A23" s="17" t="s">
        <v>107</v>
      </c>
      <c r="B23" s="17"/>
      <c r="C23" s="17">
        <v>1</v>
      </c>
      <c r="D23" s="17">
        <v>1</v>
      </c>
      <c r="E23" s="17">
        <v>1</v>
      </c>
      <c r="F23" s="17"/>
      <c r="G23" s="17"/>
      <c r="H23" s="17"/>
      <c r="I23" s="17"/>
    </row>
    <row r="24" spans="1:9" ht="27" customHeight="1" x14ac:dyDescent="0.25">
      <c r="A24" s="17" t="s">
        <v>108</v>
      </c>
      <c r="B24" s="17">
        <v>1</v>
      </c>
      <c r="C24" s="17">
        <v>1</v>
      </c>
      <c r="D24" s="17">
        <v>1</v>
      </c>
      <c r="E24" s="17">
        <v>1</v>
      </c>
      <c r="F24" s="17"/>
      <c r="G24" s="17"/>
      <c r="H24" s="17"/>
      <c r="I24" s="17"/>
    </row>
    <row r="25" spans="1:9" ht="27" customHeight="1" x14ac:dyDescent="0.25">
      <c r="A25" s="17" t="s">
        <v>109</v>
      </c>
      <c r="B25" s="3">
        <v>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/>
      <c r="I25" s="3"/>
    </row>
    <row r="26" spans="1:9" ht="27" customHeight="1" x14ac:dyDescent="0.25">
      <c r="A26" s="17" t="s">
        <v>110</v>
      </c>
      <c r="B26" s="17"/>
      <c r="C26" s="17">
        <v>1</v>
      </c>
      <c r="D26" s="17">
        <v>1</v>
      </c>
      <c r="E26" s="17">
        <v>1</v>
      </c>
      <c r="F26" s="17"/>
      <c r="G26" s="17"/>
      <c r="H26" s="17"/>
      <c r="I26" s="17">
        <v>0.5</v>
      </c>
    </row>
    <row r="27" spans="1:9" ht="27" customHeight="1" x14ac:dyDescent="0.25">
      <c r="A27" s="17" t="s">
        <v>111</v>
      </c>
      <c r="B27" s="17"/>
      <c r="C27" s="17">
        <v>1</v>
      </c>
      <c r="D27" s="17">
        <v>1</v>
      </c>
      <c r="E27" s="17">
        <v>1</v>
      </c>
      <c r="F27" s="17"/>
      <c r="G27" s="17"/>
      <c r="H27" s="17"/>
      <c r="I27" s="17"/>
    </row>
    <row r="28" spans="1:9" ht="27" customHeight="1" x14ac:dyDescent="0.25">
      <c r="A28" s="17" t="s">
        <v>112</v>
      </c>
      <c r="B28" s="17"/>
      <c r="C28" s="17">
        <v>1</v>
      </c>
      <c r="D28" s="17">
        <v>1</v>
      </c>
      <c r="E28" s="17">
        <v>1</v>
      </c>
      <c r="F28" s="17"/>
      <c r="G28" s="17"/>
      <c r="H28" s="17">
        <v>1</v>
      </c>
      <c r="I28" s="17">
        <v>0.5</v>
      </c>
    </row>
    <row r="29" spans="1:9" ht="27" customHeight="1" x14ac:dyDescent="0.25">
      <c r="A29" s="17" t="s">
        <v>113</v>
      </c>
      <c r="B29" s="17"/>
      <c r="C29" s="17">
        <v>1</v>
      </c>
      <c r="D29" s="17">
        <v>1</v>
      </c>
      <c r="E29" s="17">
        <v>1</v>
      </c>
      <c r="F29" s="17"/>
      <c r="G29" s="17"/>
      <c r="H29" s="17"/>
      <c r="I29" s="17"/>
    </row>
    <row r="30" spans="1:9" ht="27" customHeight="1" x14ac:dyDescent="0.25">
      <c r="A30" s="17" t="s">
        <v>114</v>
      </c>
      <c r="B30" s="17"/>
      <c r="C30" s="17">
        <v>1</v>
      </c>
      <c r="D30" s="17">
        <v>1</v>
      </c>
      <c r="E30" s="17">
        <v>1</v>
      </c>
      <c r="F30" s="17"/>
      <c r="G30" s="17"/>
      <c r="H30" s="17"/>
      <c r="I30" s="17"/>
    </row>
    <row r="31" spans="1:9" ht="27" customHeight="1" x14ac:dyDescent="0.25">
      <c r="A31" s="17" t="s">
        <v>115</v>
      </c>
      <c r="B31" s="17">
        <v>1</v>
      </c>
      <c r="C31" s="17">
        <v>1</v>
      </c>
      <c r="D31" s="17">
        <v>1</v>
      </c>
      <c r="E31" s="17">
        <v>1</v>
      </c>
      <c r="F31" s="17"/>
      <c r="G31" s="17"/>
      <c r="H31" s="17"/>
      <c r="I31" s="17"/>
    </row>
    <row r="32" spans="1:9" ht="27" customHeight="1" x14ac:dyDescent="0.25">
      <c r="A32" s="17" t="s">
        <v>116</v>
      </c>
      <c r="B32" s="3">
        <v>1</v>
      </c>
      <c r="C32" s="3">
        <v>1</v>
      </c>
      <c r="D32" s="3">
        <v>1</v>
      </c>
      <c r="E32" s="3">
        <v>1</v>
      </c>
      <c r="F32" s="3"/>
      <c r="G32" s="3"/>
      <c r="H32" s="3"/>
      <c r="I32" s="3"/>
    </row>
    <row r="33" spans="1:9" ht="27" customHeight="1" x14ac:dyDescent="0.25">
      <c r="A33" s="17" t="s">
        <v>117</v>
      </c>
      <c r="B33" s="17"/>
      <c r="C33" s="17">
        <v>1</v>
      </c>
      <c r="D33" s="17">
        <v>1</v>
      </c>
      <c r="E33" s="17">
        <v>1</v>
      </c>
      <c r="F33" s="17"/>
      <c r="G33" s="17"/>
      <c r="H33" s="17">
        <v>1</v>
      </c>
      <c r="I33" s="17">
        <v>0.5</v>
      </c>
    </row>
    <row r="34" spans="1:9" ht="27" customHeight="1" x14ac:dyDescent="0.25">
      <c r="A34" s="17" t="s">
        <v>118</v>
      </c>
      <c r="B34" s="17"/>
      <c r="C34" s="17">
        <v>1</v>
      </c>
      <c r="D34" s="17">
        <v>1</v>
      </c>
      <c r="E34" s="17">
        <v>1</v>
      </c>
      <c r="F34" s="17"/>
      <c r="G34" s="17"/>
      <c r="H34" s="17"/>
      <c r="I34" s="17"/>
    </row>
    <row r="35" spans="1:9" x14ac:dyDescent="0.25">
      <c r="A35" s="17" t="s">
        <v>38</v>
      </c>
      <c r="B35" s="17">
        <f>SUM(B4:B34)</f>
        <v>19</v>
      </c>
      <c r="C35" s="17">
        <f t="shared" ref="C35:G35" si="0">SUM(C4:C34)</f>
        <v>31</v>
      </c>
      <c r="D35" s="17">
        <f t="shared" si="0"/>
        <v>31</v>
      </c>
      <c r="E35" s="17">
        <f t="shared" si="0"/>
        <v>31</v>
      </c>
      <c r="F35" s="17">
        <f t="shared" si="0"/>
        <v>2</v>
      </c>
      <c r="G35" s="17">
        <f t="shared" si="0"/>
        <v>2</v>
      </c>
      <c r="H35" s="17">
        <f t="shared" ref="H35:I35" si="1">SUM(H4:H34)</f>
        <v>4</v>
      </c>
      <c r="I35" s="17">
        <f t="shared" si="1"/>
        <v>3.5</v>
      </c>
    </row>
    <row r="36" spans="1:9" x14ac:dyDescent="0.25">
      <c r="A36" s="18"/>
      <c r="B36" s="18">
        <f>B35*50000</f>
        <v>950000</v>
      </c>
      <c r="C36" s="18">
        <f t="shared" ref="C36:D36" si="2">C35*50000</f>
        <v>1550000</v>
      </c>
      <c r="D36" s="18">
        <f t="shared" si="2"/>
        <v>1550000</v>
      </c>
      <c r="E36" s="18">
        <f>E35*E3</f>
        <v>3100000</v>
      </c>
      <c r="F36" s="18">
        <f>F35*F3</f>
        <v>400000</v>
      </c>
      <c r="G36" s="18">
        <f>G35*G3</f>
        <v>2000000</v>
      </c>
      <c r="H36" s="22">
        <f t="shared" ref="H36:I36" si="3">H35*H3</f>
        <v>1200000</v>
      </c>
      <c r="I36" s="22">
        <f t="shared" si="3"/>
        <v>350000</v>
      </c>
    </row>
    <row r="37" spans="1:9" x14ac:dyDescent="0.25">
      <c r="A37" s="8"/>
      <c r="B37" s="8"/>
      <c r="C37" s="8"/>
      <c r="D37" s="8"/>
      <c r="E37" s="8"/>
      <c r="F37" s="8"/>
      <c r="G37" s="8"/>
    </row>
    <row r="38" spans="1:9" x14ac:dyDescent="0.25">
      <c r="A38" s="53"/>
      <c r="B38" s="53"/>
      <c r="C38" s="53">
        <f>SUM(B36:I36)</f>
        <v>11100000</v>
      </c>
      <c r="D38" s="53"/>
      <c r="E38" s="8"/>
      <c r="F38" s="8"/>
      <c r="G38" s="8"/>
    </row>
    <row r="39" spans="1:9" x14ac:dyDescent="0.25">
      <c r="A39" s="53"/>
      <c r="B39" s="53"/>
      <c r="C39" s="53"/>
      <c r="D39" s="53"/>
      <c r="E39" s="8"/>
      <c r="F39" s="8"/>
      <c r="G39" s="8"/>
    </row>
    <row r="40" spans="1:9" x14ac:dyDescent="0.25">
      <c r="A40" s="53"/>
      <c r="B40" s="53"/>
      <c r="C40" s="53"/>
      <c r="D40" s="53"/>
      <c r="E40" s="8"/>
      <c r="F40" s="8"/>
      <c r="G40" s="8"/>
    </row>
    <row r="41" spans="1:9" x14ac:dyDescent="0.25">
      <c r="A41" s="53"/>
      <c r="B41" s="53"/>
      <c r="C41" s="57"/>
      <c r="D41" s="56"/>
      <c r="E41" s="8"/>
      <c r="F41" s="8"/>
      <c r="G41" s="8"/>
    </row>
    <row r="42" spans="1:9" x14ac:dyDescent="0.25">
      <c r="A42" s="53"/>
      <c r="B42" s="53"/>
      <c r="C42" s="53"/>
      <c r="D42" s="53"/>
      <c r="E42" s="8"/>
      <c r="F42" s="8"/>
      <c r="G42" s="8"/>
    </row>
    <row r="43" spans="1:9" x14ac:dyDescent="0.25">
      <c r="A43" s="53" t="s">
        <v>85</v>
      </c>
      <c r="B43" s="53"/>
      <c r="C43" s="53">
        <f>SUM(C38:D42)</f>
        <v>11100000</v>
      </c>
      <c r="D43" s="53"/>
      <c r="E43" s="8"/>
      <c r="F43" s="8"/>
      <c r="G43" s="8"/>
    </row>
    <row r="44" spans="1:9" x14ac:dyDescent="0.25">
      <c r="A44" s="8"/>
      <c r="B44" s="8"/>
      <c r="C44" s="8"/>
      <c r="D44" s="8"/>
      <c r="E44" s="8"/>
      <c r="F44" s="8"/>
      <c r="G44" s="8"/>
    </row>
    <row r="45" spans="1:9" x14ac:dyDescent="0.25">
      <c r="A45" s="8"/>
      <c r="B45" s="8"/>
      <c r="C45" s="8"/>
      <c r="D45" s="8"/>
      <c r="E45" s="8"/>
      <c r="F45" s="8"/>
      <c r="G45" s="8"/>
    </row>
    <row r="46" spans="1:9" x14ac:dyDescent="0.25">
      <c r="A46" s="8"/>
      <c r="B46" s="8"/>
      <c r="C46" s="8"/>
      <c r="D46" s="8"/>
      <c r="E46" s="8"/>
      <c r="F46" s="8"/>
      <c r="G46" s="8"/>
    </row>
  </sheetData>
  <mergeCells count="15">
    <mergeCell ref="B1:G1"/>
    <mergeCell ref="A43:B43"/>
    <mergeCell ref="C43:D43"/>
    <mergeCell ref="A40:B40"/>
    <mergeCell ref="C40:D40"/>
    <mergeCell ref="A41:B41"/>
    <mergeCell ref="C41:D41"/>
    <mergeCell ref="A42:B42"/>
    <mergeCell ref="C42:D42"/>
    <mergeCell ref="A2:A3"/>
    <mergeCell ref="B2:D2"/>
    <mergeCell ref="A38:B38"/>
    <mergeCell ref="C38:D38"/>
    <mergeCell ref="A39:B39"/>
    <mergeCell ref="C39:D39"/>
  </mergeCells>
  <pageMargins left="0.7" right="0.7" top="0.75" bottom="0.75" header="0.3" footer="0.3"/>
  <pageSetup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rightToLeft="1" topLeftCell="A28" workbookViewId="0">
      <selection activeCell="C44" sqref="C44:D44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6" width="15.28515625" style="5" customWidth="1"/>
    <col min="7" max="7" width="23.42578125" style="5" bestFit="1" customWidth="1"/>
    <col min="8" max="8" width="18.28515625" style="5" bestFit="1" customWidth="1"/>
    <col min="9" max="16384" width="9.140625" style="5"/>
  </cols>
  <sheetData>
    <row r="1" spans="1:8" x14ac:dyDescent="0.25">
      <c r="A1" s="59" t="s">
        <v>119</v>
      </c>
      <c r="B1" s="59"/>
      <c r="C1" s="59"/>
      <c r="D1" s="59"/>
      <c r="E1" s="59"/>
      <c r="F1" s="59"/>
      <c r="G1" s="59"/>
    </row>
    <row r="2" spans="1:8" ht="48.75" customHeight="1" x14ac:dyDescent="0.25">
      <c r="A2" s="54" t="s">
        <v>0</v>
      </c>
      <c r="B2" s="54" t="s">
        <v>40</v>
      </c>
      <c r="C2" s="54"/>
      <c r="D2" s="54"/>
      <c r="E2" s="19" t="s">
        <v>81</v>
      </c>
      <c r="F2" s="19" t="s">
        <v>42</v>
      </c>
      <c r="G2" s="10" t="s">
        <v>43</v>
      </c>
      <c r="H2" s="27" t="s">
        <v>155</v>
      </c>
    </row>
    <row r="3" spans="1:8" ht="42" x14ac:dyDescent="0.25">
      <c r="A3" s="54"/>
      <c r="B3" s="19" t="s">
        <v>44</v>
      </c>
      <c r="C3" s="19" t="s">
        <v>45</v>
      </c>
      <c r="D3" s="19" t="s">
        <v>46</v>
      </c>
      <c r="E3" s="19">
        <v>150000</v>
      </c>
      <c r="F3" s="19">
        <v>100000</v>
      </c>
      <c r="G3" s="19">
        <v>400000</v>
      </c>
      <c r="H3" s="23">
        <v>100000</v>
      </c>
    </row>
    <row r="4" spans="1:8" ht="24.95" customHeight="1" x14ac:dyDescent="0.25">
      <c r="A4" s="17" t="s">
        <v>88</v>
      </c>
      <c r="B4" s="3">
        <v>1</v>
      </c>
      <c r="C4" s="3">
        <v>1</v>
      </c>
      <c r="D4" s="3">
        <v>1</v>
      </c>
      <c r="E4" s="3"/>
      <c r="F4" s="3"/>
      <c r="G4" s="3"/>
      <c r="H4" s="3"/>
    </row>
    <row r="5" spans="1:8" ht="24.95" customHeight="1" x14ac:dyDescent="0.25">
      <c r="A5" s="17" t="s">
        <v>89</v>
      </c>
      <c r="B5" s="3">
        <v>1</v>
      </c>
      <c r="C5" s="3">
        <v>1</v>
      </c>
      <c r="D5" s="3">
        <v>1</v>
      </c>
      <c r="E5" s="3"/>
      <c r="F5" s="3"/>
      <c r="G5" s="3"/>
      <c r="H5" s="3"/>
    </row>
    <row r="6" spans="1:8" ht="24.95" customHeight="1" x14ac:dyDescent="0.25">
      <c r="A6" s="17" t="s">
        <v>90</v>
      </c>
      <c r="B6" s="3">
        <v>1</v>
      </c>
      <c r="C6" s="3">
        <v>1</v>
      </c>
      <c r="D6" s="3">
        <v>1</v>
      </c>
      <c r="E6" s="3"/>
      <c r="F6" s="3">
        <v>1</v>
      </c>
      <c r="G6" s="3"/>
      <c r="H6" s="3"/>
    </row>
    <row r="7" spans="1:8" ht="24.95" customHeight="1" x14ac:dyDescent="0.25">
      <c r="A7" s="17" t="s">
        <v>91</v>
      </c>
      <c r="B7" s="3">
        <v>1</v>
      </c>
      <c r="C7" s="3">
        <v>1</v>
      </c>
      <c r="D7" s="3">
        <v>1</v>
      </c>
      <c r="E7" s="3"/>
      <c r="F7" s="3"/>
      <c r="G7" s="3"/>
      <c r="H7" s="3"/>
    </row>
    <row r="8" spans="1:8" ht="24.95" customHeight="1" x14ac:dyDescent="0.25">
      <c r="A8" s="17" t="s">
        <v>92</v>
      </c>
      <c r="B8" s="17">
        <v>1</v>
      </c>
      <c r="C8" s="17">
        <v>1</v>
      </c>
      <c r="D8" s="17">
        <v>1</v>
      </c>
      <c r="E8" s="17"/>
      <c r="F8" s="17"/>
      <c r="G8" s="17"/>
      <c r="H8" s="17"/>
    </row>
    <row r="9" spans="1:8" ht="24.95" customHeight="1" x14ac:dyDescent="0.25">
      <c r="A9" s="17" t="s">
        <v>93</v>
      </c>
      <c r="B9" s="17">
        <v>1</v>
      </c>
      <c r="C9" s="17">
        <v>1</v>
      </c>
      <c r="D9" s="17">
        <v>1</v>
      </c>
      <c r="E9" s="17"/>
      <c r="F9" s="17"/>
      <c r="G9" s="17"/>
      <c r="H9" s="17"/>
    </row>
    <row r="10" spans="1:8" ht="24.95" customHeight="1" x14ac:dyDescent="0.25">
      <c r="A10" s="17" t="s">
        <v>94</v>
      </c>
      <c r="B10" s="17">
        <v>1</v>
      </c>
      <c r="C10" s="17">
        <v>1</v>
      </c>
      <c r="D10" s="17">
        <v>1</v>
      </c>
      <c r="E10" s="17"/>
      <c r="F10" s="17">
        <v>1</v>
      </c>
      <c r="G10" s="17"/>
      <c r="H10" s="17"/>
    </row>
    <row r="11" spans="1:8" ht="24.95" customHeight="1" x14ac:dyDescent="0.25">
      <c r="A11" s="17" t="s">
        <v>95</v>
      </c>
      <c r="B11" s="3">
        <v>1</v>
      </c>
      <c r="C11" s="3">
        <v>1</v>
      </c>
      <c r="D11" s="3">
        <v>1</v>
      </c>
      <c r="E11" s="3">
        <v>1</v>
      </c>
      <c r="F11" s="3"/>
      <c r="G11" s="3"/>
      <c r="H11" s="3"/>
    </row>
    <row r="12" spans="1:8" ht="24.95" customHeight="1" x14ac:dyDescent="0.25">
      <c r="A12" s="17" t="s">
        <v>96</v>
      </c>
      <c r="B12" s="17">
        <v>1</v>
      </c>
      <c r="C12" s="17">
        <v>1</v>
      </c>
      <c r="D12" s="17">
        <v>1</v>
      </c>
      <c r="E12" s="17"/>
      <c r="F12" s="17"/>
      <c r="G12" s="17"/>
      <c r="H12" s="17"/>
    </row>
    <row r="13" spans="1:8" ht="24.95" customHeight="1" x14ac:dyDescent="0.25">
      <c r="A13" s="17" t="s">
        <v>97</v>
      </c>
      <c r="B13" s="17">
        <v>1</v>
      </c>
      <c r="C13" s="17">
        <v>1</v>
      </c>
      <c r="D13" s="17">
        <v>1</v>
      </c>
      <c r="E13" s="17"/>
      <c r="F13" s="17">
        <v>1</v>
      </c>
      <c r="G13" s="17"/>
      <c r="H13" s="17"/>
    </row>
    <row r="14" spans="1:8" ht="24.95" customHeight="1" x14ac:dyDescent="0.25">
      <c r="A14" s="17" t="s">
        <v>98</v>
      </c>
      <c r="B14" s="3">
        <v>1</v>
      </c>
      <c r="C14" s="3">
        <v>1</v>
      </c>
      <c r="D14" s="3">
        <v>1</v>
      </c>
      <c r="E14" s="3"/>
      <c r="F14" s="3"/>
      <c r="G14" s="3">
        <v>1</v>
      </c>
      <c r="H14" s="3"/>
    </row>
    <row r="15" spans="1:8" ht="24.95" customHeight="1" x14ac:dyDescent="0.25">
      <c r="A15" s="17" t="s">
        <v>99</v>
      </c>
      <c r="B15" s="3">
        <v>1</v>
      </c>
      <c r="C15" s="3">
        <v>1</v>
      </c>
      <c r="D15" s="3">
        <v>1</v>
      </c>
      <c r="E15" s="3"/>
      <c r="F15" s="3"/>
      <c r="G15" s="3"/>
      <c r="H15" s="3"/>
    </row>
    <row r="16" spans="1:8" ht="24.95" customHeight="1" x14ac:dyDescent="0.25">
      <c r="A16" s="17" t="s">
        <v>100</v>
      </c>
      <c r="B16" s="3">
        <v>1</v>
      </c>
      <c r="C16" s="3">
        <v>1</v>
      </c>
      <c r="D16" s="3">
        <v>1</v>
      </c>
      <c r="E16" s="3"/>
      <c r="F16" s="3"/>
      <c r="G16" s="3"/>
      <c r="H16" s="3"/>
    </row>
    <row r="17" spans="1:8" ht="24.95" customHeight="1" x14ac:dyDescent="0.25">
      <c r="A17" s="17" t="s">
        <v>101</v>
      </c>
      <c r="B17" s="17">
        <v>1</v>
      </c>
      <c r="C17" s="17">
        <v>1</v>
      </c>
      <c r="D17" s="17">
        <v>1</v>
      </c>
      <c r="E17" s="17"/>
      <c r="F17" s="17">
        <v>1</v>
      </c>
      <c r="G17" s="17">
        <v>1</v>
      </c>
      <c r="H17" s="17"/>
    </row>
    <row r="18" spans="1:8" ht="24.95" customHeight="1" x14ac:dyDescent="0.25">
      <c r="A18" s="17" t="s">
        <v>102</v>
      </c>
      <c r="B18" s="3">
        <v>1</v>
      </c>
      <c r="C18" s="3">
        <v>1</v>
      </c>
      <c r="D18" s="3">
        <v>1</v>
      </c>
      <c r="E18" s="3"/>
      <c r="F18" s="3"/>
      <c r="G18" s="3"/>
      <c r="H18" s="3"/>
    </row>
    <row r="19" spans="1:8" ht="24.95" customHeight="1" x14ac:dyDescent="0.25">
      <c r="A19" s="17" t="s">
        <v>103</v>
      </c>
      <c r="B19" s="17"/>
      <c r="C19" s="17">
        <v>1</v>
      </c>
      <c r="D19" s="17">
        <v>1</v>
      </c>
      <c r="E19" s="17">
        <v>1</v>
      </c>
      <c r="F19" s="17"/>
      <c r="G19" s="17"/>
      <c r="H19" s="17"/>
    </row>
    <row r="20" spans="1:8" ht="24.95" customHeight="1" x14ac:dyDescent="0.25">
      <c r="A20" s="17" t="s">
        <v>104</v>
      </c>
      <c r="B20" s="17"/>
      <c r="C20" s="17">
        <v>1</v>
      </c>
      <c r="D20" s="17">
        <v>1</v>
      </c>
      <c r="E20" s="17"/>
      <c r="F20" s="17">
        <v>1</v>
      </c>
      <c r="G20" s="17"/>
      <c r="H20" s="17"/>
    </row>
    <row r="21" spans="1:8" ht="24.95" customHeight="1" x14ac:dyDescent="0.25">
      <c r="A21" s="17" t="s">
        <v>105</v>
      </c>
      <c r="B21" s="17"/>
      <c r="C21" s="17">
        <v>1</v>
      </c>
      <c r="D21" s="17">
        <v>1</v>
      </c>
      <c r="E21" s="17"/>
      <c r="F21" s="17"/>
      <c r="G21" s="17"/>
      <c r="H21" s="17">
        <v>0.5</v>
      </c>
    </row>
    <row r="22" spans="1:8" ht="24.95" customHeight="1" x14ac:dyDescent="0.25">
      <c r="A22" s="17" t="s">
        <v>106</v>
      </c>
      <c r="B22" s="17"/>
      <c r="C22" s="17">
        <v>1</v>
      </c>
      <c r="D22" s="17">
        <v>1</v>
      </c>
      <c r="E22" s="17">
        <v>1</v>
      </c>
      <c r="F22" s="17">
        <v>1</v>
      </c>
      <c r="G22" s="17"/>
      <c r="H22" s="17">
        <v>0.5</v>
      </c>
    </row>
    <row r="23" spans="1:8" ht="24.95" customHeight="1" x14ac:dyDescent="0.25">
      <c r="A23" s="17" t="s">
        <v>107</v>
      </c>
      <c r="B23" s="17"/>
      <c r="C23" s="17">
        <v>1</v>
      </c>
      <c r="D23" s="17">
        <v>1</v>
      </c>
      <c r="E23" s="17"/>
      <c r="F23" s="17"/>
      <c r="G23" s="17"/>
      <c r="H23" s="17"/>
    </row>
    <row r="24" spans="1:8" ht="24.95" customHeight="1" x14ac:dyDescent="0.25">
      <c r="A24" s="17" t="s">
        <v>108</v>
      </c>
      <c r="B24" s="17">
        <v>1</v>
      </c>
      <c r="C24" s="17">
        <v>1</v>
      </c>
      <c r="D24" s="17">
        <v>1</v>
      </c>
      <c r="E24" s="17"/>
      <c r="F24" s="17">
        <v>1</v>
      </c>
      <c r="G24" s="17">
        <v>1</v>
      </c>
      <c r="H24" s="17"/>
    </row>
    <row r="25" spans="1:8" ht="24.95" customHeight="1" x14ac:dyDescent="0.25">
      <c r="A25" s="17" t="s">
        <v>109</v>
      </c>
      <c r="B25" s="3">
        <v>1</v>
      </c>
      <c r="C25" s="3">
        <v>1</v>
      </c>
      <c r="D25" s="3">
        <v>1</v>
      </c>
      <c r="E25" s="3"/>
      <c r="F25" s="3"/>
      <c r="G25" s="3"/>
      <c r="H25" s="3"/>
    </row>
    <row r="26" spans="1:8" ht="24.95" customHeight="1" x14ac:dyDescent="0.25">
      <c r="A26" s="17" t="s">
        <v>110</v>
      </c>
      <c r="B26" s="17"/>
      <c r="C26" s="17">
        <v>1</v>
      </c>
      <c r="D26" s="17">
        <v>1</v>
      </c>
      <c r="E26" s="17"/>
      <c r="F26" s="17"/>
      <c r="G26" s="17"/>
      <c r="H26" s="17">
        <v>0.5</v>
      </c>
    </row>
    <row r="27" spans="1:8" ht="24.95" customHeight="1" x14ac:dyDescent="0.25">
      <c r="A27" s="17" t="s">
        <v>111</v>
      </c>
      <c r="B27" s="17"/>
      <c r="C27" s="17">
        <v>1</v>
      </c>
      <c r="D27" s="17">
        <v>1</v>
      </c>
      <c r="E27" s="17"/>
      <c r="F27" s="17">
        <v>1</v>
      </c>
      <c r="G27" s="17"/>
      <c r="H27" s="17"/>
    </row>
    <row r="28" spans="1:8" ht="24.95" customHeight="1" x14ac:dyDescent="0.25">
      <c r="A28" s="17" t="s">
        <v>112</v>
      </c>
      <c r="B28" s="17"/>
      <c r="C28" s="17">
        <v>1</v>
      </c>
      <c r="D28" s="17">
        <v>1</v>
      </c>
      <c r="E28" s="17"/>
      <c r="F28" s="17"/>
      <c r="G28" s="17"/>
      <c r="H28" s="17"/>
    </row>
    <row r="29" spans="1:8" ht="24.95" customHeight="1" x14ac:dyDescent="0.25">
      <c r="A29" s="17" t="s">
        <v>113</v>
      </c>
      <c r="B29" s="17"/>
      <c r="C29" s="17">
        <v>1</v>
      </c>
      <c r="D29" s="17">
        <v>1</v>
      </c>
      <c r="E29" s="17">
        <v>1</v>
      </c>
      <c r="F29" s="17"/>
      <c r="G29" s="17"/>
      <c r="H29" s="17"/>
    </row>
    <row r="30" spans="1:8" ht="24.95" customHeight="1" x14ac:dyDescent="0.25">
      <c r="A30" s="17" t="s">
        <v>114</v>
      </c>
      <c r="B30" s="17"/>
      <c r="C30" s="17">
        <v>1</v>
      </c>
      <c r="D30" s="17">
        <v>1</v>
      </c>
      <c r="E30" s="17"/>
      <c r="F30" s="17"/>
      <c r="G30" s="17"/>
      <c r="H30" s="17"/>
    </row>
    <row r="31" spans="1:8" ht="24.95" customHeight="1" x14ac:dyDescent="0.25">
      <c r="A31" s="17" t="s">
        <v>115</v>
      </c>
      <c r="B31" s="17">
        <v>1</v>
      </c>
      <c r="C31" s="17">
        <v>1</v>
      </c>
      <c r="D31" s="17">
        <v>1</v>
      </c>
      <c r="E31" s="17"/>
      <c r="F31" s="17">
        <v>1</v>
      </c>
      <c r="G31" s="17"/>
      <c r="H31" s="17"/>
    </row>
    <row r="32" spans="1:8" ht="24.95" customHeight="1" x14ac:dyDescent="0.25">
      <c r="A32" s="17" t="s">
        <v>116</v>
      </c>
      <c r="B32" s="3">
        <v>1</v>
      </c>
      <c r="C32" s="3">
        <v>1</v>
      </c>
      <c r="D32" s="3">
        <v>1</v>
      </c>
      <c r="E32" s="3">
        <v>1</v>
      </c>
      <c r="F32" s="3"/>
      <c r="G32" s="3"/>
      <c r="H32" s="3"/>
    </row>
    <row r="33" spans="1:8" ht="24.95" customHeight="1" x14ac:dyDescent="0.25">
      <c r="A33" s="17" t="s">
        <v>117</v>
      </c>
      <c r="B33" s="17"/>
      <c r="C33" s="17">
        <v>1</v>
      </c>
      <c r="D33" s="17">
        <v>1</v>
      </c>
      <c r="E33" s="17">
        <v>1</v>
      </c>
      <c r="F33" s="17"/>
      <c r="G33" s="17"/>
      <c r="H33" s="17"/>
    </row>
    <row r="34" spans="1:8" ht="24.95" customHeight="1" x14ac:dyDescent="0.25">
      <c r="A34" s="17" t="s">
        <v>118</v>
      </c>
      <c r="B34" s="17"/>
      <c r="C34" s="17">
        <v>1</v>
      </c>
      <c r="D34" s="17">
        <v>1</v>
      </c>
      <c r="E34" s="17"/>
      <c r="F34" s="17">
        <v>1</v>
      </c>
      <c r="G34" s="17"/>
      <c r="H34" s="17"/>
    </row>
    <row r="35" spans="1:8" ht="24.95" customHeight="1" x14ac:dyDescent="0.25">
      <c r="A35" s="17" t="s">
        <v>38</v>
      </c>
      <c r="B35" s="17">
        <f>SUM(B4:B34)</f>
        <v>19</v>
      </c>
      <c r="C35" s="17">
        <f t="shared" ref="C35:G35" si="0">SUM(C4:C34)</f>
        <v>31</v>
      </c>
      <c r="D35" s="17">
        <f t="shared" si="0"/>
        <v>31</v>
      </c>
      <c r="E35" s="17">
        <f t="shared" si="0"/>
        <v>6</v>
      </c>
      <c r="F35" s="17">
        <f t="shared" si="0"/>
        <v>10</v>
      </c>
      <c r="G35" s="17">
        <f t="shared" si="0"/>
        <v>3</v>
      </c>
      <c r="H35" s="17">
        <f t="shared" ref="H35" si="1">SUM(H4:H34)</f>
        <v>1.5</v>
      </c>
    </row>
    <row r="36" spans="1:8" ht="24.95" customHeight="1" x14ac:dyDescent="0.25">
      <c r="A36" s="18"/>
      <c r="B36" s="18">
        <f>B35*150000</f>
        <v>2850000</v>
      </c>
      <c r="C36" s="18">
        <f t="shared" ref="C36:D36" si="2">C35*150000</f>
        <v>4650000</v>
      </c>
      <c r="D36" s="18">
        <f t="shared" si="2"/>
        <v>4650000</v>
      </c>
      <c r="E36" s="18">
        <f>E35*E3</f>
        <v>900000</v>
      </c>
      <c r="F36" s="18">
        <f>F35*F3</f>
        <v>1000000</v>
      </c>
      <c r="G36" s="18">
        <f>G35*G3</f>
        <v>1200000</v>
      </c>
      <c r="H36" s="29">
        <f>H35*H3</f>
        <v>150000</v>
      </c>
    </row>
    <row r="37" spans="1:8" ht="24.95" customHeight="1" x14ac:dyDescent="0.25">
      <c r="A37" s="8"/>
      <c r="B37" s="8"/>
      <c r="C37" s="8"/>
      <c r="D37" s="8"/>
      <c r="E37" s="8"/>
      <c r="F37" s="8"/>
      <c r="G37" s="8"/>
    </row>
    <row r="38" spans="1:8" ht="24.95" customHeight="1" x14ac:dyDescent="0.25">
      <c r="A38" s="53" t="s">
        <v>38</v>
      </c>
      <c r="B38" s="53"/>
      <c r="C38" s="53">
        <f>SUM(B36:H36)</f>
        <v>15400000</v>
      </c>
      <c r="D38" s="53"/>
      <c r="E38" s="8"/>
      <c r="F38" s="8"/>
      <c r="G38" s="8"/>
    </row>
    <row r="39" spans="1:8" ht="24.95" customHeight="1" x14ac:dyDescent="0.25">
      <c r="A39" s="53" t="s">
        <v>47</v>
      </c>
      <c r="B39" s="53"/>
      <c r="C39" s="53">
        <v>5000000</v>
      </c>
      <c r="D39" s="53"/>
      <c r="E39" s="8"/>
      <c r="F39" s="8"/>
      <c r="G39" s="8"/>
    </row>
    <row r="40" spans="1:8" x14ac:dyDescent="0.25">
      <c r="A40" s="58" t="s">
        <v>156</v>
      </c>
      <c r="B40" s="58"/>
      <c r="C40" s="53">
        <v>2000000</v>
      </c>
      <c r="D40" s="53"/>
      <c r="E40" s="8"/>
      <c r="F40" s="8"/>
      <c r="G40" s="8"/>
    </row>
    <row r="41" spans="1:8" x14ac:dyDescent="0.25">
      <c r="A41" s="55" t="s">
        <v>159</v>
      </c>
      <c r="B41" s="56"/>
      <c r="C41" s="57">
        <v>5500000</v>
      </c>
      <c r="D41" s="56"/>
      <c r="E41" s="8"/>
      <c r="F41" s="8"/>
      <c r="G41" s="8"/>
    </row>
    <row r="42" spans="1:8" x14ac:dyDescent="0.25">
      <c r="A42" s="58" t="s">
        <v>158</v>
      </c>
      <c r="B42" s="58"/>
      <c r="C42" s="53">
        <v>-15390000</v>
      </c>
      <c r="D42" s="53"/>
    </row>
    <row r="43" spans="1:8" x14ac:dyDescent="0.25">
      <c r="A43" s="53" t="s">
        <v>157</v>
      </c>
      <c r="B43" s="53"/>
      <c r="C43" s="53">
        <v>-13050000</v>
      </c>
      <c r="D43" s="53"/>
    </row>
    <row r="44" spans="1:8" x14ac:dyDescent="0.25">
      <c r="A44" s="53" t="s">
        <v>39</v>
      </c>
      <c r="B44" s="53"/>
      <c r="C44" s="53">
        <f>SUM(C38:D43)</f>
        <v>-540000</v>
      </c>
      <c r="D44" s="53"/>
    </row>
    <row r="45" spans="1:8" x14ac:dyDescent="0.25">
      <c r="A45" s="58"/>
      <c r="B45" s="58"/>
      <c r="C45" s="58"/>
      <c r="D45" s="58"/>
    </row>
    <row r="47" spans="1:8" x14ac:dyDescent="0.25">
      <c r="A47" s="61" t="s">
        <v>160</v>
      </c>
      <c r="B47" s="61"/>
      <c r="C47" s="60" t="s">
        <v>161</v>
      </c>
      <c r="D47" s="60"/>
      <c r="E47" s="60"/>
      <c r="F47" s="60"/>
      <c r="G47" s="60"/>
      <c r="H47" s="30"/>
    </row>
    <row r="48" spans="1:8" x14ac:dyDescent="0.25">
      <c r="A48" s="61"/>
      <c r="B48" s="61"/>
      <c r="C48" s="60" t="s">
        <v>162</v>
      </c>
      <c r="D48" s="60"/>
      <c r="E48" s="60"/>
      <c r="F48" s="60"/>
      <c r="G48" s="60"/>
      <c r="H48" s="30"/>
    </row>
    <row r="49" spans="1:7" x14ac:dyDescent="0.25">
      <c r="A49" s="61"/>
      <c r="B49" s="61"/>
      <c r="C49" s="60" t="s">
        <v>163</v>
      </c>
      <c r="D49" s="60"/>
      <c r="E49" s="60"/>
      <c r="F49" s="60"/>
      <c r="G49" s="60"/>
    </row>
    <row r="50" spans="1:7" x14ac:dyDescent="0.25">
      <c r="A50" s="61"/>
      <c r="B50" s="61"/>
      <c r="C50" s="60" t="s">
        <v>164</v>
      </c>
      <c r="D50" s="60"/>
      <c r="E50" s="60"/>
      <c r="F50" s="60"/>
      <c r="G50" s="60"/>
    </row>
    <row r="51" spans="1:7" x14ac:dyDescent="0.25">
      <c r="A51" s="61"/>
      <c r="B51" s="61"/>
      <c r="C51" s="60" t="s">
        <v>165</v>
      </c>
      <c r="D51" s="60"/>
      <c r="E51" s="60"/>
      <c r="F51" s="60"/>
      <c r="G51" s="60"/>
    </row>
  </sheetData>
  <mergeCells count="25">
    <mergeCell ref="A1:G1"/>
    <mergeCell ref="A44:B44"/>
    <mergeCell ref="C44:D44"/>
    <mergeCell ref="A45:B45"/>
    <mergeCell ref="C45:D45"/>
    <mergeCell ref="A40:B40"/>
    <mergeCell ref="C40:D40"/>
    <mergeCell ref="A42:B42"/>
    <mergeCell ref="C42:D42"/>
    <mergeCell ref="A43:B43"/>
    <mergeCell ref="C43:D43"/>
    <mergeCell ref="A2:A3"/>
    <mergeCell ref="B2:D2"/>
    <mergeCell ref="A38:B38"/>
    <mergeCell ref="C38:D38"/>
    <mergeCell ref="A39:B39"/>
    <mergeCell ref="C49:G49"/>
    <mergeCell ref="C50:G50"/>
    <mergeCell ref="C51:G51"/>
    <mergeCell ref="A47:B51"/>
    <mergeCell ref="C39:D39"/>
    <mergeCell ref="A41:B41"/>
    <mergeCell ref="C41:D41"/>
    <mergeCell ref="C47:G47"/>
    <mergeCell ref="C48:G48"/>
  </mergeCells>
  <pageMargins left="0.7" right="0.7" top="0.75" bottom="0.75" header="0.3" footer="0.3"/>
  <pageSetup scale="6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rightToLeft="1" workbookViewId="0">
      <selection activeCell="K13" sqref="K13"/>
    </sheetView>
  </sheetViews>
  <sheetFormatPr defaultRowHeight="21" x14ac:dyDescent="0.25"/>
  <cols>
    <col min="1" max="1" width="14.42578125" style="34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2.42578125" style="34" customWidth="1"/>
    <col min="8" max="8" width="13.85546875" style="34" bestFit="1" customWidth="1"/>
    <col min="9" max="16384" width="9.140625" style="34"/>
  </cols>
  <sheetData>
    <row r="1" spans="1:8" ht="36.75" customHeight="1" x14ac:dyDescent="0.25">
      <c r="A1" s="65" t="s">
        <v>121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24" t="s">
        <v>2</v>
      </c>
      <c r="F2" s="24" t="s">
        <v>3</v>
      </c>
      <c r="G2" s="24" t="s">
        <v>154</v>
      </c>
      <c r="H2" s="33" t="s">
        <v>155</v>
      </c>
    </row>
    <row r="3" spans="1:8" x14ac:dyDescent="0.25">
      <c r="A3" s="52"/>
      <c r="B3" s="24" t="s">
        <v>37</v>
      </c>
      <c r="C3" s="24" t="s">
        <v>36</v>
      </c>
      <c r="D3" s="24" t="s">
        <v>35</v>
      </c>
      <c r="E3" s="24">
        <v>100000</v>
      </c>
      <c r="F3" s="24">
        <v>200000</v>
      </c>
      <c r="G3" s="35">
        <v>300000</v>
      </c>
      <c r="H3" s="35">
        <v>100000</v>
      </c>
    </row>
    <row r="4" spans="1:8" ht="27" customHeight="1" x14ac:dyDescent="0.25">
      <c r="A4" s="35" t="s">
        <v>122</v>
      </c>
      <c r="B4" s="36"/>
      <c r="C4" s="36">
        <v>1</v>
      </c>
      <c r="D4" s="36">
        <v>1</v>
      </c>
      <c r="E4" s="36">
        <v>1</v>
      </c>
      <c r="F4" s="36"/>
      <c r="G4" s="36"/>
      <c r="H4" s="36"/>
    </row>
    <row r="5" spans="1:8" ht="27" customHeight="1" x14ac:dyDescent="0.25">
      <c r="A5" s="35" t="s">
        <v>123</v>
      </c>
      <c r="B5" s="36"/>
      <c r="C5" s="36">
        <v>1</v>
      </c>
      <c r="D5" s="36">
        <v>1</v>
      </c>
      <c r="E5" s="36">
        <v>1</v>
      </c>
      <c r="F5" s="36"/>
      <c r="G5" s="36"/>
      <c r="H5" s="36"/>
    </row>
    <row r="6" spans="1:8" ht="27" customHeight="1" x14ac:dyDescent="0.25">
      <c r="A6" s="35" t="s">
        <v>124</v>
      </c>
      <c r="B6" s="36"/>
      <c r="C6" s="36">
        <v>1</v>
      </c>
      <c r="D6" s="36">
        <v>1</v>
      </c>
      <c r="E6" s="36">
        <v>1</v>
      </c>
      <c r="F6" s="36"/>
      <c r="G6" s="36"/>
      <c r="H6" s="36"/>
    </row>
    <row r="7" spans="1:8" ht="27" customHeight="1" x14ac:dyDescent="0.25">
      <c r="A7" s="37" t="s">
        <v>125</v>
      </c>
      <c r="B7" s="37">
        <v>1</v>
      </c>
      <c r="C7" s="37">
        <v>1</v>
      </c>
      <c r="D7" s="37">
        <v>1</v>
      </c>
      <c r="E7" s="37">
        <v>1</v>
      </c>
      <c r="F7" s="37"/>
      <c r="G7" s="37"/>
      <c r="H7" s="37"/>
    </row>
    <row r="8" spans="1:8" ht="27" customHeight="1" x14ac:dyDescent="0.25">
      <c r="A8" s="37" t="s">
        <v>126</v>
      </c>
      <c r="B8" s="37">
        <v>1</v>
      </c>
      <c r="C8" s="37">
        <v>1</v>
      </c>
      <c r="D8" s="37">
        <v>1</v>
      </c>
      <c r="E8" s="37">
        <v>1</v>
      </c>
      <c r="F8" s="37">
        <v>1</v>
      </c>
      <c r="G8" s="37">
        <v>1</v>
      </c>
      <c r="H8" s="37">
        <v>0.5</v>
      </c>
    </row>
    <row r="9" spans="1:8" ht="27" customHeight="1" x14ac:dyDescent="0.25">
      <c r="A9" s="35" t="s">
        <v>127</v>
      </c>
      <c r="B9" s="35"/>
      <c r="C9" s="35">
        <v>1</v>
      </c>
      <c r="D9" s="35">
        <v>1</v>
      </c>
      <c r="E9" s="35">
        <v>1</v>
      </c>
      <c r="F9" s="35"/>
      <c r="G9" s="35"/>
      <c r="H9" s="35">
        <v>1</v>
      </c>
    </row>
    <row r="10" spans="1:8" ht="27" customHeight="1" x14ac:dyDescent="0.25">
      <c r="A10" s="35" t="s">
        <v>128</v>
      </c>
      <c r="B10" s="35"/>
      <c r="C10" s="35">
        <v>1</v>
      </c>
      <c r="D10" s="35">
        <v>1</v>
      </c>
      <c r="E10" s="35">
        <v>1</v>
      </c>
      <c r="F10" s="35"/>
      <c r="G10" s="35"/>
      <c r="H10" s="35">
        <v>1</v>
      </c>
    </row>
    <row r="11" spans="1:8" ht="27" customHeight="1" x14ac:dyDescent="0.25">
      <c r="A11" s="35" t="s">
        <v>129</v>
      </c>
      <c r="B11" s="35"/>
      <c r="C11" s="35">
        <v>1</v>
      </c>
      <c r="D11" s="35">
        <v>1</v>
      </c>
      <c r="E11" s="35">
        <v>1</v>
      </c>
      <c r="F11" s="35"/>
      <c r="G11" s="35"/>
      <c r="H11" s="35">
        <v>0.5</v>
      </c>
    </row>
    <row r="12" spans="1:8" ht="27" customHeight="1" x14ac:dyDescent="0.25">
      <c r="A12" s="35" t="s">
        <v>130</v>
      </c>
      <c r="B12" s="35"/>
      <c r="C12" s="35">
        <v>1</v>
      </c>
      <c r="D12" s="35">
        <v>1</v>
      </c>
      <c r="E12" s="35">
        <v>1</v>
      </c>
      <c r="F12" s="35"/>
      <c r="G12" s="35"/>
      <c r="H12" s="35">
        <v>1</v>
      </c>
    </row>
    <row r="13" spans="1:8" ht="27" customHeight="1" x14ac:dyDescent="0.25">
      <c r="A13" s="35" t="s">
        <v>131</v>
      </c>
      <c r="B13" s="35"/>
      <c r="C13" s="35">
        <v>1</v>
      </c>
      <c r="D13" s="35">
        <v>1</v>
      </c>
      <c r="E13" s="35">
        <v>1</v>
      </c>
      <c r="F13" s="35"/>
      <c r="G13" s="35"/>
      <c r="H13" s="35">
        <v>0.5</v>
      </c>
    </row>
    <row r="14" spans="1:8" ht="27" customHeight="1" x14ac:dyDescent="0.25">
      <c r="A14" s="35" t="s">
        <v>132</v>
      </c>
      <c r="B14" s="35">
        <v>1</v>
      </c>
      <c r="C14" s="35">
        <v>1</v>
      </c>
      <c r="D14" s="35">
        <v>1</v>
      </c>
      <c r="E14" s="35">
        <v>1</v>
      </c>
      <c r="F14" s="35"/>
      <c r="G14" s="35"/>
      <c r="H14" s="35">
        <v>0.5</v>
      </c>
    </row>
    <row r="15" spans="1:8" ht="27" customHeight="1" x14ac:dyDescent="0.25">
      <c r="A15" s="37" t="s">
        <v>133</v>
      </c>
      <c r="B15" s="37">
        <v>1</v>
      </c>
      <c r="C15" s="37">
        <v>1</v>
      </c>
      <c r="D15" s="37">
        <v>1</v>
      </c>
      <c r="E15" s="37">
        <v>1</v>
      </c>
      <c r="F15" s="37">
        <v>1</v>
      </c>
      <c r="G15" s="37"/>
      <c r="H15" s="37">
        <v>1</v>
      </c>
    </row>
    <row r="16" spans="1:8" ht="27" customHeight="1" x14ac:dyDescent="0.25">
      <c r="A16" s="35" t="s">
        <v>134</v>
      </c>
      <c r="B16" s="35"/>
      <c r="C16" s="35">
        <v>1</v>
      </c>
      <c r="D16" s="35">
        <v>1</v>
      </c>
      <c r="E16" s="35">
        <v>1</v>
      </c>
      <c r="F16" s="35"/>
      <c r="G16" s="35"/>
      <c r="H16" s="35">
        <v>1</v>
      </c>
    </row>
    <row r="17" spans="1:8" ht="27" customHeight="1" x14ac:dyDescent="0.25">
      <c r="A17" s="35" t="s">
        <v>135</v>
      </c>
      <c r="B17" s="35"/>
      <c r="C17" s="35">
        <v>1</v>
      </c>
      <c r="D17" s="35">
        <v>1</v>
      </c>
      <c r="E17" s="35">
        <v>1</v>
      </c>
      <c r="F17" s="35"/>
      <c r="G17" s="35">
        <v>1</v>
      </c>
      <c r="H17" s="35"/>
    </row>
    <row r="18" spans="1:8" ht="27" customHeight="1" x14ac:dyDescent="0.25">
      <c r="A18" s="35" t="s">
        <v>136</v>
      </c>
      <c r="B18" s="35"/>
      <c r="C18" s="35">
        <v>1</v>
      </c>
      <c r="D18" s="35">
        <v>1</v>
      </c>
      <c r="E18" s="35">
        <v>1</v>
      </c>
      <c r="F18" s="35"/>
      <c r="G18" s="35"/>
      <c r="H18" s="35">
        <v>0.5</v>
      </c>
    </row>
    <row r="19" spans="1:8" ht="27" customHeight="1" x14ac:dyDescent="0.25">
      <c r="A19" s="35" t="s">
        <v>137</v>
      </c>
      <c r="B19" s="35"/>
      <c r="C19" s="35">
        <v>1</v>
      </c>
      <c r="D19" s="35">
        <v>1</v>
      </c>
      <c r="E19" s="35">
        <v>1</v>
      </c>
      <c r="F19" s="35"/>
      <c r="G19" s="35"/>
      <c r="H19" s="35">
        <v>0.5</v>
      </c>
    </row>
    <row r="20" spans="1:8" ht="27" customHeight="1" x14ac:dyDescent="0.25">
      <c r="A20" s="35" t="s">
        <v>138</v>
      </c>
      <c r="B20" s="35"/>
      <c r="C20" s="35">
        <v>1</v>
      </c>
      <c r="D20" s="35">
        <v>1</v>
      </c>
      <c r="E20" s="35">
        <v>1</v>
      </c>
      <c r="F20" s="35"/>
      <c r="G20" s="35"/>
      <c r="H20" s="35">
        <v>1</v>
      </c>
    </row>
    <row r="21" spans="1:8" ht="27" customHeight="1" x14ac:dyDescent="0.25">
      <c r="A21" s="35" t="s">
        <v>139</v>
      </c>
      <c r="B21" s="35">
        <v>1</v>
      </c>
      <c r="C21" s="35">
        <v>1</v>
      </c>
      <c r="D21" s="35">
        <v>1</v>
      </c>
      <c r="E21" s="35">
        <v>1</v>
      </c>
      <c r="F21" s="35"/>
      <c r="G21" s="35"/>
      <c r="H21" s="35">
        <v>0.5</v>
      </c>
    </row>
    <row r="22" spans="1:8" ht="27" customHeight="1" x14ac:dyDescent="0.25">
      <c r="A22" s="37" t="s">
        <v>140</v>
      </c>
      <c r="B22" s="37">
        <v>1</v>
      </c>
      <c r="C22" s="37">
        <v>1</v>
      </c>
      <c r="D22" s="37">
        <v>1</v>
      </c>
      <c r="E22" s="37">
        <v>1</v>
      </c>
      <c r="F22" s="37"/>
      <c r="G22" s="37"/>
      <c r="H22" s="37">
        <v>1</v>
      </c>
    </row>
    <row r="23" spans="1:8" ht="27" customHeight="1" x14ac:dyDescent="0.25">
      <c r="A23" s="35" t="s">
        <v>141</v>
      </c>
      <c r="B23" s="35"/>
      <c r="C23" s="35"/>
      <c r="D23" s="35">
        <v>1</v>
      </c>
      <c r="E23" s="35">
        <v>1</v>
      </c>
      <c r="F23" s="35"/>
      <c r="G23" s="35"/>
      <c r="H23" s="35"/>
    </row>
    <row r="24" spans="1:8" ht="27" customHeight="1" x14ac:dyDescent="0.25">
      <c r="A24" s="35" t="s">
        <v>142</v>
      </c>
      <c r="B24" s="35"/>
      <c r="C24" s="35">
        <v>1</v>
      </c>
      <c r="D24" s="35">
        <v>1</v>
      </c>
      <c r="E24" s="35">
        <v>1</v>
      </c>
      <c r="F24" s="35"/>
      <c r="G24" s="35"/>
      <c r="H24" s="35">
        <v>1</v>
      </c>
    </row>
    <row r="25" spans="1:8" ht="27" customHeight="1" x14ac:dyDescent="0.25">
      <c r="A25" s="35" t="s">
        <v>143</v>
      </c>
      <c r="B25" s="35"/>
      <c r="C25" s="35">
        <v>1</v>
      </c>
      <c r="D25" s="35">
        <v>1</v>
      </c>
      <c r="E25" s="35">
        <v>1</v>
      </c>
      <c r="F25" s="35"/>
      <c r="G25" s="35"/>
      <c r="H25" s="35">
        <v>1</v>
      </c>
    </row>
    <row r="26" spans="1:8" ht="27" customHeight="1" x14ac:dyDescent="0.25">
      <c r="A26" s="35" t="s">
        <v>144</v>
      </c>
      <c r="B26" s="35"/>
      <c r="C26" s="35">
        <v>1</v>
      </c>
      <c r="D26" s="35">
        <v>1</v>
      </c>
      <c r="E26" s="35">
        <v>1</v>
      </c>
      <c r="F26" s="35"/>
      <c r="G26" s="35"/>
      <c r="H26" s="35"/>
    </row>
    <row r="27" spans="1:8" ht="27" customHeight="1" x14ac:dyDescent="0.25">
      <c r="A27" s="35" t="s">
        <v>145</v>
      </c>
      <c r="B27" s="35"/>
      <c r="C27" s="35">
        <v>1</v>
      </c>
      <c r="D27" s="35">
        <v>1</v>
      </c>
      <c r="E27" s="35">
        <v>1</v>
      </c>
      <c r="F27" s="35"/>
      <c r="G27" s="35"/>
      <c r="H27" s="35">
        <v>0.5</v>
      </c>
    </row>
    <row r="28" spans="1:8" ht="27" customHeight="1" x14ac:dyDescent="0.25">
      <c r="A28" s="35" t="s">
        <v>146</v>
      </c>
      <c r="B28" s="35">
        <v>1</v>
      </c>
      <c r="C28" s="35">
        <v>1</v>
      </c>
      <c r="D28" s="35">
        <v>1</v>
      </c>
      <c r="E28" s="35">
        <v>1</v>
      </c>
      <c r="F28" s="35"/>
      <c r="G28" s="35"/>
      <c r="H28" s="35"/>
    </row>
    <row r="29" spans="1:8" ht="27" customHeight="1" x14ac:dyDescent="0.25">
      <c r="A29" s="37" t="s">
        <v>147</v>
      </c>
      <c r="B29" s="37">
        <v>1</v>
      </c>
      <c r="C29" s="37">
        <v>1</v>
      </c>
      <c r="D29" s="37">
        <v>1</v>
      </c>
      <c r="E29" s="37">
        <v>1</v>
      </c>
      <c r="F29" s="37"/>
      <c r="G29" s="37"/>
      <c r="H29" s="37">
        <v>0.5</v>
      </c>
    </row>
    <row r="30" spans="1:8" ht="27" customHeight="1" x14ac:dyDescent="0.25">
      <c r="A30" s="35" t="s">
        <v>148</v>
      </c>
      <c r="B30" s="35"/>
      <c r="C30" s="35">
        <v>1</v>
      </c>
      <c r="D30" s="35">
        <v>1</v>
      </c>
      <c r="E30" s="35"/>
      <c r="F30" s="35">
        <v>1</v>
      </c>
      <c r="G30" s="35">
        <v>1</v>
      </c>
      <c r="H30" s="35"/>
    </row>
    <row r="31" spans="1:8" ht="27" customHeight="1" x14ac:dyDescent="0.25">
      <c r="A31" s="35" t="s">
        <v>149</v>
      </c>
      <c r="B31" s="35">
        <v>1</v>
      </c>
      <c r="C31" s="35">
        <v>1</v>
      </c>
      <c r="D31" s="35">
        <v>1</v>
      </c>
      <c r="E31" s="35"/>
      <c r="F31" s="35"/>
      <c r="G31" s="35"/>
      <c r="H31" s="35">
        <v>1</v>
      </c>
    </row>
    <row r="32" spans="1:8" ht="27" customHeight="1" x14ac:dyDescent="0.25">
      <c r="A32" s="35" t="s">
        <v>150</v>
      </c>
      <c r="B32" s="35"/>
      <c r="C32" s="35">
        <v>1</v>
      </c>
      <c r="D32" s="35">
        <v>1</v>
      </c>
      <c r="E32" s="35">
        <v>1</v>
      </c>
      <c r="F32" s="35"/>
      <c r="G32" s="35"/>
      <c r="H32" s="35">
        <v>1</v>
      </c>
    </row>
    <row r="33" spans="1:8" ht="27" customHeight="1" x14ac:dyDescent="0.25">
      <c r="A33" s="35" t="s">
        <v>151</v>
      </c>
      <c r="B33" s="35"/>
      <c r="C33" s="35">
        <v>1</v>
      </c>
      <c r="D33" s="35">
        <v>1</v>
      </c>
      <c r="E33" s="35">
        <v>1</v>
      </c>
      <c r="F33" s="35"/>
      <c r="G33" s="35"/>
      <c r="H33" s="35">
        <v>1</v>
      </c>
    </row>
    <row r="34" spans="1:8" ht="27" customHeight="1" x14ac:dyDescent="0.25">
      <c r="A34" s="35" t="s">
        <v>152</v>
      </c>
      <c r="B34" s="35"/>
      <c r="C34" s="35"/>
      <c r="D34" s="35">
        <v>1</v>
      </c>
      <c r="E34" s="35">
        <v>1</v>
      </c>
      <c r="F34" s="35"/>
      <c r="G34" s="35"/>
      <c r="H34" s="35">
        <v>1</v>
      </c>
    </row>
    <row r="35" spans="1:8" x14ac:dyDescent="0.25">
      <c r="A35" s="35" t="s">
        <v>38</v>
      </c>
      <c r="B35" s="35">
        <f>SUM(B4:B34)</f>
        <v>9</v>
      </c>
      <c r="C35" s="35">
        <f t="shared" ref="C35:H35" si="0">SUM(C4:C34)</f>
        <v>29</v>
      </c>
      <c r="D35" s="35">
        <f t="shared" si="0"/>
        <v>31</v>
      </c>
      <c r="E35" s="35">
        <f t="shared" si="0"/>
        <v>29</v>
      </c>
      <c r="F35" s="35">
        <f t="shared" si="0"/>
        <v>3</v>
      </c>
      <c r="G35" s="35">
        <f t="shared" si="0"/>
        <v>3</v>
      </c>
      <c r="H35" s="35">
        <f t="shared" si="0"/>
        <v>17.5</v>
      </c>
    </row>
    <row r="36" spans="1:8" x14ac:dyDescent="0.25">
      <c r="A36" s="38"/>
      <c r="B36" s="38">
        <f>B35*50000</f>
        <v>450000</v>
      </c>
      <c r="C36" s="38">
        <f t="shared" ref="C36:D36" si="1">C35*50000</f>
        <v>1450000</v>
      </c>
      <c r="D36" s="38">
        <f t="shared" si="1"/>
        <v>1550000</v>
      </c>
      <c r="E36" s="38">
        <f>E35*E3</f>
        <v>2900000</v>
      </c>
      <c r="F36" s="38">
        <f>F35*F3</f>
        <v>600000</v>
      </c>
      <c r="G36" s="38">
        <f t="shared" ref="G36:H36" si="2">G35*G3</f>
        <v>900000</v>
      </c>
      <c r="H36" s="38">
        <f t="shared" si="2"/>
        <v>1750000</v>
      </c>
    </row>
    <row r="37" spans="1:8" x14ac:dyDescent="0.25">
      <c r="A37" s="39"/>
      <c r="B37" s="39"/>
      <c r="C37" s="39"/>
      <c r="D37" s="39"/>
      <c r="E37" s="39"/>
      <c r="F37" s="39"/>
    </row>
    <row r="38" spans="1:8" x14ac:dyDescent="0.25">
      <c r="A38" s="62"/>
      <c r="B38" s="62"/>
      <c r="C38" s="62">
        <f>SUM(B36:H36)</f>
        <v>9600000</v>
      </c>
      <c r="D38" s="62"/>
      <c r="E38" s="39"/>
      <c r="F38" s="39"/>
    </row>
    <row r="39" spans="1:8" x14ac:dyDescent="0.25">
      <c r="A39" s="62"/>
      <c r="B39" s="62"/>
      <c r="C39" s="62"/>
      <c r="D39" s="62"/>
      <c r="E39" s="39"/>
      <c r="F39" s="39"/>
    </row>
    <row r="40" spans="1:8" x14ac:dyDescent="0.25">
      <c r="A40" s="62"/>
      <c r="B40" s="62"/>
      <c r="C40" s="62"/>
      <c r="D40" s="62"/>
      <c r="E40" s="39"/>
      <c r="F40" s="39"/>
    </row>
    <row r="41" spans="1:8" x14ac:dyDescent="0.25">
      <c r="A41" s="62"/>
      <c r="B41" s="62"/>
      <c r="C41" s="66"/>
      <c r="D41" s="67"/>
      <c r="E41" s="39"/>
      <c r="F41" s="39"/>
    </row>
    <row r="42" spans="1:8" x14ac:dyDescent="0.25">
      <c r="A42" s="62"/>
      <c r="B42" s="62"/>
      <c r="C42" s="62"/>
      <c r="D42" s="62"/>
      <c r="E42" s="39"/>
      <c r="F42" s="39"/>
    </row>
    <row r="43" spans="1:8" x14ac:dyDescent="0.25">
      <c r="A43" s="62" t="s">
        <v>85</v>
      </c>
      <c r="B43" s="62"/>
      <c r="C43" s="62">
        <f>SUM(C38:D42)</f>
        <v>9600000</v>
      </c>
      <c r="D43" s="62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5" spans="1:8" x14ac:dyDescent="0.25">
      <c r="A45" s="39"/>
      <c r="B45" s="39"/>
      <c r="C45" s="39"/>
      <c r="D45" s="39"/>
      <c r="E45" s="39"/>
      <c r="F45" s="39"/>
    </row>
    <row r="46" spans="1:8" x14ac:dyDescent="0.25">
      <c r="A46" s="39"/>
      <c r="B46" s="39"/>
      <c r="C46" s="39"/>
      <c r="D46" s="39"/>
      <c r="E46" s="39"/>
      <c r="F46" s="39"/>
    </row>
    <row r="48" spans="1:8" x14ac:dyDescent="0.25">
      <c r="A48" s="63" t="s">
        <v>160</v>
      </c>
      <c r="B48" s="63"/>
      <c r="C48" s="64" t="s">
        <v>161</v>
      </c>
      <c r="D48" s="64"/>
      <c r="E48" s="64"/>
      <c r="F48" s="64"/>
      <c r="G48" s="64"/>
    </row>
    <row r="49" spans="1:7" x14ac:dyDescent="0.25">
      <c r="A49" s="63"/>
      <c r="B49" s="63"/>
      <c r="C49" s="64" t="s">
        <v>162</v>
      </c>
      <c r="D49" s="64"/>
      <c r="E49" s="64"/>
      <c r="F49" s="64"/>
      <c r="G49" s="64"/>
    </row>
    <row r="50" spans="1:7" x14ac:dyDescent="0.25">
      <c r="A50" s="63"/>
      <c r="B50" s="63"/>
      <c r="C50" s="64" t="s">
        <v>163</v>
      </c>
      <c r="D50" s="64"/>
      <c r="E50" s="64"/>
      <c r="F50" s="64"/>
      <c r="G50" s="64"/>
    </row>
    <row r="51" spans="1:7" x14ac:dyDescent="0.25">
      <c r="A51" s="63"/>
      <c r="B51" s="63"/>
      <c r="C51" s="64" t="s">
        <v>164</v>
      </c>
      <c r="D51" s="64"/>
      <c r="E51" s="64"/>
      <c r="F51" s="64"/>
      <c r="G51" s="64"/>
    </row>
    <row r="52" spans="1:7" x14ac:dyDescent="0.25">
      <c r="A52" s="63"/>
      <c r="B52" s="63"/>
      <c r="C52" s="64" t="s">
        <v>165</v>
      </c>
      <c r="D52" s="64"/>
      <c r="E52" s="64"/>
      <c r="F52" s="64"/>
      <c r="G52" s="64"/>
    </row>
  </sheetData>
  <mergeCells count="21">
    <mergeCell ref="A1:H1"/>
    <mergeCell ref="C40:D40"/>
    <mergeCell ref="A41:B41"/>
    <mergeCell ref="C41:D41"/>
    <mergeCell ref="A42:B42"/>
    <mergeCell ref="C42:D42"/>
    <mergeCell ref="A39:B39"/>
    <mergeCell ref="C39:D39"/>
    <mergeCell ref="A2:A3"/>
    <mergeCell ref="B2:D2"/>
    <mergeCell ref="A38:B38"/>
    <mergeCell ref="C38:D38"/>
    <mergeCell ref="A43:B43"/>
    <mergeCell ref="C43:D43"/>
    <mergeCell ref="A40:B40"/>
    <mergeCell ref="A48:B52"/>
    <mergeCell ref="C48:G48"/>
    <mergeCell ref="C49:G49"/>
    <mergeCell ref="C50:G50"/>
    <mergeCell ref="C51:G51"/>
    <mergeCell ref="C52:G52"/>
  </mergeCells>
  <pageMargins left="1" right="0.25" top="0.75" bottom="0.75" header="0.3" footer="0.3"/>
  <pageSetup paperSize="9" scale="5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rightToLeft="1" workbookViewId="0">
      <selection activeCell="G42" sqref="G42"/>
    </sheetView>
  </sheetViews>
  <sheetFormatPr defaultRowHeight="21" x14ac:dyDescent="0.25"/>
  <cols>
    <col min="1" max="2" width="15.28515625" style="5" customWidth="1"/>
    <col min="3" max="4" width="13.85546875" style="5" bestFit="1" customWidth="1"/>
    <col min="5" max="7" width="15.28515625" style="5" customWidth="1"/>
    <col min="8" max="8" width="11.140625" style="5" customWidth="1"/>
    <col min="9" max="16384" width="9.140625" style="5"/>
  </cols>
  <sheetData>
    <row r="1" spans="1:8" x14ac:dyDescent="0.25">
      <c r="A1" s="59" t="s">
        <v>153</v>
      </c>
      <c r="B1" s="59"/>
      <c r="C1" s="59"/>
      <c r="D1" s="59"/>
      <c r="E1" s="59"/>
      <c r="F1" s="59"/>
      <c r="G1" s="59"/>
      <c r="H1" s="59"/>
    </row>
    <row r="2" spans="1:8" ht="58.5" customHeight="1" x14ac:dyDescent="0.25">
      <c r="A2" s="54" t="s">
        <v>0</v>
      </c>
      <c r="B2" s="54" t="s">
        <v>40</v>
      </c>
      <c r="C2" s="54"/>
      <c r="D2" s="54"/>
      <c r="E2" s="21" t="s">
        <v>81</v>
      </c>
      <c r="F2" s="21" t="s">
        <v>42</v>
      </c>
      <c r="G2" s="26" t="s">
        <v>43</v>
      </c>
      <c r="H2" s="33" t="s">
        <v>155</v>
      </c>
    </row>
    <row r="3" spans="1:8" ht="42" x14ac:dyDescent="0.25">
      <c r="A3" s="54"/>
      <c r="B3" s="21" t="s">
        <v>44</v>
      </c>
      <c r="C3" s="21" t="s">
        <v>45</v>
      </c>
      <c r="D3" s="21" t="s">
        <v>46</v>
      </c>
      <c r="E3" s="21">
        <v>150000</v>
      </c>
      <c r="F3" s="21">
        <v>100000</v>
      </c>
      <c r="G3" s="21">
        <v>400000</v>
      </c>
      <c r="H3" s="23">
        <v>100000</v>
      </c>
    </row>
    <row r="4" spans="1:8" ht="24.95" customHeight="1" x14ac:dyDescent="0.25">
      <c r="A4" s="17" t="s">
        <v>122</v>
      </c>
      <c r="B4" s="17"/>
      <c r="C4" s="17">
        <v>1</v>
      </c>
      <c r="D4" s="32">
        <v>1</v>
      </c>
      <c r="E4" s="17"/>
      <c r="F4" s="17"/>
      <c r="G4" s="17"/>
      <c r="H4" s="17"/>
    </row>
    <row r="5" spans="1:8" ht="24.95" customHeight="1" x14ac:dyDescent="0.25">
      <c r="A5" s="17" t="s">
        <v>123</v>
      </c>
      <c r="B5" s="17"/>
      <c r="C5" s="17">
        <v>1</v>
      </c>
      <c r="D5" s="32">
        <v>1</v>
      </c>
      <c r="E5" s="17"/>
      <c r="F5" s="17">
        <v>1</v>
      </c>
      <c r="G5" s="17"/>
      <c r="H5" s="17"/>
    </row>
    <row r="6" spans="1:8" ht="24.95" customHeight="1" x14ac:dyDescent="0.25">
      <c r="A6" s="17" t="s">
        <v>124</v>
      </c>
      <c r="B6" s="17"/>
      <c r="C6" s="17">
        <v>1</v>
      </c>
      <c r="D6" s="32">
        <v>1</v>
      </c>
      <c r="E6" s="17"/>
      <c r="F6" s="17"/>
      <c r="G6" s="17"/>
      <c r="H6" s="17"/>
    </row>
    <row r="7" spans="1:8" ht="24.95" customHeight="1" x14ac:dyDescent="0.25">
      <c r="A7" s="3" t="s">
        <v>125</v>
      </c>
      <c r="B7" s="3">
        <v>1</v>
      </c>
      <c r="C7" s="3">
        <v>1</v>
      </c>
      <c r="D7" s="3">
        <v>1</v>
      </c>
      <c r="E7" s="3"/>
      <c r="F7" s="3"/>
      <c r="G7" s="3"/>
      <c r="H7" s="3"/>
    </row>
    <row r="8" spans="1:8" ht="24.95" customHeight="1" x14ac:dyDescent="0.25">
      <c r="A8" s="3" t="s">
        <v>126</v>
      </c>
      <c r="B8" s="3">
        <v>1</v>
      </c>
      <c r="C8" s="3">
        <v>1</v>
      </c>
      <c r="D8" s="3">
        <v>1</v>
      </c>
      <c r="E8" s="3"/>
      <c r="F8" s="3"/>
      <c r="G8" s="3">
        <v>1</v>
      </c>
      <c r="H8" s="3">
        <v>0.5</v>
      </c>
    </row>
    <row r="9" spans="1:8" ht="24.95" customHeight="1" x14ac:dyDescent="0.25">
      <c r="A9" s="17" t="s">
        <v>127</v>
      </c>
      <c r="B9" s="17"/>
      <c r="C9" s="17">
        <v>1</v>
      </c>
      <c r="D9" s="32">
        <v>1</v>
      </c>
      <c r="E9" s="17"/>
      <c r="F9" s="17"/>
      <c r="G9" s="17"/>
      <c r="H9" s="17"/>
    </row>
    <row r="10" spans="1:8" ht="24.95" customHeight="1" x14ac:dyDescent="0.25">
      <c r="A10" s="17" t="s">
        <v>128</v>
      </c>
      <c r="B10" s="17"/>
      <c r="C10" s="17">
        <v>1</v>
      </c>
      <c r="D10" s="32">
        <v>1</v>
      </c>
      <c r="E10" s="17"/>
      <c r="F10" s="17">
        <v>1</v>
      </c>
      <c r="G10" s="17"/>
      <c r="H10" s="17">
        <v>0.5</v>
      </c>
    </row>
    <row r="11" spans="1:8" ht="24.95" customHeight="1" x14ac:dyDescent="0.25">
      <c r="A11" s="17" t="s">
        <v>129</v>
      </c>
      <c r="B11" s="17"/>
      <c r="C11" s="17">
        <v>1</v>
      </c>
      <c r="D11" s="32">
        <v>1</v>
      </c>
      <c r="E11" s="17"/>
      <c r="F11" s="17"/>
      <c r="G11" s="17"/>
      <c r="H11" s="17">
        <v>0.5</v>
      </c>
    </row>
    <row r="12" spans="1:8" ht="24.95" customHeight="1" x14ac:dyDescent="0.25">
      <c r="A12" s="17" t="s">
        <v>130</v>
      </c>
      <c r="B12" s="17"/>
      <c r="C12" s="17">
        <v>1</v>
      </c>
      <c r="D12" s="32">
        <v>1</v>
      </c>
      <c r="E12" s="17"/>
      <c r="F12" s="17">
        <v>1</v>
      </c>
      <c r="G12" s="17"/>
      <c r="H12" s="17">
        <v>1</v>
      </c>
    </row>
    <row r="13" spans="1:8" ht="24.95" customHeight="1" x14ac:dyDescent="0.25">
      <c r="A13" s="17" t="s">
        <v>131</v>
      </c>
      <c r="B13" s="17"/>
      <c r="C13" s="17">
        <v>1</v>
      </c>
      <c r="D13" s="32">
        <v>1</v>
      </c>
      <c r="E13" s="17"/>
      <c r="F13" s="17"/>
      <c r="G13" s="17"/>
      <c r="H13" s="17">
        <v>0.5</v>
      </c>
    </row>
    <row r="14" spans="1:8" ht="24.95" customHeight="1" x14ac:dyDescent="0.25">
      <c r="A14" s="17" t="s">
        <v>132</v>
      </c>
      <c r="B14" s="17">
        <v>1</v>
      </c>
      <c r="C14" s="17">
        <v>1</v>
      </c>
      <c r="D14" s="32">
        <v>1</v>
      </c>
      <c r="E14" s="17">
        <v>1</v>
      </c>
      <c r="F14" s="17">
        <v>1</v>
      </c>
      <c r="G14" s="17"/>
      <c r="H14" s="17">
        <v>0.5</v>
      </c>
    </row>
    <row r="15" spans="1:8" ht="24.95" customHeight="1" x14ac:dyDescent="0.25">
      <c r="A15" s="3" t="s">
        <v>133</v>
      </c>
      <c r="B15" s="3">
        <v>1</v>
      </c>
      <c r="C15" s="3">
        <v>1</v>
      </c>
      <c r="D15" s="3">
        <v>1</v>
      </c>
      <c r="E15" s="3"/>
      <c r="F15" s="3"/>
      <c r="G15" s="3">
        <v>1</v>
      </c>
      <c r="H15" s="3"/>
    </row>
    <row r="16" spans="1:8" ht="24.95" customHeight="1" x14ac:dyDescent="0.25">
      <c r="A16" s="17" t="s">
        <v>134</v>
      </c>
      <c r="B16" s="17"/>
      <c r="C16" s="17">
        <v>1</v>
      </c>
      <c r="D16" s="32">
        <v>1</v>
      </c>
      <c r="E16" s="17"/>
      <c r="F16" s="17"/>
      <c r="G16" s="17"/>
      <c r="H16" s="17"/>
    </row>
    <row r="17" spans="1:8" ht="24.95" customHeight="1" x14ac:dyDescent="0.25">
      <c r="A17" s="17" t="s">
        <v>135</v>
      </c>
      <c r="B17" s="17"/>
      <c r="C17" s="17">
        <v>1</v>
      </c>
      <c r="D17" s="32">
        <v>1</v>
      </c>
      <c r="E17" s="17"/>
      <c r="F17" s="17">
        <v>1</v>
      </c>
      <c r="G17" s="17"/>
      <c r="H17" s="17">
        <v>0.5</v>
      </c>
    </row>
    <row r="18" spans="1:8" ht="24.95" customHeight="1" x14ac:dyDescent="0.25">
      <c r="A18" s="17" t="s">
        <v>136</v>
      </c>
      <c r="B18" s="17"/>
      <c r="C18" s="17">
        <v>1</v>
      </c>
      <c r="D18" s="32">
        <v>1</v>
      </c>
      <c r="E18" s="17"/>
      <c r="F18" s="17"/>
      <c r="G18" s="17"/>
      <c r="H18" s="17"/>
    </row>
    <row r="19" spans="1:8" ht="24.95" customHeight="1" x14ac:dyDescent="0.25">
      <c r="A19" s="17" t="s">
        <v>137</v>
      </c>
      <c r="B19" s="17"/>
      <c r="C19" s="17">
        <v>1</v>
      </c>
      <c r="D19" s="32">
        <v>1</v>
      </c>
      <c r="E19" s="17"/>
      <c r="F19" s="17">
        <v>1</v>
      </c>
      <c r="G19" s="17"/>
      <c r="H19" s="17">
        <v>-0.5</v>
      </c>
    </row>
    <row r="20" spans="1:8" ht="24.95" customHeight="1" x14ac:dyDescent="0.25">
      <c r="A20" s="17" t="s">
        <v>138</v>
      </c>
      <c r="B20" s="17"/>
      <c r="C20" s="17">
        <v>1</v>
      </c>
      <c r="D20" s="32">
        <v>1</v>
      </c>
      <c r="E20" s="17"/>
      <c r="F20" s="17"/>
      <c r="G20" s="17"/>
      <c r="H20" s="32">
        <v>-0.5</v>
      </c>
    </row>
    <row r="21" spans="1:8" ht="24.95" customHeight="1" x14ac:dyDescent="0.25">
      <c r="A21" s="17" t="s">
        <v>139</v>
      </c>
      <c r="B21" s="17">
        <v>1</v>
      </c>
      <c r="C21" s="17">
        <v>1</v>
      </c>
      <c r="D21" s="32">
        <v>1</v>
      </c>
      <c r="E21" s="17"/>
      <c r="F21" s="17"/>
      <c r="G21" s="17"/>
      <c r="H21" s="17">
        <v>1</v>
      </c>
    </row>
    <row r="22" spans="1:8" ht="24.95" customHeight="1" x14ac:dyDescent="0.25">
      <c r="A22" s="3" t="s">
        <v>140</v>
      </c>
      <c r="B22" s="3">
        <v>1</v>
      </c>
      <c r="C22" s="3">
        <v>1</v>
      </c>
      <c r="D22" s="3">
        <v>1</v>
      </c>
      <c r="E22" s="3">
        <v>1</v>
      </c>
      <c r="F22" s="3"/>
      <c r="G22" s="3"/>
      <c r="H22" s="3">
        <v>1</v>
      </c>
    </row>
    <row r="23" spans="1:8" ht="24.95" customHeight="1" x14ac:dyDescent="0.25">
      <c r="A23" s="17" t="s">
        <v>141</v>
      </c>
      <c r="B23" s="17"/>
      <c r="C23" s="17">
        <v>1</v>
      </c>
      <c r="D23" s="32">
        <v>1</v>
      </c>
      <c r="E23" s="17"/>
      <c r="F23" s="17"/>
      <c r="G23" s="17"/>
      <c r="H23" s="17"/>
    </row>
    <row r="24" spans="1:8" ht="24.95" customHeight="1" x14ac:dyDescent="0.25">
      <c r="A24" s="17" t="s">
        <v>142</v>
      </c>
      <c r="B24" s="17"/>
      <c r="C24" s="17">
        <v>1</v>
      </c>
      <c r="D24" s="32">
        <v>1</v>
      </c>
      <c r="E24" s="17"/>
      <c r="F24" s="17">
        <v>1</v>
      </c>
      <c r="G24" s="17"/>
      <c r="H24" s="17"/>
    </row>
    <row r="25" spans="1:8" ht="24.95" customHeight="1" x14ac:dyDescent="0.25">
      <c r="A25" s="17" t="s">
        <v>143</v>
      </c>
      <c r="B25" s="17"/>
      <c r="C25" s="17">
        <v>1</v>
      </c>
      <c r="D25" s="32">
        <v>1</v>
      </c>
      <c r="E25" s="17"/>
      <c r="F25" s="17"/>
      <c r="G25" s="17"/>
      <c r="H25" s="17">
        <v>0.5</v>
      </c>
    </row>
    <row r="26" spans="1:8" ht="24.95" customHeight="1" x14ac:dyDescent="0.25">
      <c r="A26" s="17" t="s">
        <v>144</v>
      </c>
      <c r="B26" s="17"/>
      <c r="C26" s="17">
        <v>1</v>
      </c>
      <c r="D26" s="32">
        <v>1</v>
      </c>
      <c r="E26" s="17"/>
      <c r="F26" s="17">
        <v>1</v>
      </c>
      <c r="G26" s="17"/>
      <c r="H26" s="17"/>
    </row>
    <row r="27" spans="1:8" ht="24.95" customHeight="1" x14ac:dyDescent="0.25">
      <c r="A27" s="17" t="s">
        <v>145</v>
      </c>
      <c r="B27" s="17"/>
      <c r="C27" s="17">
        <v>1</v>
      </c>
      <c r="D27" s="32">
        <v>1</v>
      </c>
      <c r="E27" s="17">
        <v>1</v>
      </c>
      <c r="F27" s="17"/>
      <c r="G27" s="17"/>
      <c r="H27" s="17"/>
    </row>
    <row r="28" spans="1:8" ht="24.95" customHeight="1" x14ac:dyDescent="0.25">
      <c r="A28" s="17" t="s">
        <v>146</v>
      </c>
      <c r="B28" s="17">
        <v>1</v>
      </c>
      <c r="C28" s="17">
        <v>1</v>
      </c>
      <c r="D28" s="32">
        <v>1</v>
      </c>
      <c r="E28" s="17"/>
      <c r="F28" s="17">
        <v>1</v>
      </c>
      <c r="G28" s="17"/>
      <c r="H28" s="17"/>
    </row>
    <row r="29" spans="1:8" ht="24.95" customHeight="1" x14ac:dyDescent="0.25">
      <c r="A29" s="3" t="s">
        <v>147</v>
      </c>
      <c r="B29" s="3">
        <v>1</v>
      </c>
      <c r="C29" s="3">
        <v>1</v>
      </c>
      <c r="D29" s="3">
        <v>1</v>
      </c>
      <c r="E29" s="3"/>
      <c r="F29" s="3"/>
      <c r="G29" s="3">
        <v>1</v>
      </c>
      <c r="H29" s="3"/>
    </row>
    <row r="30" spans="1:8" ht="24.95" customHeight="1" x14ac:dyDescent="0.25">
      <c r="A30" s="17" t="s">
        <v>148</v>
      </c>
      <c r="B30" s="17"/>
      <c r="C30" s="17">
        <v>1</v>
      </c>
      <c r="D30" s="32">
        <v>1</v>
      </c>
      <c r="E30" s="17"/>
      <c r="F30" s="17"/>
      <c r="G30" s="17"/>
      <c r="H30" s="17"/>
    </row>
    <row r="31" spans="1:8" ht="24.95" customHeight="1" x14ac:dyDescent="0.25">
      <c r="A31" s="17" t="s">
        <v>149</v>
      </c>
      <c r="B31" s="17">
        <v>1</v>
      </c>
      <c r="C31" s="17">
        <v>1</v>
      </c>
      <c r="D31" s="32">
        <v>1</v>
      </c>
      <c r="E31" s="17"/>
      <c r="F31" s="17">
        <v>1</v>
      </c>
      <c r="G31" s="17"/>
      <c r="H31" s="17"/>
    </row>
    <row r="32" spans="1:8" ht="24.95" customHeight="1" x14ac:dyDescent="0.25">
      <c r="A32" s="17" t="s">
        <v>150</v>
      </c>
      <c r="B32" s="17">
        <v>1</v>
      </c>
      <c r="C32" s="17">
        <v>1</v>
      </c>
      <c r="D32" s="32">
        <v>1</v>
      </c>
      <c r="E32" s="17"/>
      <c r="F32" s="17"/>
      <c r="G32" s="17"/>
      <c r="H32" s="17"/>
    </row>
    <row r="33" spans="1:8" ht="24.95" customHeight="1" x14ac:dyDescent="0.25">
      <c r="A33" s="17" t="s">
        <v>151</v>
      </c>
      <c r="B33" s="17">
        <v>1</v>
      </c>
      <c r="C33" s="17">
        <v>1</v>
      </c>
      <c r="D33" s="32">
        <v>1</v>
      </c>
      <c r="E33" s="17"/>
      <c r="F33" s="17">
        <v>1</v>
      </c>
      <c r="G33" s="17"/>
      <c r="H33" s="17"/>
    </row>
    <row r="34" spans="1:8" ht="24.95" customHeight="1" x14ac:dyDescent="0.25">
      <c r="A34" s="17" t="s">
        <v>152</v>
      </c>
      <c r="B34" s="17">
        <v>1</v>
      </c>
      <c r="C34" s="17">
        <v>1</v>
      </c>
      <c r="D34" s="32">
        <v>1</v>
      </c>
      <c r="E34" s="17"/>
      <c r="F34" s="17"/>
      <c r="G34" s="17"/>
      <c r="H34" s="17"/>
    </row>
    <row r="35" spans="1:8" ht="24.95" customHeight="1" x14ac:dyDescent="0.25">
      <c r="A35" s="17" t="s">
        <v>38</v>
      </c>
      <c r="B35" s="17">
        <f>SUM(B4:B34)</f>
        <v>12</v>
      </c>
      <c r="C35" s="17">
        <f t="shared" ref="C35:G35" si="0">SUM(C4:C34)</f>
        <v>31</v>
      </c>
      <c r="D35" s="17">
        <f t="shared" si="0"/>
        <v>31</v>
      </c>
      <c r="E35" s="17">
        <f t="shared" si="0"/>
        <v>3</v>
      </c>
      <c r="F35" s="17">
        <f t="shared" si="0"/>
        <v>11</v>
      </c>
      <c r="G35" s="17">
        <f t="shared" si="0"/>
        <v>3</v>
      </c>
      <c r="H35" s="17">
        <f t="shared" ref="H35" si="1">SUM(H4:H34)</f>
        <v>5.5</v>
      </c>
    </row>
    <row r="36" spans="1:8" ht="24.95" customHeight="1" x14ac:dyDescent="0.25">
      <c r="A36" s="20"/>
      <c r="B36" s="20">
        <f>B35*150000</f>
        <v>1800000</v>
      </c>
      <c r="C36" s="20">
        <f t="shared" ref="C36:D36" si="2">C35*150000</f>
        <v>4650000</v>
      </c>
      <c r="D36" s="20">
        <f t="shared" si="2"/>
        <v>4650000</v>
      </c>
      <c r="E36" s="20">
        <f>E35*E3</f>
        <v>450000</v>
      </c>
      <c r="F36" s="20">
        <f>F35*F3</f>
        <v>1100000</v>
      </c>
      <c r="G36" s="20">
        <f>G35*G3</f>
        <v>1200000</v>
      </c>
      <c r="H36" s="22">
        <f>H35*H3</f>
        <v>550000</v>
      </c>
    </row>
    <row r="37" spans="1:8" ht="24.95" customHeight="1" x14ac:dyDescent="0.25">
      <c r="A37" s="8"/>
      <c r="B37" s="8"/>
      <c r="C37" s="8"/>
      <c r="D37" s="8"/>
      <c r="E37" s="8"/>
      <c r="F37" s="8"/>
      <c r="G37" s="8"/>
    </row>
    <row r="38" spans="1:8" ht="24.95" customHeight="1" x14ac:dyDescent="0.25">
      <c r="A38" s="53" t="s">
        <v>38</v>
      </c>
      <c r="B38" s="53"/>
      <c r="C38" s="53">
        <f>SUM(B36:H36)</f>
        <v>14400000</v>
      </c>
      <c r="D38" s="53"/>
      <c r="E38" s="8"/>
      <c r="F38" s="8"/>
      <c r="G38" s="8"/>
    </row>
    <row r="39" spans="1:8" ht="24.95" customHeight="1" x14ac:dyDescent="0.25">
      <c r="A39" s="53" t="s">
        <v>47</v>
      </c>
      <c r="B39" s="53"/>
      <c r="C39" s="53">
        <v>7500000</v>
      </c>
      <c r="D39" s="53"/>
      <c r="E39" s="8"/>
      <c r="F39" s="8"/>
      <c r="G39" s="8"/>
    </row>
    <row r="40" spans="1:8" x14ac:dyDescent="0.25">
      <c r="A40" s="58" t="s">
        <v>199</v>
      </c>
      <c r="B40" s="58"/>
      <c r="C40" s="53">
        <v>0</v>
      </c>
      <c r="D40" s="53"/>
      <c r="E40" s="8"/>
      <c r="F40" s="8"/>
      <c r="G40" s="8"/>
    </row>
    <row r="41" spans="1:8" x14ac:dyDescent="0.25">
      <c r="A41" s="58"/>
      <c r="B41" s="58"/>
      <c r="C41" s="53"/>
      <c r="D41" s="53"/>
    </row>
    <row r="42" spans="1:8" x14ac:dyDescent="0.25">
      <c r="A42" s="53"/>
      <c r="B42" s="53"/>
      <c r="C42" s="53"/>
      <c r="D42" s="53"/>
    </row>
    <row r="43" spans="1:8" x14ac:dyDescent="0.25">
      <c r="A43" s="53" t="s">
        <v>39</v>
      </c>
      <c r="B43" s="53"/>
      <c r="C43" s="53">
        <f>SUM(C38:D42)</f>
        <v>21900000</v>
      </c>
      <c r="D43" s="53"/>
    </row>
    <row r="44" spans="1:8" x14ac:dyDescent="0.25">
      <c r="A44" s="58"/>
      <c r="B44" s="58"/>
      <c r="C44" s="58"/>
      <c r="D44" s="58"/>
    </row>
    <row r="46" spans="1:8" x14ac:dyDescent="0.25">
      <c r="A46" s="61" t="s">
        <v>160</v>
      </c>
      <c r="B46" s="61"/>
      <c r="C46" s="60" t="s">
        <v>161</v>
      </c>
      <c r="D46" s="60"/>
      <c r="E46" s="60"/>
      <c r="F46" s="60"/>
      <c r="G46" s="60"/>
    </row>
    <row r="47" spans="1:8" x14ac:dyDescent="0.25">
      <c r="A47" s="61"/>
      <c r="B47" s="61"/>
      <c r="C47" s="60" t="s">
        <v>162</v>
      </c>
      <c r="D47" s="60"/>
      <c r="E47" s="60"/>
      <c r="F47" s="60"/>
      <c r="G47" s="60"/>
    </row>
    <row r="48" spans="1:8" x14ac:dyDescent="0.25">
      <c r="A48" s="61"/>
      <c r="B48" s="61"/>
      <c r="C48" s="60" t="s">
        <v>163</v>
      </c>
      <c r="D48" s="60"/>
      <c r="E48" s="60"/>
      <c r="F48" s="60"/>
      <c r="G48" s="60"/>
    </row>
    <row r="49" spans="1:7" x14ac:dyDescent="0.25">
      <c r="A49" s="61"/>
      <c r="B49" s="61"/>
      <c r="C49" s="60" t="s">
        <v>164</v>
      </c>
      <c r="D49" s="60"/>
      <c r="E49" s="60"/>
      <c r="F49" s="60"/>
      <c r="G49" s="60"/>
    </row>
    <row r="50" spans="1:7" x14ac:dyDescent="0.25">
      <c r="A50" s="61"/>
      <c r="B50" s="61"/>
      <c r="C50" s="60" t="s">
        <v>165</v>
      </c>
      <c r="D50" s="60"/>
      <c r="E50" s="60"/>
      <c r="F50" s="60"/>
      <c r="G50" s="60"/>
    </row>
  </sheetData>
  <mergeCells count="23">
    <mergeCell ref="A39:B39"/>
    <mergeCell ref="C39:D39"/>
    <mergeCell ref="A1:H1"/>
    <mergeCell ref="A2:A3"/>
    <mergeCell ref="B2:D2"/>
    <mergeCell ref="A38:B38"/>
    <mergeCell ref="C38:D38"/>
    <mergeCell ref="A46:B50"/>
    <mergeCell ref="C46:G46"/>
    <mergeCell ref="C47:G47"/>
    <mergeCell ref="C48:G48"/>
    <mergeCell ref="C49:G49"/>
    <mergeCell ref="C50:G50"/>
    <mergeCell ref="A43:B43"/>
    <mergeCell ref="C43:D43"/>
    <mergeCell ref="A44:B44"/>
    <mergeCell ref="C44:D44"/>
    <mergeCell ref="A40:B40"/>
    <mergeCell ref="C40:D40"/>
    <mergeCell ref="A41:B41"/>
    <mergeCell ref="C41:D41"/>
    <mergeCell ref="A42:B42"/>
    <mergeCell ref="C42:D42"/>
  </mergeCells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rightToLeft="1" zoomScale="115" zoomScaleNormal="115" workbookViewId="0">
      <selection sqref="A1:XFD1048576"/>
    </sheetView>
  </sheetViews>
  <sheetFormatPr defaultRowHeight="21" x14ac:dyDescent="0.25"/>
  <cols>
    <col min="1" max="1" width="15.28515625" style="34" bestFit="1" customWidth="1"/>
    <col min="2" max="2" width="15.5703125" style="34" customWidth="1"/>
    <col min="3" max="4" width="13.85546875" style="34" bestFit="1" customWidth="1"/>
    <col min="5" max="5" width="23" style="34" customWidth="1"/>
    <col min="6" max="6" width="18.85546875" style="34" customWidth="1"/>
    <col min="7" max="7" width="14.140625" style="34" bestFit="1" customWidth="1"/>
    <col min="8" max="8" width="11.85546875" style="34" customWidth="1"/>
    <col min="9" max="16384" width="9.140625" style="34"/>
  </cols>
  <sheetData>
    <row r="1" spans="1:8" ht="36.75" customHeight="1" x14ac:dyDescent="0.25">
      <c r="A1" s="65" t="s">
        <v>198</v>
      </c>
      <c r="B1" s="65"/>
      <c r="C1" s="65"/>
      <c r="D1" s="65"/>
      <c r="E1" s="65"/>
      <c r="F1" s="65"/>
      <c r="G1" s="65"/>
      <c r="H1" s="65"/>
    </row>
    <row r="2" spans="1:8" ht="37.5" customHeight="1" x14ac:dyDescent="0.25">
      <c r="A2" s="52" t="s">
        <v>0</v>
      </c>
      <c r="B2" s="52" t="s">
        <v>4</v>
      </c>
      <c r="C2" s="52"/>
      <c r="D2" s="52"/>
      <c r="E2" s="24" t="s">
        <v>2</v>
      </c>
      <c r="F2" s="24" t="s">
        <v>3</v>
      </c>
      <c r="G2" s="24" t="s">
        <v>154</v>
      </c>
      <c r="H2" s="33" t="s">
        <v>155</v>
      </c>
    </row>
    <row r="3" spans="1:8" x14ac:dyDescent="0.25">
      <c r="A3" s="52"/>
      <c r="B3" s="24" t="s">
        <v>37</v>
      </c>
      <c r="C3" s="24" t="s">
        <v>36</v>
      </c>
      <c r="D3" s="24" t="s">
        <v>35</v>
      </c>
      <c r="E3" s="24">
        <v>100000</v>
      </c>
      <c r="F3" s="24">
        <v>200000</v>
      </c>
      <c r="G3" s="35">
        <v>300000</v>
      </c>
      <c r="H3" s="35">
        <v>100000</v>
      </c>
    </row>
    <row r="4" spans="1:8" ht="27" customHeight="1" x14ac:dyDescent="0.25">
      <c r="A4" s="35" t="s">
        <v>166</v>
      </c>
      <c r="B4" s="36"/>
      <c r="C4" s="36">
        <v>1</v>
      </c>
      <c r="D4" s="36">
        <v>1</v>
      </c>
      <c r="E4" s="36">
        <v>1</v>
      </c>
      <c r="F4" s="36"/>
      <c r="G4" s="36"/>
      <c r="H4" s="36"/>
    </row>
    <row r="5" spans="1:8" ht="27" customHeight="1" x14ac:dyDescent="0.25">
      <c r="A5" s="37" t="s">
        <v>167</v>
      </c>
      <c r="B5" s="37">
        <v>1</v>
      </c>
      <c r="C5" s="37">
        <v>1</v>
      </c>
      <c r="D5" s="37">
        <v>1</v>
      </c>
      <c r="E5" s="37"/>
      <c r="F5" s="37"/>
      <c r="G5" s="37"/>
      <c r="H5" s="37"/>
    </row>
    <row r="6" spans="1:8" ht="27" customHeight="1" x14ac:dyDescent="0.25">
      <c r="A6" s="35" t="s">
        <v>168</v>
      </c>
      <c r="B6" s="36">
        <v>1</v>
      </c>
      <c r="C6" s="36">
        <v>1</v>
      </c>
      <c r="D6" s="36">
        <v>1</v>
      </c>
      <c r="E6" s="36"/>
      <c r="F6" s="36"/>
      <c r="G6" s="36"/>
      <c r="H6" s="36">
        <v>1</v>
      </c>
    </row>
    <row r="7" spans="1:8" ht="27" customHeight="1" x14ac:dyDescent="0.25">
      <c r="A7" s="35" t="s">
        <v>169</v>
      </c>
      <c r="B7" s="36">
        <v>1</v>
      </c>
      <c r="C7" s="36">
        <v>1</v>
      </c>
      <c r="D7" s="36">
        <v>1</v>
      </c>
      <c r="E7" s="36">
        <v>1</v>
      </c>
      <c r="F7" s="36"/>
      <c r="G7" s="36"/>
      <c r="H7" s="36">
        <v>0.5</v>
      </c>
    </row>
    <row r="8" spans="1:8" ht="27" customHeight="1" x14ac:dyDescent="0.25">
      <c r="A8" s="35" t="s">
        <v>170</v>
      </c>
      <c r="B8" s="36">
        <v>1</v>
      </c>
      <c r="C8" s="36">
        <v>1</v>
      </c>
      <c r="D8" s="36">
        <v>1</v>
      </c>
      <c r="E8" s="36">
        <v>1</v>
      </c>
      <c r="F8" s="36"/>
      <c r="G8" s="36">
        <v>1</v>
      </c>
      <c r="H8" s="36">
        <v>1</v>
      </c>
    </row>
    <row r="9" spans="1:8" ht="27" customHeight="1" x14ac:dyDescent="0.25">
      <c r="A9" s="35" t="s">
        <v>171</v>
      </c>
      <c r="B9" s="36">
        <v>1</v>
      </c>
      <c r="C9" s="36">
        <v>1</v>
      </c>
      <c r="D9" s="36">
        <v>1</v>
      </c>
      <c r="E9" s="36"/>
      <c r="F9" s="36"/>
      <c r="G9" s="36"/>
      <c r="H9" s="36">
        <v>1</v>
      </c>
    </row>
    <row r="10" spans="1:8" ht="27" customHeight="1" x14ac:dyDescent="0.25">
      <c r="A10" s="35" t="s">
        <v>172</v>
      </c>
      <c r="B10" s="36">
        <v>1</v>
      </c>
      <c r="C10" s="36">
        <v>1</v>
      </c>
      <c r="D10" s="36">
        <v>1</v>
      </c>
      <c r="E10" s="36"/>
      <c r="F10" s="36"/>
      <c r="G10" s="36"/>
      <c r="H10" s="36">
        <v>0.5</v>
      </c>
    </row>
    <row r="11" spans="1:8" ht="27" customHeight="1" x14ac:dyDescent="0.25">
      <c r="A11" s="35" t="s">
        <v>173</v>
      </c>
      <c r="B11" s="36">
        <v>1</v>
      </c>
      <c r="C11" s="36">
        <v>1</v>
      </c>
      <c r="D11" s="36">
        <v>1</v>
      </c>
      <c r="E11" s="36">
        <v>1</v>
      </c>
      <c r="F11" s="36">
        <v>1</v>
      </c>
      <c r="G11" s="36"/>
      <c r="H11" s="36"/>
    </row>
    <row r="12" spans="1:8" ht="27" customHeight="1" x14ac:dyDescent="0.25">
      <c r="A12" s="37" t="s">
        <v>174</v>
      </c>
      <c r="B12" s="37">
        <v>1</v>
      </c>
      <c r="C12" s="37">
        <v>1</v>
      </c>
      <c r="D12" s="37">
        <v>1</v>
      </c>
      <c r="E12" s="37"/>
      <c r="F12" s="37"/>
      <c r="G12" s="37"/>
      <c r="H12" s="37">
        <v>0.5</v>
      </c>
    </row>
    <row r="13" spans="1:8" ht="27" customHeight="1" x14ac:dyDescent="0.25">
      <c r="A13" s="35" t="s">
        <v>175</v>
      </c>
      <c r="B13" s="36"/>
      <c r="C13" s="36">
        <v>1</v>
      </c>
      <c r="D13" s="36">
        <v>1</v>
      </c>
      <c r="E13" s="36"/>
      <c r="F13" s="36"/>
      <c r="G13" s="36"/>
      <c r="H13" s="36"/>
    </row>
    <row r="14" spans="1:8" ht="27" customHeight="1" x14ac:dyDescent="0.25">
      <c r="A14" s="35" t="s">
        <v>176</v>
      </c>
      <c r="B14" s="36">
        <v>1</v>
      </c>
      <c r="C14" s="36">
        <v>1</v>
      </c>
      <c r="D14" s="36">
        <v>1</v>
      </c>
      <c r="E14" s="36">
        <v>1</v>
      </c>
      <c r="F14" s="36"/>
      <c r="G14" s="36"/>
      <c r="H14" s="36"/>
    </row>
    <row r="15" spans="1:8" ht="27" customHeight="1" x14ac:dyDescent="0.25">
      <c r="A15" s="35" t="s">
        <v>177</v>
      </c>
      <c r="B15" s="36">
        <v>1</v>
      </c>
      <c r="C15" s="36">
        <v>1</v>
      </c>
      <c r="D15" s="36">
        <v>1</v>
      </c>
      <c r="E15" s="36"/>
      <c r="F15" s="36"/>
      <c r="G15" s="36"/>
      <c r="H15" s="36">
        <v>1</v>
      </c>
    </row>
    <row r="16" spans="1:8" ht="27" customHeight="1" x14ac:dyDescent="0.25">
      <c r="A16" s="35" t="s">
        <v>178</v>
      </c>
      <c r="B16" s="36">
        <v>1</v>
      </c>
      <c r="C16" s="36">
        <v>1</v>
      </c>
      <c r="D16" s="36">
        <v>1</v>
      </c>
      <c r="E16" s="36"/>
      <c r="F16" s="36"/>
      <c r="G16" s="36">
        <v>1</v>
      </c>
      <c r="H16" s="36"/>
    </row>
    <row r="17" spans="1:8" ht="27" customHeight="1" x14ac:dyDescent="0.25">
      <c r="A17" s="37" t="s">
        <v>179</v>
      </c>
      <c r="B17" s="37">
        <v>1</v>
      </c>
      <c r="C17" s="37">
        <v>1</v>
      </c>
      <c r="D17" s="37">
        <v>1</v>
      </c>
      <c r="E17" s="37"/>
      <c r="F17" s="37"/>
      <c r="G17" s="37"/>
      <c r="H17" s="37"/>
    </row>
    <row r="18" spans="1:8" ht="27" customHeight="1" x14ac:dyDescent="0.25">
      <c r="A18" s="37" t="s">
        <v>180</v>
      </c>
      <c r="B18" s="37">
        <v>1</v>
      </c>
      <c r="C18" s="37">
        <v>1</v>
      </c>
      <c r="D18" s="37">
        <v>1</v>
      </c>
      <c r="E18" s="37"/>
      <c r="F18" s="37"/>
      <c r="G18" s="37"/>
      <c r="H18" s="37"/>
    </row>
    <row r="19" spans="1:8" ht="27" customHeight="1" x14ac:dyDescent="0.25">
      <c r="A19" s="37" t="s">
        <v>181</v>
      </c>
      <c r="B19" s="37">
        <v>1</v>
      </c>
      <c r="C19" s="37">
        <v>1</v>
      </c>
      <c r="D19" s="37">
        <v>1</v>
      </c>
      <c r="E19" s="37"/>
      <c r="F19" s="37"/>
      <c r="G19" s="37"/>
      <c r="H19" s="37"/>
    </row>
    <row r="20" spans="1:8" ht="27" customHeight="1" x14ac:dyDescent="0.25">
      <c r="A20" s="35" t="s">
        <v>182</v>
      </c>
      <c r="B20" s="36">
        <v>1</v>
      </c>
      <c r="C20" s="36">
        <v>1</v>
      </c>
      <c r="D20" s="36">
        <v>1</v>
      </c>
      <c r="E20" s="36">
        <v>1</v>
      </c>
      <c r="F20" s="36"/>
      <c r="G20" s="36"/>
      <c r="H20" s="36"/>
    </row>
    <row r="21" spans="1:8" ht="27" customHeight="1" x14ac:dyDescent="0.25">
      <c r="A21" s="35" t="s">
        <v>183</v>
      </c>
      <c r="B21" s="36">
        <v>1</v>
      </c>
      <c r="C21" s="36">
        <v>1</v>
      </c>
      <c r="D21" s="36">
        <v>1</v>
      </c>
      <c r="E21" s="36">
        <v>1</v>
      </c>
      <c r="F21" s="36">
        <v>1</v>
      </c>
      <c r="G21" s="36">
        <v>1</v>
      </c>
      <c r="H21" s="36"/>
    </row>
    <row r="22" spans="1:8" ht="27" customHeight="1" x14ac:dyDescent="0.25">
      <c r="A22" s="35" t="s">
        <v>184</v>
      </c>
      <c r="B22" s="36">
        <v>1</v>
      </c>
      <c r="C22" s="36">
        <v>1</v>
      </c>
      <c r="D22" s="36">
        <v>1</v>
      </c>
      <c r="E22" s="36">
        <v>1</v>
      </c>
      <c r="F22" s="36"/>
      <c r="G22" s="36"/>
      <c r="H22" s="36"/>
    </row>
    <row r="23" spans="1:8" ht="27" customHeight="1" x14ac:dyDescent="0.25">
      <c r="A23" s="35" t="s">
        <v>185</v>
      </c>
      <c r="B23" s="36">
        <v>1</v>
      </c>
      <c r="C23" s="36">
        <v>1</v>
      </c>
      <c r="D23" s="36">
        <v>1</v>
      </c>
      <c r="E23" s="36">
        <v>1</v>
      </c>
      <c r="F23" s="36"/>
      <c r="G23" s="36"/>
      <c r="H23" s="36"/>
    </row>
    <row r="24" spans="1:8" ht="27" customHeight="1" x14ac:dyDescent="0.25">
      <c r="A24" s="35" t="s">
        <v>186</v>
      </c>
      <c r="B24" s="36">
        <v>1</v>
      </c>
      <c r="C24" s="36">
        <v>1</v>
      </c>
      <c r="D24" s="36">
        <v>1</v>
      </c>
      <c r="E24" s="36"/>
      <c r="F24" s="36"/>
      <c r="G24" s="36"/>
      <c r="H24" s="36"/>
    </row>
    <row r="25" spans="1:8" ht="27" customHeight="1" x14ac:dyDescent="0.25">
      <c r="A25" s="35" t="s">
        <v>187</v>
      </c>
      <c r="B25" s="36">
        <v>1</v>
      </c>
      <c r="C25" s="36">
        <v>1</v>
      </c>
      <c r="D25" s="36">
        <v>1</v>
      </c>
      <c r="E25" s="36"/>
      <c r="F25" s="36"/>
      <c r="G25" s="36">
        <v>1</v>
      </c>
      <c r="H25" s="36">
        <v>1</v>
      </c>
    </row>
    <row r="26" spans="1:8" ht="27" customHeight="1" x14ac:dyDescent="0.25">
      <c r="A26" s="37" t="s">
        <v>188</v>
      </c>
      <c r="B26" s="37">
        <v>1</v>
      </c>
      <c r="C26" s="37">
        <v>1</v>
      </c>
      <c r="D26" s="37">
        <v>1</v>
      </c>
      <c r="E26" s="37"/>
      <c r="F26" s="37"/>
      <c r="G26" s="37"/>
      <c r="H26" s="37"/>
    </row>
    <row r="27" spans="1:8" ht="27" customHeight="1" x14ac:dyDescent="0.25">
      <c r="A27" s="37" t="s">
        <v>189</v>
      </c>
      <c r="B27" s="37">
        <v>1</v>
      </c>
      <c r="C27" s="37">
        <v>1</v>
      </c>
      <c r="D27" s="37">
        <v>1</v>
      </c>
      <c r="E27" s="37"/>
      <c r="F27" s="37"/>
      <c r="G27" s="37"/>
      <c r="H27" s="37"/>
    </row>
    <row r="28" spans="1:8" ht="27" customHeight="1" x14ac:dyDescent="0.25">
      <c r="A28" s="35" t="s">
        <v>190</v>
      </c>
      <c r="B28" s="36">
        <v>1</v>
      </c>
      <c r="C28" s="36">
        <v>1</v>
      </c>
      <c r="D28" s="36">
        <v>1</v>
      </c>
      <c r="E28" s="36">
        <v>1</v>
      </c>
      <c r="F28" s="36">
        <v>1</v>
      </c>
      <c r="G28" s="36"/>
      <c r="H28" s="36"/>
    </row>
    <row r="29" spans="1:8" ht="27" customHeight="1" x14ac:dyDescent="0.25">
      <c r="A29" s="35" t="s">
        <v>191</v>
      </c>
      <c r="B29" s="36">
        <v>1</v>
      </c>
      <c r="C29" s="36">
        <v>1</v>
      </c>
      <c r="D29" s="36">
        <v>1</v>
      </c>
      <c r="E29" s="36">
        <v>1</v>
      </c>
      <c r="F29" s="36"/>
      <c r="G29" s="36"/>
      <c r="H29" s="36"/>
    </row>
    <row r="30" spans="1:8" ht="27" customHeight="1" x14ac:dyDescent="0.25">
      <c r="A30" s="35" t="s">
        <v>192</v>
      </c>
      <c r="B30" s="36">
        <v>1</v>
      </c>
      <c r="C30" s="36">
        <v>1</v>
      </c>
      <c r="D30" s="36">
        <v>1</v>
      </c>
      <c r="E30" s="36"/>
      <c r="F30" s="36"/>
      <c r="G30" s="36"/>
      <c r="H30" s="36"/>
    </row>
    <row r="31" spans="1:8" ht="27" customHeight="1" x14ac:dyDescent="0.25">
      <c r="A31" s="35" t="s">
        <v>193</v>
      </c>
      <c r="B31" s="36">
        <v>1</v>
      </c>
      <c r="C31" s="36">
        <v>1</v>
      </c>
      <c r="D31" s="36">
        <v>1</v>
      </c>
      <c r="E31" s="36"/>
      <c r="F31" s="36"/>
      <c r="G31" s="36">
        <v>1</v>
      </c>
      <c r="H31" s="36"/>
    </row>
    <row r="32" spans="1:8" ht="27" customHeight="1" x14ac:dyDescent="0.25">
      <c r="A32" s="35" t="s">
        <v>194</v>
      </c>
      <c r="B32" s="36">
        <v>1</v>
      </c>
      <c r="C32" s="36">
        <v>1</v>
      </c>
      <c r="D32" s="36">
        <v>1</v>
      </c>
      <c r="E32" s="36"/>
      <c r="F32" s="36"/>
      <c r="G32" s="36"/>
      <c r="H32" s="36"/>
    </row>
    <row r="33" spans="1:8" ht="27" customHeight="1" x14ac:dyDescent="0.25">
      <c r="A33" s="37" t="s">
        <v>195</v>
      </c>
      <c r="B33" s="37">
        <v>1</v>
      </c>
      <c r="C33" s="37">
        <v>1</v>
      </c>
      <c r="D33" s="37">
        <v>1</v>
      </c>
      <c r="E33" s="37"/>
      <c r="F33" s="37"/>
      <c r="G33" s="37"/>
      <c r="H33" s="37"/>
    </row>
    <row r="34" spans="1:8" ht="27" customHeight="1" x14ac:dyDescent="0.25">
      <c r="A34" s="35" t="s">
        <v>196</v>
      </c>
      <c r="B34" s="36">
        <v>1</v>
      </c>
      <c r="C34" s="36">
        <v>1</v>
      </c>
      <c r="D34" s="36">
        <v>1</v>
      </c>
      <c r="E34" s="36">
        <v>1</v>
      </c>
      <c r="F34" s="36"/>
      <c r="G34" s="36"/>
      <c r="H34" s="36"/>
    </row>
    <row r="35" spans="1:8" x14ac:dyDescent="0.25">
      <c r="A35" s="35" t="s">
        <v>38</v>
      </c>
      <c r="B35" s="35">
        <f>SUM(B4:B34)</f>
        <v>29</v>
      </c>
      <c r="C35" s="35">
        <f t="shared" ref="C35:H35" si="0">SUM(C4:C34)</f>
        <v>31</v>
      </c>
      <c r="D35" s="35">
        <f t="shared" si="0"/>
        <v>31</v>
      </c>
      <c r="E35" s="35">
        <f t="shared" si="0"/>
        <v>12</v>
      </c>
      <c r="F35" s="35">
        <f t="shared" si="0"/>
        <v>3</v>
      </c>
      <c r="G35" s="35">
        <f t="shared" si="0"/>
        <v>5</v>
      </c>
      <c r="H35" s="35">
        <f t="shared" si="0"/>
        <v>6.5</v>
      </c>
    </row>
    <row r="36" spans="1:8" x14ac:dyDescent="0.25">
      <c r="A36" s="38"/>
      <c r="B36" s="38">
        <f>B35*50000</f>
        <v>1450000</v>
      </c>
      <c r="C36" s="38">
        <f t="shared" ref="C36:D36" si="1">C35*50000</f>
        <v>1550000</v>
      </c>
      <c r="D36" s="38">
        <f t="shared" si="1"/>
        <v>1550000</v>
      </c>
      <c r="E36" s="38">
        <f>E35*E3</f>
        <v>1200000</v>
      </c>
      <c r="F36" s="38">
        <f>F35*F3</f>
        <v>600000</v>
      </c>
      <c r="G36" s="38">
        <f t="shared" ref="G36" si="2">G35*G3</f>
        <v>1500000</v>
      </c>
      <c r="H36" s="38">
        <f>H35*H3</f>
        <v>650000</v>
      </c>
    </row>
    <row r="37" spans="1:8" x14ac:dyDescent="0.25">
      <c r="A37" s="39"/>
      <c r="B37" s="39"/>
      <c r="C37" s="39"/>
      <c r="D37" s="39"/>
      <c r="E37" s="39"/>
      <c r="F37" s="39"/>
    </row>
    <row r="38" spans="1:8" x14ac:dyDescent="0.25">
      <c r="A38" s="62"/>
      <c r="B38" s="62"/>
      <c r="C38" s="62">
        <f>SUM(B36:H36)</f>
        <v>8500000</v>
      </c>
      <c r="D38" s="62"/>
      <c r="E38" s="39"/>
      <c r="F38" s="39"/>
    </row>
    <row r="39" spans="1:8" x14ac:dyDescent="0.25">
      <c r="A39" s="62"/>
      <c r="B39" s="62"/>
      <c r="C39" s="62"/>
      <c r="D39" s="62"/>
      <c r="E39" s="39"/>
      <c r="F39" s="39"/>
    </row>
    <row r="40" spans="1:8" x14ac:dyDescent="0.25">
      <c r="A40" s="62"/>
      <c r="B40" s="62"/>
      <c r="C40" s="62"/>
      <c r="D40" s="62"/>
      <c r="E40" s="39"/>
      <c r="F40" s="39"/>
    </row>
    <row r="41" spans="1:8" x14ac:dyDescent="0.25">
      <c r="A41" s="62"/>
      <c r="B41" s="62"/>
      <c r="C41" s="66"/>
      <c r="D41" s="67"/>
      <c r="E41" s="39"/>
      <c r="F41" s="39"/>
    </row>
    <row r="42" spans="1:8" x14ac:dyDescent="0.25">
      <c r="A42" s="62"/>
      <c r="B42" s="62"/>
      <c r="C42" s="62"/>
      <c r="D42" s="62"/>
      <c r="E42" s="39"/>
      <c r="F42" s="39"/>
    </row>
    <row r="43" spans="1:8" x14ac:dyDescent="0.25">
      <c r="A43" s="62" t="s">
        <v>85</v>
      </c>
      <c r="B43" s="62"/>
      <c r="C43" s="62">
        <f>SUM(C38:D42)</f>
        <v>8500000</v>
      </c>
      <c r="D43" s="62"/>
      <c r="E43" s="39"/>
      <c r="F43" s="39"/>
    </row>
    <row r="44" spans="1:8" x14ac:dyDescent="0.25">
      <c r="A44" s="39"/>
      <c r="B44" s="39"/>
      <c r="C44" s="39"/>
      <c r="D44" s="39"/>
      <c r="E44" s="39"/>
      <c r="F44" s="39"/>
    </row>
    <row r="45" spans="1:8" x14ac:dyDescent="0.25">
      <c r="A45" s="39"/>
      <c r="B45" s="39"/>
      <c r="C45" s="39"/>
      <c r="D45" s="39"/>
      <c r="E45" s="39"/>
      <c r="F45" s="39"/>
    </row>
    <row r="46" spans="1:8" x14ac:dyDescent="0.25">
      <c r="A46" s="39"/>
      <c r="B46" s="39"/>
      <c r="C46" s="39"/>
      <c r="D46" s="39"/>
      <c r="E46" s="39"/>
      <c r="F46" s="39"/>
    </row>
    <row r="48" spans="1:8" x14ac:dyDescent="0.25">
      <c r="A48" s="63" t="s">
        <v>160</v>
      </c>
      <c r="B48" s="63"/>
      <c r="C48" s="64" t="s">
        <v>161</v>
      </c>
      <c r="D48" s="64"/>
      <c r="E48" s="64"/>
      <c r="F48" s="64"/>
      <c r="G48" s="64"/>
    </row>
    <row r="49" spans="1:7" x14ac:dyDescent="0.25">
      <c r="A49" s="63"/>
      <c r="B49" s="63"/>
      <c r="C49" s="64" t="s">
        <v>162</v>
      </c>
      <c r="D49" s="64"/>
      <c r="E49" s="64"/>
      <c r="F49" s="64"/>
      <c r="G49" s="64"/>
    </row>
    <row r="50" spans="1:7" x14ac:dyDescent="0.25">
      <c r="A50" s="63"/>
      <c r="B50" s="63"/>
      <c r="C50" s="64" t="s">
        <v>163</v>
      </c>
      <c r="D50" s="64"/>
      <c r="E50" s="64"/>
      <c r="F50" s="64"/>
      <c r="G50" s="64"/>
    </row>
    <row r="51" spans="1:7" x14ac:dyDescent="0.25">
      <c r="A51" s="63"/>
      <c r="B51" s="63"/>
      <c r="C51" s="64" t="s">
        <v>164</v>
      </c>
      <c r="D51" s="64"/>
      <c r="E51" s="64"/>
      <c r="F51" s="64"/>
      <c r="G51" s="64"/>
    </row>
    <row r="52" spans="1:7" x14ac:dyDescent="0.25">
      <c r="A52" s="63"/>
      <c r="B52" s="63"/>
      <c r="C52" s="64" t="s">
        <v>165</v>
      </c>
      <c r="D52" s="64"/>
      <c r="E52" s="64"/>
      <c r="F52" s="64"/>
      <c r="G52" s="64"/>
    </row>
  </sheetData>
  <mergeCells count="21">
    <mergeCell ref="A43:B43"/>
    <mergeCell ref="C43:D43"/>
    <mergeCell ref="A48:B52"/>
    <mergeCell ref="C48:G48"/>
    <mergeCell ref="C49:G49"/>
    <mergeCell ref="C50:G50"/>
    <mergeCell ref="C51:G51"/>
    <mergeCell ref="C52:G52"/>
    <mergeCell ref="A40:B40"/>
    <mergeCell ref="C40:D40"/>
    <mergeCell ref="A41:B41"/>
    <mergeCell ref="C41:D41"/>
    <mergeCell ref="A42:B42"/>
    <mergeCell ref="C42:D42"/>
    <mergeCell ref="A39:B39"/>
    <mergeCell ref="C39:D39"/>
    <mergeCell ref="A1:H1"/>
    <mergeCell ref="A2:A3"/>
    <mergeCell ref="B2:D2"/>
    <mergeCell ref="A38:B38"/>
    <mergeCell ref="C38:D38"/>
  </mergeCells>
  <pageMargins left="0.25" right="0.25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مهر سا</vt:lpstr>
      <vt:lpstr>ماهان</vt:lpstr>
      <vt:lpstr>مهرسا اسفند</vt:lpstr>
      <vt:lpstr>ماهان اسفند</vt:lpstr>
      <vt:lpstr>مهرسا فروردین4</vt:lpstr>
      <vt:lpstr>ماهان فروردین 4</vt:lpstr>
      <vt:lpstr>مهرسا اردیبهشت 4</vt:lpstr>
      <vt:lpstr>ماهان اردیبهشت 4</vt:lpstr>
      <vt:lpstr>مهرسا خرداد 4</vt:lpstr>
      <vt:lpstr>ماهان خرداد 4</vt:lpstr>
      <vt:lpstr>مهرسا تیر 4</vt:lpstr>
      <vt:lpstr>ماهان تیر 4</vt:lpstr>
      <vt:lpstr>مهرسا مرداد 4</vt:lpstr>
      <vt:lpstr>ماهان مرداد 4</vt:lpstr>
      <vt:lpstr>مهرسا شهریور 4</vt:lpstr>
      <vt:lpstr>ماهان شهریور 4</vt:lpstr>
      <vt:lpstr>مهرسا مهر 4</vt:lpstr>
      <vt:lpstr>ماهان مهر 4</vt:lpstr>
      <vt:lpstr>مهرسا آبان 4</vt:lpstr>
      <vt:lpstr>ماهان آبان 4</vt:lpstr>
      <vt:lpstr>مهرسا آذر 4</vt:lpstr>
      <vt:lpstr>ماهان آذر 4</vt:lpstr>
      <vt:lpstr>مهرسا دی 4</vt:lpstr>
      <vt:lpstr>ماهان دی 4</vt:lpstr>
      <vt:lpstr>مهرسا بهمن 4</vt:lpstr>
      <vt:lpstr>ماهان بهمن 4</vt:lpstr>
      <vt:lpstr>مهرسا اسفند 4</vt:lpstr>
      <vt:lpstr>ماهان اسفند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2025-09-24T19:51:07Z</dcterms:modified>
</cp:coreProperties>
</file>