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s\Desktop\data\data\"/>
    </mc:Choice>
  </mc:AlternateContent>
  <xr:revisionPtr revIDLastSave="0" documentId="13_ncr:1_{99E0F872-58D6-4F93-A3CF-0F521DF93073}" xr6:coauthVersionLast="46" xr6:coauthVersionMax="46" xr10:uidLastSave="{00000000-0000-0000-0000-000000000000}"/>
  <bookViews>
    <workbookView xWindow="-108" yWindow="-108" windowWidth="23256" windowHeight="12456" activeTab="5" xr2:uid="{00000000-000D-0000-FFFF-FFFF00000000}"/>
  </bookViews>
  <sheets>
    <sheet name="PARTICIPANT 1" sheetId="1" r:id="rId1"/>
    <sheet name="PARTICIPANT 2" sheetId="2" r:id="rId2"/>
    <sheet name="PARTICIPANT 3" sheetId="3" r:id="rId3"/>
    <sheet name="PARTICIPANT 4" sheetId="4" r:id="rId4"/>
    <sheet name="PARTICIPANT 5" sheetId="5" r:id="rId5"/>
    <sheet name="STATISTICAL ANALYSIS" sheetId="6" r:id="rId6"/>
  </sheets>
  <definedNames>
    <definedName name="_xlchart.v1.0" hidden="1">'STATISTICAL ANALYSIS'!$D$1:$D$17</definedName>
    <definedName name="_xlchart.v1.1" hidden="1">'STATISTICAL ANALYSIS'!$E$1:$E$17</definedName>
    <definedName name="_xlchart.v1.2" hidden="1">'STATISTICAL ANALYSIS'!$F$1:$F$17</definedName>
    <definedName name="_xlchart.v1.3" hidden="1">'STATISTICAL ANALYSIS'!$G$1:$G$17</definedName>
    <definedName name="_xlchart.v1.4" hidden="1">'STATISTICAL ANALYSIS'!$H$1:$H$17</definedName>
  </definedNames>
  <calcPr calcId="181029"/>
</workbook>
</file>

<file path=xl/calcChain.xml><?xml version="1.0" encoding="utf-8"?>
<calcChain xmlns="http://schemas.openxmlformats.org/spreadsheetml/2006/main">
  <c r="H2" i="6" l="1"/>
  <c r="F19" i="4"/>
  <c r="F22" i="5"/>
  <c r="F20" i="5"/>
  <c r="F25" i="5"/>
  <c r="F21" i="4"/>
  <c r="E21" i="3"/>
  <c r="E19" i="3"/>
  <c r="E20" i="2"/>
  <c r="E18" i="2"/>
  <c r="E22" i="1"/>
  <c r="E20" i="1"/>
  <c r="E19" i="1"/>
  <c r="F24" i="4" l="1"/>
  <c r="E23" i="3"/>
  <c r="E22" i="2"/>
</calcChain>
</file>

<file path=xl/sharedStrings.xml><?xml version="1.0" encoding="utf-8"?>
<sst xmlns="http://schemas.openxmlformats.org/spreadsheetml/2006/main" count="1072" uniqueCount="175">
  <si>
    <t>study_words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</si>
  <si>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</si>
  <si>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</si>
  <si>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</si>
  <si>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</si>
  <si>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</si>
  <si>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</si>
  <si>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</si>
  <si>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</si>
  <si>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</si>
  <si>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</si>
  <si>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</si>
  <si>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</si>
  <si>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</si>
  <si>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</si>
  <si>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</si>
  <si>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</si>
  <si>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joker</t>
  </si>
  <si>
    <t>1W</t>
  </si>
  <si>
    <t>2023-11-29_12h40.09.937</t>
  </si>
  <si>
    <t>WORD PRIMING EXPERIMENTS</t>
  </si>
  <si>
    <t>2023.2.3</t>
  </si>
  <si>
    <t>2023-11-29 12h40.19.657271 +0530</t>
  </si>
  <si>
    <t>house</t>
  </si>
  <si>
    <t>spoons</t>
  </si>
  <si>
    <t>oranges</t>
  </si>
  <si>
    <t>king</t>
  </si>
  <si>
    <t>yatch</t>
  </si>
  <si>
    <t>mouse</t>
  </si>
  <si>
    <t>books</t>
  </si>
  <si>
    <t>h_ _s_</t>
  </si>
  <si>
    <t>[-0.14537037037037037]</t>
  </si>
  <si>
    <t>[-0.32592592592592595]</t>
  </si>
  <si>
    <t>[1]</t>
  </si>
  <si>
    <t>[0]</t>
  </si>
  <si>
    <t>[5.222163900034502]</t>
  </si>
  <si>
    <t>['text_3']</t>
  </si>
  <si>
    <t>_en</t>
  </si>
  <si>
    <t>pen</t>
  </si>
  <si>
    <t>[-0.09907407407407408]</t>
  </si>
  <si>
    <t>[-0.30092592592592593]</t>
  </si>
  <si>
    <t>[4.179406000068411]</t>
  </si>
  <si>
    <t>h_ir_a_ds</t>
  </si>
  <si>
    <t>hairbands</t>
  </si>
  <si>
    <t>[4.815100600011647]</t>
  </si>
  <si>
    <t>m_us_</t>
  </si>
  <si>
    <t>[5.7114919000305235]</t>
  </si>
  <si>
    <t>g_og_es</t>
  </si>
  <si>
    <t>googles</t>
  </si>
  <si>
    <t>[9.03106930013746]</t>
  </si>
  <si>
    <t>um_re_ _ as</t>
  </si>
  <si>
    <t>umbrellas</t>
  </si>
  <si>
    <t>[6.946916700107977]</t>
  </si>
  <si>
    <t>b__ks</t>
  </si>
  <si>
    <t>[3.5111469998955727]</t>
  </si>
  <si>
    <t>_i_g</t>
  </si>
  <si>
    <t>[4.831258600112051]</t>
  </si>
  <si>
    <t>_at_h</t>
  </si>
  <si>
    <t>[4.113168300129473]</t>
  </si>
  <si>
    <t>s_o_n_</t>
  </si>
  <si>
    <t>[3.9810562999919057]</t>
  </si>
  <si>
    <t>j_k_r</t>
  </si>
  <si>
    <t>[5.3271200999151915]</t>
  </si>
  <si>
    <t>or_ _g_s</t>
  </si>
  <si>
    <t>[7.063784900121391]</t>
  </si>
  <si>
    <t>_u_s</t>
  </si>
  <si>
    <t>[7.298711400013417]</t>
  </si>
  <si>
    <t>No. of hit from prime words</t>
  </si>
  <si>
    <t>No. of hit from non prime words</t>
  </si>
  <si>
    <t>PRIME SCORE</t>
  </si>
  <si>
    <t>text_2.stopped</t>
  </si>
  <si>
    <t>textbox.stopped</t>
  </si>
  <si>
    <t>text_3.stopped</t>
  </si>
  <si>
    <t>mouse.stopped</t>
  </si>
  <si>
    <t>[-0.05277777777777778]</t>
  </si>
  <si>
    <t>[-0.2962962962962963]</t>
  </si>
  <si>
    <t>[9.356660699937493]</t>
  </si>
  <si>
    <t>2W</t>
  </si>
  <si>
    <t>2023-11-29_13h11.48.627</t>
  </si>
  <si>
    <t>2023-11-29 13h11.59.621693 +0530</t>
  </si>
  <si>
    <t>[6.030451700091362]</t>
  </si>
  <si>
    <t>[-0.03888888888888889]</t>
  </si>
  <si>
    <t>[-0.30185185185185187]</t>
  </si>
  <si>
    <t>[7.762565599987283]</t>
  </si>
  <si>
    <t>[5.163909999886528]</t>
  </si>
  <si>
    <t>[3.7142030999530107]</t>
  </si>
  <si>
    <t>[8.180592099903151]</t>
  </si>
  <si>
    <t>cu</t>
  </si>
  <si>
    <t>[]</t>
  </si>
  <si>
    <t>[8.447658599819988]</t>
  </si>
  <si>
    <t>[4.714041800005361]</t>
  </si>
  <si>
    <t>hairbna</t>
  </si>
  <si>
    <t>[4.531385199865326]</t>
  </si>
  <si>
    <t>[-0.03611111111111111]</t>
  </si>
  <si>
    <t>[-0.2898148148148148]</t>
  </si>
  <si>
    <t>[8.37993669998832]</t>
  </si>
  <si>
    <t>[3.9306103999260813]</t>
  </si>
  <si>
    <t>Prime score</t>
  </si>
  <si>
    <t xml:space="preserve">umbrellas
</t>
  </si>
  <si>
    <t>[0.07314814814814814]</t>
  </si>
  <si>
    <t>[9.74154069996439]</t>
  </si>
  <si>
    <t>3W</t>
  </si>
  <si>
    <t>2023-11-29_16h28.48.730</t>
  </si>
  <si>
    <t>2023-11-29 16h28.58.115311 +0530</t>
  </si>
  <si>
    <t>hairands</t>
  </si>
  <si>
    <t>[-0.07777777777777778]</t>
  </si>
  <si>
    <t>[-0.2953703703703704]</t>
  </si>
  <si>
    <t>[4.280290599912405]</t>
  </si>
  <si>
    <t>[3.4802282999735326]</t>
  </si>
  <si>
    <t>[3.5968949000816792]</t>
  </si>
  <si>
    <t>[5.597000299952924]</t>
  </si>
  <si>
    <t>[3.0477022000122815]</t>
  </si>
  <si>
    <t>[-0.06851851851851852]</t>
  </si>
  <si>
    <t>[9.263607899891213]</t>
  </si>
  <si>
    <t>[2.714137400034815]</t>
  </si>
  <si>
    <t>[3.4974857999477535]</t>
  </si>
  <si>
    <t>[8.930191999999806]</t>
  </si>
  <si>
    <t>cups</t>
  </si>
  <si>
    <t>[5.247514800168574]</t>
  </si>
  <si>
    <t>hatch</t>
  </si>
  <si>
    <t>[5.39742109994404]</t>
  </si>
  <si>
    <t>NO. OF HITS FROM PRIME SCORE</t>
  </si>
  <si>
    <t>NO. OF HITS FROM NON PRIME SCORE</t>
  </si>
  <si>
    <t>[-0.044444444444444446]</t>
  </si>
  <si>
    <t>[-0.29814814814814816]</t>
  </si>
  <si>
    <t>[8.508894599974155]</t>
  </si>
  <si>
    <t>4W</t>
  </si>
  <si>
    <t>2023-11-29_16h30.44.323</t>
  </si>
  <si>
    <t>2023-11-29 16h30.53.594705 +0530</t>
  </si>
  <si>
    <t>[-0.06481481481481481]</t>
  </si>
  <si>
    <t>[-0.30648148148148147]</t>
  </si>
  <si>
    <t>[4.146666300017387]</t>
  </si>
  <si>
    <t>[3.3974045000504702]</t>
  </si>
  <si>
    <t>[5.080971099901944]</t>
  </si>
  <si>
    <t>[1.047634200192988]</t>
  </si>
  <si>
    <t>[2.2629770000930876]</t>
  </si>
  <si>
    <t>[-0.07037037037037037]</t>
  </si>
  <si>
    <t>[-0.29074074074074074]</t>
  </si>
  <si>
    <t>[5.196369900135323]</t>
  </si>
  <si>
    <t>[3.064463200047612]</t>
  </si>
  <si>
    <t>[6.081298999954015]</t>
  </si>
  <si>
    <t>[2.8101516999304295]</t>
  </si>
  <si>
    <t>[5.82428489997983]</t>
  </si>
  <si>
    <t>[4.479760200018063]</t>
  </si>
  <si>
    <t>JOKER</t>
  </si>
  <si>
    <t>[-0.12685185185185185]</t>
  </si>
  <si>
    <t>[4.058574000140652]</t>
  </si>
  <si>
    <t>5W</t>
  </si>
  <si>
    <t>2023-11-29_16h32.14.816</t>
  </si>
  <si>
    <t>2023-11-29 16h32.23.732781 +0530</t>
  </si>
  <si>
    <t>[5.747242599958554]</t>
  </si>
  <si>
    <t>[2.7308787000365555]</t>
  </si>
  <si>
    <t>[3.114409300033003]</t>
  </si>
  <si>
    <t>[0.7971887001767755]</t>
  </si>
  <si>
    <t>[-0.1287037037037037]</t>
  </si>
  <si>
    <t>[5.346132300095633]</t>
  </si>
  <si>
    <t>[4.497552799992263]</t>
  </si>
  <si>
    <t>[4.846609799889848]</t>
  </si>
  <si>
    <t>[-0.1175925925925926]</t>
  </si>
  <si>
    <t>[4.164111400023103]</t>
  </si>
  <si>
    <t>[3.0471345998812467]</t>
  </si>
  <si>
    <t>[4.430653299903497]</t>
  </si>
  <si>
    <t>[0.21398129989393055]</t>
  </si>
  <si>
    <t>[0.9310333000030369]</t>
  </si>
  <si>
    <t xml:space="preserve">No. of hits from prime words </t>
  </si>
  <si>
    <t>No. of hits from non prime words</t>
  </si>
  <si>
    <t>PRIME WORDS</t>
  </si>
  <si>
    <t>RESPONSE TIME</t>
  </si>
  <si>
    <t>NON PRIME WORDS</t>
  </si>
  <si>
    <t>House</t>
  </si>
  <si>
    <t>Books</t>
  </si>
  <si>
    <t>Mouse</t>
  </si>
  <si>
    <t>Oranges</t>
  </si>
  <si>
    <t>T.TEST</t>
  </si>
  <si>
    <t>No. of hits from prime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</si>
</sst>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ANALYSIS'!$B$1</c:f>
              <c:strCache>
                <c:ptCount val="1"/>
                <c:pt idx="0">
                  <c:v>RESPONSE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'STATISTICAL ANALYSIS'!$A$2:$A$37</c:f>
              <c:strCache>
                <c:ptCount val="36"/>
                <c:pt idx="0">
                  <c:v>House</c:v>
                </c:pt>
                <c:pt idx="1">
                  <c:v>Books</c:v>
                </c:pt>
                <c:pt idx="2">
                  <c:v>Mouse</c:v>
                </c:pt>
                <c:pt idx="3">
                  <c:v>Oranges</c:v>
                </c:pt>
                <c:pt idx="4">
                  <c:v>spoons</c:v>
                </c:pt>
                <c:pt idx="5">
                  <c:v>yatch</c:v>
                </c:pt>
                <c:pt idx="6">
                  <c:v>king</c:v>
                </c:pt>
                <c:pt idx="7">
                  <c:v>joker</c:v>
                </c:pt>
                <c:pt idx="8">
                  <c:v>House</c:v>
                </c:pt>
                <c:pt idx="9">
                  <c:v>Books</c:v>
                </c:pt>
                <c:pt idx="10">
                  <c:v>Mouse</c:v>
                </c:pt>
                <c:pt idx="11">
                  <c:v>Oranges</c:v>
                </c:pt>
                <c:pt idx="12">
                  <c:v>spoons</c:v>
                </c:pt>
                <c:pt idx="13">
                  <c:v>king</c:v>
                </c:pt>
                <c:pt idx="14">
                  <c:v>cups</c:v>
                </c:pt>
                <c:pt idx="15">
                  <c:v>joker</c:v>
                </c:pt>
                <c:pt idx="16">
                  <c:v>House</c:v>
                </c:pt>
                <c:pt idx="17">
                  <c:v>Books</c:v>
                </c:pt>
                <c:pt idx="18">
                  <c:v>Mouse</c:v>
                </c:pt>
                <c:pt idx="19">
                  <c:v>Oranges</c:v>
                </c:pt>
                <c:pt idx="20">
                  <c:v>spoons</c:v>
                </c:pt>
                <c:pt idx="21">
                  <c:v>yatch</c:v>
                </c:pt>
                <c:pt idx="22">
                  <c:v>king</c:v>
                </c:pt>
                <c:pt idx="23">
                  <c:v>joker</c:v>
                </c:pt>
                <c:pt idx="24">
                  <c:v>House</c:v>
                </c:pt>
                <c:pt idx="25">
                  <c:v>Books</c:v>
                </c:pt>
                <c:pt idx="26">
                  <c:v>Mouse</c:v>
                </c:pt>
                <c:pt idx="27">
                  <c:v>Oranges</c:v>
                </c:pt>
                <c:pt idx="28">
                  <c:v>spoons</c:v>
                </c:pt>
                <c:pt idx="29">
                  <c:v>joker</c:v>
                </c:pt>
                <c:pt idx="30">
                  <c:v>Books</c:v>
                </c:pt>
                <c:pt idx="31">
                  <c:v>Oranges</c:v>
                </c:pt>
                <c:pt idx="32">
                  <c:v>spoons</c:v>
                </c:pt>
                <c:pt idx="33">
                  <c:v>cups</c:v>
                </c:pt>
                <c:pt idx="34">
                  <c:v>yatch</c:v>
                </c:pt>
                <c:pt idx="35">
                  <c:v>king</c:v>
                </c:pt>
              </c:strCache>
            </c:strRef>
          </c:cat>
          <c:val>
            <c:numRef>
              <c:f>'STATISTICAL ANALYSIS'!$B$2:$B$37</c:f>
              <c:numCache>
                <c:formatCode>General</c:formatCode>
                <c:ptCount val="36"/>
                <c:pt idx="0">
                  <c:v>5.2221639000345004</c:v>
                </c:pt>
                <c:pt idx="1">
                  <c:v>3.51114699989557</c:v>
                </c:pt>
                <c:pt idx="2">
                  <c:v>5.71149190003052</c:v>
                </c:pt>
                <c:pt idx="3">
                  <c:v>7.0637849001213899</c:v>
                </c:pt>
                <c:pt idx="4">
                  <c:v>3.9810562999918999</c:v>
                </c:pt>
                <c:pt idx="5">
                  <c:v>4.1131683001294697</c:v>
                </c:pt>
                <c:pt idx="6">
                  <c:v>4.8312586001120499</c:v>
                </c:pt>
                <c:pt idx="7">
                  <c:v>5.3271200999151898</c:v>
                </c:pt>
                <c:pt idx="8">
                  <c:v>3.49748579994775</c:v>
                </c:pt>
                <c:pt idx="9">
                  <c:v>2.7141374000348102</c:v>
                </c:pt>
                <c:pt idx="10">
                  <c:v>5.5970002999529198</c:v>
                </c:pt>
                <c:pt idx="11">
                  <c:v>4.2802905999123997</c:v>
                </c:pt>
                <c:pt idx="12">
                  <c:v>3.5968949000816699</c:v>
                </c:pt>
                <c:pt idx="13">
                  <c:v>8.9301919999997992</c:v>
                </c:pt>
                <c:pt idx="14">
                  <c:v>5.2475148001685703</c:v>
                </c:pt>
                <c:pt idx="15">
                  <c:v>3.4802282999735299</c:v>
                </c:pt>
                <c:pt idx="16">
                  <c:v>5.1639099998865197</c:v>
                </c:pt>
                <c:pt idx="17">
                  <c:v>3.7142030999530098</c:v>
                </c:pt>
                <c:pt idx="18">
                  <c:v>4.7140418000053597</c:v>
                </c:pt>
                <c:pt idx="19">
                  <c:v>8.4476585998199791</c:v>
                </c:pt>
                <c:pt idx="20">
                  <c:v>3.93061039992608</c:v>
                </c:pt>
                <c:pt idx="21">
                  <c:v>7.7625655999872798</c:v>
                </c:pt>
                <c:pt idx="22">
                  <c:v>4.5313851998653201</c:v>
                </c:pt>
                <c:pt idx="23">
                  <c:v>9.3566606999374908</c:v>
                </c:pt>
                <c:pt idx="24">
                  <c:v>4.1466663000173796</c:v>
                </c:pt>
                <c:pt idx="25">
                  <c:v>3.3974045000504698</c:v>
                </c:pt>
                <c:pt idx="26">
                  <c:v>3.06446320004761</c:v>
                </c:pt>
                <c:pt idx="27">
                  <c:v>5.8242848999798298</c:v>
                </c:pt>
                <c:pt idx="28">
                  <c:v>6.0812989999540097</c:v>
                </c:pt>
                <c:pt idx="29">
                  <c:v>4.0585740001406503</c:v>
                </c:pt>
                <c:pt idx="30">
                  <c:v>3.04713459988124</c:v>
                </c:pt>
                <c:pt idx="31">
                  <c:v>4.43065329990349</c:v>
                </c:pt>
                <c:pt idx="32">
                  <c:v>3.114409300033</c:v>
                </c:pt>
                <c:pt idx="33">
                  <c:v>4.1641114000231001</c:v>
                </c:pt>
                <c:pt idx="34">
                  <c:v>5.7472425999585504</c:v>
                </c:pt>
                <c:pt idx="35">
                  <c:v>2.7308787000365502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C-4456-AD0F-265440C8297C}"/>
            </c:ext>
          </c:extLst>
        </c:ser>
        <c:ser>
          <c:idx val="1"/>
          <c:order val="1"/>
          <c:tx>
            <c:strRef>
              <c:f>'STATISTICAL ANALYSIS'!$C$1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'STATISTICAL ANALYSIS'!$A$2:$A$37</c:f>
              <c:strCache>
                <c:ptCount val="36"/>
                <c:pt idx="0">
                  <c:v>House</c:v>
                </c:pt>
                <c:pt idx="1">
                  <c:v>Books</c:v>
                </c:pt>
                <c:pt idx="2">
                  <c:v>Mouse</c:v>
                </c:pt>
                <c:pt idx="3">
                  <c:v>Oranges</c:v>
                </c:pt>
                <c:pt idx="4">
                  <c:v>spoons</c:v>
                </c:pt>
                <c:pt idx="5">
                  <c:v>yatch</c:v>
                </c:pt>
                <c:pt idx="6">
                  <c:v>king</c:v>
                </c:pt>
                <c:pt idx="7">
                  <c:v>joker</c:v>
                </c:pt>
                <c:pt idx="8">
                  <c:v>House</c:v>
                </c:pt>
                <c:pt idx="9">
                  <c:v>Books</c:v>
                </c:pt>
                <c:pt idx="10">
                  <c:v>Mouse</c:v>
                </c:pt>
                <c:pt idx="11">
                  <c:v>Oranges</c:v>
                </c:pt>
                <c:pt idx="12">
                  <c:v>spoons</c:v>
                </c:pt>
                <c:pt idx="13">
                  <c:v>king</c:v>
                </c:pt>
                <c:pt idx="14">
                  <c:v>cups</c:v>
                </c:pt>
                <c:pt idx="15">
                  <c:v>joker</c:v>
                </c:pt>
                <c:pt idx="16">
                  <c:v>House</c:v>
                </c:pt>
                <c:pt idx="17">
                  <c:v>Books</c:v>
                </c:pt>
                <c:pt idx="18">
                  <c:v>Mouse</c:v>
                </c:pt>
                <c:pt idx="19">
                  <c:v>Oranges</c:v>
                </c:pt>
                <c:pt idx="20">
                  <c:v>spoons</c:v>
                </c:pt>
                <c:pt idx="21">
                  <c:v>yatch</c:v>
                </c:pt>
                <c:pt idx="22">
                  <c:v>king</c:v>
                </c:pt>
                <c:pt idx="23">
                  <c:v>joker</c:v>
                </c:pt>
                <c:pt idx="24">
                  <c:v>House</c:v>
                </c:pt>
                <c:pt idx="25">
                  <c:v>Books</c:v>
                </c:pt>
                <c:pt idx="26">
                  <c:v>Mouse</c:v>
                </c:pt>
                <c:pt idx="27">
                  <c:v>Oranges</c:v>
                </c:pt>
                <c:pt idx="28">
                  <c:v>spoons</c:v>
                </c:pt>
                <c:pt idx="29">
                  <c:v>joker</c:v>
                </c:pt>
                <c:pt idx="30">
                  <c:v>Books</c:v>
                </c:pt>
                <c:pt idx="31">
                  <c:v>Oranges</c:v>
                </c:pt>
                <c:pt idx="32">
                  <c:v>spoons</c:v>
                </c:pt>
                <c:pt idx="33">
                  <c:v>cups</c:v>
                </c:pt>
                <c:pt idx="34">
                  <c:v>yatch</c:v>
                </c:pt>
                <c:pt idx="35">
                  <c:v>king</c:v>
                </c:pt>
              </c:strCache>
            </c:strRef>
          </c:cat>
          <c:val>
            <c:numRef>
              <c:f>'STATISTICAL ANALYSIS'!$C$2:$C$37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1-105C-4456-AD0F-265440C8297C}"/>
            </c:ext>
          </c:extLst>
        </c:ser>
        <c:ser>
          <c:idx val="2"/>
          <c:order val="2"/>
          <c:tx>
            <c:strRef>
              <c:f>'STATISTICAL ANALYSIS'!$D$1</c:f>
              <c:strCache>
                <c:ptCount val="1"/>
                <c:pt idx="0">
                  <c:v>NON PRIME WORDS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'STATISTICAL ANALYSIS'!$A$2:$A$37</c:f>
              <c:strCache>
                <c:ptCount val="36"/>
                <c:pt idx="0">
                  <c:v>House</c:v>
                </c:pt>
                <c:pt idx="1">
                  <c:v>Books</c:v>
                </c:pt>
                <c:pt idx="2">
                  <c:v>Mouse</c:v>
                </c:pt>
                <c:pt idx="3">
                  <c:v>Oranges</c:v>
                </c:pt>
                <c:pt idx="4">
                  <c:v>spoons</c:v>
                </c:pt>
                <c:pt idx="5">
                  <c:v>yatch</c:v>
                </c:pt>
                <c:pt idx="6">
                  <c:v>king</c:v>
                </c:pt>
                <c:pt idx="7">
                  <c:v>joker</c:v>
                </c:pt>
                <c:pt idx="8">
                  <c:v>House</c:v>
                </c:pt>
                <c:pt idx="9">
                  <c:v>Books</c:v>
                </c:pt>
                <c:pt idx="10">
                  <c:v>Mouse</c:v>
                </c:pt>
                <c:pt idx="11">
                  <c:v>Oranges</c:v>
                </c:pt>
                <c:pt idx="12">
                  <c:v>spoons</c:v>
                </c:pt>
                <c:pt idx="13">
                  <c:v>king</c:v>
                </c:pt>
                <c:pt idx="14">
                  <c:v>cups</c:v>
                </c:pt>
                <c:pt idx="15">
                  <c:v>joker</c:v>
                </c:pt>
                <c:pt idx="16">
                  <c:v>House</c:v>
                </c:pt>
                <c:pt idx="17">
                  <c:v>Books</c:v>
                </c:pt>
                <c:pt idx="18">
                  <c:v>Mouse</c:v>
                </c:pt>
                <c:pt idx="19">
                  <c:v>Oranges</c:v>
                </c:pt>
                <c:pt idx="20">
                  <c:v>spoons</c:v>
                </c:pt>
                <c:pt idx="21">
                  <c:v>yatch</c:v>
                </c:pt>
                <c:pt idx="22">
                  <c:v>king</c:v>
                </c:pt>
                <c:pt idx="23">
                  <c:v>joker</c:v>
                </c:pt>
                <c:pt idx="24">
                  <c:v>House</c:v>
                </c:pt>
                <c:pt idx="25">
                  <c:v>Books</c:v>
                </c:pt>
                <c:pt idx="26">
                  <c:v>Mouse</c:v>
                </c:pt>
                <c:pt idx="27">
                  <c:v>Oranges</c:v>
                </c:pt>
                <c:pt idx="28">
                  <c:v>spoons</c:v>
                </c:pt>
                <c:pt idx="29">
                  <c:v>joker</c:v>
                </c:pt>
                <c:pt idx="30">
                  <c:v>Books</c:v>
                </c:pt>
                <c:pt idx="31">
                  <c:v>Oranges</c:v>
                </c:pt>
                <c:pt idx="32">
                  <c:v>spoons</c:v>
                </c:pt>
                <c:pt idx="33">
                  <c:v>cups</c:v>
                </c:pt>
                <c:pt idx="34">
                  <c:v>yatch</c:v>
                </c:pt>
                <c:pt idx="35">
                  <c:v>king</c:v>
                </c:pt>
              </c:strCache>
            </c:strRef>
          </c:cat>
          <c:val>
            <c:numRef>
              <c:f>'STATISTICAL ANALYSIS'!$D$2:$D$37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C-4456-AD0F-265440C8297C}"/>
            </c:ext>
          </c:extLst>
        </c:ser>
        <c:ser>
          <c:idx val="3"/>
          <c:order val="3"/>
          <c:tx>
            <c:strRef>
              <c:f>'STATISTICAL ANALYSIS'!$E$1</c:f>
              <c:strCache>
                <c:ptCount val="1"/>
                <c:pt idx="0">
                  <c:v>RESPONSE TIME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'STATISTICAL ANALYSIS'!$A$2:$A$37</c:f>
              <c:strCache>
                <c:ptCount val="36"/>
                <c:pt idx="0">
                  <c:v>House</c:v>
                </c:pt>
                <c:pt idx="1">
                  <c:v>Books</c:v>
                </c:pt>
                <c:pt idx="2">
                  <c:v>Mouse</c:v>
                </c:pt>
                <c:pt idx="3">
                  <c:v>Oranges</c:v>
                </c:pt>
                <c:pt idx="4">
                  <c:v>spoons</c:v>
                </c:pt>
                <c:pt idx="5">
                  <c:v>yatch</c:v>
                </c:pt>
                <c:pt idx="6">
                  <c:v>king</c:v>
                </c:pt>
                <c:pt idx="7">
                  <c:v>joker</c:v>
                </c:pt>
                <c:pt idx="8">
                  <c:v>House</c:v>
                </c:pt>
                <c:pt idx="9">
                  <c:v>Books</c:v>
                </c:pt>
                <c:pt idx="10">
                  <c:v>Mouse</c:v>
                </c:pt>
                <c:pt idx="11">
                  <c:v>Oranges</c:v>
                </c:pt>
                <c:pt idx="12">
                  <c:v>spoons</c:v>
                </c:pt>
                <c:pt idx="13">
                  <c:v>king</c:v>
                </c:pt>
                <c:pt idx="14">
                  <c:v>cups</c:v>
                </c:pt>
                <c:pt idx="15">
                  <c:v>joker</c:v>
                </c:pt>
                <c:pt idx="16">
                  <c:v>House</c:v>
                </c:pt>
                <c:pt idx="17">
                  <c:v>Books</c:v>
                </c:pt>
                <c:pt idx="18">
                  <c:v>Mouse</c:v>
                </c:pt>
                <c:pt idx="19">
                  <c:v>Oranges</c:v>
                </c:pt>
                <c:pt idx="20">
                  <c:v>spoons</c:v>
                </c:pt>
                <c:pt idx="21">
                  <c:v>yatch</c:v>
                </c:pt>
                <c:pt idx="22">
                  <c:v>king</c:v>
                </c:pt>
                <c:pt idx="23">
                  <c:v>joker</c:v>
                </c:pt>
                <c:pt idx="24">
                  <c:v>House</c:v>
                </c:pt>
                <c:pt idx="25">
                  <c:v>Books</c:v>
                </c:pt>
                <c:pt idx="26">
                  <c:v>Mouse</c:v>
                </c:pt>
                <c:pt idx="27">
                  <c:v>Oranges</c:v>
                </c:pt>
                <c:pt idx="28">
                  <c:v>spoons</c:v>
                </c:pt>
                <c:pt idx="29">
                  <c:v>joker</c:v>
                </c:pt>
                <c:pt idx="30">
                  <c:v>Books</c:v>
                </c:pt>
                <c:pt idx="31">
                  <c:v>Oranges</c:v>
                </c:pt>
                <c:pt idx="32">
                  <c:v>spoons</c:v>
                </c:pt>
                <c:pt idx="33">
                  <c:v>cups</c:v>
                </c:pt>
                <c:pt idx="34">
                  <c:v>yatch</c:v>
                </c:pt>
                <c:pt idx="35">
                  <c:v>king</c:v>
                </c:pt>
              </c:strCache>
            </c:strRef>
          </c:cat>
          <c:val>
            <c:numRef>
              <c:f>'STATISTICAL ANALYSIS'!$E$2:$E$37</c:f>
              <c:numCache>
                <c:formatCode>General</c:formatCode>
                <c:ptCount val="36"/>
                <c:pt idx="0">
                  <c:v>4.1794060000684103</c:v>
                </c:pt>
                <c:pt idx="1">
                  <c:v>4.8151006000116396</c:v>
                </c:pt>
                <c:pt idx="2">
                  <c:v>9.0310693001374602</c:v>
                </c:pt>
                <c:pt idx="3">
                  <c:v>6.9469167001079697</c:v>
                </c:pt>
                <c:pt idx="4">
                  <c:v>6.0304517000913602</c:v>
                </c:pt>
                <c:pt idx="5">
                  <c:v>8.1805920999031496</c:v>
                </c:pt>
                <c:pt idx="6">
                  <c:v>8.3799366999883205</c:v>
                </c:pt>
                <c:pt idx="7">
                  <c:v>3.0477022000122802</c:v>
                </c:pt>
                <c:pt idx="8">
                  <c:v>9.2636078998912108</c:v>
                </c:pt>
                <c:pt idx="9">
                  <c:v>5.08097109990194</c:v>
                </c:pt>
                <c:pt idx="10">
                  <c:v>5.1963699001353199</c:v>
                </c:pt>
                <c:pt idx="11">
                  <c:v>2.8101516999304201</c:v>
                </c:pt>
                <c:pt idx="12">
                  <c:v>4.4797602000180596</c:v>
                </c:pt>
                <c:pt idx="13">
                  <c:v>5.34613230009563</c:v>
                </c:pt>
                <c:pt idx="14">
                  <c:v>4.4975527999922598</c:v>
                </c:pt>
                <c:pt idx="15">
                  <c:v>4.8466097998898396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C-4456-AD0F-265440C8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2544303"/>
        <c:axId val="1232546799"/>
      </c:barChart>
      <c:catAx>
        <c:axId val="12325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46799"/>
        <c:crosses val="autoZero"/>
        <c:auto val="1"/>
        <c:lblAlgn val="ctr"/>
        <c:lblOffset val="100"/>
        <c:noMultiLvlLbl val="0"/>
      </c:catAx>
      <c:valAx>
        <c:axId val="12325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18</xdr:row>
      <xdr:rowOff>137160</xdr:rowOff>
    </xdr:from>
    <xdr:to>
      <xdr:col>9</xdr:col>
      <xdr:colOff>281940</xdr:colOff>
      <xdr:row>33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4C052-ADC2-4102-836B-6594E1AED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workbookViewId="0">
      <selection activeCell="C6" sqref="C6"/>
    </sheetView>
  </sheetViews>
  <sheetFormatPr defaultRowHeight="14.4" x14ac:dyDescent="0.3"/>
  <cols>
    <col min="1" max="1" width="11.33203125" bestFit="1" customWidth="1"/>
    <col min="2" max="2" width="10.88671875" bestFit="1" customWidth="1"/>
    <col min="3" max="3" width="27.77734375" bestFit="1" customWidth="1"/>
    <col min="4" max="5" width="21.88671875" bestFit="1" customWidth="1"/>
    <col min="9" max="9" width="20.109375" bestFit="1" customWidth="1"/>
    <col min="15" max="15" width="11.6640625" bestFit="1" customWidth="1"/>
    <col min="17" max="17" width="15.44140625" customWidth="1"/>
    <col min="18" max="18" width="10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30</v>
      </c>
      <c r="C2" t="s">
        <v>23</v>
      </c>
      <c r="D2" t="s">
        <v>31</v>
      </c>
      <c r="E2" t="s">
        <v>32</v>
      </c>
      <c r="F2" t="s">
        <v>33</v>
      </c>
      <c r="G2" t="s">
        <v>34</v>
      </c>
      <c r="H2" t="s">
        <v>34</v>
      </c>
      <c r="I2" t="s">
        <v>35</v>
      </c>
      <c r="J2" t="s">
        <v>36</v>
      </c>
      <c r="K2" t="s">
        <v>18</v>
      </c>
      <c r="L2">
        <v>1</v>
      </c>
      <c r="M2" t="s">
        <v>19</v>
      </c>
      <c r="N2" t="s">
        <v>20</v>
      </c>
      <c r="O2" t="s">
        <v>21</v>
      </c>
      <c r="P2">
        <v>59.8961999179514</v>
      </c>
      <c r="Q2" t="s">
        <v>22</v>
      </c>
    </row>
    <row r="3" spans="1:17" x14ac:dyDescent="0.3">
      <c r="B3" t="s">
        <v>37</v>
      </c>
      <c r="C3" t="s">
        <v>38</v>
      </c>
      <c r="D3" t="s">
        <v>39</v>
      </c>
      <c r="E3" t="s">
        <v>40</v>
      </c>
      <c r="F3" t="s">
        <v>33</v>
      </c>
      <c r="G3" t="s">
        <v>34</v>
      </c>
      <c r="H3" t="s">
        <v>34</v>
      </c>
      <c r="I3" t="s">
        <v>41</v>
      </c>
      <c r="J3" t="s">
        <v>36</v>
      </c>
      <c r="K3" t="s">
        <v>18</v>
      </c>
      <c r="L3">
        <v>1</v>
      </c>
      <c r="M3" t="s">
        <v>19</v>
      </c>
      <c r="N3" t="s">
        <v>20</v>
      </c>
      <c r="O3" t="s">
        <v>21</v>
      </c>
      <c r="P3">
        <v>59.8961999179514</v>
      </c>
      <c r="Q3" t="s">
        <v>22</v>
      </c>
    </row>
    <row r="4" spans="1:17" x14ac:dyDescent="0.3">
      <c r="B4" t="s">
        <v>42</v>
      </c>
      <c r="C4" t="s">
        <v>43</v>
      </c>
      <c r="D4" t="s">
        <v>39</v>
      </c>
      <c r="E4" t="s">
        <v>40</v>
      </c>
      <c r="F4" t="s">
        <v>33</v>
      </c>
      <c r="G4" t="s">
        <v>34</v>
      </c>
      <c r="H4" t="s">
        <v>34</v>
      </c>
      <c r="I4" t="s">
        <v>44</v>
      </c>
      <c r="J4" t="s">
        <v>36</v>
      </c>
      <c r="K4" t="s">
        <v>18</v>
      </c>
      <c r="L4">
        <v>1</v>
      </c>
      <c r="M4" t="s">
        <v>19</v>
      </c>
      <c r="N4" t="s">
        <v>20</v>
      </c>
      <c r="O4" t="s">
        <v>21</v>
      </c>
      <c r="P4">
        <v>59.8961999179514</v>
      </c>
      <c r="Q4" t="s">
        <v>22</v>
      </c>
    </row>
    <row r="5" spans="1:17" x14ac:dyDescent="0.3">
      <c r="B5" t="s">
        <v>45</v>
      </c>
      <c r="C5" t="s">
        <v>28</v>
      </c>
      <c r="D5" t="s">
        <v>39</v>
      </c>
      <c r="E5" t="s">
        <v>40</v>
      </c>
      <c r="F5" t="s">
        <v>33</v>
      </c>
      <c r="G5" t="s">
        <v>34</v>
      </c>
      <c r="H5" t="s">
        <v>34</v>
      </c>
      <c r="I5" t="s">
        <v>46</v>
      </c>
      <c r="J5" t="s">
        <v>36</v>
      </c>
      <c r="K5" t="s">
        <v>18</v>
      </c>
      <c r="L5">
        <v>1</v>
      </c>
      <c r="M5" t="s">
        <v>19</v>
      </c>
      <c r="N5" t="s">
        <v>20</v>
      </c>
      <c r="O5" t="s">
        <v>21</v>
      </c>
      <c r="P5">
        <v>59.8961999179514</v>
      </c>
      <c r="Q5" t="s">
        <v>22</v>
      </c>
    </row>
    <row r="6" spans="1:17" x14ac:dyDescent="0.3">
      <c r="B6" t="s">
        <v>47</v>
      </c>
      <c r="C6" t="s">
        <v>48</v>
      </c>
      <c r="D6" t="s">
        <v>39</v>
      </c>
      <c r="E6" t="s">
        <v>40</v>
      </c>
      <c r="F6" t="s">
        <v>33</v>
      </c>
      <c r="G6" t="s">
        <v>34</v>
      </c>
      <c r="H6" t="s">
        <v>34</v>
      </c>
      <c r="I6" t="s">
        <v>49</v>
      </c>
      <c r="J6" t="s">
        <v>36</v>
      </c>
      <c r="K6" t="s">
        <v>18</v>
      </c>
      <c r="L6">
        <v>1</v>
      </c>
      <c r="M6" t="s">
        <v>19</v>
      </c>
      <c r="N6" t="s">
        <v>20</v>
      </c>
      <c r="O6" t="s">
        <v>21</v>
      </c>
      <c r="P6">
        <v>59.8961999179514</v>
      </c>
      <c r="Q6" t="s">
        <v>22</v>
      </c>
    </row>
    <row r="7" spans="1:17" x14ac:dyDescent="0.3">
      <c r="B7" t="s">
        <v>50</v>
      </c>
      <c r="C7" t="s">
        <v>51</v>
      </c>
      <c r="D7" t="s">
        <v>39</v>
      </c>
      <c r="E7" t="s">
        <v>40</v>
      </c>
      <c r="F7" t="s">
        <v>33</v>
      </c>
      <c r="G7" t="s">
        <v>34</v>
      </c>
      <c r="H7" t="s">
        <v>34</v>
      </c>
      <c r="I7" t="s">
        <v>52</v>
      </c>
      <c r="J7" t="s">
        <v>36</v>
      </c>
      <c r="K7" t="s">
        <v>18</v>
      </c>
      <c r="L7">
        <v>1</v>
      </c>
      <c r="M7" t="s">
        <v>19</v>
      </c>
      <c r="N7" t="s">
        <v>20</v>
      </c>
      <c r="O7" t="s">
        <v>21</v>
      </c>
      <c r="P7">
        <v>59.8961999179514</v>
      </c>
      <c r="Q7" t="s">
        <v>22</v>
      </c>
    </row>
    <row r="8" spans="1:17" x14ac:dyDescent="0.3">
      <c r="B8" t="s">
        <v>53</v>
      </c>
      <c r="C8" t="s">
        <v>29</v>
      </c>
      <c r="D8" t="s">
        <v>39</v>
      </c>
      <c r="E8" t="s">
        <v>40</v>
      </c>
      <c r="F8" t="s">
        <v>33</v>
      </c>
      <c r="G8" t="s">
        <v>34</v>
      </c>
      <c r="H8" t="s">
        <v>34</v>
      </c>
      <c r="I8" t="s">
        <v>54</v>
      </c>
      <c r="J8" t="s">
        <v>36</v>
      </c>
      <c r="K8" t="s">
        <v>18</v>
      </c>
      <c r="L8">
        <v>1</v>
      </c>
      <c r="M8" t="s">
        <v>19</v>
      </c>
      <c r="N8" t="s">
        <v>20</v>
      </c>
      <c r="O8" t="s">
        <v>21</v>
      </c>
      <c r="P8">
        <v>59.8961999179514</v>
      </c>
      <c r="Q8" t="s">
        <v>22</v>
      </c>
    </row>
    <row r="9" spans="1:17" x14ac:dyDescent="0.3">
      <c r="B9" t="s">
        <v>55</v>
      </c>
      <c r="C9" t="s">
        <v>26</v>
      </c>
      <c r="D9" t="s">
        <v>39</v>
      </c>
      <c r="E9" t="s">
        <v>40</v>
      </c>
      <c r="F9" t="s">
        <v>33</v>
      </c>
      <c r="G9" t="s">
        <v>34</v>
      </c>
      <c r="H9" t="s">
        <v>34</v>
      </c>
      <c r="I9" t="s">
        <v>56</v>
      </c>
      <c r="J9" t="s">
        <v>36</v>
      </c>
      <c r="K9" t="s">
        <v>18</v>
      </c>
      <c r="L9">
        <v>1</v>
      </c>
      <c r="M9" t="s">
        <v>19</v>
      </c>
      <c r="N9" t="s">
        <v>20</v>
      </c>
      <c r="O9" t="s">
        <v>21</v>
      </c>
      <c r="P9">
        <v>59.8961999179514</v>
      </c>
      <c r="Q9" t="s">
        <v>22</v>
      </c>
    </row>
    <row r="10" spans="1:17" x14ac:dyDescent="0.3">
      <c r="B10" t="s">
        <v>57</v>
      </c>
      <c r="C10" t="s">
        <v>27</v>
      </c>
      <c r="D10" t="s">
        <v>39</v>
      </c>
      <c r="E10" t="s">
        <v>40</v>
      </c>
      <c r="F10" t="s">
        <v>33</v>
      </c>
      <c r="G10" t="s">
        <v>34</v>
      </c>
      <c r="H10" t="s">
        <v>34</v>
      </c>
      <c r="I10" t="s">
        <v>58</v>
      </c>
      <c r="J10" t="s">
        <v>36</v>
      </c>
      <c r="K10" t="s">
        <v>18</v>
      </c>
      <c r="L10">
        <v>1</v>
      </c>
      <c r="M10" t="s">
        <v>19</v>
      </c>
      <c r="N10" t="s">
        <v>20</v>
      </c>
      <c r="O10" t="s">
        <v>21</v>
      </c>
      <c r="P10">
        <v>59.8961999179514</v>
      </c>
      <c r="Q10" t="s">
        <v>22</v>
      </c>
    </row>
    <row r="11" spans="1:17" x14ac:dyDescent="0.3">
      <c r="B11" t="s">
        <v>59</v>
      </c>
      <c r="C11" t="s">
        <v>24</v>
      </c>
      <c r="D11" t="s">
        <v>39</v>
      </c>
      <c r="E11" t="s">
        <v>40</v>
      </c>
      <c r="F11" t="s">
        <v>33</v>
      </c>
      <c r="G11" t="s">
        <v>34</v>
      </c>
      <c r="H11" t="s">
        <v>34</v>
      </c>
      <c r="I11" t="s">
        <v>60</v>
      </c>
      <c r="J11" t="s">
        <v>36</v>
      </c>
      <c r="K11" t="s">
        <v>18</v>
      </c>
      <c r="L11">
        <v>1</v>
      </c>
      <c r="M11" t="s">
        <v>19</v>
      </c>
      <c r="N11" t="s">
        <v>20</v>
      </c>
      <c r="O11" t="s">
        <v>21</v>
      </c>
      <c r="P11">
        <v>59.8961999179514</v>
      </c>
      <c r="Q11" t="s">
        <v>22</v>
      </c>
    </row>
    <row r="12" spans="1:17" x14ac:dyDescent="0.3">
      <c r="B12" t="s">
        <v>61</v>
      </c>
      <c r="C12" t="s">
        <v>17</v>
      </c>
      <c r="D12" t="s">
        <v>39</v>
      </c>
      <c r="E12" t="s">
        <v>40</v>
      </c>
      <c r="F12" t="s">
        <v>33</v>
      </c>
      <c r="G12" t="s">
        <v>34</v>
      </c>
      <c r="H12" t="s">
        <v>34</v>
      </c>
      <c r="I12" t="s">
        <v>62</v>
      </c>
      <c r="J12" t="s">
        <v>36</v>
      </c>
      <c r="K12" t="s">
        <v>18</v>
      </c>
      <c r="L12">
        <v>1</v>
      </c>
      <c r="M12" t="s">
        <v>19</v>
      </c>
      <c r="N12" t="s">
        <v>20</v>
      </c>
      <c r="O12" t="s">
        <v>21</v>
      </c>
      <c r="P12">
        <v>59.8961999179514</v>
      </c>
      <c r="Q12" t="s">
        <v>22</v>
      </c>
    </row>
    <row r="13" spans="1:17" x14ac:dyDescent="0.3">
      <c r="B13" t="s">
        <v>63</v>
      </c>
      <c r="C13" t="s">
        <v>25</v>
      </c>
      <c r="D13" t="s">
        <v>39</v>
      </c>
      <c r="E13" t="s">
        <v>40</v>
      </c>
      <c r="F13" t="s">
        <v>33</v>
      </c>
      <c r="G13" t="s">
        <v>34</v>
      </c>
      <c r="H13" t="s">
        <v>34</v>
      </c>
      <c r="I13" t="s">
        <v>64</v>
      </c>
      <c r="J13" t="s">
        <v>36</v>
      </c>
      <c r="K13" t="s">
        <v>18</v>
      </c>
      <c r="L13">
        <v>1</v>
      </c>
      <c r="M13" t="s">
        <v>19</v>
      </c>
      <c r="N13" t="s">
        <v>20</v>
      </c>
      <c r="O13" t="s">
        <v>21</v>
      </c>
      <c r="P13">
        <v>59.8961999179514</v>
      </c>
      <c r="Q13" t="s">
        <v>22</v>
      </c>
    </row>
    <row r="14" spans="1:17" x14ac:dyDescent="0.3">
      <c r="B14" t="s">
        <v>65</v>
      </c>
      <c r="D14" t="s">
        <v>39</v>
      </c>
      <c r="E14" t="s">
        <v>40</v>
      </c>
      <c r="F14" t="s">
        <v>33</v>
      </c>
      <c r="G14" t="s">
        <v>34</v>
      </c>
      <c r="H14" t="s">
        <v>34</v>
      </c>
      <c r="I14" t="s">
        <v>66</v>
      </c>
      <c r="J14" t="s">
        <v>36</v>
      </c>
      <c r="K14" t="s">
        <v>18</v>
      </c>
      <c r="L14">
        <v>1</v>
      </c>
      <c r="M14" t="s">
        <v>19</v>
      </c>
      <c r="N14" t="s">
        <v>20</v>
      </c>
      <c r="O14" t="s">
        <v>21</v>
      </c>
      <c r="P14">
        <v>59.8961999179514</v>
      </c>
      <c r="Q14" t="s">
        <v>22</v>
      </c>
    </row>
    <row r="19" spans="3:5" x14ac:dyDescent="0.3">
      <c r="C19" t="s">
        <v>67</v>
      </c>
      <c r="D19">
        <v>8</v>
      </c>
      <c r="E19">
        <f>8/13</f>
        <v>0.61538461538461542</v>
      </c>
    </row>
    <row r="20" spans="3:5" x14ac:dyDescent="0.3">
      <c r="C20" t="s">
        <v>68</v>
      </c>
      <c r="D20">
        <v>4</v>
      </c>
      <c r="E20">
        <f>4/13</f>
        <v>0.30769230769230771</v>
      </c>
    </row>
    <row r="22" spans="3:5" x14ac:dyDescent="0.3">
      <c r="C22" t="s">
        <v>69</v>
      </c>
      <c r="E22">
        <f>E19-E20</f>
        <v>0.30769230769230771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topLeftCell="B1" zoomScale="91" workbookViewId="0">
      <selection activeCell="G23" sqref="G23"/>
    </sheetView>
  </sheetViews>
  <sheetFormatPr defaultRowHeight="14.4" x14ac:dyDescent="0.3"/>
  <cols>
    <col min="1" max="1" width="11.33203125" bestFit="1" customWidth="1"/>
    <col min="3" max="3" width="27.77734375" bestFit="1" customWidth="1"/>
    <col min="5" max="5" width="23.5546875" bestFit="1" customWidth="1"/>
    <col min="9" max="9" width="21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70</v>
      </c>
      <c r="L1" t="s">
        <v>71</v>
      </c>
      <c r="M1" t="s">
        <v>72</v>
      </c>
      <c r="N1" t="s">
        <v>73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3">
      <c r="B2" t="s">
        <v>61</v>
      </c>
      <c r="C2" t="s">
        <v>17</v>
      </c>
      <c r="D2" t="s">
        <v>74</v>
      </c>
      <c r="E2" t="s">
        <v>75</v>
      </c>
      <c r="F2" t="s">
        <v>33</v>
      </c>
      <c r="G2" t="s">
        <v>34</v>
      </c>
      <c r="H2" t="s">
        <v>34</v>
      </c>
      <c r="I2" t="s">
        <v>76</v>
      </c>
      <c r="J2" t="s">
        <v>36</v>
      </c>
      <c r="O2" t="s">
        <v>77</v>
      </c>
      <c r="P2">
        <v>1</v>
      </c>
      <c r="Q2" t="s">
        <v>78</v>
      </c>
      <c r="R2" t="s">
        <v>20</v>
      </c>
      <c r="S2" t="s">
        <v>21</v>
      </c>
      <c r="T2">
        <v>59.986131212592603</v>
      </c>
      <c r="U2" t="s">
        <v>79</v>
      </c>
    </row>
    <row r="3" spans="1:21" x14ac:dyDescent="0.3">
      <c r="B3" t="s">
        <v>47</v>
      </c>
      <c r="C3" t="s">
        <v>48</v>
      </c>
      <c r="D3" t="s">
        <v>74</v>
      </c>
      <c r="E3" t="s">
        <v>75</v>
      </c>
      <c r="F3" t="s">
        <v>33</v>
      </c>
      <c r="G3" t="s">
        <v>34</v>
      </c>
      <c r="H3" t="s">
        <v>34</v>
      </c>
      <c r="I3" t="s">
        <v>80</v>
      </c>
      <c r="J3" t="s">
        <v>36</v>
      </c>
      <c r="O3" t="s">
        <v>77</v>
      </c>
      <c r="P3">
        <v>1</v>
      </c>
      <c r="Q3" t="s">
        <v>78</v>
      </c>
      <c r="R3" t="s">
        <v>20</v>
      </c>
      <c r="S3" t="s">
        <v>21</v>
      </c>
      <c r="T3">
        <v>59.986131212592603</v>
      </c>
      <c r="U3" t="s">
        <v>79</v>
      </c>
    </row>
    <row r="4" spans="1:21" x14ac:dyDescent="0.3">
      <c r="B4" t="s">
        <v>57</v>
      </c>
      <c r="C4" t="s">
        <v>27</v>
      </c>
      <c r="D4" t="s">
        <v>81</v>
      </c>
      <c r="E4" t="s">
        <v>82</v>
      </c>
      <c r="F4" t="s">
        <v>33</v>
      </c>
      <c r="G4" t="s">
        <v>34</v>
      </c>
      <c r="H4" t="s">
        <v>34</v>
      </c>
      <c r="I4" t="s">
        <v>83</v>
      </c>
      <c r="J4" t="s">
        <v>36</v>
      </c>
      <c r="O4" t="s">
        <v>77</v>
      </c>
      <c r="P4">
        <v>1</v>
      </c>
      <c r="Q4" t="s">
        <v>78</v>
      </c>
      <c r="R4" t="s">
        <v>20</v>
      </c>
      <c r="S4" t="s">
        <v>21</v>
      </c>
      <c r="T4">
        <v>59.986131212592603</v>
      </c>
      <c r="U4" t="s">
        <v>79</v>
      </c>
    </row>
    <row r="5" spans="1:21" x14ac:dyDescent="0.3">
      <c r="B5" t="s">
        <v>30</v>
      </c>
      <c r="C5" t="s">
        <v>23</v>
      </c>
      <c r="D5" t="s">
        <v>81</v>
      </c>
      <c r="E5" t="s">
        <v>82</v>
      </c>
      <c r="F5" t="s">
        <v>33</v>
      </c>
      <c r="G5" t="s">
        <v>34</v>
      </c>
      <c r="H5" t="s">
        <v>34</v>
      </c>
      <c r="I5" t="s">
        <v>84</v>
      </c>
      <c r="J5" t="s">
        <v>36</v>
      </c>
      <c r="O5" t="s">
        <v>77</v>
      </c>
      <c r="P5">
        <v>1</v>
      </c>
      <c r="Q5" t="s">
        <v>78</v>
      </c>
      <c r="R5" t="s">
        <v>20</v>
      </c>
      <c r="S5" t="s">
        <v>21</v>
      </c>
      <c r="T5">
        <v>59.986131212592603</v>
      </c>
      <c r="U5" t="s">
        <v>79</v>
      </c>
    </row>
    <row r="6" spans="1:21" x14ac:dyDescent="0.3">
      <c r="B6" t="s">
        <v>53</v>
      </c>
      <c r="C6" t="s">
        <v>29</v>
      </c>
      <c r="D6" t="s">
        <v>81</v>
      </c>
      <c r="E6" t="s">
        <v>82</v>
      </c>
      <c r="F6" t="s">
        <v>33</v>
      </c>
      <c r="G6" t="s">
        <v>34</v>
      </c>
      <c r="H6" t="s">
        <v>34</v>
      </c>
      <c r="I6" t="s">
        <v>85</v>
      </c>
      <c r="J6" t="s">
        <v>36</v>
      </c>
      <c r="O6" t="s">
        <v>77</v>
      </c>
      <c r="P6">
        <v>1</v>
      </c>
      <c r="Q6" t="s">
        <v>78</v>
      </c>
      <c r="R6" t="s">
        <v>20</v>
      </c>
      <c r="S6" t="s">
        <v>21</v>
      </c>
      <c r="T6">
        <v>59.986131212592603</v>
      </c>
      <c r="U6" t="s">
        <v>79</v>
      </c>
    </row>
    <row r="7" spans="1:21" x14ac:dyDescent="0.3">
      <c r="B7" t="s">
        <v>37</v>
      </c>
      <c r="C7" t="s">
        <v>38</v>
      </c>
      <c r="D7" t="s">
        <v>81</v>
      </c>
      <c r="E7" t="s">
        <v>82</v>
      </c>
      <c r="F7" t="s">
        <v>33</v>
      </c>
      <c r="G7" t="s">
        <v>34</v>
      </c>
      <c r="H7" t="s">
        <v>34</v>
      </c>
      <c r="I7" t="s">
        <v>86</v>
      </c>
      <c r="J7" t="s">
        <v>36</v>
      </c>
      <c r="O7" t="s">
        <v>77</v>
      </c>
      <c r="P7">
        <v>1</v>
      </c>
      <c r="Q7" t="s">
        <v>78</v>
      </c>
      <c r="R7" t="s">
        <v>20</v>
      </c>
      <c r="S7" t="s">
        <v>21</v>
      </c>
      <c r="T7">
        <v>59.986131212592603</v>
      </c>
      <c r="U7" t="s">
        <v>79</v>
      </c>
    </row>
    <row r="8" spans="1:21" x14ac:dyDescent="0.3">
      <c r="B8" t="s">
        <v>65</v>
      </c>
      <c r="C8" t="s">
        <v>87</v>
      </c>
      <c r="D8" t="s">
        <v>88</v>
      </c>
      <c r="E8" t="s">
        <v>88</v>
      </c>
      <c r="F8" t="s">
        <v>88</v>
      </c>
      <c r="G8" t="s">
        <v>88</v>
      </c>
      <c r="H8" t="s">
        <v>88</v>
      </c>
      <c r="I8" t="s">
        <v>88</v>
      </c>
      <c r="J8" t="s">
        <v>88</v>
      </c>
      <c r="K8">
        <v>58.675665500108103</v>
      </c>
      <c r="L8">
        <v>58.675665500108103</v>
      </c>
      <c r="M8">
        <v>58.675665500108103</v>
      </c>
      <c r="N8">
        <v>9.9982470001559705</v>
      </c>
      <c r="O8" t="s">
        <v>77</v>
      </c>
      <c r="P8">
        <v>1</v>
      </c>
      <c r="Q8" t="s">
        <v>78</v>
      </c>
      <c r="R8" t="s">
        <v>20</v>
      </c>
      <c r="S8" t="s">
        <v>21</v>
      </c>
      <c r="T8">
        <v>59.986131212592603</v>
      </c>
      <c r="U8" t="s">
        <v>79</v>
      </c>
    </row>
    <row r="9" spans="1:21" x14ac:dyDescent="0.3">
      <c r="B9" t="s">
        <v>63</v>
      </c>
      <c r="C9" t="s">
        <v>25</v>
      </c>
      <c r="D9" t="s">
        <v>81</v>
      </c>
      <c r="E9" t="s">
        <v>82</v>
      </c>
      <c r="F9" t="s">
        <v>33</v>
      </c>
      <c r="G9" t="s">
        <v>34</v>
      </c>
      <c r="H9" t="s">
        <v>34</v>
      </c>
      <c r="I9" t="s">
        <v>89</v>
      </c>
      <c r="J9" t="s">
        <v>36</v>
      </c>
      <c r="O9" t="s">
        <v>77</v>
      </c>
      <c r="P9">
        <v>1</v>
      </c>
      <c r="Q9" t="s">
        <v>78</v>
      </c>
      <c r="R9" t="s">
        <v>20</v>
      </c>
      <c r="S9" t="s">
        <v>21</v>
      </c>
      <c r="T9">
        <v>59.986131212592603</v>
      </c>
      <c r="U9" t="s">
        <v>79</v>
      </c>
    </row>
    <row r="10" spans="1:21" x14ac:dyDescent="0.3">
      <c r="B10" t="s">
        <v>45</v>
      </c>
      <c r="C10" t="s">
        <v>28</v>
      </c>
      <c r="D10" t="s">
        <v>81</v>
      </c>
      <c r="E10" t="s">
        <v>82</v>
      </c>
      <c r="F10" t="s">
        <v>33</v>
      </c>
      <c r="G10" t="s">
        <v>34</v>
      </c>
      <c r="H10" t="s">
        <v>34</v>
      </c>
      <c r="I10" t="s">
        <v>90</v>
      </c>
      <c r="J10" t="s">
        <v>36</v>
      </c>
      <c r="O10" t="s">
        <v>77</v>
      </c>
      <c r="P10">
        <v>1</v>
      </c>
      <c r="Q10" t="s">
        <v>78</v>
      </c>
      <c r="R10" t="s">
        <v>20</v>
      </c>
      <c r="S10" t="s">
        <v>21</v>
      </c>
      <c r="T10">
        <v>59.986131212592603</v>
      </c>
      <c r="U10" t="s">
        <v>79</v>
      </c>
    </row>
    <row r="11" spans="1:21" x14ac:dyDescent="0.3">
      <c r="B11" t="s">
        <v>42</v>
      </c>
      <c r="C11" t="s">
        <v>91</v>
      </c>
      <c r="D11" t="s">
        <v>88</v>
      </c>
      <c r="E11" t="s">
        <v>88</v>
      </c>
      <c r="F11" t="s">
        <v>88</v>
      </c>
      <c r="G11" t="s">
        <v>88</v>
      </c>
      <c r="H11" t="s">
        <v>88</v>
      </c>
      <c r="I11" t="s">
        <v>88</v>
      </c>
      <c r="J11" t="s">
        <v>88</v>
      </c>
      <c r="K11">
        <v>81.841324800159697</v>
      </c>
      <c r="L11">
        <v>81.841324800159697</v>
      </c>
      <c r="M11">
        <v>81.841324800159697</v>
      </c>
      <c r="N11">
        <v>9.9981581000611097</v>
      </c>
      <c r="O11" t="s">
        <v>77</v>
      </c>
      <c r="P11">
        <v>1</v>
      </c>
      <c r="Q11" t="s">
        <v>78</v>
      </c>
      <c r="R11" t="s">
        <v>20</v>
      </c>
      <c r="S11" t="s">
        <v>21</v>
      </c>
      <c r="T11">
        <v>59.986131212592603</v>
      </c>
      <c r="U11" t="s">
        <v>79</v>
      </c>
    </row>
    <row r="12" spans="1:21" x14ac:dyDescent="0.3">
      <c r="B12" t="s">
        <v>55</v>
      </c>
      <c r="C12" t="s">
        <v>26</v>
      </c>
      <c r="D12" t="s">
        <v>81</v>
      </c>
      <c r="E12" t="s">
        <v>82</v>
      </c>
      <c r="F12" t="s">
        <v>33</v>
      </c>
      <c r="G12" t="s">
        <v>34</v>
      </c>
      <c r="H12" t="s">
        <v>34</v>
      </c>
      <c r="I12" t="s">
        <v>92</v>
      </c>
      <c r="J12" t="s">
        <v>36</v>
      </c>
      <c r="O12" t="s">
        <v>77</v>
      </c>
      <c r="P12">
        <v>1</v>
      </c>
      <c r="Q12" t="s">
        <v>78</v>
      </c>
      <c r="R12" t="s">
        <v>20</v>
      </c>
      <c r="S12" t="s">
        <v>21</v>
      </c>
      <c r="T12">
        <v>59.986131212592603</v>
      </c>
      <c r="U12" t="s">
        <v>79</v>
      </c>
    </row>
    <row r="13" spans="1:21" x14ac:dyDescent="0.3">
      <c r="B13" t="s">
        <v>50</v>
      </c>
      <c r="C13" t="s">
        <v>51</v>
      </c>
      <c r="D13" t="s">
        <v>93</v>
      </c>
      <c r="E13" t="s">
        <v>94</v>
      </c>
      <c r="F13" t="s">
        <v>33</v>
      </c>
      <c r="G13" t="s">
        <v>34</v>
      </c>
      <c r="H13" t="s">
        <v>34</v>
      </c>
      <c r="I13" t="s">
        <v>95</v>
      </c>
      <c r="J13" t="s">
        <v>36</v>
      </c>
      <c r="O13" t="s">
        <v>77</v>
      </c>
      <c r="P13">
        <v>1</v>
      </c>
      <c r="Q13" t="s">
        <v>78</v>
      </c>
      <c r="R13" t="s">
        <v>20</v>
      </c>
      <c r="S13" t="s">
        <v>21</v>
      </c>
      <c r="T13">
        <v>59.986131212592603</v>
      </c>
      <c r="U13" t="s">
        <v>79</v>
      </c>
    </row>
    <row r="14" spans="1:21" x14ac:dyDescent="0.3">
      <c r="B14" t="s">
        <v>59</v>
      </c>
      <c r="C14" t="s">
        <v>24</v>
      </c>
      <c r="D14" t="s">
        <v>93</v>
      </c>
      <c r="E14" t="s">
        <v>94</v>
      </c>
      <c r="F14" t="s">
        <v>33</v>
      </c>
      <c r="G14" t="s">
        <v>34</v>
      </c>
      <c r="H14" t="s">
        <v>34</v>
      </c>
      <c r="I14" t="s">
        <v>96</v>
      </c>
      <c r="J14" t="s">
        <v>36</v>
      </c>
      <c r="O14" t="s">
        <v>77</v>
      </c>
      <c r="P14">
        <v>1</v>
      </c>
      <c r="Q14" t="s">
        <v>78</v>
      </c>
      <c r="R14" t="s">
        <v>20</v>
      </c>
      <c r="S14" t="s">
        <v>21</v>
      </c>
      <c r="T14">
        <v>59.986131212592603</v>
      </c>
      <c r="U14" t="s">
        <v>79</v>
      </c>
    </row>
    <row r="18" spans="3:5" x14ac:dyDescent="0.3">
      <c r="C18" t="s">
        <v>67</v>
      </c>
      <c r="D18">
        <v>8</v>
      </c>
      <c r="E18">
        <f>8/13</f>
        <v>0.61538461538461542</v>
      </c>
    </row>
    <row r="20" spans="3:5" x14ac:dyDescent="0.3">
      <c r="C20" t="s">
        <v>68</v>
      </c>
      <c r="D20">
        <v>3</v>
      </c>
      <c r="E20">
        <f>3/13</f>
        <v>0.23076923076923078</v>
      </c>
    </row>
    <row r="22" spans="3:5" x14ac:dyDescent="0.3">
      <c r="C22" t="s">
        <v>97</v>
      </c>
      <c r="E22">
        <f>E18-E20</f>
        <v>0.38461538461538464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workbookViewId="0">
      <selection activeCell="C8" sqref="C8"/>
    </sheetView>
  </sheetViews>
  <sheetFormatPr defaultRowHeight="14.4" x14ac:dyDescent="0.3"/>
  <cols>
    <col min="1" max="1" width="11.33203125" bestFit="1" customWidth="1"/>
    <col min="2" max="2" width="10.88671875" bestFit="1" customWidth="1"/>
    <col min="3" max="3" width="33.109375" bestFit="1" customWidth="1"/>
    <col min="4" max="5" width="21.88671875" bestFit="1" customWidth="1"/>
    <col min="6" max="6" width="15.44140625" bestFit="1" customWidth="1"/>
    <col min="7" max="7" width="15.6640625" bestFit="1" customWidth="1"/>
    <col min="8" max="8" width="16.33203125" bestFit="1" customWidth="1"/>
    <col min="9" max="9" width="20.109375" bestFit="1" customWidth="1"/>
    <col min="10" max="10" width="18.33203125" bestFit="1" customWidth="1"/>
    <col min="11" max="11" width="13.44140625" bestFit="1" customWidth="1"/>
    <col min="12" max="12" width="14.44140625" bestFit="1" customWidth="1"/>
    <col min="13" max="13" width="13.44140625" bestFit="1" customWidth="1"/>
    <col min="14" max="14" width="13.6640625" bestFit="1" customWidth="1"/>
    <col min="15" max="15" width="9.77734375" bestFit="1" customWidth="1"/>
    <col min="16" max="16" width="6.88671875" bestFit="1" customWidth="1"/>
    <col min="17" max="17" width="22.77734375" bestFit="1" customWidth="1"/>
    <col min="18" max="18" width="26.77734375" bestFit="1" customWidth="1"/>
    <col min="19" max="19" width="14.77734375" bestFit="1" customWidth="1"/>
    <col min="20" max="20" width="12" bestFit="1" customWidth="1"/>
    <col min="21" max="21" width="30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70</v>
      </c>
      <c r="L1" t="s">
        <v>71</v>
      </c>
      <c r="M1" t="s">
        <v>72</v>
      </c>
      <c r="N1" t="s">
        <v>73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ht="28.8" x14ac:dyDescent="0.3">
      <c r="B2" t="s">
        <v>50</v>
      </c>
      <c r="C2" s="1" t="s">
        <v>98</v>
      </c>
      <c r="D2" t="s">
        <v>99</v>
      </c>
      <c r="E2" t="s">
        <v>82</v>
      </c>
      <c r="F2" t="s">
        <v>33</v>
      </c>
      <c r="G2" t="s">
        <v>34</v>
      </c>
      <c r="H2" t="s">
        <v>34</v>
      </c>
      <c r="I2" t="s">
        <v>100</v>
      </c>
      <c r="J2" t="s">
        <v>36</v>
      </c>
      <c r="O2" t="s">
        <v>101</v>
      </c>
      <c r="P2">
        <v>1</v>
      </c>
      <c r="Q2" t="s">
        <v>102</v>
      </c>
      <c r="R2" t="s">
        <v>20</v>
      </c>
      <c r="S2" t="s">
        <v>21</v>
      </c>
      <c r="T2">
        <v>59.987282710000002</v>
      </c>
      <c r="U2" t="s">
        <v>103</v>
      </c>
    </row>
    <row r="3" spans="1:21" x14ac:dyDescent="0.3">
      <c r="B3" t="s">
        <v>42</v>
      </c>
      <c r="C3" t="s">
        <v>104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  <c r="I3" t="s">
        <v>88</v>
      </c>
      <c r="J3" t="s">
        <v>88</v>
      </c>
      <c r="K3">
        <v>26.517659200000001</v>
      </c>
      <c r="L3">
        <v>26.517659200000001</v>
      </c>
      <c r="M3">
        <v>26.517659200000001</v>
      </c>
      <c r="N3">
        <v>9.9989232000000001</v>
      </c>
      <c r="O3" t="s">
        <v>101</v>
      </c>
      <c r="P3">
        <v>1</v>
      </c>
      <c r="Q3" t="s">
        <v>102</v>
      </c>
      <c r="R3" t="s">
        <v>20</v>
      </c>
      <c r="S3" t="s">
        <v>21</v>
      </c>
      <c r="T3">
        <v>59.987282710000002</v>
      </c>
      <c r="U3" t="s">
        <v>103</v>
      </c>
    </row>
    <row r="4" spans="1:21" x14ac:dyDescent="0.3">
      <c r="B4" t="s">
        <v>63</v>
      </c>
      <c r="C4" t="s">
        <v>25</v>
      </c>
      <c r="D4" t="s">
        <v>105</v>
      </c>
      <c r="E4" t="s">
        <v>106</v>
      </c>
      <c r="F4" t="s">
        <v>33</v>
      </c>
      <c r="G4" t="s">
        <v>34</v>
      </c>
      <c r="H4" t="s">
        <v>34</v>
      </c>
      <c r="I4" t="s">
        <v>107</v>
      </c>
      <c r="J4" t="s">
        <v>36</v>
      </c>
      <c r="O4" t="s">
        <v>101</v>
      </c>
      <c r="P4">
        <v>1</v>
      </c>
      <c r="Q4" t="s">
        <v>102</v>
      </c>
      <c r="R4" t="s">
        <v>20</v>
      </c>
      <c r="S4" t="s">
        <v>21</v>
      </c>
      <c r="T4">
        <v>59.987282710000002</v>
      </c>
      <c r="U4" t="s">
        <v>103</v>
      </c>
    </row>
    <row r="5" spans="1:21" x14ac:dyDescent="0.3">
      <c r="B5" t="s">
        <v>61</v>
      </c>
      <c r="C5" t="s">
        <v>17</v>
      </c>
      <c r="D5" t="s">
        <v>105</v>
      </c>
      <c r="E5" t="s">
        <v>106</v>
      </c>
      <c r="F5" t="s">
        <v>33</v>
      </c>
      <c r="G5" t="s">
        <v>34</v>
      </c>
      <c r="H5" t="s">
        <v>34</v>
      </c>
      <c r="I5" t="s">
        <v>108</v>
      </c>
      <c r="J5" t="s">
        <v>36</v>
      </c>
      <c r="O5" t="s">
        <v>101</v>
      </c>
      <c r="P5">
        <v>1</v>
      </c>
      <c r="Q5" t="s">
        <v>102</v>
      </c>
      <c r="R5" t="s">
        <v>20</v>
      </c>
      <c r="S5" t="s">
        <v>21</v>
      </c>
      <c r="T5">
        <v>59.987282710000002</v>
      </c>
      <c r="U5" t="s">
        <v>103</v>
      </c>
    </row>
    <row r="6" spans="1:21" x14ac:dyDescent="0.3">
      <c r="B6" t="s">
        <v>59</v>
      </c>
      <c r="C6" t="s">
        <v>24</v>
      </c>
      <c r="D6" t="s">
        <v>105</v>
      </c>
      <c r="E6" t="s">
        <v>106</v>
      </c>
      <c r="F6" t="s">
        <v>33</v>
      </c>
      <c r="G6" t="s">
        <v>34</v>
      </c>
      <c r="H6" t="s">
        <v>34</v>
      </c>
      <c r="I6" t="s">
        <v>109</v>
      </c>
      <c r="J6" t="s">
        <v>36</v>
      </c>
      <c r="O6" t="s">
        <v>101</v>
      </c>
      <c r="P6">
        <v>1</v>
      </c>
      <c r="Q6" t="s">
        <v>102</v>
      </c>
      <c r="R6" t="s">
        <v>20</v>
      </c>
      <c r="S6" t="s">
        <v>21</v>
      </c>
      <c r="T6">
        <v>59.987282710000002</v>
      </c>
      <c r="U6" t="s">
        <v>103</v>
      </c>
    </row>
    <row r="7" spans="1:21" x14ac:dyDescent="0.3">
      <c r="B7" t="s">
        <v>45</v>
      </c>
      <c r="C7" t="s">
        <v>28</v>
      </c>
      <c r="D7" t="s">
        <v>105</v>
      </c>
      <c r="E7" t="s">
        <v>106</v>
      </c>
      <c r="F7" t="s">
        <v>33</v>
      </c>
      <c r="G7" t="s">
        <v>34</v>
      </c>
      <c r="H7" t="s">
        <v>34</v>
      </c>
      <c r="I7" t="s">
        <v>110</v>
      </c>
      <c r="J7" t="s">
        <v>36</v>
      </c>
      <c r="O7" t="s">
        <v>101</v>
      </c>
      <c r="P7">
        <v>1</v>
      </c>
      <c r="Q7" t="s">
        <v>102</v>
      </c>
      <c r="R7" t="s">
        <v>20</v>
      </c>
      <c r="S7" t="s">
        <v>21</v>
      </c>
      <c r="T7">
        <v>59.987282710000002</v>
      </c>
      <c r="U7" t="s">
        <v>103</v>
      </c>
    </row>
    <row r="8" spans="1:21" x14ac:dyDescent="0.3">
      <c r="B8" t="s">
        <v>37</v>
      </c>
      <c r="C8" t="s">
        <v>38</v>
      </c>
      <c r="D8" t="s">
        <v>105</v>
      </c>
      <c r="E8" t="s">
        <v>106</v>
      </c>
      <c r="F8" t="s">
        <v>33</v>
      </c>
      <c r="G8" t="s">
        <v>34</v>
      </c>
      <c r="H8" t="s">
        <v>34</v>
      </c>
      <c r="I8" t="s">
        <v>111</v>
      </c>
      <c r="J8" t="s">
        <v>36</v>
      </c>
      <c r="O8" t="s">
        <v>101</v>
      </c>
      <c r="P8">
        <v>1</v>
      </c>
      <c r="Q8" t="s">
        <v>102</v>
      </c>
      <c r="R8" t="s">
        <v>20</v>
      </c>
      <c r="S8" t="s">
        <v>21</v>
      </c>
      <c r="T8">
        <v>59.987282710000002</v>
      </c>
      <c r="U8" t="s">
        <v>103</v>
      </c>
    </row>
    <row r="9" spans="1:21" x14ac:dyDescent="0.3">
      <c r="B9" t="s">
        <v>47</v>
      </c>
      <c r="C9" t="s">
        <v>48</v>
      </c>
      <c r="D9" t="s">
        <v>112</v>
      </c>
      <c r="E9" t="s">
        <v>75</v>
      </c>
      <c r="F9" t="s">
        <v>33</v>
      </c>
      <c r="G9" t="s">
        <v>34</v>
      </c>
      <c r="H9" t="s">
        <v>34</v>
      </c>
      <c r="I9" t="s">
        <v>113</v>
      </c>
      <c r="J9" t="s">
        <v>36</v>
      </c>
      <c r="O9" t="s">
        <v>101</v>
      </c>
      <c r="P9">
        <v>1</v>
      </c>
      <c r="Q9" t="s">
        <v>102</v>
      </c>
      <c r="R9" t="s">
        <v>20</v>
      </c>
      <c r="S9" t="s">
        <v>21</v>
      </c>
      <c r="T9">
        <v>59.987282710000002</v>
      </c>
      <c r="U9" t="s">
        <v>103</v>
      </c>
    </row>
    <row r="10" spans="1:21" x14ac:dyDescent="0.3">
      <c r="B10" t="s">
        <v>53</v>
      </c>
      <c r="C10" t="s">
        <v>29</v>
      </c>
      <c r="D10" t="s">
        <v>112</v>
      </c>
      <c r="E10" t="s">
        <v>75</v>
      </c>
      <c r="F10" t="s">
        <v>33</v>
      </c>
      <c r="G10" t="s">
        <v>34</v>
      </c>
      <c r="H10" t="s">
        <v>34</v>
      </c>
      <c r="I10" t="s">
        <v>114</v>
      </c>
      <c r="J10" t="s">
        <v>36</v>
      </c>
      <c r="O10" t="s">
        <v>101</v>
      </c>
      <c r="P10">
        <v>1</v>
      </c>
      <c r="Q10" t="s">
        <v>102</v>
      </c>
      <c r="R10" t="s">
        <v>20</v>
      </c>
      <c r="S10" t="s">
        <v>21</v>
      </c>
      <c r="T10">
        <v>59.987282710000002</v>
      </c>
      <c r="U10" t="s">
        <v>103</v>
      </c>
    </row>
    <row r="11" spans="1:21" x14ac:dyDescent="0.3">
      <c r="B11" t="s">
        <v>30</v>
      </c>
      <c r="C11" t="s">
        <v>23</v>
      </c>
      <c r="D11" t="s">
        <v>112</v>
      </c>
      <c r="E11" t="s">
        <v>75</v>
      </c>
      <c r="F11" t="s">
        <v>33</v>
      </c>
      <c r="G11" t="s">
        <v>34</v>
      </c>
      <c r="H11" t="s">
        <v>34</v>
      </c>
      <c r="I11" t="s">
        <v>115</v>
      </c>
      <c r="J11" t="s">
        <v>36</v>
      </c>
      <c r="O11" t="s">
        <v>101</v>
      </c>
      <c r="P11">
        <v>1</v>
      </c>
      <c r="Q11" t="s">
        <v>102</v>
      </c>
      <c r="R11" t="s">
        <v>20</v>
      </c>
      <c r="S11" t="s">
        <v>21</v>
      </c>
      <c r="T11">
        <v>59.987282710000002</v>
      </c>
      <c r="U11" t="s">
        <v>103</v>
      </c>
    </row>
    <row r="12" spans="1:21" x14ac:dyDescent="0.3">
      <c r="B12" t="s">
        <v>55</v>
      </c>
      <c r="C12" t="s">
        <v>26</v>
      </c>
      <c r="D12" t="s">
        <v>112</v>
      </c>
      <c r="E12" t="s">
        <v>75</v>
      </c>
      <c r="F12" t="s">
        <v>33</v>
      </c>
      <c r="G12" t="s">
        <v>34</v>
      </c>
      <c r="H12" t="s">
        <v>34</v>
      </c>
      <c r="I12" t="s">
        <v>116</v>
      </c>
      <c r="J12" t="s">
        <v>36</v>
      </c>
      <c r="O12" t="s">
        <v>101</v>
      </c>
      <c r="P12">
        <v>1</v>
      </c>
      <c r="Q12" t="s">
        <v>102</v>
      </c>
      <c r="R12" t="s">
        <v>20</v>
      </c>
      <c r="S12" t="s">
        <v>21</v>
      </c>
      <c r="T12">
        <v>59.987282710000002</v>
      </c>
      <c r="U12" t="s">
        <v>103</v>
      </c>
    </row>
    <row r="13" spans="1:21" x14ac:dyDescent="0.3">
      <c r="B13" t="s">
        <v>65</v>
      </c>
      <c r="C13" t="s">
        <v>117</v>
      </c>
      <c r="D13" t="s">
        <v>112</v>
      </c>
      <c r="E13" t="s">
        <v>75</v>
      </c>
      <c r="F13" t="s">
        <v>33</v>
      </c>
      <c r="G13" t="s">
        <v>34</v>
      </c>
      <c r="H13" t="s">
        <v>34</v>
      </c>
      <c r="I13" t="s">
        <v>118</v>
      </c>
      <c r="J13" t="s">
        <v>36</v>
      </c>
      <c r="O13" t="s">
        <v>101</v>
      </c>
      <c r="P13">
        <v>1</v>
      </c>
      <c r="Q13" t="s">
        <v>102</v>
      </c>
      <c r="R13" t="s">
        <v>20</v>
      </c>
      <c r="S13" t="s">
        <v>21</v>
      </c>
      <c r="T13">
        <v>59.987282710000002</v>
      </c>
      <c r="U13" t="s">
        <v>103</v>
      </c>
    </row>
    <row r="14" spans="1:21" x14ac:dyDescent="0.3">
      <c r="B14" t="s">
        <v>57</v>
      </c>
      <c r="C14" t="s">
        <v>119</v>
      </c>
      <c r="D14" t="s">
        <v>112</v>
      </c>
      <c r="E14" t="s">
        <v>75</v>
      </c>
      <c r="F14" t="s">
        <v>33</v>
      </c>
      <c r="G14" t="s">
        <v>34</v>
      </c>
      <c r="H14" t="s">
        <v>34</v>
      </c>
      <c r="I14" t="s">
        <v>120</v>
      </c>
      <c r="J14" t="s">
        <v>36</v>
      </c>
      <c r="O14" t="s">
        <v>101</v>
      </c>
      <c r="P14">
        <v>1</v>
      </c>
      <c r="Q14" t="s">
        <v>102</v>
      </c>
      <c r="R14" t="s">
        <v>20</v>
      </c>
      <c r="S14" t="s">
        <v>21</v>
      </c>
      <c r="T14">
        <v>59.987282710000002</v>
      </c>
      <c r="U14" t="s">
        <v>103</v>
      </c>
    </row>
    <row r="19" spans="3:5" x14ac:dyDescent="0.3">
      <c r="C19" t="s">
        <v>121</v>
      </c>
      <c r="D19">
        <v>8</v>
      </c>
      <c r="E19">
        <f>8/13</f>
        <v>0.61538461538461542</v>
      </c>
    </row>
    <row r="21" spans="3:5" x14ac:dyDescent="0.3">
      <c r="C21" t="s">
        <v>122</v>
      </c>
      <c r="D21">
        <v>2</v>
      </c>
      <c r="E21">
        <f>2/13</f>
        <v>0.15384615384615385</v>
      </c>
    </row>
    <row r="23" spans="3:5" x14ac:dyDescent="0.3">
      <c r="C23" t="s">
        <v>69</v>
      </c>
      <c r="E23">
        <f>E19-E21</f>
        <v>0.46153846153846156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topLeftCell="A4" workbookViewId="0">
      <selection activeCell="C25" sqref="C25"/>
    </sheetView>
  </sheetViews>
  <sheetFormatPr defaultRowHeight="14.4" x14ac:dyDescent="0.3"/>
  <cols>
    <col min="3" max="3" width="28" bestFit="1" customWidth="1"/>
    <col min="4" max="4" width="22.88671875" bestFit="1" customWidth="1"/>
    <col min="9" max="9" width="20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70</v>
      </c>
      <c r="L1" t="s">
        <v>71</v>
      </c>
      <c r="M1" t="s">
        <v>72</v>
      </c>
      <c r="N1" t="s">
        <v>73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3">
      <c r="B2" t="s">
        <v>55</v>
      </c>
      <c r="D2" t="s">
        <v>123</v>
      </c>
      <c r="E2" t="s">
        <v>124</v>
      </c>
      <c r="F2" t="s">
        <v>33</v>
      </c>
      <c r="G2" t="s">
        <v>34</v>
      </c>
      <c r="H2" t="s">
        <v>34</v>
      </c>
      <c r="I2" t="s">
        <v>125</v>
      </c>
      <c r="J2" t="s">
        <v>36</v>
      </c>
      <c r="O2" t="s">
        <v>126</v>
      </c>
      <c r="P2">
        <v>1</v>
      </c>
      <c r="Q2" t="s">
        <v>127</v>
      </c>
      <c r="R2" t="s">
        <v>20</v>
      </c>
      <c r="S2" t="s">
        <v>21</v>
      </c>
      <c r="T2">
        <v>59.9136763316192</v>
      </c>
      <c r="U2" t="s">
        <v>128</v>
      </c>
    </row>
    <row r="3" spans="1:21" x14ac:dyDescent="0.3">
      <c r="B3" t="s">
        <v>30</v>
      </c>
      <c r="C3" t="s">
        <v>23</v>
      </c>
      <c r="D3" t="s">
        <v>129</v>
      </c>
      <c r="E3" t="s">
        <v>130</v>
      </c>
      <c r="F3" t="s">
        <v>33</v>
      </c>
      <c r="G3" t="s">
        <v>34</v>
      </c>
      <c r="H3" t="s">
        <v>34</v>
      </c>
      <c r="I3" t="s">
        <v>131</v>
      </c>
      <c r="J3" t="s">
        <v>36</v>
      </c>
      <c r="O3" t="s">
        <v>126</v>
      </c>
      <c r="P3">
        <v>1</v>
      </c>
      <c r="Q3" t="s">
        <v>127</v>
      </c>
      <c r="R3" t="s">
        <v>20</v>
      </c>
      <c r="S3" t="s">
        <v>21</v>
      </c>
      <c r="T3">
        <v>59.9136763316192</v>
      </c>
      <c r="U3" t="s">
        <v>128</v>
      </c>
    </row>
    <row r="4" spans="1:21" x14ac:dyDescent="0.3">
      <c r="B4" t="s">
        <v>53</v>
      </c>
      <c r="C4" t="s">
        <v>29</v>
      </c>
      <c r="D4" t="s">
        <v>129</v>
      </c>
      <c r="E4" t="s">
        <v>130</v>
      </c>
      <c r="F4" t="s">
        <v>33</v>
      </c>
      <c r="G4" t="s">
        <v>34</v>
      </c>
      <c r="H4" t="s">
        <v>34</v>
      </c>
      <c r="I4" t="s">
        <v>132</v>
      </c>
      <c r="J4" t="s">
        <v>36</v>
      </c>
      <c r="O4" t="s">
        <v>126</v>
      </c>
      <c r="P4">
        <v>1</v>
      </c>
      <c r="Q4" t="s">
        <v>127</v>
      </c>
      <c r="R4" t="s">
        <v>20</v>
      </c>
      <c r="S4" t="s">
        <v>21</v>
      </c>
      <c r="T4">
        <v>59.9136763316192</v>
      </c>
      <c r="U4" t="s">
        <v>128</v>
      </c>
    </row>
    <row r="5" spans="1:21" x14ac:dyDescent="0.3">
      <c r="B5" t="s">
        <v>47</v>
      </c>
      <c r="C5" t="s">
        <v>48</v>
      </c>
      <c r="D5" t="s">
        <v>129</v>
      </c>
      <c r="E5" t="s">
        <v>130</v>
      </c>
      <c r="F5" t="s">
        <v>33</v>
      </c>
      <c r="G5" t="s">
        <v>34</v>
      </c>
      <c r="H5" t="s">
        <v>34</v>
      </c>
      <c r="I5" t="s">
        <v>133</v>
      </c>
      <c r="J5" t="s">
        <v>36</v>
      </c>
      <c r="O5" t="s">
        <v>126</v>
      </c>
      <c r="P5">
        <v>1</v>
      </c>
      <c r="Q5" t="s">
        <v>127</v>
      </c>
      <c r="R5" t="s">
        <v>20</v>
      </c>
      <c r="S5" t="s">
        <v>21</v>
      </c>
      <c r="T5">
        <v>59.9136763316192</v>
      </c>
      <c r="U5" t="s">
        <v>128</v>
      </c>
    </row>
    <row r="6" spans="1:21" x14ac:dyDescent="0.3">
      <c r="B6" t="s">
        <v>65</v>
      </c>
      <c r="D6" t="s">
        <v>129</v>
      </c>
      <c r="E6" t="s">
        <v>130</v>
      </c>
      <c r="F6" t="s">
        <v>33</v>
      </c>
      <c r="G6" t="s">
        <v>34</v>
      </c>
      <c r="H6" t="s">
        <v>34</v>
      </c>
      <c r="I6" t="s">
        <v>134</v>
      </c>
      <c r="J6" t="s">
        <v>36</v>
      </c>
      <c r="O6" t="s">
        <v>126</v>
      </c>
      <c r="P6">
        <v>1</v>
      </c>
      <c r="Q6" t="s">
        <v>127</v>
      </c>
      <c r="R6" t="s">
        <v>20</v>
      </c>
      <c r="S6" t="s">
        <v>21</v>
      </c>
      <c r="T6">
        <v>59.9136763316192</v>
      </c>
      <c r="U6" t="s">
        <v>128</v>
      </c>
    </row>
    <row r="7" spans="1:21" x14ac:dyDescent="0.3">
      <c r="B7" t="s">
        <v>57</v>
      </c>
      <c r="D7" t="s">
        <v>129</v>
      </c>
      <c r="E7" t="s">
        <v>130</v>
      </c>
      <c r="F7" t="s">
        <v>33</v>
      </c>
      <c r="G7" t="s">
        <v>34</v>
      </c>
      <c r="H7" t="s">
        <v>34</v>
      </c>
      <c r="I7" t="s">
        <v>135</v>
      </c>
      <c r="J7" t="s">
        <v>36</v>
      </c>
      <c r="O7" t="s">
        <v>126</v>
      </c>
      <c r="P7">
        <v>1</v>
      </c>
      <c r="Q7" t="s">
        <v>127</v>
      </c>
      <c r="R7" t="s">
        <v>20</v>
      </c>
      <c r="S7" t="s">
        <v>21</v>
      </c>
      <c r="T7">
        <v>59.9136763316192</v>
      </c>
      <c r="U7" t="s">
        <v>128</v>
      </c>
    </row>
    <row r="8" spans="1:21" x14ac:dyDescent="0.3">
      <c r="B8" t="s">
        <v>61</v>
      </c>
      <c r="C8" t="s">
        <v>17</v>
      </c>
      <c r="D8" t="s">
        <v>88</v>
      </c>
      <c r="E8" t="s">
        <v>88</v>
      </c>
      <c r="F8" t="s">
        <v>88</v>
      </c>
      <c r="G8" t="s">
        <v>88</v>
      </c>
      <c r="H8" t="s">
        <v>88</v>
      </c>
      <c r="I8" t="s">
        <v>88</v>
      </c>
      <c r="J8" t="s">
        <v>88</v>
      </c>
      <c r="K8">
        <v>44.617478900123302</v>
      </c>
      <c r="L8">
        <v>44.617478900123302</v>
      </c>
      <c r="M8">
        <v>44.617478900123302</v>
      </c>
      <c r="N8">
        <v>9.99849450006149</v>
      </c>
      <c r="O8" t="s">
        <v>126</v>
      </c>
      <c r="P8">
        <v>1</v>
      </c>
      <c r="Q8" t="s">
        <v>127</v>
      </c>
      <c r="R8" t="s">
        <v>20</v>
      </c>
      <c r="S8" t="s">
        <v>21</v>
      </c>
      <c r="T8">
        <v>59.9136763316192</v>
      </c>
      <c r="U8" t="s">
        <v>128</v>
      </c>
    </row>
    <row r="9" spans="1:21" x14ac:dyDescent="0.3">
      <c r="B9" t="s">
        <v>50</v>
      </c>
      <c r="C9" t="s">
        <v>51</v>
      </c>
      <c r="D9" t="s">
        <v>136</v>
      </c>
      <c r="E9" t="s">
        <v>137</v>
      </c>
      <c r="F9" t="s">
        <v>33</v>
      </c>
      <c r="G9" t="s">
        <v>34</v>
      </c>
      <c r="H9" t="s">
        <v>34</v>
      </c>
      <c r="I9" t="s">
        <v>138</v>
      </c>
      <c r="J9" t="s">
        <v>36</v>
      </c>
      <c r="O9" t="s">
        <v>126</v>
      </c>
      <c r="P9">
        <v>1</v>
      </c>
      <c r="Q9" t="s">
        <v>127</v>
      </c>
      <c r="R9" t="s">
        <v>20</v>
      </c>
      <c r="S9" t="s">
        <v>21</v>
      </c>
      <c r="T9">
        <v>59.9136763316192</v>
      </c>
      <c r="U9" t="s">
        <v>128</v>
      </c>
    </row>
    <row r="10" spans="1:21" x14ac:dyDescent="0.3">
      <c r="B10" t="s">
        <v>45</v>
      </c>
      <c r="C10" t="s">
        <v>28</v>
      </c>
      <c r="D10" t="s">
        <v>136</v>
      </c>
      <c r="E10" t="s">
        <v>137</v>
      </c>
      <c r="F10" t="s">
        <v>33</v>
      </c>
      <c r="G10" t="s">
        <v>34</v>
      </c>
      <c r="H10" t="s">
        <v>34</v>
      </c>
      <c r="I10" t="s">
        <v>139</v>
      </c>
      <c r="J10" t="s">
        <v>36</v>
      </c>
      <c r="O10" t="s">
        <v>126</v>
      </c>
      <c r="P10">
        <v>1</v>
      </c>
      <c r="Q10" t="s">
        <v>127</v>
      </c>
      <c r="R10" t="s">
        <v>20</v>
      </c>
      <c r="S10" t="s">
        <v>21</v>
      </c>
      <c r="T10">
        <v>59.9136763316192</v>
      </c>
      <c r="U10" t="s">
        <v>128</v>
      </c>
    </row>
    <row r="11" spans="1:21" x14ac:dyDescent="0.3">
      <c r="B11" t="s">
        <v>59</v>
      </c>
      <c r="C11" t="s">
        <v>24</v>
      </c>
      <c r="D11" t="s">
        <v>136</v>
      </c>
      <c r="E11" t="s">
        <v>137</v>
      </c>
      <c r="F11" t="s">
        <v>33</v>
      </c>
      <c r="G11" t="s">
        <v>34</v>
      </c>
      <c r="H11" t="s">
        <v>34</v>
      </c>
      <c r="I11" t="s">
        <v>140</v>
      </c>
      <c r="J11" t="s">
        <v>36</v>
      </c>
      <c r="O11" t="s">
        <v>126</v>
      </c>
      <c r="P11">
        <v>1</v>
      </c>
      <c r="Q11" t="s">
        <v>127</v>
      </c>
      <c r="R11" t="s">
        <v>20</v>
      </c>
      <c r="S11" t="s">
        <v>21</v>
      </c>
      <c r="T11">
        <v>59.9136763316192</v>
      </c>
      <c r="U11" t="s">
        <v>128</v>
      </c>
    </row>
    <row r="12" spans="1:21" x14ac:dyDescent="0.3">
      <c r="B12" t="s">
        <v>37</v>
      </c>
      <c r="C12" t="s">
        <v>38</v>
      </c>
      <c r="D12" t="s">
        <v>136</v>
      </c>
      <c r="E12" t="s">
        <v>137</v>
      </c>
      <c r="F12" t="s">
        <v>33</v>
      </c>
      <c r="G12" t="s">
        <v>34</v>
      </c>
      <c r="H12" t="s">
        <v>34</v>
      </c>
      <c r="I12" t="s">
        <v>141</v>
      </c>
      <c r="J12" t="s">
        <v>36</v>
      </c>
      <c r="O12" t="s">
        <v>126</v>
      </c>
      <c r="P12">
        <v>1</v>
      </c>
      <c r="Q12" t="s">
        <v>127</v>
      </c>
      <c r="R12" t="s">
        <v>20</v>
      </c>
      <c r="S12" t="s">
        <v>21</v>
      </c>
      <c r="T12">
        <v>59.9136763316192</v>
      </c>
      <c r="U12" t="s">
        <v>128</v>
      </c>
    </row>
    <row r="13" spans="1:21" x14ac:dyDescent="0.3">
      <c r="B13" t="s">
        <v>63</v>
      </c>
      <c r="C13" t="s">
        <v>25</v>
      </c>
      <c r="D13" t="s">
        <v>136</v>
      </c>
      <c r="E13" t="s">
        <v>137</v>
      </c>
      <c r="F13" t="s">
        <v>33</v>
      </c>
      <c r="G13" t="s">
        <v>34</v>
      </c>
      <c r="H13" t="s">
        <v>34</v>
      </c>
      <c r="I13" t="s">
        <v>142</v>
      </c>
      <c r="J13" t="s">
        <v>36</v>
      </c>
      <c r="O13" t="s">
        <v>126</v>
      </c>
      <c r="P13">
        <v>1</v>
      </c>
      <c r="Q13" t="s">
        <v>127</v>
      </c>
      <c r="R13" t="s">
        <v>20</v>
      </c>
      <c r="S13" t="s">
        <v>21</v>
      </c>
      <c r="T13">
        <v>59.9136763316192</v>
      </c>
      <c r="U13" t="s">
        <v>128</v>
      </c>
    </row>
    <row r="14" spans="1:21" x14ac:dyDescent="0.3">
      <c r="B14" t="s">
        <v>42</v>
      </c>
      <c r="C14" t="s">
        <v>43</v>
      </c>
      <c r="D14" t="s">
        <v>136</v>
      </c>
      <c r="E14" t="s">
        <v>137</v>
      </c>
      <c r="F14" t="s">
        <v>33</v>
      </c>
      <c r="G14" t="s">
        <v>34</v>
      </c>
      <c r="H14" t="s">
        <v>34</v>
      </c>
      <c r="I14" t="s">
        <v>143</v>
      </c>
      <c r="J14" t="s">
        <v>36</v>
      </c>
      <c r="O14" t="s">
        <v>126</v>
      </c>
      <c r="P14">
        <v>1</v>
      </c>
      <c r="Q14" t="s">
        <v>127</v>
      </c>
      <c r="R14" t="s">
        <v>20</v>
      </c>
      <c r="S14" t="s">
        <v>21</v>
      </c>
      <c r="T14">
        <v>59.9136763316192</v>
      </c>
      <c r="U14" t="s">
        <v>128</v>
      </c>
    </row>
    <row r="19" spans="3:6" x14ac:dyDescent="0.3">
      <c r="C19" t="s">
        <v>174</v>
      </c>
      <c r="E19">
        <v>5</v>
      </c>
      <c r="F19">
        <f>5/13</f>
        <v>0.38461538461538464</v>
      </c>
    </row>
    <row r="21" spans="3:6" x14ac:dyDescent="0.3">
      <c r="C21" t="s">
        <v>165</v>
      </c>
      <c r="E21">
        <v>4</v>
      </c>
      <c r="F21">
        <f>4/13</f>
        <v>0.30769230769230771</v>
      </c>
    </row>
    <row r="24" spans="3:6" x14ac:dyDescent="0.3">
      <c r="C24" t="s">
        <v>69</v>
      </c>
      <c r="F24">
        <f>F19-F21</f>
        <v>7.6923076923076927E-2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C9" sqref="C9"/>
    </sheetView>
  </sheetViews>
  <sheetFormatPr defaultRowHeight="14.4" x14ac:dyDescent="0.3"/>
  <cols>
    <col min="1" max="1" width="11.33203125" bestFit="1" customWidth="1"/>
    <col min="3" max="3" width="28.5546875" bestFit="1" customWidth="1"/>
    <col min="9" max="9" width="21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61</v>
      </c>
      <c r="C2" t="s">
        <v>144</v>
      </c>
      <c r="D2" t="s">
        <v>145</v>
      </c>
      <c r="E2" t="s">
        <v>106</v>
      </c>
      <c r="F2" t="s">
        <v>33</v>
      </c>
      <c r="G2" t="s">
        <v>34</v>
      </c>
      <c r="H2" t="s">
        <v>34</v>
      </c>
      <c r="I2" t="s">
        <v>146</v>
      </c>
      <c r="J2" t="s">
        <v>36</v>
      </c>
      <c r="K2" t="s">
        <v>147</v>
      </c>
      <c r="L2">
        <v>1</v>
      </c>
      <c r="M2" t="s">
        <v>148</v>
      </c>
      <c r="N2" t="s">
        <v>20</v>
      </c>
      <c r="O2" t="s">
        <v>21</v>
      </c>
      <c r="P2">
        <v>59.863535077742398</v>
      </c>
      <c r="Q2" t="s">
        <v>149</v>
      </c>
    </row>
    <row r="3" spans="1:17" x14ac:dyDescent="0.3">
      <c r="B3" t="s">
        <v>57</v>
      </c>
      <c r="C3" t="s">
        <v>27</v>
      </c>
      <c r="D3" t="s">
        <v>145</v>
      </c>
      <c r="E3" t="s">
        <v>106</v>
      </c>
      <c r="F3" t="s">
        <v>33</v>
      </c>
      <c r="G3" t="s">
        <v>34</v>
      </c>
      <c r="H3" t="s">
        <v>34</v>
      </c>
      <c r="I3" t="s">
        <v>150</v>
      </c>
      <c r="J3" t="s">
        <v>36</v>
      </c>
      <c r="K3" t="s">
        <v>147</v>
      </c>
      <c r="L3">
        <v>1</v>
      </c>
      <c r="M3" t="s">
        <v>148</v>
      </c>
      <c r="N3" t="s">
        <v>20</v>
      </c>
      <c r="O3" t="s">
        <v>21</v>
      </c>
      <c r="P3">
        <v>59.863535077742398</v>
      </c>
      <c r="Q3" t="s">
        <v>149</v>
      </c>
    </row>
    <row r="4" spans="1:17" x14ac:dyDescent="0.3">
      <c r="B4" t="s">
        <v>55</v>
      </c>
      <c r="C4" t="s">
        <v>26</v>
      </c>
      <c r="D4" t="s">
        <v>145</v>
      </c>
      <c r="E4" t="s">
        <v>106</v>
      </c>
      <c r="F4" t="s">
        <v>33</v>
      </c>
      <c r="G4" t="s">
        <v>34</v>
      </c>
      <c r="H4" t="s">
        <v>34</v>
      </c>
      <c r="I4" t="s">
        <v>151</v>
      </c>
      <c r="J4" t="s">
        <v>36</v>
      </c>
      <c r="K4" t="s">
        <v>147</v>
      </c>
      <c r="L4">
        <v>1</v>
      </c>
      <c r="M4" t="s">
        <v>148</v>
      </c>
      <c r="N4" t="s">
        <v>20</v>
      </c>
      <c r="O4" t="s">
        <v>21</v>
      </c>
      <c r="P4">
        <v>59.863535077742398</v>
      </c>
      <c r="Q4" t="s">
        <v>149</v>
      </c>
    </row>
    <row r="5" spans="1:17" x14ac:dyDescent="0.3">
      <c r="B5" t="s">
        <v>59</v>
      </c>
      <c r="C5" t="s">
        <v>24</v>
      </c>
      <c r="D5" t="s">
        <v>145</v>
      </c>
      <c r="E5" t="s">
        <v>106</v>
      </c>
      <c r="F5" t="s">
        <v>33</v>
      </c>
      <c r="G5" t="s">
        <v>34</v>
      </c>
      <c r="H5" t="s">
        <v>34</v>
      </c>
      <c r="I5" t="s">
        <v>152</v>
      </c>
      <c r="J5" t="s">
        <v>36</v>
      </c>
      <c r="K5" t="s">
        <v>147</v>
      </c>
      <c r="L5">
        <v>1</v>
      </c>
      <c r="M5" t="s">
        <v>148</v>
      </c>
      <c r="N5" t="s">
        <v>20</v>
      </c>
      <c r="O5" t="s">
        <v>21</v>
      </c>
      <c r="P5">
        <v>59.863535077742398</v>
      </c>
      <c r="Q5" t="s">
        <v>149</v>
      </c>
    </row>
    <row r="6" spans="1:17" x14ac:dyDescent="0.3">
      <c r="B6" t="s">
        <v>37</v>
      </c>
      <c r="D6" t="s">
        <v>145</v>
      </c>
      <c r="E6" t="s">
        <v>106</v>
      </c>
      <c r="F6" t="s">
        <v>33</v>
      </c>
      <c r="G6" t="s">
        <v>34</v>
      </c>
      <c r="H6" t="s">
        <v>34</v>
      </c>
      <c r="I6" t="s">
        <v>153</v>
      </c>
      <c r="J6" t="s">
        <v>36</v>
      </c>
      <c r="K6" t="s">
        <v>147</v>
      </c>
      <c r="L6">
        <v>1</v>
      </c>
      <c r="M6" t="s">
        <v>148</v>
      </c>
      <c r="N6" t="s">
        <v>20</v>
      </c>
      <c r="O6" t="s">
        <v>21</v>
      </c>
      <c r="P6">
        <v>59.863535077742398</v>
      </c>
      <c r="Q6" t="s">
        <v>149</v>
      </c>
    </row>
    <row r="7" spans="1:17" x14ac:dyDescent="0.3">
      <c r="B7" t="s">
        <v>42</v>
      </c>
      <c r="C7" t="s">
        <v>43</v>
      </c>
      <c r="D7" t="s">
        <v>154</v>
      </c>
      <c r="E7" t="s">
        <v>106</v>
      </c>
      <c r="F7" t="s">
        <v>33</v>
      </c>
      <c r="G7" t="s">
        <v>34</v>
      </c>
      <c r="H7" t="s">
        <v>34</v>
      </c>
      <c r="I7" t="s">
        <v>155</v>
      </c>
      <c r="J7" t="s">
        <v>36</v>
      </c>
      <c r="K7" t="s">
        <v>147</v>
      </c>
      <c r="L7">
        <v>1</v>
      </c>
      <c r="M7" t="s">
        <v>148</v>
      </c>
      <c r="N7" t="s">
        <v>20</v>
      </c>
      <c r="O7" t="s">
        <v>21</v>
      </c>
      <c r="P7">
        <v>59.863535077742398</v>
      </c>
      <c r="Q7" t="s">
        <v>149</v>
      </c>
    </row>
    <row r="8" spans="1:17" x14ac:dyDescent="0.3">
      <c r="B8" t="s">
        <v>47</v>
      </c>
      <c r="C8" t="s">
        <v>48</v>
      </c>
      <c r="D8" t="s">
        <v>154</v>
      </c>
      <c r="E8" t="s">
        <v>106</v>
      </c>
      <c r="F8" t="s">
        <v>33</v>
      </c>
      <c r="G8" t="s">
        <v>34</v>
      </c>
      <c r="H8" t="s">
        <v>34</v>
      </c>
      <c r="I8" t="s">
        <v>156</v>
      </c>
      <c r="J8" t="s">
        <v>36</v>
      </c>
      <c r="K8" t="s">
        <v>147</v>
      </c>
      <c r="L8">
        <v>1</v>
      </c>
      <c r="M8" t="s">
        <v>148</v>
      </c>
      <c r="N8" t="s">
        <v>20</v>
      </c>
      <c r="O8" t="s">
        <v>21</v>
      </c>
      <c r="P8">
        <v>59.863535077742398</v>
      </c>
      <c r="Q8" t="s">
        <v>149</v>
      </c>
    </row>
    <row r="9" spans="1:17" x14ac:dyDescent="0.3">
      <c r="B9" t="s">
        <v>50</v>
      </c>
      <c r="C9" t="s">
        <v>51</v>
      </c>
      <c r="D9" t="s">
        <v>154</v>
      </c>
      <c r="E9" t="s">
        <v>106</v>
      </c>
      <c r="F9" t="s">
        <v>33</v>
      </c>
      <c r="G9" t="s">
        <v>34</v>
      </c>
      <c r="H9" t="s">
        <v>34</v>
      </c>
      <c r="I9" t="s">
        <v>157</v>
      </c>
      <c r="J9" t="s">
        <v>36</v>
      </c>
      <c r="K9" t="s">
        <v>147</v>
      </c>
      <c r="L9">
        <v>1</v>
      </c>
      <c r="M9" t="s">
        <v>148</v>
      </c>
      <c r="N9" t="s">
        <v>20</v>
      </c>
      <c r="O9" t="s">
        <v>21</v>
      </c>
      <c r="P9">
        <v>59.863535077742398</v>
      </c>
      <c r="Q9" t="s">
        <v>149</v>
      </c>
    </row>
    <row r="10" spans="1:17" x14ac:dyDescent="0.3">
      <c r="B10" t="s">
        <v>65</v>
      </c>
      <c r="C10" t="s">
        <v>117</v>
      </c>
      <c r="D10" t="s">
        <v>158</v>
      </c>
      <c r="E10" t="s">
        <v>75</v>
      </c>
      <c r="F10" t="s">
        <v>33</v>
      </c>
      <c r="G10" t="s">
        <v>34</v>
      </c>
      <c r="H10" t="s">
        <v>34</v>
      </c>
      <c r="I10" t="s">
        <v>159</v>
      </c>
      <c r="J10" t="s">
        <v>36</v>
      </c>
      <c r="K10" t="s">
        <v>147</v>
      </c>
      <c r="L10">
        <v>1</v>
      </c>
      <c r="M10" t="s">
        <v>148</v>
      </c>
      <c r="N10" t="s">
        <v>20</v>
      </c>
      <c r="O10" t="s">
        <v>21</v>
      </c>
      <c r="P10">
        <v>59.863535077742398</v>
      </c>
      <c r="Q10" t="s">
        <v>149</v>
      </c>
    </row>
    <row r="11" spans="1:17" x14ac:dyDescent="0.3">
      <c r="B11" t="s">
        <v>53</v>
      </c>
      <c r="C11" t="s">
        <v>29</v>
      </c>
      <c r="D11" t="s">
        <v>158</v>
      </c>
      <c r="E11" t="s">
        <v>75</v>
      </c>
      <c r="F11" t="s">
        <v>33</v>
      </c>
      <c r="G11" t="s">
        <v>34</v>
      </c>
      <c r="H11" t="s">
        <v>34</v>
      </c>
      <c r="I11" t="s">
        <v>160</v>
      </c>
      <c r="J11" t="s">
        <v>36</v>
      </c>
      <c r="K11" t="s">
        <v>147</v>
      </c>
      <c r="L11">
        <v>1</v>
      </c>
      <c r="M11" t="s">
        <v>148</v>
      </c>
      <c r="N11" t="s">
        <v>20</v>
      </c>
      <c r="O11" t="s">
        <v>21</v>
      </c>
      <c r="P11">
        <v>59.863535077742398</v>
      </c>
      <c r="Q11" t="s">
        <v>149</v>
      </c>
    </row>
    <row r="12" spans="1:17" x14ac:dyDescent="0.3">
      <c r="B12" t="s">
        <v>63</v>
      </c>
      <c r="C12" t="s">
        <v>25</v>
      </c>
      <c r="D12" t="s">
        <v>158</v>
      </c>
      <c r="E12" t="s">
        <v>75</v>
      </c>
      <c r="F12" t="s">
        <v>33</v>
      </c>
      <c r="G12" t="s">
        <v>34</v>
      </c>
      <c r="H12" t="s">
        <v>34</v>
      </c>
      <c r="I12" t="s">
        <v>161</v>
      </c>
      <c r="J12" t="s">
        <v>36</v>
      </c>
      <c r="K12" t="s">
        <v>147</v>
      </c>
      <c r="L12">
        <v>1</v>
      </c>
      <c r="M12" t="s">
        <v>148</v>
      </c>
      <c r="N12" t="s">
        <v>20</v>
      </c>
      <c r="O12" t="s">
        <v>21</v>
      </c>
      <c r="P12">
        <v>59.863535077742398</v>
      </c>
      <c r="Q12" t="s">
        <v>149</v>
      </c>
    </row>
    <row r="13" spans="1:17" x14ac:dyDescent="0.3">
      <c r="B13" t="s">
        <v>45</v>
      </c>
      <c r="D13" t="s">
        <v>158</v>
      </c>
      <c r="E13" t="s">
        <v>75</v>
      </c>
      <c r="F13" t="s">
        <v>33</v>
      </c>
      <c r="G13" t="s">
        <v>34</v>
      </c>
      <c r="H13" t="s">
        <v>34</v>
      </c>
      <c r="I13" t="s">
        <v>162</v>
      </c>
      <c r="J13" t="s">
        <v>36</v>
      </c>
      <c r="K13" t="s">
        <v>147</v>
      </c>
      <c r="L13">
        <v>1</v>
      </c>
      <c r="M13" t="s">
        <v>148</v>
      </c>
      <c r="N13" t="s">
        <v>20</v>
      </c>
      <c r="O13" t="s">
        <v>21</v>
      </c>
      <c r="P13">
        <v>59.863535077742398</v>
      </c>
      <c r="Q13" t="s">
        <v>149</v>
      </c>
    </row>
    <row r="14" spans="1:17" x14ac:dyDescent="0.3">
      <c r="B14" t="s">
        <v>30</v>
      </c>
      <c r="D14" t="s">
        <v>158</v>
      </c>
      <c r="E14" t="s">
        <v>75</v>
      </c>
      <c r="F14" t="s">
        <v>34</v>
      </c>
      <c r="G14" t="s">
        <v>34</v>
      </c>
      <c r="H14" t="s">
        <v>33</v>
      </c>
      <c r="I14" t="s">
        <v>163</v>
      </c>
      <c r="J14" t="s">
        <v>36</v>
      </c>
      <c r="K14" t="s">
        <v>147</v>
      </c>
      <c r="L14">
        <v>1</v>
      </c>
      <c r="M14" t="s">
        <v>148</v>
      </c>
      <c r="N14" t="s">
        <v>20</v>
      </c>
      <c r="O14" t="s">
        <v>21</v>
      </c>
      <c r="P14">
        <v>59.863535077742398</v>
      </c>
      <c r="Q14" t="s">
        <v>149</v>
      </c>
    </row>
    <row r="20" spans="3:6" x14ac:dyDescent="0.3">
      <c r="C20" t="s">
        <v>164</v>
      </c>
      <c r="E20">
        <v>7</v>
      </c>
      <c r="F20">
        <f>7/13</f>
        <v>0.53846153846153844</v>
      </c>
    </row>
    <row r="22" spans="3:6" x14ac:dyDescent="0.3">
      <c r="C22" t="s">
        <v>165</v>
      </c>
      <c r="E22">
        <v>3</v>
      </c>
      <c r="F22">
        <f>3/13</f>
        <v>0.23076923076923078</v>
      </c>
    </row>
    <row r="25" spans="3:6" x14ac:dyDescent="0.3">
      <c r="C25" t="s">
        <v>69</v>
      </c>
      <c r="F25">
        <f>F20-F22</f>
        <v>0.30769230769230765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6E9D-AF47-4D7C-B216-F039AE483C91}">
  <dimension ref="A1:H37"/>
  <sheetViews>
    <sheetView tabSelected="1" topLeftCell="A10" workbookViewId="0">
      <selection activeCell="J16" sqref="J16"/>
    </sheetView>
  </sheetViews>
  <sheetFormatPr defaultRowHeight="14.4" x14ac:dyDescent="0.3"/>
  <cols>
    <col min="1" max="1" width="13.21875" bestFit="1" customWidth="1"/>
    <col min="2" max="2" width="20.109375" bestFit="1" customWidth="1"/>
    <col min="3" max="3" width="18.21875" customWidth="1"/>
    <col min="4" max="4" width="17.77734375" bestFit="1" customWidth="1"/>
    <col min="5" max="5" width="21.88671875" bestFit="1" customWidth="1"/>
    <col min="6" max="6" width="21.88671875" customWidth="1"/>
  </cols>
  <sheetData>
    <row r="1" spans="1:8" x14ac:dyDescent="0.3">
      <c r="A1" t="s">
        <v>166</v>
      </c>
      <c r="B1" t="s">
        <v>167</v>
      </c>
      <c r="D1" t="s">
        <v>168</v>
      </c>
      <c r="E1" t="s">
        <v>167</v>
      </c>
    </row>
    <row r="2" spans="1:8" x14ac:dyDescent="0.3">
      <c r="A2" t="s">
        <v>169</v>
      </c>
      <c r="B2">
        <v>5.2221639000345004</v>
      </c>
      <c r="D2" t="s">
        <v>38</v>
      </c>
      <c r="E2">
        <v>4.1794060000684103</v>
      </c>
      <c r="G2" s="2" t="s">
        <v>173</v>
      </c>
      <c r="H2" s="2">
        <f>_xlfn.T.TEST(B2:B37,E2:E17,2,2)</f>
        <v>0.10011185858113184</v>
      </c>
    </row>
    <row r="3" spans="1:8" x14ac:dyDescent="0.3">
      <c r="A3" t="s">
        <v>170</v>
      </c>
      <c r="B3">
        <v>3.51114699989557</v>
      </c>
      <c r="D3" t="s">
        <v>43</v>
      </c>
      <c r="E3">
        <v>4.8151006000116396</v>
      </c>
    </row>
    <row r="4" spans="1:8" x14ac:dyDescent="0.3">
      <c r="A4" t="s">
        <v>171</v>
      </c>
      <c r="B4">
        <v>5.71149190003052</v>
      </c>
      <c r="D4" t="s">
        <v>48</v>
      </c>
      <c r="E4">
        <v>9.0310693001374602</v>
      </c>
    </row>
    <row r="5" spans="1:8" x14ac:dyDescent="0.3">
      <c r="A5" t="s">
        <v>172</v>
      </c>
      <c r="B5">
        <v>7.0637849001213899</v>
      </c>
      <c r="D5" t="s">
        <v>51</v>
      </c>
      <c r="E5">
        <v>6.9469167001079697</v>
      </c>
    </row>
    <row r="6" spans="1:8" x14ac:dyDescent="0.3">
      <c r="A6" t="s">
        <v>24</v>
      </c>
      <c r="B6">
        <v>3.9810562999918999</v>
      </c>
      <c r="D6" t="s">
        <v>48</v>
      </c>
      <c r="E6">
        <v>6.0304517000913602</v>
      </c>
    </row>
    <row r="7" spans="1:8" x14ac:dyDescent="0.3">
      <c r="A7" t="s">
        <v>27</v>
      </c>
      <c r="B7">
        <v>4.1131683001294697</v>
      </c>
      <c r="D7" t="s">
        <v>38</v>
      </c>
      <c r="E7">
        <v>8.1805920999031496</v>
      </c>
    </row>
    <row r="8" spans="1:8" x14ac:dyDescent="0.3">
      <c r="A8" t="s">
        <v>26</v>
      </c>
      <c r="B8">
        <v>4.8312586001120499</v>
      </c>
      <c r="D8" t="s">
        <v>51</v>
      </c>
      <c r="E8">
        <v>8.3799366999883205</v>
      </c>
    </row>
    <row r="9" spans="1:8" x14ac:dyDescent="0.3">
      <c r="A9" t="s">
        <v>17</v>
      </c>
      <c r="B9">
        <v>5.3271200999151898</v>
      </c>
      <c r="D9" t="s">
        <v>38</v>
      </c>
      <c r="E9">
        <v>3.0477022000122802</v>
      </c>
    </row>
    <row r="10" spans="1:8" x14ac:dyDescent="0.3">
      <c r="A10" t="s">
        <v>169</v>
      </c>
      <c r="B10">
        <v>3.49748579994775</v>
      </c>
      <c r="D10" t="s">
        <v>48</v>
      </c>
      <c r="E10">
        <v>9.2636078998912108</v>
      </c>
    </row>
    <row r="11" spans="1:8" x14ac:dyDescent="0.3">
      <c r="A11" t="s">
        <v>170</v>
      </c>
      <c r="B11">
        <v>2.7141374000348102</v>
      </c>
      <c r="D11" t="s">
        <v>48</v>
      </c>
      <c r="E11">
        <v>5.08097109990194</v>
      </c>
    </row>
    <row r="12" spans="1:8" x14ac:dyDescent="0.3">
      <c r="A12" t="s">
        <v>171</v>
      </c>
      <c r="B12">
        <v>5.5970002999529198</v>
      </c>
      <c r="D12" t="s">
        <v>51</v>
      </c>
      <c r="E12">
        <v>5.1963699001353199</v>
      </c>
    </row>
    <row r="13" spans="1:8" x14ac:dyDescent="0.3">
      <c r="A13" t="s">
        <v>172</v>
      </c>
      <c r="B13">
        <v>4.2802905999123997</v>
      </c>
      <c r="D13" t="s">
        <v>38</v>
      </c>
      <c r="E13">
        <v>2.8101516999304201</v>
      </c>
    </row>
    <row r="14" spans="1:8" x14ac:dyDescent="0.3">
      <c r="A14" t="s">
        <v>24</v>
      </c>
      <c r="B14">
        <v>3.5968949000816699</v>
      </c>
      <c r="D14" t="s">
        <v>43</v>
      </c>
      <c r="E14">
        <v>4.4797602000180596</v>
      </c>
    </row>
    <row r="15" spans="1:8" x14ac:dyDescent="0.3">
      <c r="A15" t="s">
        <v>26</v>
      </c>
      <c r="B15">
        <v>8.9301919999997992</v>
      </c>
      <c r="D15" t="s">
        <v>43</v>
      </c>
      <c r="E15">
        <v>5.34613230009563</v>
      </c>
    </row>
    <row r="16" spans="1:8" x14ac:dyDescent="0.3">
      <c r="A16" t="s">
        <v>117</v>
      </c>
      <c r="B16">
        <v>5.2475148001685703</v>
      </c>
      <c r="D16" t="s">
        <v>48</v>
      </c>
      <c r="E16">
        <v>4.4975527999922598</v>
      </c>
    </row>
    <row r="17" spans="1:5" x14ac:dyDescent="0.3">
      <c r="A17" t="s">
        <v>17</v>
      </c>
      <c r="B17">
        <v>3.4802282999735299</v>
      </c>
      <c r="D17" t="s">
        <v>51</v>
      </c>
      <c r="E17">
        <v>4.8466097998898396</v>
      </c>
    </row>
    <row r="18" spans="1:5" x14ac:dyDescent="0.3">
      <c r="A18" t="s">
        <v>169</v>
      </c>
      <c r="B18">
        <v>5.1639099998865197</v>
      </c>
    </row>
    <row r="19" spans="1:5" x14ac:dyDescent="0.3">
      <c r="A19" t="s">
        <v>170</v>
      </c>
      <c r="B19">
        <v>3.7142030999530098</v>
      </c>
    </row>
    <row r="20" spans="1:5" x14ac:dyDescent="0.3">
      <c r="A20" t="s">
        <v>171</v>
      </c>
      <c r="B20">
        <v>4.7140418000053597</v>
      </c>
    </row>
    <row r="21" spans="1:5" x14ac:dyDescent="0.3">
      <c r="A21" t="s">
        <v>172</v>
      </c>
      <c r="B21">
        <v>8.4476585998199791</v>
      </c>
    </row>
    <row r="22" spans="1:5" x14ac:dyDescent="0.3">
      <c r="A22" t="s">
        <v>24</v>
      </c>
      <c r="B22">
        <v>3.93061039992608</v>
      </c>
    </row>
    <row r="23" spans="1:5" x14ac:dyDescent="0.3">
      <c r="A23" t="s">
        <v>27</v>
      </c>
      <c r="B23">
        <v>7.7625655999872798</v>
      </c>
    </row>
    <row r="24" spans="1:5" x14ac:dyDescent="0.3">
      <c r="A24" t="s">
        <v>26</v>
      </c>
      <c r="B24">
        <v>4.5313851998653201</v>
      </c>
    </row>
    <row r="25" spans="1:5" x14ac:dyDescent="0.3">
      <c r="A25" t="s">
        <v>17</v>
      </c>
      <c r="B25">
        <v>9.3566606999374908</v>
      </c>
    </row>
    <row r="26" spans="1:5" x14ac:dyDescent="0.3">
      <c r="A26" t="s">
        <v>169</v>
      </c>
      <c r="B26">
        <v>4.1466663000173796</v>
      </c>
    </row>
    <row r="27" spans="1:5" x14ac:dyDescent="0.3">
      <c r="A27" t="s">
        <v>170</v>
      </c>
      <c r="B27">
        <v>3.3974045000504698</v>
      </c>
    </row>
    <row r="28" spans="1:5" x14ac:dyDescent="0.3">
      <c r="A28" t="s">
        <v>171</v>
      </c>
      <c r="B28">
        <v>3.06446320004761</v>
      </c>
    </row>
    <row r="29" spans="1:5" x14ac:dyDescent="0.3">
      <c r="A29" t="s">
        <v>172</v>
      </c>
      <c r="B29">
        <v>5.8242848999798298</v>
      </c>
    </row>
    <row r="30" spans="1:5" x14ac:dyDescent="0.3">
      <c r="A30" t="s">
        <v>24</v>
      </c>
      <c r="B30">
        <v>6.0812989999540097</v>
      </c>
    </row>
    <row r="31" spans="1:5" x14ac:dyDescent="0.3">
      <c r="A31" t="s">
        <v>17</v>
      </c>
      <c r="B31">
        <v>4.0585740001406503</v>
      </c>
    </row>
    <row r="32" spans="1:5" x14ac:dyDescent="0.3">
      <c r="A32" t="s">
        <v>170</v>
      </c>
      <c r="B32">
        <v>3.04713459988124</v>
      </c>
    </row>
    <row r="33" spans="1:2" x14ac:dyDescent="0.3">
      <c r="A33" t="s">
        <v>172</v>
      </c>
      <c r="B33">
        <v>4.43065329990349</v>
      </c>
    </row>
    <row r="34" spans="1:2" x14ac:dyDescent="0.3">
      <c r="A34" t="s">
        <v>24</v>
      </c>
      <c r="B34">
        <v>3.114409300033</v>
      </c>
    </row>
    <row r="35" spans="1:2" x14ac:dyDescent="0.3">
      <c r="A35" t="s">
        <v>117</v>
      </c>
      <c r="B35">
        <v>4.1641114000231001</v>
      </c>
    </row>
    <row r="36" spans="1:2" x14ac:dyDescent="0.3">
      <c r="A36" t="s">
        <v>27</v>
      </c>
      <c r="B36">
        <v>5.7472425999585504</v>
      </c>
    </row>
    <row r="37" spans="1:2" x14ac:dyDescent="0.3">
      <c r="A37" t="s">
        <v>26</v>
      </c>
      <c r="B37">
        <v>2.7308787000365502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 1</vt:lpstr>
      <vt:lpstr>PARTICIPANT 2</vt:lpstr>
      <vt:lpstr>PARTICIPANT 3</vt:lpstr>
      <vt:lpstr>PARTICIPANT 4</vt:lpstr>
      <vt:lpstr>PARTICIPANT 5</vt:lpstr>
      <vt:lpstr>STATISTICAL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Mahashri Patel</dc:creator>
  <cp:lastModifiedBy>Mahashri Patel</cp:lastModifiedBy>
  <dcterms:created xsi:type="dcterms:W3CDTF">2023-11-29T18:29:23Z</dcterms:created>
  <dcterms:modified xsi:type="dcterms:W3CDTF">2023-11-30T05:23:22Z</dcterms:modified>
</cp:coreProperties>
</file>