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MAIN.120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D20" i="1"/>
  <c r="D21" i="1"/>
  <c r="D22" i="1"/>
  <c r="D23" i="1"/>
  <c r="D24" i="1"/>
  <c r="C24" i="1"/>
  <c r="C23" i="1"/>
  <c r="D14" i="1"/>
  <c r="D15" i="1"/>
  <c r="D16" i="1"/>
  <c r="D17" i="1"/>
  <c r="D18" i="1"/>
  <c r="E2" i="1"/>
  <c r="D8" i="1"/>
  <c r="D9" i="1"/>
  <c r="D10" i="1"/>
  <c r="D11" i="1"/>
  <c r="D12" i="1"/>
  <c r="C8" i="1"/>
  <c r="C9" i="1"/>
  <c r="C10" i="1"/>
  <c r="C11" i="1"/>
  <c r="D2" i="1"/>
  <c r="D4" i="1"/>
  <c r="D5" i="1"/>
  <c r="D6" i="1"/>
  <c r="D3" i="1"/>
  <c r="C6" i="1"/>
  <c r="C5" i="1"/>
</calcChain>
</file>

<file path=xl/sharedStrings.xml><?xml version="1.0" encoding="utf-8"?>
<sst xmlns="http://schemas.openxmlformats.org/spreadsheetml/2006/main" count="8" uniqueCount="5">
  <si>
    <t>x</t>
  </si>
  <si>
    <t>exp</t>
  </si>
  <si>
    <t>error</t>
  </si>
  <si>
    <t>deg diff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</si>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</sst>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0" sqref="A2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>
        <v>0</v>
      </c>
      <c r="B2">
        <v>135.4</v>
      </c>
      <c r="C2">
        <v>135.4</v>
      </c>
      <c r="D2">
        <f>ABS((B2-C2)/C2)*100</f>
        <v>0</v>
      </c>
      <c r="E2">
        <f t="shared" ref="E2:E25" si="0">ABS(B2-C2)</f>
        <v>0</v>
      </c>
      <c r="F2" t="s">
        <v>4</v>
      </c>
    </row>
    <row r="3" spans="1:6" x14ac:dyDescent="0.25">
      <c r="A3">
        <v>5</v>
      </c>
      <c r="B3">
        <v>133.1</v>
      </c>
      <c r="C3">
        <v>130.4</v>
      </c>
      <c r="D3">
        <f>ABS((B3-C3)/C3)*100</f>
        <v>2.0705521472392552</v>
      </c>
      <c r="E3">
        <f t="shared" si="0"/>
        <v>2.6999999999999886</v>
      </c>
    </row>
    <row r="4" spans="1:6" x14ac:dyDescent="0.25">
      <c r="A4">
        <v>10</v>
      </c>
      <c r="B4">
        <v>127.5</v>
      </c>
      <c r="C4">
        <v>125.4</v>
      </c>
      <c r="D4">
        <f t="shared" ref="D4:D24" si="1">ABS((B4-C4)/C4)*100</f>
        <v>1.6746411483253545</v>
      </c>
      <c r="E4">
        <f t="shared" si="0"/>
        <v>2.0999999999999943</v>
      </c>
    </row>
    <row r="5" spans="1:6" x14ac:dyDescent="0.25">
      <c r="A5">
        <v>45</v>
      </c>
      <c r="B5">
        <v>96.9</v>
      </c>
      <c r="C5">
        <f>C2-A5</f>
        <v>90.4</v>
      </c>
      <c r="D5">
        <f t="shared" si="1"/>
        <v>7.1902654867256635</v>
      </c>
      <c r="E5">
        <f t="shared" si="0"/>
        <v>6.5</v>
      </c>
    </row>
    <row r="6" spans="1:6" x14ac:dyDescent="0.25">
      <c r="A6">
        <v>90</v>
      </c>
      <c r="B6">
        <v>47.9</v>
      </c>
      <c r="C6">
        <f>C2-A6</f>
        <v>45.400000000000006</v>
      </c>
      <c r="D6">
        <f t="shared" si="1"/>
        <v>5.5066079295154022</v>
      </c>
      <c r="E6">
        <f t="shared" si="0"/>
        <v>2.4999999999999929</v>
      </c>
    </row>
    <row r="7" spans="1:6" x14ac:dyDescent="0.25">
      <c r="E7">
        <f t="shared" si="0"/>
        <v>0</v>
      </c>
    </row>
    <row r="8" spans="1:6" x14ac:dyDescent="0.25">
      <c r="A8">
        <v>0</v>
      </c>
      <c r="B8">
        <v>135.4</v>
      </c>
      <c r="C8">
        <f>C9+5</f>
        <v>137.9</v>
      </c>
      <c r="D8">
        <f t="shared" si="1"/>
        <v>1.8129079042784626</v>
      </c>
      <c r="E8">
        <f t="shared" si="0"/>
        <v>2.5</v>
      </c>
    </row>
    <row r="9" spans="1:6" x14ac:dyDescent="0.25">
      <c r="A9">
        <v>5</v>
      </c>
      <c r="B9">
        <v>133.1</v>
      </c>
      <c r="C9">
        <f>C10+5</f>
        <v>132.9</v>
      </c>
      <c r="D9">
        <f t="shared" si="1"/>
        <v>0.15048908954099971</v>
      </c>
      <c r="E9">
        <f t="shared" si="0"/>
        <v>0.19999999999998863</v>
      </c>
    </row>
    <row r="10" spans="1:6" x14ac:dyDescent="0.25">
      <c r="A10">
        <v>10</v>
      </c>
      <c r="B10">
        <v>127.5</v>
      </c>
      <c r="C10">
        <f>C11+35</f>
        <v>127.9</v>
      </c>
      <c r="D10">
        <f t="shared" si="1"/>
        <v>0.31274433150899583</v>
      </c>
      <c r="E10">
        <f t="shared" si="0"/>
        <v>0.40000000000000568</v>
      </c>
    </row>
    <row r="11" spans="1:6" x14ac:dyDescent="0.25">
      <c r="A11">
        <v>45</v>
      </c>
      <c r="B11">
        <v>96.9</v>
      </c>
      <c r="C11">
        <f>C12+A11</f>
        <v>92.9</v>
      </c>
      <c r="D11">
        <f t="shared" si="1"/>
        <v>4.3057050592034445</v>
      </c>
      <c r="E11">
        <f t="shared" si="0"/>
        <v>4</v>
      </c>
    </row>
    <row r="12" spans="1:6" x14ac:dyDescent="0.25">
      <c r="A12">
        <v>90</v>
      </c>
      <c r="B12">
        <v>47.9</v>
      </c>
      <c r="C12">
        <v>47.9</v>
      </c>
      <c r="D12">
        <f t="shared" si="1"/>
        <v>0</v>
      </c>
      <c r="E12">
        <f t="shared" si="0"/>
        <v>0</v>
      </c>
      <c r="F12" t="s">
        <v>4</v>
      </c>
    </row>
    <row r="13" spans="1:6" x14ac:dyDescent="0.25">
      <c r="E13">
        <f t="shared" si="0"/>
        <v>0</v>
      </c>
    </row>
    <row r="14" spans="1:6" x14ac:dyDescent="0.25">
      <c r="A14">
        <v>0</v>
      </c>
      <c r="B14">
        <v>131.9</v>
      </c>
      <c r="C14">
        <v>134.5</v>
      </c>
      <c r="D14">
        <f t="shared" si="1"/>
        <v>1.9330855018587316</v>
      </c>
      <c r="E14">
        <f t="shared" si="0"/>
        <v>2.5999999999999943</v>
      </c>
    </row>
    <row r="15" spans="1:6" x14ac:dyDescent="0.25">
      <c r="A15">
        <v>5</v>
      </c>
      <c r="B15">
        <v>127.6</v>
      </c>
      <c r="C15">
        <v>129.5</v>
      </c>
      <c r="D15">
        <f t="shared" si="1"/>
        <v>1.4671814671814716</v>
      </c>
      <c r="E15">
        <f t="shared" si="0"/>
        <v>1.9000000000000057</v>
      </c>
    </row>
    <row r="16" spans="1:6" x14ac:dyDescent="0.25">
      <c r="A16">
        <v>10</v>
      </c>
      <c r="B16">
        <v>122.4</v>
      </c>
      <c r="C16">
        <v>124.5</v>
      </c>
      <c r="D16">
        <f t="shared" si="1"/>
        <v>1.6867469879518027</v>
      </c>
      <c r="E16">
        <f t="shared" si="0"/>
        <v>2.0999999999999943</v>
      </c>
    </row>
    <row r="17" spans="1:6" x14ac:dyDescent="0.25">
      <c r="A17">
        <v>45</v>
      </c>
      <c r="B17">
        <v>90.4</v>
      </c>
      <c r="C17">
        <v>89.5</v>
      </c>
      <c r="D17">
        <f t="shared" si="1"/>
        <v>1.0055865921787774</v>
      </c>
      <c r="E17">
        <f t="shared" si="0"/>
        <v>0.90000000000000568</v>
      </c>
    </row>
    <row r="18" spans="1:6" x14ac:dyDescent="0.25">
      <c r="A18">
        <v>90</v>
      </c>
      <c r="B18">
        <v>44.5</v>
      </c>
      <c r="C18">
        <v>44.5</v>
      </c>
      <c r="D18">
        <f t="shared" si="1"/>
        <v>0</v>
      </c>
      <c r="E18">
        <f t="shared" si="0"/>
        <v>0</v>
      </c>
      <c r="F18" t="s">
        <v>4</v>
      </c>
    </row>
    <row r="19" spans="1:6" x14ac:dyDescent="0.25">
      <c r="E19">
        <f t="shared" si="0"/>
        <v>0</v>
      </c>
    </row>
    <row r="20" spans="1:6" x14ac:dyDescent="0.25">
      <c r="A20">
        <v>0</v>
      </c>
      <c r="B20">
        <v>131.9</v>
      </c>
      <c r="C20">
        <v>131.9</v>
      </c>
      <c r="D20">
        <f t="shared" si="1"/>
        <v>0</v>
      </c>
      <c r="E20">
        <f t="shared" si="0"/>
        <v>0</v>
      </c>
      <c r="F20" t="s">
        <v>4</v>
      </c>
    </row>
    <row r="21" spans="1:6" x14ac:dyDescent="0.25">
      <c r="A21">
        <v>5</v>
      </c>
      <c r="B21">
        <v>127.6</v>
      </c>
      <c r="C21">
        <v>126.9</v>
      </c>
      <c r="D21">
        <f t="shared" si="1"/>
        <v>0.55161544523245754</v>
      </c>
      <c r="E21">
        <f t="shared" si="0"/>
        <v>0.69999999999998863</v>
      </c>
    </row>
    <row r="22" spans="1:6" x14ac:dyDescent="0.25">
      <c r="A22">
        <v>10</v>
      </c>
      <c r="B22">
        <v>122.4</v>
      </c>
      <c r="C22">
        <v>121.9</v>
      </c>
      <c r="D22">
        <f t="shared" si="1"/>
        <v>0.41017227235438886</v>
      </c>
      <c r="E22">
        <f t="shared" si="0"/>
        <v>0.5</v>
      </c>
    </row>
    <row r="23" spans="1:6" x14ac:dyDescent="0.25">
      <c r="A23">
        <v>45</v>
      </c>
      <c r="B23">
        <v>90.4</v>
      </c>
      <c r="C23">
        <f>C22-35</f>
        <v>86.9</v>
      </c>
      <c r="D23">
        <f t="shared" si="1"/>
        <v>4.0276179516685842</v>
      </c>
      <c r="E23">
        <f t="shared" si="0"/>
        <v>3.5</v>
      </c>
    </row>
    <row r="24" spans="1:6" x14ac:dyDescent="0.25">
      <c r="A24">
        <v>90</v>
      </c>
      <c r="B24">
        <v>44.5</v>
      </c>
      <c r="C24">
        <f>C23-45</f>
        <v>41.900000000000006</v>
      </c>
      <c r="D24">
        <f t="shared" si="1"/>
        <v>6.205250596658697</v>
      </c>
      <c r="E24">
        <f t="shared" si="0"/>
        <v>2.5999999999999943</v>
      </c>
    </row>
    <row r="25" spans="1:6" x14ac:dyDescent="0.25">
      <c r="D25">
        <f>SUM(D2:D24)/16</f>
        <v>2.5194481194639051</v>
      </c>
      <c r="E25">
        <f>SUM(E2:E24)/16</f>
        <v>2.2312499999999971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COOK (RIT Student)</dc:creator>
  <cp:lastModifiedBy>MITCHELL COOK (RIT Student)</cp:lastModifiedBy>
  <dcterms:created xsi:type="dcterms:W3CDTF">2015-02-10T18:24:08Z</dcterms:created>
  <dcterms:modified xsi:type="dcterms:W3CDTF">2015-02-10T18:47:01Z</dcterms:modified>
</cp:coreProperties>
</file>