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Study\Excel\Data Handling in Excel\"/>
    </mc:Choice>
  </mc:AlternateContent>
  <xr:revisionPtr revIDLastSave="0" documentId="13_ncr:1_{6998575C-5E22-42A8-88D4-30605F13BD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rketing_perf" sheetId="6" r:id="rId1"/>
    <sheet name="signups" sheetId="8" r:id="rId2"/>
  </sheets>
  <definedNames>
    <definedName name="_xlnm._FilterDatabase" localSheetId="0" hidden="1">marketing_perf!#REF!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8" l="1"/>
  <c r="O6" i="8"/>
  <c r="O7" i="8"/>
  <c r="O8" i="8"/>
  <c r="O9" i="8"/>
  <c r="O10" i="8"/>
  <c r="O4" i="8"/>
  <c r="N5" i="8"/>
  <c r="N6" i="8"/>
  <c r="N7" i="8"/>
  <c r="N8" i="8"/>
  <c r="N9" i="8"/>
  <c r="N10" i="8"/>
  <c r="N4" i="8"/>
  <c r="M5" i="8"/>
  <c r="M6" i="8"/>
  <c r="M7" i="8"/>
  <c r="M8" i="8"/>
  <c r="M9" i="8"/>
  <c r="M10" i="8"/>
  <c r="M4" i="8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<sst xmlns="http://schemas.openxmlformats.org/spreadsheetml/2006/main" count="1192" uniqueCount="407">
  <si>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</si>
  <si>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</si>
  <si>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</si>
  <si>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</si>
  <si>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</si>
  <si>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</si>
  <si>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</si>
  <si>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</si>
  <si>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</si>
  <si>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</si>
  <si>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</si>
  <si>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</si>
  <si>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</si>
  <si>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</si>
  <si>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</si>
  <si>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</si>
  <si>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</si>
  <si>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</si>
  <si>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</si>
  <si>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</si>
  <si>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</si>
  <si>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</si>
  <si>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</si>
  <si>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</si>
  <si>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</si>
  <si>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</si>
  <si>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</si>
  <si>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</si>
  <si>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</si>
  <si>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</si>
  <si>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</si>
  <si>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</si>
  <si>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</si>
  <si>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</si>
  <si>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</si>
  <si>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</si>
  <si>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</si>
  <si>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</si>
  <si>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</si>
  <si>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</si>
  <si>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</si>
  <si>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</si>
  <si>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</si>
  <si>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</si>
  <si>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</si>
  <si>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</si>
  <si>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</si>
  <si>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</si>
  <si>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</si>
  <si>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</si>
  <si>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</si>
  <si>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</si>
  <si>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</si>
  <si>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</si>
  <si>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</si>
  <si>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</si>
  <si>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</si>
  <si>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</si>
  <si>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</si>
  <si>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</si>
  <si>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</si>
  <si>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</si>
  <si>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</si>
  <si>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</si>
  <si>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</si>
  <si>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</si>
  <si>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</si>
  <si>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</si>
  <si>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</si>
  <si>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</si>
  <si>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</si>
  <si>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</si>
  <si>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</si>
  <si>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</si>
  <si>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</si>
  <si>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</si>
  <si>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</si>
  <si>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</si>
  <si>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</si>
  <si>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</si>
  <si>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</si>
  <si>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</si>
  <si>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</si>
  <si>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</si>
  <si>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</si>
  <si>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</si>
  <si>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</si>
  <si>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</si>
  <si>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</si>
  <si>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</si>
  <si>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</si>
  <si>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</si>
  <si>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</si>
  <si>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</si>
  <si>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</si>
  <si>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</si>
  <si>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</si>
  <si>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</si>
  <si>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</si>
  <si>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</si>
  <si>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</si>
  <si>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</si>
  <si>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</si>
  <si>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</si>
  <si>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</si>
  <si>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</si>
  <si>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</si>
  <si>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</si>
  <si>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</si>
  <si>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</si>
  <si>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</si>
  <si>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</si>
  <si>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</si>
  <si>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</si>
  <si>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</si>
  <si>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</si>
  <si>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</si>
  <si>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</si>
  <si>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</si>
  <si>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</si>
  <si>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</si>
  <si>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</si>
  <si>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</si>
  <si>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</si>
  <si>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</si>
  <si>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</si>
  <si>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</si>
  <si>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</si>
  <si>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</si>
  <si>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</si>
  <si>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</si>
  <si>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</si>
  <si>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</si>
  <si>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</si>
  <si>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</si>
  <si>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</si>
  <si>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</si>
  <si>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</si>
  <si>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</si>
  <si>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</si>
  <si>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</si>
  <si>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</si>
  <si>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</si>
  <si>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</si>
  <si>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</si>
  <si>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</si>
  <si>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</si>
  <si>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</si>
  <si>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</si>
  <si>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</si>
  <si>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</si>
  <si>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</si>
  <si>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</si>
  <si>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</si>
  <si>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</si>
  <si>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</si>
  <si>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</si>
  <si>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</si>
  <si>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</si>
  <si>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</si>
  <si>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</si>
  <si>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</si>
  <si>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</si>
  <si>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</si>
  <si>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</si>
  <si>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</si>
  <si>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</si>
  <si>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</si>
  <si>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</si>
  <si>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</si>
  <si>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</si>
  <si>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</si>
  <si>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</si>
  <si>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</si>
  <si>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</si>
  <si>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</si>
  <si>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</si>
  <si>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</si>
  <si>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</si>
  <si>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</si>
  <si>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</si>
  <si>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</si>
  <si>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</si>
  <si>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</si>
  <si>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</si>
  <si>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</si>
  <si>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</si>
  <si>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</si>
  <si>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</si>
  <si>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</si>
  <si>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</si>
  <si>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</si>
  <si>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</si>
  <si>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</si>
  <si>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</si>
  <si>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</si>
  <si>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</si>
  <si>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</si>
  <si>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</si>
  <si>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</si>
  <si>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</si>
  <si>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</si>
  <si>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</si>
  <si>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</si>
  <si>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</si>
  <si>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</si>
  <si>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</si>
  <si>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</si>
  <si>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</si>
  <si>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</si>
  <si>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</si>
  <si>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</si>
  <si>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</si>
  <si>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</si>
  <si>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</si>
  <si>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</si>
  <si>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</si>
  <si>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</si>
  <si>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</si>
  <si>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</si>
  <si>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</si>
  <si>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</si>
  <si>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</si>
  <si>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</si>
  <si>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</si>
  <si>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</si>
  <si>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</si>
  <si>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</si>
  <si>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</si>
  <si>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</si>
  <si>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</si>
  <si>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</si>
  <si>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</si>
  <si>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</si>
  <si>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</si>
  <si>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</si>
  <si>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</si>
  <si>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</si>
  <si>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</si>
  <si>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</si>
  <si>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</si>
  <si>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</si>
  <si>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</si>
  <si>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</si>
  <si>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</si>
  <si>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</si>
  <si>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</si>
  <si>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</si>
  <si>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</si>
  <si>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</si>
  <si>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</si>
  <si>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</si>
  <si>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</si>
  <si>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</si>
  <si>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</si>
  <si>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</si>
  <si>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</si>
  <si>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</si>
  <si>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</si>
  <si>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</si>
  <si>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</si>
  <si>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</si>
  <si>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</si>
  <si>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</si>
  <si>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</si>
  <si>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</si>
  <si>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</si>
  <si>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</si>
  <si>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</si>
  <si>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</si>
  <si>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</si>
  <si>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</si>
  <si>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</si>
  <si>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</si>
  <si>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</si>
  <si>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</si>
  <si>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</si>
  <si>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</si>
  <si>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</si>
  <si>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</si>
  <si>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</si>
  <si>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</si>
  <si>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</si>
  <si>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</si>
  <si>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</si>
  <si>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</si>
  <si>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</si>
  <si>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</si>
  <si>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</si>
  <si>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</si>
  <si>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</si>
  <si>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</si>
  <si>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</si>
  <si>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</si>
  <si>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</si>
  <si>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</si>
  <si>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</si>
  <si>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</si>
  <si>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</si>
  <si>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</si>
  <si>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</si>
  <si>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</si>
  <si>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</si>
  <si>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</si>
  <si>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</si>
  <si>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</si>
  <si>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</si>
  <si>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</si>
  <si>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</si>
  <si>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</si>
  <si>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</si>
  <si>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</si>
  <si>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</si>
  <si>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</si>
  <si>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</si>
  <si>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</si>
  <si>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</si>
  <si>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</si>
  <si>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</si>
  <si>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</si>
  <si>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</si>
  <si>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</si>
  <si>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</si>
  <si>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</si>
  <si>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</si>
  <si>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</si>
  <si>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</si>
  <si>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</si>
  <si>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</si>
  <si>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</si>
  <si>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</si>
  <si>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</si>
  <si>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</si>
  <si>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</si>
  <si>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</si>
  <si>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</si>
  <si>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</si>
  <si>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</si>
  <si>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</si>
  <si>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</si>
  <si>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</si>
  <si>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</si>
  <si>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</si>
  <si>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</si>
  <si>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</si>
  <si>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</si>
  <si>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</si>
  <si>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</si>
  <si>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</si>
  <si>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</si>
  <si>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</si>
  <si>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</si>
  <si>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</si>
  <si>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</si>
  <si>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</si>
  <si>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</si>
  <si>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</si>
  <si>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</si>
  <si>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</si>
  <si>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</si>
  <si>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</si>
  <si>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</si>
  <si>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</si>
  <si>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</si>
  <si>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</si>
  <si>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</si>
  <si>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</si>
  <si>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</si>
  <si>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</si>
  <si>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</si>
  <si>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</si>
  <si>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</si>
  <si>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</si>
  <si>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</si>
  <si>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</si>
  <si>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</si>
  <si>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</si>
  <si>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</si>
  <si>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</si>
  <si>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</si>
  <si>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</si>
  <si>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</si>
  <si>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</si>
  <si>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</si>
  <si>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</si>
  <si>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</si>
  <si>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</si>
  <si>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</si>
  <si>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</si>
  <si>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</si>
  <si>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</si>
  <si>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</si>
  <si>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</si>
  <si>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</si>
  <si>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</si>
  <si>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</si>
  <si>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</si>
  <si>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</si>
  <si>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</si>
  <si>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</si>
  <si>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Trending</t>
  </si>
  <si>
    <t>Total</t>
  </si>
  <si>
    <t>Campaigns</t>
  </si>
  <si>
    <t>Number of User Signups</t>
  </si>
  <si>
    <t xml:space="preserve"> % Signups from Discount</t>
  </si>
  <si>
    <t>ROW Number</t>
  </si>
  <si>
    <r>
      <rPr>
        <b/>
        <sz val="11"/>
        <color rgb="FF3F3F76"/>
        <rFont val="Calibri"/>
        <family val="2"/>
        <scheme val="minor"/>
      </rPr>
      <t>HLOOKUP</t>
    </r>
    <r>
      <rPr>
        <sz val="11"/>
        <color rgb="FF3F3F76"/>
        <rFont val="Calibri"/>
        <family val="2"/>
        <scheme val="minor"/>
      </rPr>
      <t xml:space="preserve"> is the "Horizontal Lookup" function in Excel/Google Sheets.
- `</t>
    </r>
    <r>
      <rPr>
        <b/>
        <sz val="11"/>
        <color rgb="FF3F3F76"/>
        <rFont val="Calibri"/>
        <family val="2"/>
        <scheme val="minor"/>
      </rPr>
      <t>lookup</t>
    </r>
    <r>
      <rPr>
        <sz val="11"/>
        <color rgb="FF3F3F76"/>
        <rFont val="Calibri"/>
        <family val="2"/>
        <scheme val="minor"/>
      </rPr>
      <t>_value`: The value to find in the first row of the table.
- `</t>
    </r>
    <r>
      <rPr>
        <b/>
        <sz val="11"/>
        <color rgb="FF3F3F76"/>
        <rFont val="Calibri"/>
        <family val="2"/>
        <scheme val="minor"/>
      </rPr>
      <t>table_array</t>
    </r>
    <r>
      <rPr>
        <sz val="11"/>
        <color rgb="FF3F3F76"/>
        <rFont val="Calibri"/>
        <family val="2"/>
        <scheme val="minor"/>
      </rPr>
      <t>`: The data range to search in, including the lookup row.
- `</t>
    </r>
    <r>
      <rPr>
        <b/>
        <sz val="11"/>
        <color rgb="FF3F3F76"/>
        <rFont val="Calibri"/>
        <family val="2"/>
        <scheme val="minor"/>
      </rPr>
      <t>row_index_num</t>
    </r>
    <r>
      <rPr>
        <sz val="11"/>
        <color rgb="FF3F3F76"/>
        <rFont val="Calibri"/>
        <family val="2"/>
        <scheme val="minor"/>
      </rPr>
      <t>`: The row number to get the result from.
- `</t>
    </r>
    <r>
      <rPr>
        <b/>
        <sz val="11"/>
        <color rgb="FF3F3F76"/>
        <rFont val="Calibri"/>
        <family val="2"/>
        <scheme val="minor"/>
      </rPr>
      <t>range_lookup</t>
    </r>
    <r>
      <rPr>
        <sz val="11"/>
        <color rgb="FF3F3F76"/>
        <rFont val="Calibri"/>
        <family val="2"/>
        <scheme val="minor"/>
      </rPr>
      <t>`: Optional. TRUE for approximate match, FALSE for exact match. Use FALSE for accuracy.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</si>
</sst>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  <numFmt numFmtId="167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164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33">
    <xf numFmtId="0" fontId="0" fillId="0" borderId="0" xfId="0"/>
    <xf numFmtId="0" fontId="20" fillId="33" borderId="0" xfId="0" applyFont="1" applyFill="1"/>
    <xf numFmtId="166" fontId="20" fillId="33" borderId="0" xfId="0" applyNumberFormat="1" applyFont="1" applyFill="1"/>
    <xf numFmtId="0" fontId="21" fillId="0" borderId="0" xfId="0" applyFont="1"/>
    <xf numFmtId="166" fontId="21" fillId="0" borderId="0" xfId="0" applyNumberFormat="1" applyFont="1"/>
    <xf numFmtId="3" fontId="21" fillId="0" borderId="0" xfId="0" applyNumberFormat="1" applyFont="1"/>
    <xf numFmtId="0" fontId="2" fillId="0" borderId="0" xfId="0" applyFont="1"/>
    <xf numFmtId="165" fontId="2" fillId="0" borderId="0" xfId="42" applyNumberFormat="1" applyFont="1"/>
    <xf numFmtId="165" fontId="20" fillId="33" borderId="0" xfId="42" applyNumberFormat="1" applyFont="1" applyFill="1" applyAlignment="1">
      <alignment horizontal="right"/>
    </xf>
    <xf numFmtId="165" fontId="21" fillId="0" borderId="0" xfId="42" applyNumberFormat="1" applyFont="1"/>
    <xf numFmtId="165" fontId="2" fillId="0" borderId="0" xfId="0" applyNumberFormat="1" applyFont="1"/>
    <xf numFmtId="0" fontId="20" fillId="34" borderId="0" xfId="0" applyFont="1" applyFill="1"/>
    <xf numFmtId="0" fontId="20" fillId="34" borderId="0" xfId="0" applyFont="1" applyFill="1" applyAlignment="1">
      <alignment horizontal="right"/>
    </xf>
    <xf numFmtId="0" fontId="22" fillId="0" borderId="0" xfId="0" applyFont="1"/>
    <xf numFmtId="0" fontId="22" fillId="35" borderId="0" xfId="0" applyFont="1" applyFill="1"/>
    <xf numFmtId="165" fontId="22" fillId="35" borderId="0" xfId="0" applyNumberFormat="1" applyFont="1" applyFill="1"/>
    <xf numFmtId="165" fontId="20" fillId="34" borderId="0" xfId="0" applyNumberFormat="1" applyFont="1" applyFill="1" applyAlignment="1">
      <alignment horizontal="right"/>
    </xf>
    <xf numFmtId="165" fontId="22" fillId="36" borderId="0" xfId="0" applyNumberFormat="1" applyFont="1" applyFill="1"/>
    <xf numFmtId="0" fontId="1" fillId="0" borderId="0" xfId="0" applyFont="1"/>
    <xf numFmtId="0" fontId="20" fillId="37" borderId="0" xfId="0" applyFont="1" applyFill="1"/>
    <xf numFmtId="167" fontId="1" fillId="0" borderId="0" xfId="47" applyNumberFormat="1" applyFont="1"/>
    <xf numFmtId="0" fontId="20" fillId="37" borderId="0" xfId="0" applyFont="1" applyFill="1" applyAlignment="1">
      <alignment horizontal="right"/>
    </xf>
    <xf numFmtId="167" fontId="1" fillId="38" borderId="0" xfId="47" applyNumberFormat="1" applyFont="1" applyFill="1"/>
    <xf numFmtId="0" fontId="25" fillId="0" borderId="0" xfId="0" applyFont="1"/>
    <xf numFmtId="0" fontId="20" fillId="39" borderId="0" xfId="0" applyFont="1" applyFill="1" applyAlignment="1">
      <alignment horizontal="left"/>
    </xf>
    <xf numFmtId="0" fontId="20" fillId="39" borderId="0" xfId="0" applyFont="1" applyFill="1" applyAlignment="1">
      <alignment horizontal="right"/>
    </xf>
    <xf numFmtId="167" fontId="1" fillId="35" borderId="0" xfId="47" applyNumberFormat="1" applyFont="1" applyFill="1"/>
    <xf numFmtId="167" fontId="1" fillId="36" borderId="0" xfId="47" applyNumberFormat="1" applyFont="1" applyFill="1"/>
    <xf numFmtId="9" fontId="1" fillId="36" borderId="0" xfId="48" applyFont="1" applyFill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1" fillId="5" borderId="4" xfId="9" applyAlignment="1">
      <alignment horizontal="left" vertical="center" wrapText="1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50" builtinId="9" hidden="1"/>
    <cellStyle name="Followed Hyperlink" xfId="5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1"/>
  <sheetViews>
    <sheetView zoomScale="130" zoomScaleNormal="130" workbookViewId="0">
      <pane ySplit="1" topLeftCell="A2" activePane="bottomLeft" state="frozen"/>
      <selection pane="bottomLeft" activeCell="C126" sqref="C126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0.85546875" style="6"/>
    <col min="10" max="10" width="18.85546875" style="6" customWidth="1"/>
    <col min="11" max="11" width="10.85546875" style="6" customWidth="1"/>
    <col min="12" max="12" width="11" style="6" customWidth="1"/>
    <col min="13" max="13" width="10.42578125" style="10" customWidth="1"/>
    <col min="14" max="16384" width="10.85546875" style="6"/>
  </cols>
  <sheetData>
    <row r="1" spans="1:13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J1" s="11" t="s">
        <v>400</v>
      </c>
      <c r="K1" s="11" t="s">
        <v>0</v>
      </c>
      <c r="L1" s="12" t="s">
        <v>389</v>
      </c>
      <c r="M1" s="16" t="s">
        <v>381</v>
      </c>
    </row>
    <row r="2" spans="1:13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J2" s="13" t="s">
        <v>64</v>
      </c>
      <c r="K2" s="14" t="str">
        <f>VLOOKUP(J2,$A$2:$H$381,2,FALSE)</f>
        <v>Designer</v>
      </c>
      <c r="L2" s="15">
        <f>VLOOKUP(J2,$A$2:$H$381,7,FALSE)</f>
        <v>250</v>
      </c>
      <c r="M2" s="17">
        <f>VLOOKUP(J2,$A$2:$H$381,8,FALSE)</f>
        <v>13.11</v>
      </c>
    </row>
    <row r="3" spans="1:13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J3" s="13" t="s">
        <v>60</v>
      </c>
      <c r="K3" s="14" t="str">
        <f t="shared" ref="K3:K11" si="0">VLOOKUP(J3,$A$2:$H$381,2,FALSE)</f>
        <v>None</v>
      </c>
      <c r="L3" s="15">
        <f t="shared" ref="L3:L11" si="1">VLOOKUP(J3,$A$2:$H$381,7,FALSE)</f>
        <v>260</v>
      </c>
      <c r="M3" s="17">
        <f t="shared" ref="M3:M11" si="2">VLOOKUP(J3,$A$2:$H$381,8,FALSE)</f>
        <v>22.6</v>
      </c>
    </row>
    <row r="4" spans="1:13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J4" s="13" t="s">
        <v>11</v>
      </c>
      <c r="K4" s="14" t="str">
        <f t="shared" si="0"/>
        <v>Discount</v>
      </c>
      <c r="L4" s="15">
        <f t="shared" si="1"/>
        <v>966</v>
      </c>
      <c r="M4" s="17">
        <f t="shared" si="2"/>
        <v>465.24</v>
      </c>
    </row>
    <row r="5" spans="1:13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J5" s="13" t="s">
        <v>15</v>
      </c>
      <c r="K5" s="14" t="str">
        <f t="shared" si="0"/>
        <v>None</v>
      </c>
      <c r="L5" s="15">
        <f t="shared" si="1"/>
        <v>720</v>
      </c>
      <c r="M5" s="17">
        <f t="shared" si="2"/>
        <v>11.92</v>
      </c>
    </row>
    <row r="6" spans="1:13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J6" s="13" t="s">
        <v>20</v>
      </c>
      <c r="K6" s="14" t="str">
        <f t="shared" si="0"/>
        <v>Discount</v>
      </c>
      <c r="L6" s="15">
        <f t="shared" si="1"/>
        <v>632</v>
      </c>
      <c r="M6" s="17">
        <f t="shared" si="2"/>
        <v>159.16</v>
      </c>
    </row>
    <row r="7" spans="1:13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J7" s="13" t="s">
        <v>84</v>
      </c>
      <c r="K7" s="14" t="str">
        <f t="shared" si="0"/>
        <v>None</v>
      </c>
      <c r="L7" s="15">
        <f t="shared" si="1"/>
        <v>160.6</v>
      </c>
      <c r="M7" s="17">
        <f t="shared" si="2"/>
        <v>111.2</v>
      </c>
    </row>
    <row r="8" spans="1:13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J8" s="13" t="s">
        <v>33</v>
      </c>
      <c r="K8" s="14" t="str">
        <f t="shared" si="0"/>
        <v>Designer</v>
      </c>
      <c r="L8" s="15">
        <f t="shared" si="1"/>
        <v>413</v>
      </c>
      <c r="M8" s="17">
        <f t="shared" si="2"/>
        <v>67</v>
      </c>
    </row>
    <row r="9" spans="1:13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J9" s="13" t="s">
        <v>63</v>
      </c>
      <c r="K9" s="14" t="str">
        <f t="shared" si="0"/>
        <v>Designer</v>
      </c>
      <c r="L9" s="15">
        <f t="shared" si="1"/>
        <v>258</v>
      </c>
      <c r="M9" s="17">
        <f t="shared" si="2"/>
        <v>135.78</v>
      </c>
    </row>
    <row r="10" spans="1:13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J10" s="13" t="s">
        <v>333</v>
      </c>
      <c r="K10" s="14" t="str">
        <f t="shared" si="0"/>
        <v>None</v>
      </c>
      <c r="L10" s="15">
        <f t="shared" si="1"/>
        <v>0</v>
      </c>
      <c r="M10" s="17">
        <f t="shared" si="2"/>
        <v>5.0199999999999996</v>
      </c>
    </row>
    <row r="11" spans="1:13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J11" s="13" t="s">
        <v>28</v>
      </c>
      <c r="K11" s="14" t="str">
        <f t="shared" si="0"/>
        <v>None</v>
      </c>
      <c r="L11" s="15">
        <f t="shared" si="1"/>
        <v>467.83</v>
      </c>
      <c r="M11" s="17">
        <f t="shared" si="2"/>
        <v>295.19</v>
      </c>
    </row>
    <row r="12" spans="1:13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</row>
    <row r="13" spans="1:13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</row>
    <row r="14" spans="1:13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</row>
    <row r="15" spans="1:13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</row>
    <row r="16" spans="1:13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</row>
    <row r="17" spans="1:8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</row>
    <row r="18" spans="1:8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</row>
    <row r="19" spans="1:8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</row>
    <row r="20" spans="1:8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</row>
    <row r="21" spans="1:8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</row>
    <row r="22" spans="1:8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</row>
    <row r="23" spans="1:8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</row>
    <row r="24" spans="1:8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</row>
    <row r="25" spans="1:8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</row>
    <row r="26" spans="1:8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</row>
    <row r="27" spans="1:8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</row>
    <row r="28" spans="1:8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</row>
    <row r="29" spans="1:8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</row>
    <row r="30" spans="1:8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</row>
    <row r="31" spans="1:8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</row>
    <row r="32" spans="1:8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</row>
    <row r="33" spans="1:8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</row>
    <row r="34" spans="1:8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</row>
    <row r="35" spans="1:8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</row>
    <row r="36" spans="1:8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</row>
    <row r="37" spans="1:8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</row>
    <row r="38" spans="1:8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</row>
    <row r="39" spans="1:8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</row>
    <row r="40" spans="1:8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</row>
    <row r="41" spans="1:8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</row>
    <row r="42" spans="1:8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</row>
    <row r="43" spans="1:8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</row>
    <row r="44" spans="1:8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</row>
    <row r="45" spans="1:8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</row>
    <row r="46" spans="1:8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</row>
    <row r="47" spans="1:8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</row>
    <row r="48" spans="1:8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</row>
    <row r="49" spans="1:8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</row>
    <row r="50" spans="1:8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</row>
    <row r="51" spans="1:8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</row>
    <row r="52" spans="1:8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</row>
    <row r="53" spans="1:8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</row>
    <row r="54" spans="1:8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</row>
    <row r="55" spans="1:8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</row>
    <row r="56" spans="1:8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</row>
    <row r="57" spans="1:8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</row>
    <row r="58" spans="1:8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</row>
    <row r="59" spans="1:8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</row>
    <row r="60" spans="1:8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</row>
    <row r="61" spans="1:8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</row>
    <row r="62" spans="1:8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</row>
    <row r="63" spans="1:8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</row>
    <row r="64" spans="1:8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</row>
    <row r="65" spans="1:8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</row>
    <row r="66" spans="1:8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</row>
    <row r="67" spans="1:8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</row>
    <row r="68" spans="1:8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</row>
    <row r="69" spans="1:8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</row>
    <row r="70" spans="1:8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</row>
    <row r="71" spans="1:8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</row>
    <row r="72" spans="1:8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</row>
    <row r="73" spans="1:8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</row>
    <row r="74" spans="1:8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</row>
    <row r="75" spans="1:8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</row>
    <row r="76" spans="1:8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</row>
    <row r="77" spans="1:8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</row>
    <row r="78" spans="1:8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</row>
    <row r="79" spans="1:8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</row>
    <row r="80" spans="1:8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</row>
    <row r="81" spans="1:8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</row>
    <row r="82" spans="1:8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</row>
    <row r="83" spans="1:8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</row>
    <row r="84" spans="1:8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</row>
    <row r="85" spans="1:8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</row>
    <row r="86" spans="1:8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</row>
    <row r="87" spans="1:8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</row>
    <row r="88" spans="1:8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</row>
    <row r="89" spans="1:8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</row>
    <row r="90" spans="1:8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</row>
    <row r="91" spans="1:8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</row>
    <row r="92" spans="1:8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</row>
    <row r="93" spans="1:8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</row>
    <row r="94" spans="1:8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</row>
    <row r="95" spans="1:8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</row>
    <row r="96" spans="1:8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</row>
    <row r="97" spans="1:8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</row>
    <row r="98" spans="1:8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</row>
    <row r="99" spans="1:8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</row>
    <row r="100" spans="1:8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</row>
    <row r="101" spans="1:8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</row>
    <row r="102" spans="1:8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</row>
    <row r="103" spans="1:8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</row>
    <row r="104" spans="1:8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</row>
    <row r="105" spans="1:8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</row>
    <row r="106" spans="1:8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</row>
    <row r="107" spans="1:8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</row>
    <row r="108" spans="1:8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</row>
    <row r="109" spans="1:8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</row>
    <row r="110" spans="1:8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</row>
    <row r="111" spans="1:8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</row>
    <row r="112" spans="1:8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</row>
    <row r="113" spans="1:8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</row>
    <row r="114" spans="1:8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</row>
    <row r="115" spans="1:8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</row>
    <row r="116" spans="1:8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</row>
    <row r="117" spans="1:8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</row>
    <row r="118" spans="1:8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</row>
    <row r="119" spans="1:8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</row>
    <row r="120" spans="1:8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</row>
    <row r="121" spans="1:8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</row>
    <row r="122" spans="1:8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</row>
    <row r="123" spans="1:8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</row>
    <row r="124" spans="1:8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</row>
    <row r="125" spans="1:8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</row>
    <row r="126" spans="1:8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</row>
    <row r="127" spans="1:8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</row>
    <row r="128" spans="1:8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</row>
    <row r="129" spans="1:8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</row>
    <row r="130" spans="1:8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</row>
    <row r="131" spans="1:8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</row>
    <row r="132" spans="1:8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</row>
    <row r="133" spans="1:8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</row>
    <row r="134" spans="1:8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</row>
    <row r="135" spans="1:8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</row>
    <row r="136" spans="1:8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</row>
    <row r="137" spans="1:8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</row>
    <row r="138" spans="1:8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</row>
    <row r="139" spans="1:8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</row>
    <row r="140" spans="1:8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</row>
    <row r="141" spans="1:8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</row>
    <row r="142" spans="1:8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</row>
    <row r="143" spans="1:8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</row>
    <row r="144" spans="1:8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</row>
    <row r="145" spans="1:8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</row>
    <row r="146" spans="1:8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</row>
    <row r="147" spans="1:8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</row>
    <row r="148" spans="1:8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</row>
    <row r="149" spans="1:8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</row>
    <row r="150" spans="1:8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</row>
    <row r="151" spans="1:8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</row>
    <row r="152" spans="1:8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</row>
    <row r="153" spans="1:8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</row>
    <row r="154" spans="1:8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</row>
    <row r="155" spans="1:8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</row>
    <row r="156" spans="1:8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</row>
    <row r="157" spans="1:8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</row>
    <row r="158" spans="1:8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</row>
    <row r="159" spans="1:8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</row>
    <row r="160" spans="1:8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</row>
    <row r="161" spans="1:8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</row>
    <row r="162" spans="1:8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</row>
    <row r="163" spans="1:8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</row>
    <row r="164" spans="1:8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</row>
    <row r="165" spans="1:8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</row>
    <row r="166" spans="1:8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</row>
    <row r="167" spans="1:8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</row>
    <row r="168" spans="1:8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</row>
    <row r="169" spans="1:8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</row>
    <row r="170" spans="1:8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</row>
    <row r="171" spans="1:8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</row>
    <row r="172" spans="1:8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</row>
    <row r="173" spans="1:8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</row>
    <row r="174" spans="1:8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</row>
    <row r="175" spans="1:8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</row>
    <row r="176" spans="1:8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</row>
    <row r="177" spans="1:8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</row>
    <row r="178" spans="1:8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</row>
    <row r="179" spans="1:8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</row>
    <row r="180" spans="1:8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</row>
    <row r="181" spans="1:8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</row>
    <row r="182" spans="1:8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</row>
    <row r="183" spans="1:8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</row>
    <row r="184" spans="1:8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</row>
    <row r="185" spans="1:8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</row>
    <row r="186" spans="1:8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</row>
    <row r="187" spans="1:8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</row>
    <row r="188" spans="1:8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</row>
    <row r="189" spans="1:8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</row>
    <row r="190" spans="1:8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</row>
    <row r="191" spans="1:8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</row>
    <row r="192" spans="1:8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</row>
    <row r="193" spans="1:8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</row>
    <row r="194" spans="1:8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</row>
    <row r="195" spans="1:8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</row>
    <row r="196" spans="1:8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</row>
    <row r="197" spans="1:8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</row>
    <row r="198" spans="1:8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</row>
    <row r="199" spans="1:8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</row>
    <row r="200" spans="1:8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</row>
    <row r="201" spans="1:8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</row>
    <row r="202" spans="1:8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</row>
    <row r="203" spans="1:8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</row>
    <row r="204" spans="1:8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</row>
    <row r="205" spans="1:8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</row>
    <row r="206" spans="1:8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</row>
    <row r="207" spans="1:8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</row>
    <row r="208" spans="1:8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</row>
    <row r="209" spans="1:8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</row>
    <row r="210" spans="1:8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</row>
    <row r="211" spans="1:8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</row>
    <row r="212" spans="1:8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</row>
    <row r="213" spans="1:8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</row>
    <row r="214" spans="1:8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</row>
    <row r="215" spans="1:8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</row>
    <row r="216" spans="1:8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</row>
    <row r="217" spans="1:8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</row>
    <row r="218" spans="1:8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</row>
    <row r="219" spans="1:8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</row>
    <row r="220" spans="1:8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</row>
    <row r="221" spans="1:8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</row>
    <row r="222" spans="1:8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</row>
    <row r="223" spans="1:8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</row>
    <row r="224" spans="1:8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</row>
    <row r="225" spans="1:8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</row>
    <row r="226" spans="1:8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</row>
    <row r="227" spans="1:8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</row>
    <row r="228" spans="1:8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</row>
    <row r="229" spans="1:8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</row>
    <row r="230" spans="1:8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</row>
    <row r="231" spans="1:8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</row>
    <row r="232" spans="1:8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</row>
    <row r="233" spans="1:8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</row>
    <row r="234" spans="1:8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</row>
    <row r="235" spans="1:8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</row>
    <row r="236" spans="1:8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</row>
    <row r="237" spans="1:8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</row>
    <row r="238" spans="1:8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</row>
    <row r="239" spans="1:8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</row>
    <row r="240" spans="1:8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</row>
    <row r="241" spans="1:8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</row>
    <row r="242" spans="1:8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</row>
    <row r="243" spans="1:8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</row>
    <row r="244" spans="1:8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</row>
    <row r="245" spans="1:8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</row>
    <row r="246" spans="1:8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</row>
    <row r="247" spans="1:8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</row>
    <row r="248" spans="1:8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</row>
    <row r="249" spans="1:8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</row>
    <row r="250" spans="1:8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</row>
    <row r="251" spans="1:8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</row>
    <row r="252" spans="1:8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</row>
    <row r="253" spans="1:8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</row>
    <row r="254" spans="1:8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</row>
    <row r="255" spans="1:8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</row>
    <row r="256" spans="1:8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</row>
    <row r="257" spans="1:8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</row>
    <row r="258" spans="1:8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</row>
    <row r="259" spans="1:8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</row>
    <row r="260" spans="1:8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</row>
    <row r="261" spans="1:8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</row>
    <row r="262" spans="1:8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</row>
    <row r="263" spans="1:8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</row>
    <row r="264" spans="1:8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</row>
    <row r="265" spans="1:8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</row>
    <row r="266" spans="1:8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</row>
    <row r="267" spans="1:8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</row>
    <row r="268" spans="1:8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</row>
    <row r="269" spans="1:8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</row>
    <row r="270" spans="1:8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</row>
    <row r="271" spans="1:8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</row>
    <row r="272" spans="1:8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</row>
    <row r="273" spans="1:8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</row>
    <row r="274" spans="1:8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</row>
    <row r="275" spans="1:8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</row>
    <row r="276" spans="1:8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</row>
    <row r="277" spans="1:8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</row>
    <row r="278" spans="1:8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</row>
    <row r="279" spans="1:8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</row>
    <row r="280" spans="1:8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</row>
    <row r="281" spans="1:8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</row>
    <row r="282" spans="1:8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</row>
    <row r="283" spans="1:8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</row>
    <row r="284" spans="1:8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</row>
    <row r="285" spans="1:8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</row>
    <row r="286" spans="1:8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</row>
    <row r="287" spans="1:8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</row>
    <row r="288" spans="1:8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</row>
    <row r="289" spans="1:8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</row>
    <row r="290" spans="1:8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</row>
    <row r="291" spans="1:8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</row>
    <row r="292" spans="1:8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</row>
    <row r="293" spans="1:8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</row>
    <row r="294" spans="1:8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</row>
    <row r="295" spans="1:8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</row>
    <row r="296" spans="1:8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</row>
    <row r="297" spans="1:8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</row>
    <row r="298" spans="1:8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</row>
    <row r="299" spans="1:8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</row>
    <row r="300" spans="1:8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</row>
    <row r="301" spans="1:8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</row>
    <row r="302" spans="1:8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</row>
    <row r="303" spans="1:8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</row>
    <row r="304" spans="1:8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</row>
    <row r="305" spans="1:8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</row>
    <row r="306" spans="1:8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</row>
    <row r="307" spans="1:8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</row>
    <row r="308" spans="1:8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</row>
    <row r="309" spans="1:8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</row>
    <row r="310" spans="1:8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</row>
    <row r="311" spans="1:8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</row>
    <row r="312" spans="1:8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</row>
    <row r="313" spans="1:8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</row>
    <row r="314" spans="1:8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</row>
    <row r="315" spans="1:8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</row>
    <row r="316" spans="1:8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</row>
    <row r="317" spans="1:8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</row>
    <row r="318" spans="1:8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</row>
    <row r="319" spans="1:8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</row>
    <row r="320" spans="1:8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</row>
    <row r="321" spans="1:8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</row>
    <row r="322" spans="1:8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</row>
    <row r="323" spans="1:8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</row>
    <row r="324" spans="1:8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</row>
    <row r="325" spans="1:8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</row>
    <row r="326" spans="1:8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</row>
    <row r="327" spans="1:8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</row>
    <row r="328" spans="1:8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</row>
    <row r="329" spans="1:8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</row>
    <row r="330" spans="1:8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</row>
    <row r="331" spans="1:8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</row>
    <row r="332" spans="1:8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</row>
    <row r="333" spans="1:8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</row>
    <row r="334" spans="1:8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</row>
    <row r="335" spans="1:8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</row>
    <row r="336" spans="1:8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</row>
    <row r="337" spans="1:8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</row>
    <row r="338" spans="1:8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</row>
    <row r="339" spans="1:8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</row>
    <row r="340" spans="1:8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</row>
    <row r="341" spans="1:8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</row>
    <row r="342" spans="1:8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</row>
    <row r="343" spans="1:8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</row>
    <row r="344" spans="1:8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</row>
    <row r="345" spans="1:8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</row>
    <row r="346" spans="1:8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</row>
    <row r="347" spans="1:8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</row>
    <row r="348" spans="1:8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</row>
    <row r="349" spans="1:8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</row>
    <row r="350" spans="1:8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</row>
    <row r="351" spans="1:8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</row>
    <row r="352" spans="1:8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</row>
    <row r="353" spans="1:8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</row>
    <row r="354" spans="1:8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</row>
    <row r="355" spans="1:8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</row>
    <row r="356" spans="1:8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</row>
    <row r="357" spans="1:8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</row>
    <row r="358" spans="1:8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</row>
    <row r="359" spans="1:8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</row>
    <row r="360" spans="1:8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</row>
    <row r="361" spans="1:8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</row>
    <row r="362" spans="1:8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</row>
    <row r="363" spans="1:8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</row>
    <row r="364" spans="1:8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</row>
    <row r="365" spans="1:8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</row>
    <row r="366" spans="1:8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</row>
    <row r="367" spans="1:8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</row>
    <row r="368" spans="1:8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</row>
    <row r="369" spans="1:8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</row>
    <row r="370" spans="1:8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</row>
    <row r="371" spans="1:8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</row>
    <row r="372" spans="1:8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</row>
    <row r="373" spans="1:8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</row>
    <row r="374" spans="1:8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</row>
    <row r="375" spans="1:8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</row>
    <row r="376" spans="1:8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</row>
    <row r="377" spans="1:8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</row>
    <row r="378" spans="1:8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</row>
    <row r="379" spans="1:8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</row>
    <row r="380" spans="1:8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</row>
    <row r="381" spans="1:8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</row>
  </sheetData>
  <sortState xmlns:xlrd2="http://schemas.microsoft.com/office/spreadsheetml/2017/richdata2" ref="A2:H383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tabSelected="1" zoomScale="130" zoomScaleNormal="130" workbookViewId="0">
      <selection activeCell="E22" sqref="E22"/>
    </sheetView>
  </sheetViews>
  <sheetFormatPr defaultColWidth="10.85546875" defaultRowHeight="15.75" x14ac:dyDescent="0.25"/>
  <cols>
    <col min="1" max="1" width="4.42578125" style="18" customWidth="1"/>
    <col min="2" max="2" width="10.85546875" style="18"/>
    <col min="3" max="10" width="8.85546875" style="18" customWidth="1"/>
    <col min="11" max="12" width="10.85546875" style="18"/>
    <col min="13" max="13" width="9.7109375" style="18" customWidth="1"/>
    <col min="14" max="14" width="10.85546875" style="18"/>
    <col min="15" max="15" width="24.140625" style="18" customWidth="1"/>
    <col min="16" max="16384" width="10.85546875" style="18"/>
  </cols>
  <sheetData>
    <row r="1" spans="1:15" x14ac:dyDescent="0.25">
      <c r="C1" s="23" t="s">
        <v>403</v>
      </c>
    </row>
    <row r="2" spans="1:15" ht="31.5" x14ac:dyDescent="0.25">
      <c r="C2" s="18" t="s">
        <v>382</v>
      </c>
      <c r="K2" s="30" t="s">
        <v>405</v>
      </c>
    </row>
    <row r="3" spans="1:15" x14ac:dyDescent="0.25">
      <c r="A3" s="18">
        <v>1</v>
      </c>
      <c r="C3" s="21" t="s">
        <v>341</v>
      </c>
      <c r="D3" s="21" t="s">
        <v>384</v>
      </c>
      <c r="E3" s="21" t="s">
        <v>383</v>
      </c>
      <c r="F3" s="21" t="s">
        <v>387</v>
      </c>
      <c r="G3" s="21" t="s">
        <v>340</v>
      </c>
      <c r="H3" s="21" t="s">
        <v>364</v>
      </c>
      <c r="I3" s="21" t="s">
        <v>313</v>
      </c>
      <c r="J3" s="21" t="s">
        <v>401</v>
      </c>
      <c r="K3" s="31">
        <v>1</v>
      </c>
      <c r="L3" s="24" t="s">
        <v>382</v>
      </c>
      <c r="M3" s="25" t="s">
        <v>22</v>
      </c>
      <c r="N3" s="25" t="s">
        <v>401</v>
      </c>
      <c r="O3" s="25" t="s">
        <v>404</v>
      </c>
    </row>
    <row r="4" spans="1:15" ht="15.95" customHeight="1" x14ac:dyDescent="0.25">
      <c r="A4" s="29" t="s">
        <v>402</v>
      </c>
      <c r="B4" s="19" t="s">
        <v>385</v>
      </c>
      <c r="C4" s="20"/>
      <c r="D4" s="20"/>
      <c r="E4" s="20">
        <v>416</v>
      </c>
      <c r="F4" s="20"/>
      <c r="G4" s="20"/>
      <c r="H4" s="20">
        <v>321</v>
      </c>
      <c r="I4" s="20"/>
      <c r="J4" s="22">
        <v>737</v>
      </c>
      <c r="K4" s="31">
        <v>2</v>
      </c>
      <c r="L4" s="18" t="s">
        <v>341</v>
      </c>
      <c r="M4" s="26">
        <f>HLOOKUP(L4,$B$3:$J$9,4,FALSE)</f>
        <v>0</v>
      </c>
      <c r="N4" s="27">
        <f>HLOOKUP(L4,$B$3:$J$9,7,FALSE)</f>
        <v>2772</v>
      </c>
      <c r="O4" s="28">
        <f>(M4/N4)*100%</f>
        <v>0</v>
      </c>
    </row>
    <row r="5" spans="1:15" x14ac:dyDescent="0.25">
      <c r="A5" s="29"/>
      <c r="B5" s="19" t="s">
        <v>237</v>
      </c>
      <c r="C5" s="20"/>
      <c r="D5" s="20">
        <v>54</v>
      </c>
      <c r="E5" s="20">
        <v>2987</v>
      </c>
      <c r="F5" s="20">
        <v>405</v>
      </c>
      <c r="G5" s="20">
        <v>136</v>
      </c>
      <c r="H5" s="20"/>
      <c r="I5" s="20">
        <v>5123</v>
      </c>
      <c r="J5" s="22">
        <v>8705</v>
      </c>
      <c r="K5" s="31">
        <v>3</v>
      </c>
      <c r="L5" s="18" t="s">
        <v>384</v>
      </c>
      <c r="M5" s="26">
        <f t="shared" ref="M5:M10" si="0">HLOOKUP(L5,$B$3:$J$9,4,FALSE)</f>
        <v>15</v>
      </c>
      <c r="N5" s="27">
        <f t="shared" ref="N5:N10" si="1">HLOOKUP(L5,$B$3:$J$9,7,FALSE)</f>
        <v>5262</v>
      </c>
      <c r="O5" s="28">
        <f t="shared" ref="O5:O10" si="2">(M5/N5)*100%</f>
        <v>2.8506271379703536E-3</v>
      </c>
    </row>
    <row r="6" spans="1:15" ht="17.100000000000001" customHeight="1" x14ac:dyDescent="0.25">
      <c r="A6" s="29"/>
      <c r="B6" s="19" t="s">
        <v>22</v>
      </c>
      <c r="C6" s="20"/>
      <c r="D6" s="20">
        <v>15</v>
      </c>
      <c r="E6" s="20">
        <v>2036</v>
      </c>
      <c r="F6" s="20"/>
      <c r="G6" s="20">
        <v>110</v>
      </c>
      <c r="H6" s="20"/>
      <c r="I6" s="20">
        <v>3624</v>
      </c>
      <c r="J6" s="22">
        <v>5785</v>
      </c>
      <c r="K6" s="31">
        <v>4</v>
      </c>
      <c r="L6" s="18" t="s">
        <v>340</v>
      </c>
      <c r="M6" s="26">
        <f t="shared" si="0"/>
        <v>110</v>
      </c>
      <c r="N6" s="27">
        <f t="shared" si="1"/>
        <v>324</v>
      </c>
      <c r="O6" s="28">
        <f t="shared" si="2"/>
        <v>0.33950617283950618</v>
      </c>
    </row>
    <row r="7" spans="1:15" x14ac:dyDescent="0.25">
      <c r="A7" s="29"/>
      <c r="B7" s="19" t="s">
        <v>388</v>
      </c>
      <c r="C7" s="20"/>
      <c r="D7" s="20">
        <v>86</v>
      </c>
      <c r="E7" s="20"/>
      <c r="F7" s="20"/>
      <c r="G7" s="20"/>
      <c r="H7" s="20"/>
      <c r="I7" s="20">
        <v>13</v>
      </c>
      <c r="J7" s="22">
        <v>99</v>
      </c>
      <c r="K7" s="31">
        <v>5</v>
      </c>
      <c r="L7" s="18" t="s">
        <v>313</v>
      </c>
      <c r="M7" s="26">
        <f t="shared" si="0"/>
        <v>3624</v>
      </c>
      <c r="N7" s="27">
        <f t="shared" si="1"/>
        <v>11481</v>
      </c>
      <c r="O7" s="28">
        <f t="shared" si="2"/>
        <v>0.31565194669453878</v>
      </c>
    </row>
    <row r="8" spans="1:15" ht="15.95" customHeight="1" x14ac:dyDescent="0.25">
      <c r="A8" s="29"/>
      <c r="B8" s="19" t="s">
        <v>386</v>
      </c>
      <c r="C8" s="20">
        <v>2772</v>
      </c>
      <c r="D8" s="20">
        <v>5107</v>
      </c>
      <c r="E8" s="20">
        <v>288</v>
      </c>
      <c r="F8" s="20">
        <v>151</v>
      </c>
      <c r="G8" s="20">
        <v>78</v>
      </c>
      <c r="H8" s="20"/>
      <c r="I8" s="20">
        <v>2721</v>
      </c>
      <c r="J8" s="22">
        <v>11117</v>
      </c>
      <c r="K8" s="31">
        <v>6</v>
      </c>
      <c r="L8" s="18" t="s">
        <v>387</v>
      </c>
      <c r="M8" s="26">
        <f t="shared" si="0"/>
        <v>0</v>
      </c>
      <c r="N8" s="27">
        <f t="shared" si="1"/>
        <v>556</v>
      </c>
      <c r="O8" s="28">
        <f t="shared" si="2"/>
        <v>0</v>
      </c>
    </row>
    <row r="9" spans="1:15" x14ac:dyDescent="0.25">
      <c r="A9" s="29"/>
      <c r="B9" s="19" t="s">
        <v>401</v>
      </c>
      <c r="C9" s="22">
        <v>2772</v>
      </c>
      <c r="D9" s="22">
        <v>5262</v>
      </c>
      <c r="E9" s="22">
        <v>5727</v>
      </c>
      <c r="F9" s="22">
        <v>556</v>
      </c>
      <c r="G9" s="22">
        <v>324</v>
      </c>
      <c r="H9" s="22">
        <v>321</v>
      </c>
      <c r="I9" s="22">
        <v>11481</v>
      </c>
      <c r="J9" s="22">
        <v>26443</v>
      </c>
      <c r="K9" s="31">
        <v>7</v>
      </c>
      <c r="L9" s="18" t="s">
        <v>383</v>
      </c>
      <c r="M9" s="26">
        <f t="shared" si="0"/>
        <v>2036</v>
      </c>
      <c r="N9" s="27">
        <f t="shared" si="1"/>
        <v>5727</v>
      </c>
      <c r="O9" s="28">
        <f t="shared" si="2"/>
        <v>0.35550899249170598</v>
      </c>
    </row>
    <row r="10" spans="1:15" x14ac:dyDescent="0.25">
      <c r="L10" s="18" t="s">
        <v>364</v>
      </c>
      <c r="M10" s="26">
        <f t="shared" si="0"/>
        <v>0</v>
      </c>
      <c r="N10" s="27">
        <f t="shared" si="1"/>
        <v>321</v>
      </c>
      <c r="O10" s="28">
        <f t="shared" si="2"/>
        <v>0</v>
      </c>
    </row>
    <row r="15" spans="1:15" x14ac:dyDescent="0.25">
      <c r="E15" s="32" t="s">
        <v>406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1:15" x14ac:dyDescent="0.25"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5:15" x14ac:dyDescent="0.25"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5:15" x14ac:dyDescent="0.25"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5:15" x14ac:dyDescent="0.25"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5:15" x14ac:dyDescent="0.25"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5:15" x14ac:dyDescent="0.25"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</sheetData>
  <mergeCells count="2">
    <mergeCell ref="A4:A9"/>
    <mergeCell ref="E15:O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marketing_perf</vt:lpstr>
      <vt:lpstr>signups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Mahbub</cp:lastModifiedBy>
  <dcterms:created xsi:type="dcterms:W3CDTF">2011-03-09T05:01:36Z</dcterms:created>
  <dcterms:modified xsi:type="dcterms:W3CDTF">2023-08-05T21:29:29Z</dcterms:modified>
</cp:coreProperties>
</file>